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Ｇ\"/>
    </mc:Choice>
  </mc:AlternateContent>
  <bookViews>
    <workbookView xWindow="0" yWindow="0" windowWidth="14930" windowHeight="6850" tabRatio="815" activeTab="1"/>
  </bookViews>
  <sheets>
    <sheet name="R7原稿　左" sheetId="53" r:id="rId1"/>
    <sheet name="R7原稿　右" sheetId="54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'R7原稿　右'!$E$1:$P$25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[1]表1!#REF!</definedName>
    <definedName name="tblDOUTAIwk_T">#REF!</definedName>
    <definedName name="あ" hidden="1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M14" i="54" l="1"/>
  <c r="A27" i="54"/>
  <c r="W15" i="54"/>
  <c r="V15" i="54"/>
  <c r="U15" i="54"/>
  <c r="T15" i="54"/>
  <c r="S15" i="54"/>
  <c r="R15" i="54"/>
  <c r="O14" i="54"/>
  <c r="N14" i="54"/>
  <c r="L14" i="54"/>
  <c r="K14" i="54"/>
</calcChain>
</file>

<file path=xl/sharedStrings.xml><?xml version="1.0" encoding="utf-8"?>
<sst xmlns="http://schemas.openxmlformats.org/spreadsheetml/2006/main" count="80" uniqueCount="80">
  <si>
    <t>順位</t>
  </si>
  <si>
    <t>都道府県名</t>
  </si>
  <si>
    <t>鹿児島</t>
  </si>
  <si>
    <t>和歌山</t>
  </si>
  <si>
    <t>神奈川</t>
  </si>
  <si>
    <t>北海道</t>
    <rPh sb="0" eb="3">
      <t>ホッカイドウ</t>
    </rPh>
    <phoneticPr fontId="8"/>
  </si>
  <si>
    <t>宮城</t>
  </si>
  <si>
    <t>青森</t>
  </si>
  <si>
    <t>合計</t>
    <rPh sb="0" eb="2">
      <t>ゴウケイ</t>
    </rPh>
    <phoneticPr fontId="9"/>
  </si>
  <si>
    <t>二輪車</t>
    <rPh sb="0" eb="3">
      <t>ニリンシャ</t>
    </rPh>
    <phoneticPr fontId="9"/>
  </si>
  <si>
    <t>特種（殊）車</t>
    <rPh sb="0" eb="2">
      <t>トクダネ</t>
    </rPh>
    <rPh sb="3" eb="4">
      <t>コト</t>
    </rPh>
    <rPh sb="5" eb="6">
      <t>クルマ</t>
    </rPh>
    <phoneticPr fontId="9"/>
  </si>
  <si>
    <t>乗合車</t>
    <rPh sb="0" eb="2">
      <t>ノリアイ</t>
    </rPh>
    <rPh sb="2" eb="3">
      <t>シャ</t>
    </rPh>
    <phoneticPr fontId="9"/>
  </si>
  <si>
    <t>貨物車</t>
    <rPh sb="0" eb="3">
      <t>カモツシャ</t>
    </rPh>
    <phoneticPr fontId="9"/>
  </si>
  <si>
    <t>乗用車</t>
    <rPh sb="0" eb="3">
      <t>ジョウヨウシャ</t>
    </rPh>
    <phoneticPr fontId="9"/>
  </si>
  <si>
    <t>人口千人当たり乗用車保有台数(台)</t>
    <rPh sb="4" eb="5">
      <t>トウ</t>
    </rPh>
    <phoneticPr fontId="0"/>
  </si>
  <si>
    <t xml:space="preserve"> ・ 軽自動車を含む。</t>
    <rPh sb="3" eb="7">
      <t>ケイジドウシャ</t>
    </rPh>
    <rPh sb="8" eb="9">
      <t>フク</t>
    </rPh>
    <phoneticPr fontId="0"/>
  </si>
  <si>
    <t>＜岡山県の推移＞</t>
    <phoneticPr fontId="2"/>
  </si>
  <si>
    <t>年</t>
    <rPh sb="0" eb="1">
      <t>トシ</t>
    </rPh>
    <phoneticPr fontId="2"/>
  </si>
  <si>
    <t>＜岡山県の車種別保有割合＞</t>
    <rPh sb="1" eb="4">
      <t>オカヤマケン</t>
    </rPh>
    <rPh sb="5" eb="8">
      <t>シャシュベツ</t>
    </rPh>
    <rPh sb="8" eb="10">
      <t>ホユウ</t>
    </rPh>
    <rPh sb="10" eb="12">
      <t>ワリアイ</t>
    </rPh>
    <phoneticPr fontId="9"/>
  </si>
  <si>
    <t>車種</t>
    <rPh sb="0" eb="2">
      <t>シャシュ</t>
    </rPh>
    <phoneticPr fontId="7"/>
  </si>
  <si>
    <t>台数</t>
    <rPh sb="0" eb="2">
      <t>ダイスウ</t>
    </rPh>
    <phoneticPr fontId="7"/>
  </si>
  <si>
    <t>乗用車</t>
    <rPh sb="0" eb="3">
      <t>ジョウヨウシャ</t>
    </rPh>
    <phoneticPr fontId="7"/>
  </si>
  <si>
    <t>貨物車</t>
    <rPh sb="0" eb="3">
      <t>カモツシャ</t>
    </rPh>
    <phoneticPr fontId="7"/>
  </si>
  <si>
    <t>二輪車</t>
    <rPh sb="0" eb="3">
      <t>ニリンシャ</t>
    </rPh>
    <phoneticPr fontId="7"/>
  </si>
  <si>
    <t>乗合車</t>
    <rPh sb="0" eb="1">
      <t>ノ</t>
    </rPh>
    <rPh sb="1" eb="2">
      <t>ゴウ</t>
    </rPh>
    <rPh sb="2" eb="3">
      <t>クルマ</t>
    </rPh>
    <phoneticPr fontId="7"/>
  </si>
  <si>
    <t xml:space="preserve"> ・ 算出方法　乗用車保有台数÷総人口×1,000</t>
    <rPh sb="3" eb="5">
      <t>サンシュツ</t>
    </rPh>
    <rPh sb="5" eb="7">
      <t>ホウホウ</t>
    </rPh>
    <phoneticPr fontId="0"/>
  </si>
  <si>
    <t>特種(殊)車</t>
    <rPh sb="0" eb="2">
      <t>トクシュ</t>
    </rPh>
    <rPh sb="3" eb="4">
      <t>コト</t>
    </rPh>
    <rPh sb="5" eb="6">
      <t>クルマ</t>
    </rPh>
    <phoneticPr fontId="7"/>
  </si>
  <si>
    <t>総数</t>
    <rPh sb="0" eb="2">
      <t>ソウスウ</t>
    </rPh>
    <phoneticPr fontId="9"/>
  </si>
  <si>
    <t>全国値</t>
    <rPh sb="0" eb="2">
      <t>ゼンコク</t>
    </rPh>
    <rPh sb="2" eb="3">
      <t>アタイ</t>
    </rPh>
    <phoneticPr fontId="8"/>
  </si>
  <si>
    <t xml:space="preserve"> ・ 資料出所  　(一財)自動車検査登録情報協会 資料</t>
    <rPh sb="3" eb="5">
      <t>シリョウ</t>
    </rPh>
    <rPh sb="5" eb="7">
      <t>シュッショ</t>
    </rPh>
    <phoneticPr fontId="0"/>
  </si>
  <si>
    <t>＜資料出所ほか＞</t>
    <phoneticPr fontId="19"/>
  </si>
  <si>
    <t>岩手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</si>
  <si>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</si>
  <si>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</si>
  <si>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</si>
  <si>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</si>
  <si>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</si>
  <si>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</si>
  <si>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</si>
  <si>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</si>
  <si>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</si>
  <si>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</si>
  <si>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</si>
  <si>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</si>
  <si>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</si>
  <si>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</si>
  <si>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</si>
  <si>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</si>
  <si>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</si>
  <si>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</si>
  <si>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</si>
  <si>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</si>
  <si>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</si>
  <si>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</si>
  <si>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</si>
  <si>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</si>
  <si>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</si>
  <si>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</si>
  <si>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</si>
  <si>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</si>
  <si>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</si>
  <si>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</si>
  <si>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</si>
  <si>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</si>
  <si>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</si>
  <si>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</si>
  <si>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</si>
  <si>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</si>
  <si>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</si>
  <si>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</si>
  <si>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</si>
  <si>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</si>
  <si>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R5</t>
  </si>
  <si>
    <t>　G-８１　乗用車保有台数（人口千人当たり）</t>
    <rPh sb="14" eb="16">
      <t>ジンコウ</t>
    </rPh>
    <rPh sb="16" eb="18">
      <t>センニン</t>
    </rPh>
    <rPh sb="18" eb="19">
      <t>トウ</t>
    </rPh>
    <phoneticPr fontId="0"/>
  </si>
  <si>
    <t>R2</t>
  </si>
  <si>
    <t>R3</t>
  </si>
  <si>
    <t>R4</t>
  </si>
  <si>
    <t>R6</t>
    <phoneticPr fontId="7"/>
  </si>
  <si>
    <t xml:space="preserve"> ・ 調査時点　令和６年３月31日</t>
    <rPh sb="8" eb="10">
      <t>レイワ</t>
    </rPh>
    <phoneticPr fontId="7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</si>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</sst>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.0;\-#,##0.0"/>
    <numFmt numFmtId="178" formatCode="#,##0.0;&quot;¥&quot;\!\-#,##0.0"/>
    <numFmt numFmtId="180" formatCode="* #,##0;* \-#,##0;* &quot;-&quot;;@"/>
    <numFmt numFmtId="181" formatCode="0_);[Red]\(0\)"/>
  </numFmts>
  <fonts count="2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3"/>
      <name val="HGPｺﾞｼｯｸM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0" fillId="0" borderId="0">
      <alignment vertical="center"/>
    </xf>
    <xf numFmtId="177" fontId="3" fillId="0" borderId="0"/>
    <xf numFmtId="177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8" fontId="3" fillId="0" borderId="0"/>
    <xf numFmtId="0" fontId="3" fillId="0" borderId="0"/>
    <xf numFmtId="178" fontId="3" fillId="0" borderId="0"/>
    <xf numFmtId="0" fontId="1" fillId="0" borderId="0">
      <alignment vertical="center"/>
    </xf>
    <xf numFmtId="0" fontId="11" fillId="0" borderId="0"/>
  </cellStyleXfs>
  <cellXfs count="147">
    <xf numFmtId="0" fontId="0" fillId="0" borderId="0" xfId="0"/>
    <xf numFmtId="0" fontId="4" fillId="0" borderId="0" xfId="16" applyFont="1" applyAlignment="1">
      <alignment vertical="center"/>
    </xf>
    <xf numFmtId="0" fontId="4" fillId="0" borderId="0" xfId="16" applyFont="1" applyAlignment="1">
      <alignment horizontal="center" vertical="center"/>
    </xf>
    <xf numFmtId="177" fontId="4" fillId="0" borderId="0" xfId="14" applyFont="1" applyAlignment="1">
      <alignment vertical="center"/>
    </xf>
    <xf numFmtId="177" fontId="4" fillId="0" borderId="0" xfId="13" applyFont="1" applyAlignment="1">
      <alignment vertical="center"/>
    </xf>
    <xf numFmtId="0" fontId="5" fillId="0" borderId="0" xfId="16" applyFont="1" applyAlignment="1">
      <alignment vertical="center"/>
    </xf>
    <xf numFmtId="178" fontId="4" fillId="0" borderId="0" xfId="15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6" applyFont="1" applyAlignment="1">
      <alignment horizontal="center" vertical="center"/>
    </xf>
    <xf numFmtId="177" fontId="12" fillId="0" borderId="0" xfId="14" applyFont="1" applyAlignment="1">
      <alignment horizontal="center" vertical="center" wrapText="1"/>
    </xf>
    <xf numFmtId="0" fontId="12" fillId="0" borderId="0" xfId="16" applyFont="1" applyAlignment="1">
      <alignment vertical="center"/>
    </xf>
    <xf numFmtId="178" fontId="12" fillId="0" borderId="0" xfId="15" applyFont="1" applyAlignment="1">
      <alignment vertical="center"/>
    </xf>
    <xf numFmtId="0" fontId="12" fillId="0" borderId="0" xfId="16" applyFont="1" applyBorder="1" applyAlignment="1">
      <alignment vertical="center"/>
    </xf>
    <xf numFmtId="177" fontId="12" fillId="0" borderId="0" xfId="14" applyFont="1" applyAlignment="1">
      <alignment vertical="center"/>
    </xf>
    <xf numFmtId="177" fontId="12" fillId="0" borderId="0" xfId="13" applyFont="1" applyBorder="1" applyAlignment="1">
      <alignment vertical="center"/>
    </xf>
    <xf numFmtId="177" fontId="12" fillId="0" borderId="0" xfId="13" applyFont="1" applyBorder="1" applyAlignment="1">
      <alignment horizontal="center" vertical="center"/>
    </xf>
    <xf numFmtId="0" fontId="12" fillId="0" borderId="0" xfId="17" applyFont="1" applyBorder="1" applyAlignment="1">
      <alignment vertical="center"/>
    </xf>
    <xf numFmtId="0" fontId="15" fillId="0" borderId="0" xfId="16" applyFont="1" applyAlignment="1">
      <alignment vertical="center"/>
    </xf>
    <xf numFmtId="177" fontId="15" fillId="0" borderId="0" xfId="14" applyFont="1" applyAlignment="1">
      <alignment vertical="center"/>
    </xf>
    <xf numFmtId="0" fontId="16" fillId="0" borderId="0" xfId="16" applyFont="1" applyAlignment="1">
      <alignment vertical="center"/>
    </xf>
    <xf numFmtId="0" fontId="16" fillId="0" borderId="0" xfId="18" applyFont="1" applyAlignment="1">
      <alignment vertical="center"/>
    </xf>
    <xf numFmtId="0" fontId="16" fillId="0" borderId="0" xfId="16" applyFont="1" applyAlignment="1">
      <alignment horizontal="center" vertical="center"/>
    </xf>
    <xf numFmtId="177" fontId="16" fillId="0" borderId="0" xfId="14" applyFont="1" applyAlignment="1">
      <alignment vertical="center"/>
    </xf>
    <xf numFmtId="0" fontId="12" fillId="0" borderId="2" xfId="19" applyFont="1" applyBorder="1" applyAlignment="1" applyProtection="1">
      <alignment horizontal="center" vertical="center"/>
    </xf>
    <xf numFmtId="0" fontId="12" fillId="0" borderId="4" xfId="19" applyFont="1" applyBorder="1" applyAlignment="1" applyProtection="1">
      <alignment horizontal="center" vertical="center"/>
    </xf>
    <xf numFmtId="0" fontId="12" fillId="0" borderId="4" xfId="19" applyFont="1" applyFill="1" applyBorder="1" applyAlignment="1" applyProtection="1">
      <alignment horizontal="center" vertical="center"/>
    </xf>
    <xf numFmtId="0" fontId="13" fillId="2" borderId="4" xfId="19" applyFont="1" applyFill="1" applyBorder="1" applyAlignment="1" applyProtection="1">
      <alignment horizontal="center" vertical="center"/>
    </xf>
    <xf numFmtId="0" fontId="12" fillId="0" borderId="9" xfId="19" applyFont="1" applyBorder="1" applyAlignment="1" applyProtection="1">
      <alignment horizontal="center" vertical="center"/>
    </xf>
    <xf numFmtId="0" fontId="12" fillId="0" borderId="9" xfId="19" applyFont="1" applyFill="1" applyBorder="1" applyAlignment="1" applyProtection="1">
      <alignment horizontal="center" vertical="center"/>
    </xf>
    <xf numFmtId="0" fontId="13" fillId="2" borderId="9" xfId="19" applyFont="1" applyFill="1" applyBorder="1" applyAlignment="1" applyProtection="1">
      <alignment horizontal="center" vertical="center"/>
    </xf>
    <xf numFmtId="0" fontId="12" fillId="0" borderId="7" xfId="19" applyFont="1" applyBorder="1" applyAlignment="1" applyProtection="1">
      <alignment horizontal="center" vertical="center"/>
    </xf>
    <xf numFmtId="0" fontId="12" fillId="0" borderId="5" xfId="16" applyFont="1" applyBorder="1" applyAlignment="1">
      <alignment vertical="center"/>
    </xf>
    <xf numFmtId="0" fontId="12" fillId="0" borderId="10" xfId="19" applyFont="1" applyBorder="1" applyAlignment="1" applyProtection="1">
      <alignment horizontal="center" vertical="center"/>
    </xf>
    <xf numFmtId="0" fontId="12" fillId="0" borderId="11" xfId="16" applyFont="1" applyBorder="1" applyAlignment="1">
      <alignment vertical="center"/>
    </xf>
    <xf numFmtId="0" fontId="12" fillId="0" borderId="6" xfId="16" applyFont="1" applyBorder="1" applyAlignment="1">
      <alignment vertical="center"/>
    </xf>
    <xf numFmtId="0" fontId="12" fillId="0" borderId="8" xfId="16" applyFont="1" applyBorder="1" applyAlignment="1">
      <alignment vertical="center"/>
    </xf>
    <xf numFmtId="0" fontId="12" fillId="0" borderId="12" xfId="16" applyFont="1" applyBorder="1" applyAlignment="1">
      <alignment vertical="center"/>
    </xf>
    <xf numFmtId="0" fontId="12" fillId="0" borderId="1" xfId="16" applyFont="1" applyBorder="1" applyAlignment="1">
      <alignment horizontal="center" vertical="center"/>
    </xf>
    <xf numFmtId="0" fontId="12" fillId="0" borderId="3" xfId="19" applyFont="1" applyBorder="1" applyAlignment="1" applyProtection="1">
      <alignment horizontal="center" vertical="center"/>
    </xf>
    <xf numFmtId="0" fontId="12" fillId="0" borderId="9" xfId="16" applyFont="1" applyBorder="1" applyAlignment="1">
      <alignment vertical="center"/>
    </xf>
    <xf numFmtId="177" fontId="12" fillId="0" borderId="0" xfId="14" applyFont="1" applyBorder="1" applyAlignment="1">
      <alignment vertical="center"/>
    </xf>
    <xf numFmtId="0" fontId="12" fillId="0" borderId="7" xfId="16" applyFont="1" applyBorder="1" applyAlignment="1">
      <alignment vertical="center"/>
    </xf>
    <xf numFmtId="0" fontId="12" fillId="0" borderId="10" xfId="16" applyFont="1" applyBorder="1" applyAlignment="1">
      <alignment vertical="center"/>
    </xf>
    <xf numFmtId="0" fontId="12" fillId="0" borderId="8" xfId="17" applyFont="1" applyBorder="1" applyAlignment="1">
      <alignment vertical="center"/>
    </xf>
    <xf numFmtId="0" fontId="12" fillId="0" borderId="6" xfId="6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/>
    </xf>
    <xf numFmtId="176" fontId="12" fillId="0" borderId="5" xfId="1" applyNumberFormat="1" applyFont="1" applyFill="1" applyBorder="1" applyAlignment="1">
      <alignment horizontal="center" vertical="center"/>
    </xf>
    <xf numFmtId="0" fontId="12" fillId="0" borderId="8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3" fillId="2" borderId="8" xfId="6" applyFont="1" applyFill="1" applyBorder="1" applyAlignment="1">
      <alignment horizontal="center" vertical="center"/>
    </xf>
    <xf numFmtId="0" fontId="13" fillId="2" borderId="9" xfId="6" applyFont="1" applyFill="1" applyBorder="1" applyAlignment="1">
      <alignment horizontal="center" vertical="center"/>
    </xf>
    <xf numFmtId="176" fontId="13" fillId="2" borderId="0" xfId="1" applyNumberFormat="1" applyFont="1" applyFill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0" fontId="12" fillId="0" borderId="5" xfId="16" applyFont="1" applyBorder="1" applyAlignment="1">
      <alignment horizontal="center" vertical="center"/>
    </xf>
    <xf numFmtId="0" fontId="12" fillId="0" borderId="0" xfId="16" applyFont="1" applyBorder="1" applyAlignment="1">
      <alignment horizontal="center" vertical="center"/>
    </xf>
    <xf numFmtId="0" fontId="12" fillId="0" borderId="11" xfId="16" applyFont="1" applyBorder="1" applyAlignment="1">
      <alignment horizontal="center" vertical="center"/>
    </xf>
    <xf numFmtId="0" fontId="12" fillId="0" borderId="5" xfId="6" applyFont="1" applyBorder="1" applyAlignment="1">
      <alignment horizontal="distributed" vertical="center"/>
    </xf>
    <xf numFmtId="0" fontId="12" fillId="0" borderId="0" xfId="6" applyFont="1" applyBorder="1" applyAlignment="1">
      <alignment horizontal="distributed" vertical="center"/>
    </xf>
    <xf numFmtId="0" fontId="13" fillId="2" borderId="0" xfId="6" applyFont="1" applyFill="1" applyBorder="1" applyAlignment="1">
      <alignment horizontal="distributed" vertical="center"/>
    </xf>
    <xf numFmtId="0" fontId="12" fillId="0" borderId="11" xfId="6" applyFont="1" applyBorder="1" applyAlignment="1">
      <alignment horizontal="distributed" vertical="center"/>
    </xf>
    <xf numFmtId="181" fontId="16" fillId="0" borderId="0" xfId="16" applyNumberFormat="1" applyFont="1" applyAlignment="1">
      <alignment vertical="center"/>
    </xf>
    <xf numFmtId="181" fontId="16" fillId="0" borderId="0" xfId="14" applyNumberFormat="1" applyFont="1" applyAlignment="1">
      <alignment vertical="center"/>
    </xf>
    <xf numFmtId="181" fontId="16" fillId="0" borderId="0" xfId="13" applyNumberFormat="1" applyFont="1" applyAlignment="1">
      <alignment vertical="center"/>
    </xf>
    <xf numFmtId="0" fontId="12" fillId="0" borderId="7" xfId="20" applyFont="1" applyBorder="1" applyAlignment="1">
      <alignment vertical="center"/>
    </xf>
    <xf numFmtId="0" fontId="12" fillId="0" borderId="5" xfId="20" applyFont="1" applyBorder="1" applyAlignment="1">
      <alignment vertical="center"/>
    </xf>
    <xf numFmtId="0" fontId="12" fillId="0" borderId="6" xfId="20" applyFont="1" applyBorder="1" applyAlignment="1">
      <alignment vertical="center"/>
    </xf>
    <xf numFmtId="177" fontId="12" fillId="0" borderId="9" xfId="13" applyFont="1" applyBorder="1" applyAlignment="1">
      <alignment vertical="center"/>
    </xf>
    <xf numFmtId="177" fontId="12" fillId="0" borderId="8" xfId="13" applyFont="1" applyBorder="1" applyAlignment="1">
      <alignment vertical="center"/>
    </xf>
    <xf numFmtId="177" fontId="12" fillId="0" borderId="10" xfId="13" applyFont="1" applyBorder="1" applyAlignment="1">
      <alignment vertical="center"/>
    </xf>
    <xf numFmtId="177" fontId="12" fillId="0" borderId="11" xfId="13" applyFont="1" applyBorder="1" applyAlignment="1">
      <alignment vertical="center"/>
    </xf>
    <xf numFmtId="177" fontId="12" fillId="0" borderId="12" xfId="13" applyFont="1" applyBorder="1" applyAlignment="1">
      <alignment vertical="center"/>
    </xf>
    <xf numFmtId="177" fontId="12" fillId="0" borderId="13" xfId="13" applyFont="1" applyBorder="1" applyAlignment="1">
      <alignment horizontal="centerContinuous" vertical="center"/>
    </xf>
    <xf numFmtId="177" fontId="12" fillId="0" borderId="15" xfId="13" applyFont="1" applyBorder="1" applyAlignment="1">
      <alignment horizontal="centerContinuous" vertical="center"/>
    </xf>
    <xf numFmtId="177" fontId="12" fillId="0" borderId="14" xfId="13" applyFont="1" applyBorder="1" applyAlignment="1">
      <alignment horizontal="centerContinuous" vertical="center"/>
    </xf>
    <xf numFmtId="0" fontId="18" fillId="0" borderId="0" xfId="20" applyFont="1" applyAlignment="1">
      <alignment horizontal="left" vertical="center"/>
    </xf>
    <xf numFmtId="0" fontId="12" fillId="0" borderId="0" xfId="20" applyFont="1" applyAlignment="1">
      <alignment horizontal="centerContinuous" vertical="center"/>
    </xf>
    <xf numFmtId="177" fontId="12" fillId="0" borderId="7" xfId="13" quotePrefix="1" applyFont="1" applyBorder="1" applyAlignment="1">
      <alignment horizontal="centerContinuous" vertical="center"/>
    </xf>
    <xf numFmtId="177" fontId="12" fillId="0" borderId="5" xfId="13" quotePrefix="1" applyFont="1" applyBorder="1" applyAlignment="1">
      <alignment horizontal="centerContinuous" vertical="center"/>
    </xf>
    <xf numFmtId="177" fontId="12" fillId="0" borderId="5" xfId="13" applyFont="1" applyBorder="1" applyAlignment="1">
      <alignment horizontal="centerContinuous" vertical="center"/>
    </xf>
    <xf numFmtId="0" fontId="12" fillId="0" borderId="9" xfId="20" quotePrefix="1" applyFont="1" applyBorder="1" applyAlignment="1">
      <alignment horizontal="center" vertical="center"/>
    </xf>
    <xf numFmtId="0" fontId="12" fillId="0" borderId="0" xfId="20" quotePrefix="1" applyFont="1" applyBorder="1" applyAlignment="1">
      <alignment horizontal="center" vertical="center"/>
    </xf>
    <xf numFmtId="3" fontId="12" fillId="0" borderId="0" xfId="22" applyNumberFormat="1" applyFont="1" applyBorder="1" applyAlignment="1" applyProtection="1">
      <alignment horizontal="center" vertical="center"/>
    </xf>
    <xf numFmtId="0" fontId="12" fillId="0" borderId="8" xfId="20" quotePrefix="1" applyFont="1" applyBorder="1" applyAlignment="1">
      <alignment horizontal="center" vertical="center"/>
    </xf>
    <xf numFmtId="177" fontId="12" fillId="0" borderId="0" xfId="13" applyFont="1" applyAlignment="1">
      <alignment vertical="center"/>
    </xf>
    <xf numFmtId="177" fontId="12" fillId="0" borderId="5" xfId="14" applyFont="1" applyBorder="1" applyAlignment="1">
      <alignment vertical="center"/>
    </xf>
    <xf numFmtId="37" fontId="12" fillId="0" borderId="9" xfId="23" applyNumberFormat="1" applyFont="1" applyBorder="1" applyAlignment="1">
      <alignment horizontal="centerContinuous" vertical="center"/>
    </xf>
    <xf numFmtId="37" fontId="13" fillId="0" borderId="0" xfId="23" applyNumberFormat="1" applyFont="1" applyBorder="1" applyAlignment="1">
      <alignment horizontal="centerContinuous" vertical="center"/>
    </xf>
    <xf numFmtId="0" fontId="12" fillId="0" borderId="0" xfId="16" applyFont="1" applyBorder="1" applyAlignment="1">
      <alignment horizontal="centerContinuous" vertical="center"/>
    </xf>
    <xf numFmtId="0" fontId="12" fillId="0" borderId="0" xfId="20" applyFont="1" applyBorder="1" applyAlignment="1">
      <alignment horizontal="centerContinuous" vertical="center"/>
    </xf>
    <xf numFmtId="0" fontId="12" fillId="0" borderId="8" xfId="16" applyFont="1" applyBorder="1" applyAlignment="1">
      <alignment horizontal="centerContinuous" vertical="center"/>
    </xf>
    <xf numFmtId="37" fontId="13" fillId="0" borderId="0" xfId="23" applyNumberFormat="1" applyFont="1" applyBorder="1" applyAlignment="1">
      <alignment horizontal="left" vertical="center"/>
    </xf>
    <xf numFmtId="0" fontId="12" fillId="0" borderId="0" xfId="20" applyFont="1" applyBorder="1" applyAlignment="1">
      <alignment vertical="center"/>
    </xf>
    <xf numFmtId="0" fontId="12" fillId="0" borderId="9" xfId="20" applyFont="1" applyBorder="1" applyAlignment="1">
      <alignment horizontal="left" vertical="center" indent="1"/>
    </xf>
    <xf numFmtId="0" fontId="12" fillId="0" borderId="0" xfId="20" applyFont="1" applyBorder="1" applyAlignment="1">
      <alignment horizontal="left" vertical="center" indent="1"/>
    </xf>
    <xf numFmtId="0" fontId="12" fillId="0" borderId="0" xfId="20" applyFont="1" applyBorder="1" applyAlignment="1">
      <alignment horizontal="left" vertical="center"/>
    </xf>
    <xf numFmtId="177" fontId="12" fillId="0" borderId="11" xfId="14" applyFont="1" applyBorder="1" applyAlignment="1">
      <alignment vertical="center"/>
    </xf>
    <xf numFmtId="0" fontId="12" fillId="0" borderId="11" xfId="20" applyFont="1" applyBorder="1" applyAlignment="1">
      <alignment horizontal="left" vertical="center"/>
    </xf>
    <xf numFmtId="0" fontId="4" fillId="0" borderId="1" xfId="16" applyFont="1" applyBorder="1" applyAlignment="1">
      <alignment vertical="center"/>
    </xf>
    <xf numFmtId="0" fontId="12" fillId="0" borderId="0" xfId="6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0" xfId="16" applyFont="1" applyFill="1" applyBorder="1" applyAlignment="1">
      <alignment horizontal="center" vertical="center"/>
    </xf>
    <xf numFmtId="0" fontId="12" fillId="3" borderId="9" xfId="19" applyFont="1" applyFill="1" applyBorder="1" applyAlignment="1" applyProtection="1">
      <alignment horizontal="center" vertical="center"/>
    </xf>
    <xf numFmtId="176" fontId="12" fillId="3" borderId="0" xfId="1" applyNumberFormat="1" applyFont="1" applyFill="1" applyBorder="1" applyAlignment="1">
      <alignment horizontal="center" vertical="center"/>
    </xf>
    <xf numFmtId="0" fontId="12" fillId="3" borderId="0" xfId="16" applyFont="1" applyFill="1" applyBorder="1" applyAlignment="1">
      <alignment horizontal="center" vertical="center"/>
    </xf>
    <xf numFmtId="0" fontId="12" fillId="3" borderId="4" xfId="19" applyFont="1" applyFill="1" applyBorder="1" applyAlignment="1" applyProtection="1">
      <alignment horizontal="center" vertical="center"/>
    </xf>
    <xf numFmtId="0" fontId="12" fillId="3" borderId="0" xfId="6" applyFont="1" applyFill="1" applyBorder="1" applyAlignment="1">
      <alignment horizontal="distributed" vertical="center"/>
    </xf>
    <xf numFmtId="0" fontId="12" fillId="3" borderId="8" xfId="6" applyFont="1" applyFill="1" applyBorder="1" applyAlignment="1">
      <alignment horizontal="center" vertical="center"/>
    </xf>
    <xf numFmtId="0" fontId="12" fillId="3" borderId="9" xfId="6" applyFont="1" applyFill="1" applyBorder="1" applyAlignment="1">
      <alignment horizontal="center" vertical="center"/>
    </xf>
    <xf numFmtId="0" fontId="13" fillId="2" borderId="0" xfId="16" applyFont="1" applyFill="1" applyBorder="1" applyAlignment="1">
      <alignment horizontal="center" vertical="center"/>
    </xf>
    <xf numFmtId="178" fontId="12" fillId="0" borderId="1" xfId="21" applyFont="1" applyBorder="1" applyAlignment="1">
      <alignment horizontal="center" vertical="center"/>
    </xf>
    <xf numFmtId="38" fontId="12" fillId="0" borderId="1" xfId="1" applyFont="1" applyBorder="1" applyAlignment="1">
      <alignment horizontal="center" vertical="center"/>
    </xf>
    <xf numFmtId="177" fontId="12" fillId="0" borderId="6" xfId="13" applyFont="1" applyBorder="1" applyAlignment="1">
      <alignment horizontal="centerContinuous" vertical="center"/>
    </xf>
    <xf numFmtId="0" fontId="13" fillId="4" borderId="9" xfId="19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76" fontId="13" fillId="4" borderId="0" xfId="1" applyNumberFormat="1" applyFont="1" applyFill="1" applyBorder="1" applyAlignment="1">
      <alignment horizontal="center" vertical="center"/>
    </xf>
    <xf numFmtId="0" fontId="13" fillId="4" borderId="0" xfId="16" applyFont="1" applyFill="1" applyBorder="1" applyAlignment="1">
      <alignment horizontal="center" vertical="center"/>
    </xf>
    <xf numFmtId="177" fontId="12" fillId="0" borderId="1" xfId="13" applyFont="1" applyBorder="1" applyAlignment="1">
      <alignment horizontal="center" vertical="center" shrinkToFit="1"/>
    </xf>
    <xf numFmtId="37" fontId="12" fillId="0" borderId="1" xfId="13" applyNumberFormat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178" fontId="12" fillId="0" borderId="13" xfId="2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12" fillId="0" borderId="13" xfId="16" applyFont="1" applyBorder="1" applyAlignment="1">
      <alignment horizontal="center" vertical="center" shrinkToFit="1"/>
    </xf>
    <xf numFmtId="0" fontId="12" fillId="0" borderId="15" xfId="16" applyFont="1" applyBorder="1" applyAlignment="1">
      <alignment horizontal="center" vertical="center" shrinkToFit="1"/>
    </xf>
    <xf numFmtId="0" fontId="12" fillId="0" borderId="14" xfId="16" applyFont="1" applyBorder="1" applyAlignment="1">
      <alignment horizontal="center" vertical="center" shrinkToFit="1"/>
    </xf>
    <xf numFmtId="0" fontId="20" fillId="0" borderId="13" xfId="16" quotePrefix="1" applyFont="1" applyBorder="1" applyAlignment="1">
      <alignment horizontal="center" vertical="center" wrapText="1"/>
    </xf>
    <xf numFmtId="0" fontId="20" fillId="0" borderId="15" xfId="16" quotePrefix="1" applyFont="1" applyBorder="1" applyAlignment="1">
      <alignment horizontal="center" vertical="center" wrapText="1"/>
    </xf>
    <xf numFmtId="177" fontId="17" fillId="0" borderId="0" xfId="13" applyFont="1" applyBorder="1" applyAlignment="1">
      <alignment horizontal="center" vertical="center" wrapText="1"/>
    </xf>
    <xf numFmtId="177" fontId="12" fillId="0" borderId="1" xfId="13" applyFont="1" applyBorder="1" applyAlignment="1">
      <alignment horizontal="center" vertical="center" shrinkToFit="1"/>
    </xf>
    <xf numFmtId="177" fontId="12" fillId="0" borderId="1" xfId="13" applyFont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 shrinkToFit="1"/>
    </xf>
    <xf numFmtId="180" fontId="23" fillId="0" borderId="0" xfId="8" applyNumberFormat="1" applyFont="1" applyFill="1" applyBorder="1" applyAlignment="1">
      <alignment horizontal="right" shrinkToFit="1"/>
    </xf>
    <xf numFmtId="181" fontId="21" fillId="0" borderId="0" xfId="15" applyNumberFormat="1" applyFont="1" applyFill="1" applyBorder="1" applyAlignment="1">
      <alignment vertical="center"/>
    </xf>
    <xf numFmtId="0" fontId="21" fillId="0" borderId="0" xfId="16" applyFont="1" applyFill="1" applyBorder="1" applyAlignment="1">
      <alignment vertical="center"/>
    </xf>
    <xf numFmtId="178" fontId="22" fillId="0" borderId="0" xfId="15" applyFont="1" applyFill="1" applyBorder="1" applyAlignment="1">
      <alignment vertical="center"/>
    </xf>
    <xf numFmtId="0" fontId="22" fillId="0" borderId="0" xfId="16" applyFont="1" applyFill="1" applyBorder="1" applyAlignment="1">
      <alignment vertical="center"/>
    </xf>
    <xf numFmtId="178" fontId="23" fillId="0" borderId="0" xfId="15" applyFont="1" applyFill="1" applyBorder="1" applyAlignment="1">
      <alignment vertical="center"/>
    </xf>
    <xf numFmtId="0" fontId="23" fillId="0" borderId="0" xfId="16" applyFont="1" applyFill="1" applyBorder="1" applyAlignment="1">
      <alignment vertical="center"/>
    </xf>
    <xf numFmtId="0" fontId="24" fillId="0" borderId="0" xfId="16" applyFont="1" applyFill="1" applyBorder="1" applyAlignment="1">
      <alignment vertical="center"/>
    </xf>
    <xf numFmtId="178" fontId="24" fillId="0" borderId="0" xfId="15" applyFont="1" applyFill="1" applyBorder="1" applyAlignment="1">
      <alignment vertical="center"/>
    </xf>
  </cellXfs>
  <cellStyles count="26">
    <cellStyle name="桁区切り" xfId="1" builtinId="6"/>
    <cellStyle name="桁区切り 2" xfId="2"/>
    <cellStyle name="桁区切り 2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2 3" xfId="8"/>
    <cellStyle name="標準 2 3 2" xfId="20"/>
    <cellStyle name="標準 3" xfId="9"/>
    <cellStyle name="標準 4" xfId="10"/>
    <cellStyle name="標準 5" xfId="11"/>
    <cellStyle name="標準 5 2" xfId="24"/>
    <cellStyle name="標準 6" xfId="12"/>
    <cellStyle name="標準 7" xfId="25"/>
    <cellStyle name="標準_02日照時間 2" xfId="23"/>
    <cellStyle name="標準_02日照時間_A5" xfId="13"/>
    <cellStyle name="標準_03降水量_A5" xfId="14"/>
    <cellStyle name="標準_05平均気温" xfId="15"/>
    <cellStyle name="標準_25事業所数" xfId="16"/>
    <cellStyle name="標準_２気候" xfId="21"/>
    <cellStyle name="標準_36就職率" xfId="17"/>
    <cellStyle name="標準_43高校数" xfId="18"/>
    <cellStyle name="標準_６人口" xfId="22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04059534412688E-2"/>
          <c:y val="2.9116494411723468E-2"/>
          <c:w val="0.77476244817223938"/>
          <c:h val="0.948476817756271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02-4A16-AA5B-D88EA5A810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02-4A16-AA5B-D88EA5A8106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02-4A16-AA5B-D88EA5A8106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02-4A16-AA5B-D88EA5A8106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02-4A16-AA5B-D88EA5A8106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02-4A16-AA5B-D88EA5A8106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02-4A16-AA5B-D88EA5A8106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02-4A16-AA5B-D88EA5A81064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502-4A16-AA5B-D88EA5A8106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02-4A16-AA5B-D88EA5A81064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02-4A16-AA5B-D88EA5A81064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502-4A16-AA5B-D88EA5A81064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502-4A16-AA5B-D88EA5A81064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502-4A16-AA5B-D88EA5A81064}"/>
              </c:ext>
            </c:extLst>
          </c:dPt>
          <c:val>
            <c:numRef>
              <c:f>'R7原稿　左'!$H$4:$H$51</c:f>
              <c:numCache>
                <c:formatCode>#,##0.0;[Red]\-#,##0.0</c:formatCode>
                <c:ptCount val="48"/>
                <c:pt idx="0">
                  <c:v>729.71418235203805</c:v>
                </c:pt>
                <c:pt idx="1">
                  <c:v>710.39282392096618</c:v>
                </c:pt>
                <c:pt idx="2">
                  <c:v>708.46935578374951</c:v>
                </c:pt>
                <c:pt idx="3">
                  <c:v>707.63454600970283</c:v>
                </c:pt>
                <c:pt idx="4">
                  <c:v>702.48197397736658</c:v>
                </c:pt>
                <c:pt idx="5">
                  <c:v>691.17199406362943</c:v>
                </c:pt>
                <c:pt idx="6">
                  <c:v>688.89335435245903</c:v>
                </c:pt>
                <c:pt idx="7">
                  <c:v>688.71783504946904</c:v>
                </c:pt>
                <c:pt idx="8">
                  <c:v>673.2985408950135</c:v>
                </c:pt>
                <c:pt idx="9">
                  <c:v>672.07432431032942</c:v>
                </c:pt>
                <c:pt idx="10">
                  <c:v>669.18272824098847</c:v>
                </c:pt>
                <c:pt idx="11">
                  <c:v>656.70625641932008</c:v>
                </c:pt>
                <c:pt idx="12">
                  <c:v>655.92932782867842</c:v>
                </c:pt>
                <c:pt idx="13">
                  <c:v>652.73170904883114</c:v>
                </c:pt>
                <c:pt idx="14">
                  <c:v>650.81113365893123</c:v>
                </c:pt>
                <c:pt idx="15">
                  <c:v>645.85920270135966</c:v>
                </c:pt>
                <c:pt idx="16">
                  <c:v>644.82924160721666</c:v>
                </c:pt>
                <c:pt idx="17">
                  <c:v>642.26956269960294</c:v>
                </c:pt>
                <c:pt idx="18">
                  <c:v>635.40694646259817</c:v>
                </c:pt>
                <c:pt idx="19">
                  <c:v>634.57680103239818</c:v>
                </c:pt>
                <c:pt idx="20">
                  <c:v>633.73400549512905</c:v>
                </c:pt>
                <c:pt idx="21">
                  <c:v>630.6170930201705</c:v>
                </c:pt>
                <c:pt idx="22">
                  <c:v>628.8350783526771</c:v>
                </c:pt>
                <c:pt idx="23">
                  <c:v>628.17631699820902</c:v>
                </c:pt>
                <c:pt idx="24">
                  <c:v>626.89070477553435</c:v>
                </c:pt>
                <c:pt idx="25">
                  <c:v>622.46245990299235</c:v>
                </c:pt>
                <c:pt idx="26">
                  <c:v>620.50542145817019</c:v>
                </c:pt>
                <c:pt idx="27">
                  <c:v>613.60026778493409</c:v>
                </c:pt>
                <c:pt idx="28">
                  <c:v>608.86003914304104</c:v>
                </c:pt>
                <c:pt idx="29">
                  <c:v>608.53086945796247</c:v>
                </c:pt>
                <c:pt idx="30">
                  <c:v>592.03477676307205</c:v>
                </c:pt>
                <c:pt idx="31">
                  <c:v>583.07586216702339</c:v>
                </c:pt>
                <c:pt idx="32">
                  <c:v>576.61094229631499</c:v>
                </c:pt>
                <c:pt idx="33">
                  <c:v>576.10933951236359</c:v>
                </c:pt>
                <c:pt idx="34">
                  <c:v>565.19594494463604</c:v>
                </c:pt>
                <c:pt idx="35">
                  <c:v>553.10096973370207</c:v>
                </c:pt>
                <c:pt idx="36">
                  <c:v>548.24678794286365</c:v>
                </c:pt>
                <c:pt idx="37">
                  <c:v>535.23351186771504</c:v>
                </c:pt>
                <c:pt idx="38">
                  <c:v>520.1047282533076</c:v>
                </c:pt>
                <c:pt idx="39">
                  <c:v>502.8015669323247</c:v>
                </c:pt>
                <c:pt idx="40">
                  <c:v>498.41591052139887</c:v>
                </c:pt>
                <c:pt idx="41">
                  <c:v>456.44700491395974</c:v>
                </c:pt>
                <c:pt idx="42">
                  <c:v>443.27566294844752</c:v>
                </c:pt>
                <c:pt idx="43">
                  <c:v>432.31460320960139</c:v>
                </c:pt>
                <c:pt idx="44">
                  <c:v>393.91903831771867</c:v>
                </c:pt>
                <c:pt idx="45">
                  <c:v>332.05571212943732</c:v>
                </c:pt>
                <c:pt idx="46">
                  <c:v>319.412150626217</c:v>
                </c:pt>
                <c:pt idx="47">
                  <c:v>223.40924144658237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02-4A16-AA5B-D88EA5A81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571136"/>
        <c:axId val="314569960"/>
      </c:barChart>
      <c:catAx>
        <c:axId val="314571136"/>
        <c:scaling>
          <c:orientation val="maxMin"/>
        </c:scaling>
        <c:delete val="1"/>
        <c:axPos val="l"/>
        <c:majorTickMark val="out"/>
        <c:minorTickMark val="none"/>
        <c:tickLblPos val="nextTo"/>
        <c:crossAx val="314569960"/>
        <c:crosses val="autoZero"/>
        <c:auto val="0"/>
        <c:lblAlgn val="ctr"/>
        <c:lblOffset val="100"/>
        <c:noMultiLvlLbl val="0"/>
      </c:catAx>
      <c:valAx>
        <c:axId val="314569960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57113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72243737250434"/>
          <c:y val="0.216824346904952"/>
          <c:w val="0.41488833347813947"/>
          <c:h val="0.76928702082079303"/>
        </c:manualLayout>
      </c:layout>
      <c:pieChart>
        <c:varyColors val="1"/>
        <c:ser>
          <c:idx val="0"/>
          <c:order val="0"/>
          <c:tx>
            <c:strRef>
              <c:f>'R7原稿　右'!$K$13:$O$13</c:f>
              <c:strCache>
                <c:ptCount val="5"/>
                <c:pt idx="0">
                  <c:v>乗用車</c:v>
                </c:pt>
                <c:pt idx="1">
                  <c:v>貨物車</c:v>
                </c:pt>
                <c:pt idx="2">
                  <c:v>二輪車</c:v>
                </c:pt>
                <c:pt idx="3">
                  <c:v>特種(殊)車</c:v>
                </c:pt>
                <c:pt idx="4">
                  <c:v>乗合車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5FA-437B-8BFF-CDBA1D683D51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5FA-437B-8BFF-CDBA1D683D51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5FA-437B-8BFF-CDBA1D683D51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5FA-437B-8BFF-CDBA1D683D51}"/>
              </c:ext>
            </c:extLst>
          </c:dPt>
          <c:dPt>
            <c:idx val="4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5FA-437B-8BFF-CDBA1D683D51}"/>
              </c:ext>
            </c:extLst>
          </c:dPt>
          <c:dPt>
            <c:idx val="5"/>
            <c:bubble3D val="0"/>
            <c:spPr>
              <a:pattFill prst="pct1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5FA-437B-8BFF-CDBA1D683D51}"/>
              </c:ext>
            </c:extLst>
          </c:dPt>
          <c:dLbls>
            <c:dLbl>
              <c:idx val="0"/>
              <c:layout>
                <c:manualLayout>
                  <c:x val="-0.14280270007242646"/>
                  <c:y val="-0.24844078247258303"/>
                </c:manualLayout>
              </c:layout>
              <c:tx>
                <c:rich>
                  <a:bodyPr/>
                  <a:lstStyle/>
                  <a:p>
                    <a:fld id="{1D1324DB-9A94-4800-9A57-8447943550E0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667D058D-5504-4279-AB16-CB4F858C4EA1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55FA-437B-8BFF-CDBA1D683D51}"/>
                </c:ext>
              </c:extLst>
            </c:dLbl>
            <c:dLbl>
              <c:idx val="1"/>
              <c:layout>
                <c:manualLayout>
                  <c:x val="0.12623548329044634"/>
                  <c:y val="0.14265173565843059"/>
                </c:manualLayout>
              </c:layout>
              <c:tx>
                <c:rich>
                  <a:bodyPr/>
                  <a:lstStyle/>
                  <a:p>
                    <a:fld id="{CE034A71-1D25-4C3C-8D23-E3C453C0DC3C}" type="CELLRANGE">
                      <a:rPr lang="ja-JP" altLang="en-US"/>
                      <a:pPr/>
                      <a:t>[CELLRANGE]</a:t>
                    </a:fld>
                    <a:endParaRPr lang="ja-JP" altLang="en-US" baseline="0"/>
                  </a:p>
                  <a:p>
                    <a:fld id="{AE8A64CB-319D-46A6-80B2-D8666804DB63}" type="PERCENTAGE">
                      <a:rPr lang="en-US" altLang="ja-JP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5FA-437B-8BFF-CDBA1D683D51}"/>
                </c:ext>
              </c:extLst>
            </c:dLbl>
            <c:dLbl>
              <c:idx val="2"/>
              <c:layout>
                <c:manualLayout>
                  <c:x val="-0.18995985234120857"/>
                  <c:y val="5.8999215893727183E-2"/>
                </c:manualLayout>
              </c:layout>
              <c:tx>
                <c:rich>
                  <a:bodyPr/>
                  <a:lstStyle/>
                  <a:p>
                    <a:fld id="{C8195D8C-3B17-445A-83B7-4CD128B11B80}" type="CELLRANGE">
                      <a:rPr lang="ja-JP" altLang="en-US" baseline="0"/>
                      <a:pPr/>
                      <a:t>[CELLRANGE]</a:t>
                    </a:fld>
                    <a:endParaRPr lang="ja-JP" altLang="en-US" baseline="0"/>
                  </a:p>
                  <a:p>
                    <a:r>
                      <a:rPr lang="ja-JP" altLang="en-US" baseline="0"/>
                      <a:t> </a:t>
                    </a:r>
                    <a:fld id="{E51FFEBA-CCC0-4BBB-864B-81743F6D022F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5FA-437B-8BFF-CDBA1D683D51}"/>
                </c:ext>
              </c:extLst>
            </c:dLbl>
            <c:dLbl>
              <c:idx val="3"/>
              <c:layout>
                <c:manualLayout>
                  <c:x val="0.13986503370585013"/>
                  <c:y val="-3.218855114081143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r>
                      <a:rPr lang="ja-JP" altLang="en-US" sz="1300" baseline="0"/>
                      <a:t>特殊車　</a:t>
                    </a:r>
                    <a:r>
                      <a:rPr lang="en-US" altLang="ja-JP" sz="1300" baseline="0"/>
                      <a:t>2.1</a:t>
                    </a:r>
                    <a:r>
                      <a:rPr lang="ja-JP" altLang="en-US" sz="1300" baseline="0"/>
                      <a:t>％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FA-437B-8BFF-CDBA1D683D51}"/>
                </c:ext>
              </c:extLst>
            </c:dLbl>
            <c:dLbl>
              <c:idx val="4"/>
              <c:layout>
                <c:manualLayout>
                  <c:x val="0.32345005870235377"/>
                  <c:y val="3.3182703244462555E-2"/>
                </c:manualLayout>
              </c:layout>
              <c:tx>
                <c:rich>
                  <a:bodyPr/>
                  <a:lstStyle/>
                  <a:p>
                    <a:fld id="{4B756A5C-533F-4045-A151-5551BF9C95E0}" type="CELLRANGE">
                      <a:rPr lang="en-US" altLang="ja-JP" sz="1300" baseline="0"/>
                      <a:pPr/>
                      <a:t>[CELLRANGE]</a:t>
                    </a:fld>
                    <a:r>
                      <a:rPr lang="en-US" altLang="ja-JP" sz="1300" baseline="0"/>
                      <a:t> </a:t>
                    </a:r>
                    <a:fld id="{F6192763-9A7A-44B8-9DD5-D2589E1581D1}" type="PERCENTAGE">
                      <a:rPr lang="en-US" altLang="ja-JP" sz="1300" baseline="0"/>
                      <a:pPr/>
                      <a:t>[パーセンテージ]</a:t>
                    </a:fld>
                    <a:endParaRPr lang="en-US" altLang="ja-JP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55FA-437B-8BFF-CDBA1D683D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A-437B-8BFF-CDBA1D683D51}"/>
                </c:ext>
              </c:extLst>
            </c:dLbl>
            <c:dLbl>
              <c:idx val="6"/>
              <c:layout>
                <c:manualLayout>
                  <c:x val="-0.20824517493952668"/>
                  <c:y val="-4.9829159482807521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noAutofit/>
                </a:bodyPr>
                <a:lstStyle/>
                <a:p>
                  <a:pPr>
                    <a:defRPr sz="1300"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40407314942544"/>
                      <c:h val="9.385936848165064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55FA-437B-8BFF-CDBA1D683D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A-437B-8BFF-CDBA1D683D51}"/>
                </c:ext>
              </c:extLst>
            </c:dLbl>
            <c:dLbl>
              <c:idx val="8"/>
              <c:layout>
                <c:manualLayout>
                  <c:x val="0.31769869749633367"/>
                  <c:y val="4.43870924243794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FA-437B-8BFF-CDBA1D683D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A-437B-8BFF-CDBA1D683D51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>
                  <a:solidFill>
                    <a:schemeClr val="tx1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'R7原稿　右'!$K$14:$O$14</c:f>
              <c:numCache>
                <c:formatCode>#,##0_);\(#,##0\)</c:formatCode>
                <c:ptCount val="5"/>
                <c:pt idx="0">
                  <c:v>1165</c:v>
                </c:pt>
                <c:pt idx="1">
                  <c:v>297</c:v>
                </c:pt>
                <c:pt idx="2">
                  <c:v>58</c:v>
                </c:pt>
                <c:pt idx="3">
                  <c:v>32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右 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'R7原稿　右'!$K$13:$O$13</c15:f>
                <c15:dlblRangeCache>
                  <c:ptCount val="5"/>
                  <c:pt idx="0">
                    <c:v>乗用車</c:v>
                  </c:pt>
                  <c:pt idx="1">
                    <c:v>貨物車</c:v>
                  </c:pt>
                  <c:pt idx="2">
                    <c:v>二輪車</c:v>
                  </c:pt>
                  <c:pt idx="3">
                    <c:v>特種(殊)車</c:v>
                  </c:pt>
                  <c:pt idx="4">
                    <c:v>乗合車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55FA-437B-8BFF-CDBA1D68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42281060908667E-2"/>
          <c:y val="4.1790977442195683E-2"/>
          <c:w val="0.82532760677642547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右'!$G$7</c:f>
              <c:strCache>
                <c:ptCount val="1"/>
                <c:pt idx="0">
                  <c:v>総数</c:v>
                </c:pt>
              </c:strCache>
            </c:strRef>
          </c:tx>
          <c:spPr>
            <a:ln w="15875">
              <a:solidFill>
                <a:schemeClr val="tx1">
                  <a:alpha val="99000"/>
                </a:schemeClr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右'!$K$6:$O$6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右'!$K$7:$O$7</c:f>
              <c:numCache>
                <c:formatCode>#,##0_);[Red]\(#,##0\)</c:formatCode>
                <c:ptCount val="5"/>
                <c:pt idx="0">
                  <c:v>1165</c:v>
                </c:pt>
                <c:pt idx="1">
                  <c:v>1168</c:v>
                </c:pt>
                <c:pt idx="2">
                  <c:v>1165</c:v>
                </c:pt>
                <c:pt idx="3">
                  <c:v>1167</c:v>
                </c:pt>
                <c:pt idx="4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6-40B9-8BE3-6E07AF64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569568"/>
        <c:axId val="314572312"/>
      </c:lineChart>
      <c:catAx>
        <c:axId val="31456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4572312"/>
        <c:crossesAt val="1000"/>
        <c:auto val="0"/>
        <c:lblAlgn val="ctr"/>
        <c:lblOffset val="100"/>
        <c:tickLblSkip val="1"/>
        <c:tickMarkSkip val="1"/>
        <c:noMultiLvlLbl val="0"/>
      </c:catAx>
      <c:valAx>
        <c:axId val="314572312"/>
        <c:scaling>
          <c:orientation val="minMax"/>
          <c:max val="1175"/>
          <c:min val="1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4569568"/>
        <c:crosses val="autoZero"/>
        <c:crossBetween val="between"/>
        <c:majorUnit val="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171450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1803204</xdr:colOff>
      <xdr:row>2</xdr:row>
      <xdr:rowOff>15026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68704" y="541169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142876</xdr:rowOff>
    </xdr:from>
    <xdr:to>
      <xdr:col>15</xdr:col>
      <xdr:colOff>0</xdr:colOff>
      <xdr:row>12</xdr:row>
      <xdr:rowOff>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247650</xdr:rowOff>
    </xdr:from>
    <xdr:to>
      <xdr:col>15</xdr:col>
      <xdr:colOff>0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391583</xdr:colOff>
      <xdr:row>4</xdr:row>
      <xdr:rowOff>139035</xdr:rowOff>
    </xdr:from>
    <xdr:ext cx="263918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570133" y="365693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6</xdr:col>
      <xdr:colOff>43753</xdr:colOff>
      <xdr:row>2</xdr:row>
      <xdr:rowOff>71973</xdr:rowOff>
    </xdr:from>
    <xdr:ext cx="438453" cy="237053"/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2253553" y="605373"/>
          <a:ext cx="438453" cy="23705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topLeftCell="A16" zoomScaleNormal="100" workbookViewId="0">
      <selection activeCell="Q23" sqref="Q2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7" width="1.6328125" style="1" customWidth="1"/>
    <col min="8" max="8" width="16" style="2" customWidth="1"/>
    <col min="9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27" t="s">
        <v>73</v>
      </c>
      <c r="D2" s="127"/>
      <c r="E2" s="128"/>
      <c r="F2" s="128"/>
      <c r="G2" s="128"/>
      <c r="H2" s="128"/>
      <c r="I2" s="128"/>
      <c r="J2" s="128"/>
      <c r="K2" s="128"/>
      <c r="M2" s="19"/>
    </row>
    <row r="3" spans="1:13" s="11" customFormat="1" ht="38.15" customHeight="1">
      <c r="A3" s="9"/>
      <c r="B3" s="9"/>
      <c r="C3" s="38" t="s">
        <v>0</v>
      </c>
      <c r="D3" s="129" t="s">
        <v>1</v>
      </c>
      <c r="E3" s="130"/>
      <c r="F3" s="131"/>
      <c r="G3" s="132" t="s">
        <v>14</v>
      </c>
      <c r="H3" s="133"/>
      <c r="I3" s="133"/>
      <c r="J3" s="42"/>
      <c r="K3" s="32"/>
      <c r="L3" s="35"/>
      <c r="M3" s="10"/>
    </row>
    <row r="4" spans="1:13" s="11" customFormat="1" ht="16.5" customHeight="1">
      <c r="C4" s="24">
        <v>1</v>
      </c>
      <c r="D4" s="31"/>
      <c r="E4" s="60" t="s">
        <v>37</v>
      </c>
      <c r="F4" s="45"/>
      <c r="G4" s="46"/>
      <c r="H4" s="47">
        <v>729.71418235203805</v>
      </c>
      <c r="I4" s="57"/>
      <c r="J4" s="40"/>
      <c r="K4" s="13"/>
      <c r="L4" s="36"/>
      <c r="M4" s="14"/>
    </row>
    <row r="5" spans="1:13" s="11" customFormat="1" ht="16.5" customHeight="1">
      <c r="C5" s="25">
        <v>2</v>
      </c>
      <c r="D5" s="28"/>
      <c r="E5" s="61" t="s">
        <v>36</v>
      </c>
      <c r="F5" s="48"/>
      <c r="G5" s="49"/>
      <c r="H5" s="50">
        <v>710.39282392096618</v>
      </c>
      <c r="I5" s="58"/>
      <c r="J5" s="40"/>
      <c r="K5" s="13"/>
      <c r="L5" s="36"/>
      <c r="M5" s="14"/>
    </row>
    <row r="6" spans="1:13" s="11" customFormat="1" ht="16.5" customHeight="1">
      <c r="C6" s="25">
        <v>3</v>
      </c>
      <c r="D6" s="28"/>
      <c r="E6" s="61" t="s">
        <v>35</v>
      </c>
      <c r="F6" s="48"/>
      <c r="G6" s="49"/>
      <c r="H6" s="50">
        <v>708.46935578374951</v>
      </c>
      <c r="I6" s="58"/>
      <c r="J6" s="40"/>
      <c r="K6" s="13"/>
      <c r="L6" s="36"/>
      <c r="M6" s="14"/>
    </row>
    <row r="7" spans="1:13" s="11" customFormat="1" ht="16.5" customHeight="1">
      <c r="C7" s="25">
        <v>4</v>
      </c>
      <c r="D7" s="28"/>
      <c r="E7" s="61" t="s">
        <v>45</v>
      </c>
      <c r="F7" s="48"/>
      <c r="G7" s="49"/>
      <c r="H7" s="50">
        <v>707.63454600970283</v>
      </c>
      <c r="I7" s="58"/>
      <c r="J7" s="40"/>
      <c r="K7" s="13"/>
      <c r="L7" s="36"/>
      <c r="M7" s="14"/>
    </row>
    <row r="8" spans="1:13" s="11" customFormat="1" ht="16.5" customHeight="1">
      <c r="C8" s="25">
        <v>5</v>
      </c>
      <c r="D8" s="28"/>
      <c r="E8" s="61" t="s">
        <v>42</v>
      </c>
      <c r="F8" s="48"/>
      <c r="G8" s="49"/>
      <c r="H8" s="50">
        <v>702.48197397736658</v>
      </c>
      <c r="I8" s="58"/>
      <c r="J8" s="40"/>
      <c r="K8" s="13"/>
      <c r="L8" s="36"/>
      <c r="M8" s="14"/>
    </row>
    <row r="9" spans="1:13" s="11" customFormat="1" ht="16.5" customHeight="1">
      <c r="C9" s="25">
        <v>6</v>
      </c>
      <c r="D9" s="28"/>
      <c r="E9" s="61" t="s">
        <v>46</v>
      </c>
      <c r="F9" s="48"/>
      <c r="G9" s="49"/>
      <c r="H9" s="50">
        <v>691.17199406362943</v>
      </c>
      <c r="I9" s="58"/>
      <c r="J9" s="40"/>
      <c r="K9" s="13"/>
      <c r="L9" s="36"/>
      <c r="M9" s="14"/>
    </row>
    <row r="10" spans="1:13" s="11" customFormat="1" ht="16.5" customHeight="1">
      <c r="C10" s="26">
        <v>7</v>
      </c>
      <c r="D10" s="29"/>
      <c r="E10" s="61" t="s">
        <v>34</v>
      </c>
      <c r="F10" s="48"/>
      <c r="G10" s="49"/>
      <c r="H10" s="50">
        <v>688.89335435245903</v>
      </c>
      <c r="I10" s="58"/>
      <c r="J10" s="40"/>
      <c r="K10" s="13"/>
      <c r="L10" s="36"/>
      <c r="M10" s="14"/>
    </row>
    <row r="11" spans="1:13" s="11" customFormat="1" ht="16.5" customHeight="1">
      <c r="C11" s="25">
        <v>8</v>
      </c>
      <c r="D11" s="28"/>
      <c r="E11" s="61" t="s">
        <v>44</v>
      </c>
      <c r="F11" s="48"/>
      <c r="G11" s="49"/>
      <c r="H11" s="50">
        <v>688.71783504946904</v>
      </c>
      <c r="I11" s="58"/>
      <c r="J11" s="40"/>
      <c r="K11" s="13"/>
      <c r="L11" s="36"/>
      <c r="M11" s="14"/>
    </row>
    <row r="12" spans="1:13" s="11" customFormat="1" ht="16.5" customHeight="1">
      <c r="C12" s="25">
        <v>9</v>
      </c>
      <c r="D12" s="28"/>
      <c r="E12" s="61" t="s">
        <v>50</v>
      </c>
      <c r="F12" s="48"/>
      <c r="G12" s="49"/>
      <c r="H12" s="50">
        <v>673.2985408950135</v>
      </c>
      <c r="I12" s="58"/>
      <c r="J12" s="40"/>
      <c r="K12" s="13"/>
      <c r="L12" s="36"/>
      <c r="M12" s="14"/>
    </row>
    <row r="13" spans="1:13" s="11" customFormat="1" ht="16.5" customHeight="1">
      <c r="C13" s="25">
        <v>10</v>
      </c>
      <c r="D13" s="28"/>
      <c r="E13" s="61" t="s">
        <v>47</v>
      </c>
      <c r="F13" s="48"/>
      <c r="G13" s="49"/>
      <c r="H13" s="50">
        <v>672.07432431032942</v>
      </c>
      <c r="I13" s="58"/>
      <c r="J13" s="40"/>
      <c r="K13" s="13"/>
      <c r="L13" s="36"/>
      <c r="M13" s="14"/>
    </row>
    <row r="14" spans="1:13" s="11" customFormat="1" ht="16.5" customHeight="1">
      <c r="C14" s="26">
        <v>11</v>
      </c>
      <c r="D14" s="29"/>
      <c r="E14" s="61" t="s">
        <v>33</v>
      </c>
      <c r="F14" s="48"/>
      <c r="G14" s="49"/>
      <c r="H14" s="50">
        <v>669.18272824098847</v>
      </c>
      <c r="I14" s="58"/>
      <c r="J14" s="40"/>
      <c r="K14" s="13"/>
      <c r="L14" s="36"/>
      <c r="M14" s="14"/>
    </row>
    <row r="15" spans="1:13" s="11" customFormat="1" ht="16.5" customHeight="1">
      <c r="C15" s="26">
        <v>12</v>
      </c>
      <c r="D15" s="29"/>
      <c r="E15" s="61" t="s">
        <v>43</v>
      </c>
      <c r="F15" s="48"/>
      <c r="G15" s="49"/>
      <c r="H15" s="50">
        <v>656.70625641932008</v>
      </c>
      <c r="I15" s="58"/>
      <c r="J15" s="40"/>
      <c r="K15" s="13"/>
      <c r="L15" s="36"/>
      <c r="M15" s="14"/>
    </row>
    <row r="16" spans="1:13" s="11" customFormat="1" ht="16.5" customHeight="1">
      <c r="C16" s="25">
        <v>13</v>
      </c>
      <c r="D16" s="28"/>
      <c r="E16" s="61" t="s">
        <v>61</v>
      </c>
      <c r="F16" s="48"/>
      <c r="G16" s="49"/>
      <c r="H16" s="50">
        <v>655.92932782867842</v>
      </c>
      <c r="I16" s="58"/>
      <c r="J16" s="40"/>
      <c r="K16" s="13"/>
      <c r="L16" s="36"/>
      <c r="M16" s="14"/>
    </row>
    <row r="17" spans="3:13" s="11" customFormat="1" ht="16.5" customHeight="1">
      <c r="C17" s="26">
        <v>14</v>
      </c>
      <c r="D17" s="29"/>
      <c r="E17" s="61" t="s">
        <v>70</v>
      </c>
      <c r="F17" s="48"/>
      <c r="G17" s="49"/>
      <c r="H17" s="50">
        <v>652.73170904883114</v>
      </c>
      <c r="I17" s="58"/>
      <c r="J17" s="40"/>
      <c r="K17" s="13"/>
      <c r="L17" s="36"/>
      <c r="M17" s="14"/>
    </row>
    <row r="18" spans="3:13" s="11" customFormat="1" ht="16.5" customHeight="1">
      <c r="C18" s="25">
        <v>15</v>
      </c>
      <c r="D18" s="28"/>
      <c r="E18" s="61" t="s">
        <v>41</v>
      </c>
      <c r="F18" s="48"/>
      <c r="G18" s="49"/>
      <c r="H18" s="50">
        <v>650.81113365893123</v>
      </c>
      <c r="I18" s="58"/>
      <c r="J18" s="40"/>
      <c r="K18" s="13"/>
      <c r="L18" s="36"/>
      <c r="M18" s="14"/>
    </row>
    <row r="19" spans="3:13" s="11" customFormat="1" ht="16.5" customHeight="1">
      <c r="C19" s="26">
        <v>16</v>
      </c>
      <c r="D19" s="29"/>
      <c r="E19" s="102" t="s">
        <v>66</v>
      </c>
      <c r="F19" s="103"/>
      <c r="G19" s="104"/>
      <c r="H19" s="50">
        <v>645.85920270135966</v>
      </c>
      <c r="I19" s="105"/>
      <c r="J19" s="40"/>
      <c r="K19" s="13"/>
      <c r="L19" s="36"/>
      <c r="M19" s="14"/>
    </row>
    <row r="20" spans="3:13" s="11" customFormat="1" ht="16.5" customHeight="1">
      <c r="C20" s="25">
        <v>17</v>
      </c>
      <c r="D20" s="28"/>
      <c r="E20" s="61" t="s">
        <v>56</v>
      </c>
      <c r="F20" s="48"/>
      <c r="G20" s="49"/>
      <c r="H20" s="50">
        <v>644.82924160721666</v>
      </c>
      <c r="I20" s="58"/>
      <c r="J20" s="40"/>
      <c r="K20" s="13"/>
      <c r="L20" s="36"/>
      <c r="M20" s="14"/>
    </row>
    <row r="21" spans="3:13" s="11" customFormat="1" ht="16.5" customHeight="1">
      <c r="C21" s="26">
        <v>18</v>
      </c>
      <c r="D21" s="29"/>
      <c r="E21" s="61" t="s">
        <v>62</v>
      </c>
      <c r="F21" s="48"/>
      <c r="G21" s="49"/>
      <c r="H21" s="50">
        <v>642.26956269960294</v>
      </c>
      <c r="I21" s="58"/>
      <c r="J21" s="40"/>
      <c r="K21" s="13"/>
      <c r="L21" s="36"/>
      <c r="M21" s="14"/>
    </row>
    <row r="22" spans="3:13" s="11" customFormat="1" ht="16.5" customHeight="1">
      <c r="C22" s="26">
        <v>19</v>
      </c>
      <c r="D22" s="29"/>
      <c r="E22" s="102" t="s">
        <v>69</v>
      </c>
      <c r="F22" s="103"/>
      <c r="G22" s="104"/>
      <c r="H22" s="50">
        <v>635.40694646259817</v>
      </c>
      <c r="I22" s="105"/>
      <c r="J22" s="40"/>
      <c r="K22" s="13"/>
      <c r="L22" s="36"/>
      <c r="M22" s="41"/>
    </row>
    <row r="23" spans="3:13" s="11" customFormat="1" ht="16.5" customHeight="1">
      <c r="C23" s="109">
        <v>20</v>
      </c>
      <c r="D23" s="106"/>
      <c r="E23" s="110" t="s">
        <v>32</v>
      </c>
      <c r="F23" s="111"/>
      <c r="G23" s="112"/>
      <c r="H23" s="107">
        <v>634.57680103239818</v>
      </c>
      <c r="I23" s="108"/>
      <c r="J23" s="40"/>
      <c r="K23" s="13"/>
      <c r="L23" s="36"/>
      <c r="M23" s="14"/>
    </row>
    <row r="24" spans="3:13" s="11" customFormat="1" ht="16.5" customHeight="1">
      <c r="C24" s="26">
        <v>21</v>
      </c>
      <c r="D24" s="29"/>
      <c r="E24" s="102" t="s">
        <v>31</v>
      </c>
      <c r="F24" s="103"/>
      <c r="G24" s="104"/>
      <c r="H24" s="50">
        <v>633.73400549512905</v>
      </c>
      <c r="I24" s="105"/>
      <c r="J24" s="40"/>
      <c r="K24" s="13"/>
      <c r="L24" s="36"/>
      <c r="M24" s="14"/>
    </row>
    <row r="25" spans="3:13" s="11" customFormat="1" ht="16.5" customHeight="1">
      <c r="C25" s="27">
        <v>22</v>
      </c>
      <c r="D25" s="30"/>
      <c r="E25" s="62" t="s">
        <v>58</v>
      </c>
      <c r="F25" s="51"/>
      <c r="G25" s="52"/>
      <c r="H25" s="53">
        <v>630.6170930201705</v>
      </c>
      <c r="I25" s="113"/>
      <c r="J25" s="40"/>
      <c r="K25" s="13"/>
      <c r="L25" s="36"/>
      <c r="M25" s="14"/>
    </row>
    <row r="26" spans="3:13" s="11" customFormat="1" ht="16.5" customHeight="1">
      <c r="C26" s="25">
        <v>23</v>
      </c>
      <c r="D26" s="28"/>
      <c r="E26" s="61" t="s">
        <v>57</v>
      </c>
      <c r="F26" s="48"/>
      <c r="G26" s="49"/>
      <c r="H26" s="50">
        <v>628.8350783526771</v>
      </c>
      <c r="I26" s="58"/>
      <c r="J26" s="40"/>
      <c r="K26" s="13"/>
      <c r="L26" s="36"/>
      <c r="M26" s="14"/>
    </row>
    <row r="27" spans="3:13" s="11" customFormat="1" ht="16.5" customHeight="1">
      <c r="C27" s="109">
        <v>24</v>
      </c>
      <c r="D27" s="106"/>
      <c r="E27" s="110" t="s">
        <v>60</v>
      </c>
      <c r="F27" s="111"/>
      <c r="G27" s="112"/>
      <c r="H27" s="107">
        <v>628.17631699820902</v>
      </c>
      <c r="I27" s="108"/>
      <c r="J27" s="40"/>
      <c r="K27" s="17"/>
      <c r="L27" s="44"/>
      <c r="M27" s="14"/>
    </row>
    <row r="28" spans="3:13" s="11" customFormat="1" ht="16.5" customHeight="1">
      <c r="C28" s="26">
        <v>25</v>
      </c>
      <c r="D28" s="29"/>
      <c r="E28" s="61" t="s">
        <v>48</v>
      </c>
      <c r="F28" s="48"/>
      <c r="G28" s="49"/>
      <c r="H28" s="50">
        <v>626.89070477553435</v>
      </c>
      <c r="I28" s="58"/>
      <c r="J28" s="40"/>
      <c r="K28" s="17"/>
      <c r="L28" s="44"/>
      <c r="M28" s="14"/>
    </row>
    <row r="29" spans="3:13" s="11" customFormat="1" ht="16.5" customHeight="1">
      <c r="C29" s="25">
        <v>26</v>
      </c>
      <c r="D29" s="28"/>
      <c r="E29" s="61" t="s">
        <v>2</v>
      </c>
      <c r="F29" s="48"/>
      <c r="G29" s="49"/>
      <c r="H29" s="50">
        <v>622.46245990299235</v>
      </c>
      <c r="I29" s="58"/>
      <c r="J29" s="40"/>
      <c r="K29" s="17"/>
      <c r="L29" s="44"/>
      <c r="M29" s="14"/>
    </row>
    <row r="30" spans="3:13" s="11" customFormat="1" ht="16.5" customHeight="1">
      <c r="C30" s="25">
        <v>27</v>
      </c>
      <c r="D30" s="28"/>
      <c r="E30" s="61" t="s">
        <v>71</v>
      </c>
      <c r="F30" s="48"/>
      <c r="G30" s="49"/>
      <c r="H30" s="50">
        <v>620.50542145817019</v>
      </c>
      <c r="I30" s="58"/>
      <c r="J30" s="40"/>
      <c r="K30" s="13"/>
      <c r="L30" s="36"/>
      <c r="M30" s="14"/>
    </row>
    <row r="31" spans="3:13" s="11" customFormat="1" ht="16.5" customHeight="1">
      <c r="C31" s="25">
        <v>28</v>
      </c>
      <c r="D31" s="28"/>
      <c r="E31" s="61" t="s">
        <v>68</v>
      </c>
      <c r="F31" s="48"/>
      <c r="G31" s="49"/>
      <c r="H31" s="50">
        <v>613.60026778493409</v>
      </c>
      <c r="I31" s="58"/>
      <c r="J31" s="40"/>
      <c r="K31" s="13"/>
      <c r="L31" s="36"/>
      <c r="M31" s="14"/>
    </row>
    <row r="32" spans="3:13" s="11" customFormat="1" ht="16.5" customHeight="1">
      <c r="C32" s="26">
        <v>29</v>
      </c>
      <c r="D32" s="29"/>
      <c r="E32" s="61" t="s">
        <v>7</v>
      </c>
      <c r="F32" s="48"/>
      <c r="G32" s="49"/>
      <c r="H32" s="50">
        <v>608.86003914304104</v>
      </c>
      <c r="I32" s="58"/>
      <c r="J32" s="40"/>
      <c r="K32" s="13"/>
      <c r="L32" s="36"/>
      <c r="M32" s="14"/>
    </row>
    <row r="33" spans="3:13" s="11" customFormat="1" ht="16.5" customHeight="1">
      <c r="C33" s="25">
        <v>30</v>
      </c>
      <c r="D33" s="28"/>
      <c r="E33" s="61" t="s">
        <v>3</v>
      </c>
      <c r="F33" s="48"/>
      <c r="G33" s="49"/>
      <c r="H33" s="50">
        <v>608.53086945796247</v>
      </c>
      <c r="I33" s="58"/>
      <c r="J33" s="40"/>
      <c r="K33" s="13"/>
      <c r="L33" s="36"/>
      <c r="M33" s="14"/>
    </row>
    <row r="34" spans="3:13" s="11" customFormat="1" ht="16.5" customHeight="1">
      <c r="C34" s="25">
        <v>31</v>
      </c>
      <c r="D34" s="28"/>
      <c r="E34" s="61" t="s">
        <v>64</v>
      </c>
      <c r="F34" s="48"/>
      <c r="G34" s="49"/>
      <c r="H34" s="50">
        <v>592.03477676307205</v>
      </c>
      <c r="I34" s="58"/>
      <c r="J34" s="40"/>
      <c r="K34" s="13"/>
      <c r="L34" s="36"/>
      <c r="M34" s="14"/>
    </row>
    <row r="35" spans="3:13" s="11" customFormat="1" ht="16.5" customHeight="1">
      <c r="C35" s="25">
        <v>32</v>
      </c>
      <c r="D35" s="28"/>
      <c r="E35" s="61" t="s">
        <v>51</v>
      </c>
      <c r="F35" s="48"/>
      <c r="G35" s="49"/>
      <c r="H35" s="50">
        <v>583.07586216702339</v>
      </c>
      <c r="I35" s="58"/>
      <c r="J35" s="40"/>
      <c r="K35" s="13"/>
      <c r="L35" s="36"/>
      <c r="M35" s="14"/>
    </row>
    <row r="36" spans="3:13" s="11" customFormat="1" ht="16.5" customHeight="1">
      <c r="C36" s="25">
        <v>33</v>
      </c>
      <c r="D36" s="28"/>
      <c r="E36" s="61" t="s">
        <v>63</v>
      </c>
      <c r="F36" s="48"/>
      <c r="G36" s="49"/>
      <c r="H36" s="50">
        <v>576.61094229631499</v>
      </c>
      <c r="I36" s="58"/>
      <c r="J36" s="40"/>
      <c r="K36" s="13"/>
      <c r="L36" s="36"/>
      <c r="M36" s="14"/>
    </row>
    <row r="37" spans="3:13" s="11" customFormat="1" ht="16.5" customHeight="1">
      <c r="C37" s="25">
        <v>34</v>
      </c>
      <c r="D37" s="28"/>
      <c r="E37" s="61" t="s">
        <v>6</v>
      </c>
      <c r="F37" s="48"/>
      <c r="G37" s="49"/>
      <c r="H37" s="50">
        <v>576.10933951236359</v>
      </c>
      <c r="I37" s="58"/>
      <c r="J37" s="40"/>
      <c r="K37" s="13"/>
      <c r="L37" s="36"/>
      <c r="M37" s="14"/>
    </row>
    <row r="38" spans="3:13" s="11" customFormat="1" ht="16.5" customHeight="1">
      <c r="C38" s="25">
        <v>35</v>
      </c>
      <c r="D38" s="28"/>
      <c r="E38" s="61" t="s">
        <v>49</v>
      </c>
      <c r="F38" s="48"/>
      <c r="G38" s="49"/>
      <c r="H38" s="50">
        <v>565.19594494463604</v>
      </c>
      <c r="I38" s="58"/>
      <c r="J38" s="40"/>
      <c r="K38" s="13"/>
      <c r="L38" s="36"/>
      <c r="M38" s="14"/>
    </row>
    <row r="39" spans="3:13" s="11" customFormat="1" ht="16.5" customHeight="1">
      <c r="C39" s="25">
        <v>36</v>
      </c>
      <c r="D39" s="28"/>
      <c r="E39" s="61" t="s">
        <v>67</v>
      </c>
      <c r="F39" s="48"/>
      <c r="G39" s="49"/>
      <c r="H39" s="50">
        <v>553.10096973370207</v>
      </c>
      <c r="I39" s="58"/>
      <c r="J39" s="40"/>
      <c r="K39" s="13"/>
      <c r="L39" s="36"/>
      <c r="M39" s="14"/>
    </row>
    <row r="40" spans="3:13" s="11" customFormat="1" ht="16.5" customHeight="1">
      <c r="C40" s="25">
        <v>37</v>
      </c>
      <c r="D40" s="28"/>
      <c r="E40" s="61" t="s">
        <v>5</v>
      </c>
      <c r="F40" s="48"/>
      <c r="G40" s="49"/>
      <c r="H40" s="50">
        <v>548.24678794286365</v>
      </c>
      <c r="I40" s="58"/>
      <c r="J40" s="40"/>
      <c r="K40" s="13"/>
      <c r="L40" s="36"/>
      <c r="M40" s="14"/>
    </row>
    <row r="41" spans="3:13" s="11" customFormat="1" ht="16.5" customHeight="1">
      <c r="C41" s="25">
        <v>38</v>
      </c>
      <c r="D41" s="28"/>
      <c r="E41" s="61" t="s">
        <v>59</v>
      </c>
      <c r="F41" s="48"/>
      <c r="G41" s="49"/>
      <c r="H41" s="50">
        <v>535.23351186771504</v>
      </c>
      <c r="I41" s="58"/>
      <c r="J41" s="40"/>
      <c r="K41" s="13"/>
      <c r="L41" s="36"/>
      <c r="M41" s="14"/>
    </row>
    <row r="42" spans="3:13" s="11" customFormat="1" ht="16.5" customHeight="1">
      <c r="C42" s="25">
        <v>39</v>
      </c>
      <c r="D42" s="28"/>
      <c r="E42" s="61" t="s">
        <v>65</v>
      </c>
      <c r="F42" s="48"/>
      <c r="G42" s="49"/>
      <c r="H42" s="50">
        <v>520.1047282533076</v>
      </c>
      <c r="I42" s="58"/>
      <c r="J42" s="40"/>
      <c r="K42" s="13"/>
      <c r="L42" s="36"/>
      <c r="M42" s="14"/>
    </row>
    <row r="43" spans="3:13" s="11" customFormat="1" ht="16.5" customHeight="1">
      <c r="C43" s="25">
        <v>40</v>
      </c>
      <c r="D43" s="28"/>
      <c r="E43" s="61" t="s">
        <v>55</v>
      </c>
      <c r="F43" s="48"/>
      <c r="G43" s="49"/>
      <c r="H43" s="50">
        <v>502.8015669323247</v>
      </c>
      <c r="I43" s="58"/>
      <c r="J43" s="40"/>
      <c r="K43" s="13"/>
      <c r="L43" s="36"/>
      <c r="M43" s="14"/>
    </row>
    <row r="44" spans="3:13" s="11" customFormat="1" ht="16.5" customHeight="1">
      <c r="C44" s="25"/>
      <c r="D44" s="117"/>
      <c r="E44" s="118" t="s">
        <v>28</v>
      </c>
      <c r="F44" s="119"/>
      <c r="G44" s="120"/>
      <c r="H44" s="121">
        <v>498.41591052139887</v>
      </c>
      <c r="I44" s="122"/>
      <c r="J44" s="40"/>
      <c r="K44" s="13"/>
      <c r="L44" s="36"/>
      <c r="M44" s="14"/>
    </row>
    <row r="45" spans="3:13" s="11" customFormat="1" ht="16.5" customHeight="1">
      <c r="C45" s="26">
        <v>41</v>
      </c>
      <c r="D45" s="29"/>
      <c r="E45" s="61" t="s">
        <v>39</v>
      </c>
      <c r="F45" s="48"/>
      <c r="G45" s="49"/>
      <c r="H45" s="50">
        <v>456.44700491395974</v>
      </c>
      <c r="I45" s="58"/>
      <c r="J45" s="40"/>
      <c r="K45" s="13"/>
      <c r="L45" s="36"/>
      <c r="M45" s="14"/>
    </row>
    <row r="46" spans="3:13" s="11" customFormat="1" ht="16.5" customHeight="1">
      <c r="C46" s="25">
        <v>42</v>
      </c>
      <c r="D46" s="28"/>
      <c r="E46" s="61" t="s">
        <v>38</v>
      </c>
      <c r="F46" s="48"/>
      <c r="G46" s="49"/>
      <c r="H46" s="50">
        <v>443.27566294844752</v>
      </c>
      <c r="I46" s="58"/>
      <c r="J46" s="40"/>
      <c r="K46" s="13"/>
      <c r="L46" s="36"/>
      <c r="M46" s="14"/>
    </row>
    <row r="47" spans="3:13" s="11" customFormat="1" ht="16.5" customHeight="1">
      <c r="C47" s="25">
        <v>43</v>
      </c>
      <c r="D47" s="28"/>
      <c r="E47" s="61" t="s">
        <v>54</v>
      </c>
      <c r="F47" s="48"/>
      <c r="G47" s="49"/>
      <c r="H47" s="50">
        <v>432.31460320960139</v>
      </c>
      <c r="I47" s="58"/>
      <c r="J47" s="40"/>
      <c r="K47" s="13"/>
      <c r="L47" s="36"/>
      <c r="M47" s="14"/>
    </row>
    <row r="48" spans="3:13" s="11" customFormat="1" ht="16.5" customHeight="1">
      <c r="C48" s="25">
        <v>44</v>
      </c>
      <c r="D48" s="106"/>
      <c r="E48" s="110" t="s">
        <v>52</v>
      </c>
      <c r="F48" s="111"/>
      <c r="G48" s="112"/>
      <c r="H48" s="107">
        <v>393.91903831771867</v>
      </c>
      <c r="I48" s="108"/>
      <c r="J48" s="40"/>
      <c r="K48" s="13"/>
      <c r="L48" s="36"/>
      <c r="M48" s="41"/>
    </row>
    <row r="49" spans="3:13" s="11" customFormat="1" ht="16.5" customHeight="1">
      <c r="C49" s="25">
        <v>45</v>
      </c>
      <c r="D49" s="28"/>
      <c r="E49" s="61" t="s">
        <v>4</v>
      </c>
      <c r="F49" s="48"/>
      <c r="G49" s="49"/>
      <c r="H49" s="50">
        <v>332.05571212943732</v>
      </c>
      <c r="I49" s="58"/>
      <c r="J49" s="40"/>
      <c r="K49" s="13"/>
      <c r="L49" s="36"/>
      <c r="M49" s="41"/>
    </row>
    <row r="50" spans="3:13" s="11" customFormat="1" ht="16.5" customHeight="1">
      <c r="C50" s="25">
        <v>46</v>
      </c>
      <c r="D50" s="28"/>
      <c r="E50" s="61" t="s">
        <v>53</v>
      </c>
      <c r="F50" s="48"/>
      <c r="G50" s="49"/>
      <c r="H50" s="50">
        <v>319.412150626217</v>
      </c>
      <c r="I50" s="58"/>
      <c r="J50" s="40"/>
      <c r="K50" s="13"/>
      <c r="L50" s="36"/>
      <c r="M50" s="14"/>
    </row>
    <row r="51" spans="3:13" s="11" customFormat="1" ht="16.5" customHeight="1">
      <c r="C51" s="39">
        <v>47</v>
      </c>
      <c r="D51" s="33"/>
      <c r="E51" s="63" t="s">
        <v>40</v>
      </c>
      <c r="F51" s="54"/>
      <c r="G51" s="55"/>
      <c r="H51" s="56">
        <v>223.40924144658237</v>
      </c>
      <c r="I51" s="59"/>
      <c r="J51" s="43"/>
      <c r="K51" s="34"/>
      <c r="L51" s="37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K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27"/>
  <sheetViews>
    <sheetView showGridLines="0" tabSelected="1" topLeftCell="A13" zoomScaleNormal="100" workbookViewId="0">
      <selection activeCell="L30" sqref="L30"/>
    </sheetView>
  </sheetViews>
  <sheetFormatPr defaultColWidth="9" defaultRowHeight="15" customHeight="1"/>
  <cols>
    <col min="1" max="2" width="9" style="1"/>
    <col min="3" max="3" width="4.7265625" style="1" customWidth="1"/>
    <col min="4" max="5" width="1.6328125" style="1" customWidth="1"/>
    <col min="6" max="6" width="5.6328125" style="3" customWidth="1"/>
    <col min="7" max="7" width="4.6328125" style="4" customWidth="1"/>
    <col min="8" max="8" width="1.6328125" style="4" customWidth="1"/>
    <col min="9" max="9" width="4.6328125" style="4" customWidth="1"/>
    <col min="10" max="10" width="1.6328125" style="4" customWidth="1"/>
    <col min="11" max="11" width="11.08984375" style="4" customWidth="1"/>
    <col min="12" max="12" width="11" style="4" customWidth="1"/>
    <col min="13" max="14" width="11.08984375" style="4" customWidth="1"/>
    <col min="15" max="15" width="11" style="4" customWidth="1"/>
    <col min="16" max="16" width="5.6328125" style="1" customWidth="1"/>
    <col min="17" max="17" width="6.36328125" style="146" customWidth="1"/>
    <col min="18" max="23" width="9" style="145"/>
    <col min="24" max="16384" width="9" style="1"/>
  </cols>
  <sheetData>
    <row r="1" spans="1:23" s="20" customFormat="1" ht="21" customHeight="1">
      <c r="A1" s="11">
        <v>21</v>
      </c>
      <c r="E1" s="64">
        <v>1</v>
      </c>
      <c r="F1" s="65"/>
      <c r="G1" s="66"/>
      <c r="H1" s="66"/>
      <c r="I1" s="66"/>
      <c r="J1" s="66"/>
      <c r="K1" s="66"/>
      <c r="L1" s="66"/>
      <c r="M1" s="66"/>
      <c r="N1" s="66"/>
      <c r="O1" s="66"/>
      <c r="P1" s="64"/>
      <c r="Q1" s="139"/>
      <c r="R1" s="140"/>
      <c r="S1" s="140"/>
      <c r="T1" s="140"/>
      <c r="U1" s="140"/>
      <c r="V1" s="140"/>
      <c r="W1" s="140"/>
    </row>
    <row r="2" spans="1:23" s="18" customFormat="1" ht="21" customHeight="1">
      <c r="A2" s="11">
        <v>21</v>
      </c>
      <c r="F2" s="19"/>
      <c r="G2" s="134" t="s">
        <v>16</v>
      </c>
      <c r="H2" s="134"/>
      <c r="I2" s="134"/>
      <c r="J2" s="134"/>
      <c r="K2" s="134"/>
      <c r="L2" s="134"/>
      <c r="M2" s="134"/>
      <c r="N2" s="134"/>
      <c r="O2" s="134"/>
      <c r="Q2" s="141"/>
      <c r="R2" s="142"/>
      <c r="S2" s="142"/>
      <c r="T2" s="142"/>
      <c r="U2" s="142"/>
      <c r="V2" s="142"/>
      <c r="W2" s="142"/>
    </row>
    <row r="3" spans="1:23" s="11" customFormat="1" ht="30" customHeight="1">
      <c r="A3" s="11">
        <v>30</v>
      </c>
      <c r="C3" s="9"/>
      <c r="D3" s="9"/>
      <c r="E3" s="9"/>
      <c r="F3" s="10"/>
      <c r="G3" s="67"/>
      <c r="H3" s="68"/>
      <c r="I3" s="68"/>
      <c r="J3" s="68"/>
      <c r="K3" s="68"/>
      <c r="L3" s="68"/>
      <c r="M3" s="68"/>
      <c r="N3" s="68"/>
      <c r="O3" s="69"/>
      <c r="Q3" s="143"/>
      <c r="R3" s="144"/>
      <c r="S3" s="144"/>
      <c r="T3" s="144"/>
      <c r="U3" s="144"/>
      <c r="V3" s="144"/>
      <c r="W3" s="144"/>
    </row>
    <row r="4" spans="1:23" s="11" customFormat="1" ht="205" customHeight="1">
      <c r="A4" s="11">
        <v>205</v>
      </c>
      <c r="F4" s="14"/>
      <c r="G4" s="70"/>
      <c r="H4" s="15"/>
      <c r="I4" s="15"/>
      <c r="J4" s="15"/>
      <c r="K4" s="15"/>
      <c r="L4" s="15"/>
      <c r="M4" s="15"/>
      <c r="N4" s="15"/>
      <c r="O4" s="71"/>
      <c r="Q4" s="143"/>
      <c r="R4" s="144"/>
      <c r="S4" s="144"/>
      <c r="T4" s="144"/>
      <c r="U4" s="144"/>
      <c r="V4" s="144"/>
      <c r="W4" s="144"/>
    </row>
    <row r="5" spans="1:23" s="11" customFormat="1" ht="36" customHeight="1">
      <c r="A5" s="11">
        <v>36</v>
      </c>
      <c r="F5" s="14"/>
      <c r="G5" s="72"/>
      <c r="H5" s="73"/>
      <c r="I5" s="73"/>
      <c r="J5" s="73"/>
      <c r="K5" s="73"/>
      <c r="L5" s="73"/>
      <c r="M5" s="73"/>
      <c r="N5" s="73"/>
      <c r="O5" s="74"/>
      <c r="Q5" s="143"/>
      <c r="R5" s="144"/>
      <c r="S5" s="144"/>
      <c r="T5" s="144"/>
      <c r="U5" s="144"/>
      <c r="V5" s="144"/>
      <c r="W5" s="144"/>
    </row>
    <row r="6" spans="1:23" s="11" customFormat="1" ht="20.149999999999999" customHeight="1">
      <c r="A6" s="11">
        <v>20</v>
      </c>
      <c r="F6" s="14"/>
      <c r="G6" s="75" t="s">
        <v>17</v>
      </c>
      <c r="H6" s="76"/>
      <c r="I6" s="77"/>
      <c r="J6" s="77"/>
      <c r="K6" s="126" t="s">
        <v>74</v>
      </c>
      <c r="L6" s="126" t="s">
        <v>75</v>
      </c>
      <c r="M6" s="126" t="s">
        <v>76</v>
      </c>
      <c r="N6" s="114" t="s">
        <v>72</v>
      </c>
      <c r="O6" s="114" t="s">
        <v>77</v>
      </c>
      <c r="P6" s="12"/>
      <c r="Q6" s="143"/>
      <c r="R6" s="144"/>
      <c r="S6" s="144"/>
      <c r="T6" s="144"/>
      <c r="U6" s="144"/>
      <c r="V6" s="144"/>
      <c r="W6" s="144"/>
    </row>
    <row r="7" spans="1:23" s="11" customFormat="1" ht="20.149999999999999" customHeight="1">
      <c r="A7" s="11">
        <v>20</v>
      </c>
      <c r="F7" s="14"/>
      <c r="G7" s="75" t="s">
        <v>27</v>
      </c>
      <c r="H7" s="76"/>
      <c r="I7" s="77"/>
      <c r="J7" s="77"/>
      <c r="K7" s="125">
        <v>1165</v>
      </c>
      <c r="L7" s="125">
        <v>1168</v>
      </c>
      <c r="M7" s="125">
        <v>1165</v>
      </c>
      <c r="N7" s="115">
        <v>1167</v>
      </c>
      <c r="O7" s="115">
        <v>1165</v>
      </c>
      <c r="P7" s="12"/>
      <c r="Q7" s="143"/>
      <c r="R7" s="144"/>
      <c r="S7" s="144"/>
      <c r="T7" s="144"/>
      <c r="U7" s="144"/>
      <c r="V7" s="144"/>
      <c r="W7" s="144"/>
    </row>
    <row r="8" spans="1:23" s="11" customFormat="1" ht="20.149999999999999" customHeight="1">
      <c r="A8" s="11">
        <v>20</v>
      </c>
      <c r="F8" s="14"/>
      <c r="G8" s="78"/>
      <c r="H8" s="78"/>
      <c r="I8" s="79"/>
      <c r="J8" s="79"/>
      <c r="K8" s="79"/>
      <c r="L8" s="79"/>
      <c r="M8" s="79"/>
      <c r="N8" s="79"/>
      <c r="O8" s="79"/>
      <c r="Q8" s="144"/>
      <c r="R8" s="144"/>
      <c r="S8" s="144"/>
      <c r="T8" s="144"/>
      <c r="U8" s="144"/>
      <c r="V8" s="144"/>
      <c r="W8" s="144"/>
    </row>
    <row r="9" spans="1:23" s="11" customFormat="1" ht="21" customHeight="1">
      <c r="A9" s="11">
        <v>21</v>
      </c>
      <c r="F9" s="14"/>
      <c r="G9" s="78"/>
      <c r="H9" s="78"/>
      <c r="I9" s="79"/>
      <c r="J9" s="79"/>
      <c r="K9" s="79"/>
      <c r="L9" s="79"/>
      <c r="M9" s="79"/>
      <c r="N9" s="79"/>
      <c r="O9" s="79"/>
      <c r="Q9" s="144"/>
      <c r="R9" s="144"/>
      <c r="S9" s="144"/>
      <c r="T9" s="144"/>
      <c r="U9" s="144"/>
      <c r="V9" s="144"/>
      <c r="W9" s="144"/>
    </row>
    <row r="10" spans="1:23" s="11" customFormat="1" ht="30" customHeight="1">
      <c r="A10" s="11">
        <v>30</v>
      </c>
      <c r="F10" s="14"/>
      <c r="G10" s="80" t="s">
        <v>18</v>
      </c>
      <c r="H10" s="81"/>
      <c r="I10" s="82"/>
      <c r="J10" s="82"/>
      <c r="K10" s="82"/>
      <c r="L10" s="82"/>
      <c r="M10" s="82"/>
      <c r="N10" s="82"/>
      <c r="O10" s="116"/>
      <c r="Q10" s="143"/>
      <c r="R10" s="144"/>
      <c r="S10" s="144"/>
      <c r="T10" s="144"/>
      <c r="U10" s="144"/>
      <c r="V10" s="144"/>
      <c r="W10" s="144"/>
    </row>
    <row r="11" spans="1:23" s="11" customFormat="1" ht="205" customHeight="1">
      <c r="A11" s="11">
        <v>205</v>
      </c>
      <c r="F11" s="14"/>
      <c r="G11" s="83"/>
      <c r="H11" s="84"/>
      <c r="I11" s="84"/>
      <c r="J11" s="84"/>
      <c r="K11" s="85"/>
      <c r="L11" s="16"/>
      <c r="M11" s="84"/>
      <c r="N11" s="84"/>
      <c r="O11" s="86"/>
      <c r="Q11" s="143"/>
      <c r="R11" s="144"/>
      <c r="S11" s="144"/>
      <c r="T11" s="144"/>
      <c r="U11" s="144"/>
      <c r="V11" s="144"/>
      <c r="W11" s="144"/>
    </row>
    <row r="12" spans="1:23" s="11" customFormat="1" ht="19" customHeight="1">
      <c r="A12" s="11">
        <v>19</v>
      </c>
      <c r="F12" s="14"/>
      <c r="G12" s="70"/>
      <c r="H12" s="15"/>
      <c r="I12" s="15"/>
      <c r="J12" s="15"/>
      <c r="K12" s="15"/>
      <c r="L12" s="15"/>
      <c r="M12" s="15"/>
      <c r="N12" s="15"/>
      <c r="O12" s="74"/>
      <c r="Q12" s="143"/>
      <c r="R12" s="144"/>
      <c r="S12" s="144"/>
      <c r="T12" s="144"/>
      <c r="U12" s="144"/>
      <c r="V12" s="144"/>
      <c r="W12" s="144"/>
    </row>
    <row r="13" spans="1:23" s="11" customFormat="1" ht="20.149999999999999" customHeight="1">
      <c r="A13" s="11">
        <v>20</v>
      </c>
      <c r="C13" s="13"/>
      <c r="D13" s="13"/>
      <c r="E13" s="13"/>
      <c r="F13" s="41"/>
      <c r="G13" s="135" t="s">
        <v>19</v>
      </c>
      <c r="H13" s="135"/>
      <c r="I13" s="135"/>
      <c r="J13" s="135"/>
      <c r="K13" s="123" t="s">
        <v>21</v>
      </c>
      <c r="L13" s="123" t="s">
        <v>22</v>
      </c>
      <c r="M13" s="123" t="s">
        <v>23</v>
      </c>
      <c r="N13" s="123" t="s">
        <v>26</v>
      </c>
      <c r="O13" s="123" t="s">
        <v>24</v>
      </c>
      <c r="Q13" s="143"/>
      <c r="R13" s="137" t="s">
        <v>13</v>
      </c>
      <c r="S13" s="137" t="s">
        <v>12</v>
      </c>
      <c r="T13" s="137" t="s">
        <v>11</v>
      </c>
      <c r="U13" s="137" t="s">
        <v>10</v>
      </c>
      <c r="V13" s="137" t="s">
        <v>9</v>
      </c>
      <c r="W13" s="137" t="s">
        <v>8</v>
      </c>
    </row>
    <row r="14" spans="1:23" s="11" customFormat="1" ht="20.149999999999999" customHeight="1">
      <c r="A14" s="11">
        <v>20</v>
      </c>
      <c r="C14" s="13"/>
      <c r="D14" s="13"/>
      <c r="E14" s="13"/>
      <c r="F14" s="41"/>
      <c r="G14" s="136" t="s">
        <v>20</v>
      </c>
      <c r="H14" s="136"/>
      <c r="I14" s="136"/>
      <c r="J14" s="136"/>
      <c r="K14" s="124">
        <f>ROUND(R14/1000,0)</f>
        <v>1165</v>
      </c>
      <c r="L14" s="124">
        <f>ROUND(S14/1000,0)</f>
        <v>297</v>
      </c>
      <c r="M14" s="124">
        <f>ROUND(V14/1000,0)</f>
        <v>58</v>
      </c>
      <c r="N14" s="124">
        <f>ROUND(U14/1000,0)</f>
        <v>32</v>
      </c>
      <c r="O14" s="124">
        <f>ROUND(T14/1000,0)</f>
        <v>3</v>
      </c>
      <c r="Q14" s="143"/>
      <c r="R14" s="138">
        <v>1164565</v>
      </c>
      <c r="S14" s="138">
        <v>297081</v>
      </c>
      <c r="T14" s="138">
        <v>2741</v>
      </c>
      <c r="U14" s="138">
        <v>32488</v>
      </c>
      <c r="V14" s="138">
        <v>58427</v>
      </c>
      <c r="W14" s="138">
        <v>1555302</v>
      </c>
    </row>
    <row r="15" spans="1:23" s="11" customFormat="1" ht="19" customHeight="1">
      <c r="A15" s="11">
        <v>19</v>
      </c>
      <c r="C15" s="13"/>
      <c r="D15" s="13"/>
      <c r="E15" s="13"/>
      <c r="F15" s="41"/>
      <c r="G15" s="15"/>
      <c r="H15" s="15"/>
      <c r="I15" s="15"/>
      <c r="J15" s="15"/>
      <c r="K15" s="87"/>
      <c r="L15" s="87"/>
      <c r="M15" s="87"/>
      <c r="N15" s="87"/>
      <c r="O15" s="87"/>
      <c r="Q15" s="143"/>
      <c r="R15" s="144">
        <f>R14/$W$14</f>
        <v>0.74877097824088179</v>
      </c>
      <c r="S15" s="144">
        <f t="shared" ref="S15:W15" si="0">S14/$W$14</f>
        <v>0.19101177777692049</v>
      </c>
      <c r="T15" s="144">
        <f t="shared" si="0"/>
        <v>1.7623586930383939E-3</v>
      </c>
      <c r="U15" s="144">
        <f t="shared" si="0"/>
        <v>2.0888547690416395E-2</v>
      </c>
      <c r="V15" s="144">
        <f t="shared" si="0"/>
        <v>3.756633759874288E-2</v>
      </c>
      <c r="W15" s="144">
        <f t="shared" si="0"/>
        <v>1</v>
      </c>
    </row>
    <row r="16" spans="1:23" s="11" customFormat="1" ht="21" customHeight="1">
      <c r="A16" s="11">
        <v>21</v>
      </c>
      <c r="F16" s="14"/>
      <c r="G16" s="78"/>
      <c r="H16" s="78"/>
      <c r="I16" s="79"/>
      <c r="J16" s="79"/>
      <c r="K16" s="79"/>
      <c r="L16" s="79"/>
      <c r="M16" s="79"/>
      <c r="N16" s="79"/>
      <c r="O16" s="79"/>
      <c r="Q16" s="144"/>
      <c r="R16" s="144"/>
      <c r="S16" s="144"/>
      <c r="T16" s="144"/>
      <c r="U16" s="144"/>
      <c r="V16" s="144"/>
      <c r="W16" s="144"/>
    </row>
    <row r="17" spans="1:23" s="11" customFormat="1" ht="10" customHeight="1">
      <c r="A17" s="11">
        <v>10</v>
      </c>
      <c r="C17" s="13"/>
      <c r="D17" s="13"/>
      <c r="E17" s="42"/>
      <c r="F17" s="88"/>
      <c r="G17" s="68"/>
      <c r="H17" s="68"/>
      <c r="I17" s="68"/>
      <c r="J17" s="68"/>
      <c r="K17" s="68"/>
      <c r="L17" s="68"/>
      <c r="M17" s="68"/>
      <c r="N17" s="68"/>
      <c r="O17" s="68"/>
      <c r="P17" s="35"/>
      <c r="Q17" s="143"/>
      <c r="R17" s="144"/>
      <c r="S17" s="144"/>
      <c r="T17" s="144"/>
      <c r="U17" s="144"/>
      <c r="V17" s="144"/>
      <c r="W17" s="144"/>
    </row>
    <row r="18" spans="1:23" s="11" customFormat="1" ht="19" customHeight="1">
      <c r="A18" s="11">
        <v>19</v>
      </c>
      <c r="E18" s="89" t="s">
        <v>30</v>
      </c>
      <c r="F18" s="90"/>
      <c r="G18" s="91"/>
      <c r="H18" s="91"/>
      <c r="I18" s="90"/>
      <c r="J18" s="90"/>
      <c r="K18" s="92"/>
      <c r="L18" s="92"/>
      <c r="M18" s="92"/>
      <c r="N18" s="92"/>
      <c r="O18" s="92"/>
      <c r="P18" s="93"/>
      <c r="Q18" s="143"/>
      <c r="R18" s="144"/>
      <c r="S18" s="144"/>
      <c r="T18" s="144"/>
      <c r="U18" s="144"/>
      <c r="V18" s="144"/>
      <c r="W18" s="144"/>
    </row>
    <row r="19" spans="1:23" s="11" customFormat="1" ht="10" customHeight="1">
      <c r="A19" s="11">
        <v>10</v>
      </c>
      <c r="E19" s="40"/>
      <c r="F19" s="41"/>
      <c r="G19" s="94"/>
      <c r="H19" s="94"/>
      <c r="I19" s="94"/>
      <c r="J19" s="94"/>
      <c r="K19" s="95"/>
      <c r="L19" s="95"/>
      <c r="M19" s="95"/>
      <c r="N19" s="95"/>
      <c r="O19" s="95"/>
      <c r="P19" s="36"/>
      <c r="Q19" s="143"/>
      <c r="R19" s="144"/>
      <c r="S19" s="144"/>
      <c r="T19" s="144"/>
      <c r="U19" s="144"/>
      <c r="V19" s="144"/>
      <c r="W19" s="144"/>
    </row>
    <row r="20" spans="1:23" s="11" customFormat="1" ht="19" customHeight="1">
      <c r="A20" s="11">
        <v>19</v>
      </c>
      <c r="E20" s="96" t="s">
        <v>78</v>
      </c>
      <c r="F20" s="97"/>
      <c r="G20" s="13"/>
      <c r="H20" s="13"/>
      <c r="I20" s="98"/>
      <c r="J20" s="98"/>
      <c r="K20" s="95"/>
      <c r="L20" s="95"/>
      <c r="M20" s="95"/>
      <c r="N20" s="95"/>
      <c r="O20" s="95"/>
      <c r="P20" s="36"/>
      <c r="Q20" s="143"/>
      <c r="R20" s="144"/>
      <c r="S20" s="144"/>
      <c r="T20" s="144"/>
      <c r="U20" s="144"/>
      <c r="V20" s="144"/>
      <c r="W20" s="144"/>
    </row>
    <row r="21" spans="1:23" s="11" customFormat="1" ht="19" customHeight="1">
      <c r="A21" s="11">
        <v>19</v>
      </c>
      <c r="E21" s="96" t="s">
        <v>25</v>
      </c>
      <c r="F21" s="97"/>
      <c r="G21" s="13"/>
      <c r="H21" s="13"/>
      <c r="I21" s="98"/>
      <c r="J21" s="98"/>
      <c r="K21" s="95"/>
      <c r="L21" s="95"/>
      <c r="M21" s="95"/>
      <c r="N21" s="95"/>
      <c r="O21" s="95"/>
      <c r="P21" s="36"/>
      <c r="Q21" s="143"/>
      <c r="R21" s="144"/>
      <c r="S21" s="144"/>
      <c r="T21" s="144"/>
      <c r="U21" s="144"/>
      <c r="V21" s="144"/>
      <c r="W21" s="144"/>
    </row>
    <row r="22" spans="1:23" s="11" customFormat="1" ht="19" customHeight="1">
      <c r="A22" s="11">
        <v>19</v>
      </c>
      <c r="E22" s="96" t="s">
        <v>29</v>
      </c>
      <c r="F22" s="97"/>
      <c r="G22" s="13"/>
      <c r="H22" s="13"/>
      <c r="I22" s="98"/>
      <c r="J22" s="98"/>
      <c r="K22" s="95"/>
      <c r="L22" s="95"/>
      <c r="M22" s="95"/>
      <c r="N22" s="95"/>
      <c r="O22" s="95"/>
      <c r="P22" s="36"/>
      <c r="Q22" s="143"/>
      <c r="R22" s="144"/>
      <c r="S22" s="144"/>
      <c r="T22" s="144"/>
      <c r="U22" s="144"/>
      <c r="V22" s="144"/>
      <c r="W22" s="144"/>
    </row>
    <row r="23" spans="1:23" s="11" customFormat="1" ht="19" customHeight="1">
      <c r="A23" s="11">
        <v>19</v>
      </c>
      <c r="E23" s="96" t="s">
        <v>79</v>
      </c>
      <c r="F23" s="97"/>
      <c r="G23" s="13"/>
      <c r="H23" s="13"/>
      <c r="I23" s="98"/>
      <c r="J23" s="98"/>
      <c r="K23" s="95"/>
      <c r="L23" s="95"/>
      <c r="M23" s="95"/>
      <c r="N23" s="95"/>
      <c r="O23" s="95"/>
      <c r="P23" s="36"/>
      <c r="Q23" s="143"/>
      <c r="R23" s="144"/>
      <c r="S23" s="144"/>
      <c r="T23" s="144"/>
      <c r="U23" s="144"/>
      <c r="V23" s="144"/>
      <c r="W23" s="144"/>
    </row>
    <row r="24" spans="1:23" s="11" customFormat="1" ht="19" customHeight="1">
      <c r="A24" s="11">
        <v>19</v>
      </c>
      <c r="E24" s="96" t="s">
        <v>15</v>
      </c>
      <c r="F24" s="97"/>
      <c r="G24" s="13"/>
      <c r="H24" s="13"/>
      <c r="I24" s="98"/>
      <c r="J24" s="98"/>
      <c r="K24" s="95"/>
      <c r="L24" s="95"/>
      <c r="M24" s="95"/>
      <c r="N24" s="95"/>
      <c r="O24" s="95"/>
      <c r="P24" s="36"/>
      <c r="Q24" s="143"/>
      <c r="R24" s="144"/>
      <c r="S24" s="144"/>
      <c r="T24" s="144"/>
      <c r="U24" s="144"/>
      <c r="V24" s="144"/>
      <c r="W24" s="144"/>
    </row>
    <row r="25" spans="1:23" s="11" customFormat="1" ht="10" customHeight="1">
      <c r="A25" s="11">
        <v>10</v>
      </c>
      <c r="E25" s="43"/>
      <c r="F25" s="99"/>
      <c r="G25" s="34"/>
      <c r="H25" s="34"/>
      <c r="I25" s="100"/>
      <c r="J25" s="100"/>
      <c r="K25" s="100"/>
      <c r="L25" s="100"/>
      <c r="M25" s="100"/>
      <c r="N25" s="100"/>
      <c r="O25" s="100"/>
      <c r="P25" s="37"/>
      <c r="Q25" s="143"/>
      <c r="R25" s="144"/>
      <c r="S25" s="144"/>
      <c r="T25" s="144"/>
      <c r="U25" s="144"/>
      <c r="V25" s="144"/>
      <c r="W25" s="144"/>
    </row>
    <row r="26" spans="1:23" s="11" customFormat="1" ht="19" customHeight="1">
      <c r="F26" s="14"/>
      <c r="G26" s="87"/>
      <c r="H26" s="87"/>
      <c r="I26" s="87"/>
      <c r="J26" s="87"/>
      <c r="K26" s="87"/>
      <c r="L26" s="87"/>
      <c r="M26" s="87"/>
      <c r="N26" s="87"/>
      <c r="O26" s="87"/>
      <c r="Q26" s="144"/>
      <c r="R26" s="144"/>
      <c r="S26" s="144"/>
      <c r="T26" s="144"/>
      <c r="U26" s="144"/>
      <c r="V26" s="144"/>
      <c r="W26" s="144"/>
    </row>
    <row r="27" spans="1:23" ht="15" customHeight="1">
      <c r="A27" s="101">
        <f>B27-(SUM(A1:A25))</f>
        <v>0</v>
      </c>
      <c r="B27" s="101">
        <v>872</v>
      </c>
      <c r="F27" s="6"/>
      <c r="Q27" s="145"/>
    </row>
  </sheetData>
  <mergeCells count="3">
    <mergeCell ref="G2:O2"/>
    <mergeCell ref="G13:J13"/>
    <mergeCell ref="G14:J14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2025-01-06T07:22:54Z</cp:lastPrinted>
  <dcterms:created xsi:type="dcterms:W3CDTF">2005-01-11T08:09:07Z</dcterms:created>
  <dcterms:modified xsi:type="dcterms:W3CDTF">2025-01-24T07:25:49Z</dcterms:modified>
</cp:coreProperties>
</file>