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Ｅ\"/>
    </mc:Choice>
  </mc:AlternateContent>
  <bookViews>
    <workbookView xWindow="0" yWindow="0" windowWidth="19200" windowHeight="6850" tabRatio="863" firstSheet="2" activeTab="2"/>
  </bookViews>
  <sheets>
    <sheet name="原稿　右  (2)" sheetId="34" state="hidden" r:id="rId1"/>
    <sheet name="R7原稿　左" sheetId="69" r:id="rId2"/>
    <sheet name="R7原稿　右" sheetId="70" r:id="rId3"/>
  </sheets>
  <definedNames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2">'R7原稿　右'!$E$1:$M$25</definedName>
    <definedName name="_xlnm.Print_Area" localSheetId="1">'R7原稿　左'!$C$1:$L$51</definedName>
    <definedName name="_xlnm.Print_Area" localSheetId="0">'原稿　右  (2)'!$E$1:$M$25</definedName>
    <definedName name="_xlnm.Print_Area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2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L41" i="70" l="1"/>
  <c r="A27" i="70"/>
  <c r="V62" i="34" l="1"/>
  <c r="V61" i="34"/>
  <c r="V60" i="34"/>
  <c r="V59" i="34"/>
  <c r="V58" i="34"/>
  <c r="V57" i="34"/>
  <c r="V56" i="34"/>
  <c r="V55" i="34"/>
  <c r="V54" i="34"/>
  <c r="V53" i="34"/>
  <c r="V52" i="34"/>
  <c r="V51" i="34"/>
  <c r="V50" i="34"/>
  <c r="V49" i="34"/>
  <c r="V48" i="34"/>
  <c r="V47" i="34"/>
  <c r="V46" i="34"/>
  <c r="V45" i="34"/>
  <c r="V44" i="34"/>
  <c r="V43" i="34"/>
  <c r="V42" i="34"/>
  <c r="V41" i="34"/>
  <c r="V40" i="34"/>
  <c r="V39" i="34"/>
  <c r="V38" i="34"/>
  <c r="V37" i="34"/>
  <c r="V36" i="34"/>
  <c r="V35" i="34"/>
  <c r="V34" i="34"/>
  <c r="V33" i="34"/>
  <c r="V32" i="34"/>
  <c r="V31" i="34"/>
  <c r="V30" i="34"/>
  <c r="V29" i="34"/>
  <c r="V28" i="34"/>
  <c r="V27" i="34"/>
  <c r="A27" i="34"/>
  <c r="V26" i="34"/>
  <c r="V25" i="34"/>
  <c r="V24" i="34"/>
  <c r="V23" i="34"/>
  <c r="V22" i="34"/>
  <c r="V21" i="34"/>
  <c r="Q21" i="34"/>
  <c r="V20" i="34"/>
  <c r="V19" i="34"/>
  <c r="V18" i="34"/>
  <c r="V17" i="34"/>
  <c r="V16" i="34"/>
  <c r="V15" i="34"/>
</calcChain>
</file>

<file path=xl/sharedStrings.xml><?xml version="1.0" encoding="utf-8"?>
<sst xmlns="http://schemas.openxmlformats.org/spreadsheetml/2006/main" count="155" uniqueCount="136">
  <si>
    <t>順位</t>
  </si>
  <si>
    <t>都道府県名</t>
  </si>
  <si>
    <t>神奈川</t>
  </si>
  <si>
    <t>和歌山</t>
  </si>
  <si>
    <t>鹿児島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</si>
  <si>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</si>
  <si>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</si>
  <si>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</si>
  <si>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</si>
  <si>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</si>
  <si>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</si>
  <si>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</si>
  <si>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</si>
  <si>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</si>
  <si>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</si>
  <si>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</si>
  <si>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</si>
  <si>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</si>
  <si>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</si>
  <si>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</si>
  <si>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</si>
  <si>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</si>
  <si>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</si>
  <si>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</si>
  <si>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</si>
  <si>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</si>
  <si>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</si>
  <si>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</si>
  <si>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</si>
  <si>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</si>
  <si>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</si>
  <si>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</si>
  <si>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</si>
  <si>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</si>
  <si>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</si>
  <si>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</si>
  <si>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</si>
  <si>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</si>
  <si>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</si>
  <si>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</si>
  <si>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</si>
  <si>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</si>
  <si>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</si>
  <si>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</si>
  <si>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</si>
  <si>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</si>
  <si>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</si>
  <si>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</si>
  <si>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県内就職率（％）</t>
    <rPh sb="0" eb="2">
      <t>ケンナイ</t>
    </rPh>
    <rPh sb="2" eb="4">
      <t>シュウショク</t>
    </rPh>
    <rPh sb="4" eb="5">
      <t>リツ</t>
    </rPh>
    <phoneticPr fontId="0"/>
  </si>
  <si>
    <t xml:space="preserve"> ・ 就職者には、就職進学者を含む。</t>
    <rPh sb="3" eb="6">
      <t>シュウショクシャ</t>
    </rPh>
    <rPh sb="9" eb="11">
      <t>シュウショク</t>
    </rPh>
    <rPh sb="11" eb="14">
      <t>シンガクシャ</t>
    </rPh>
    <rPh sb="15" eb="16">
      <t>フク</t>
    </rPh>
    <phoneticPr fontId="0"/>
  </si>
  <si>
    <t>北海道</t>
    <rPh sb="0" eb="3">
      <t>ホッカイドウ</t>
    </rPh>
    <phoneticPr fontId="7"/>
  </si>
  <si>
    <t>北海道</t>
    <rPh sb="0" eb="1">
      <t>キタ</t>
    </rPh>
    <rPh sb="1" eb="2">
      <t>ウミ</t>
    </rPh>
    <rPh sb="2" eb="3">
      <t>ミチ</t>
    </rPh>
    <phoneticPr fontId="8"/>
  </si>
  <si>
    <t>青森</t>
    <rPh sb="0" eb="1">
      <t>アオ</t>
    </rPh>
    <rPh sb="1" eb="2">
      <t>モリ</t>
    </rPh>
    <phoneticPr fontId="8"/>
  </si>
  <si>
    <t>岩手</t>
    <rPh sb="0" eb="1">
      <t>イワ</t>
    </rPh>
    <rPh sb="1" eb="2">
      <t>テ</t>
    </rPh>
    <phoneticPr fontId="8"/>
  </si>
  <si>
    <t>宮城</t>
    <rPh sb="0" eb="2">
      <t>ミヤギ</t>
    </rPh>
    <phoneticPr fontId="8"/>
  </si>
  <si>
    <t>秋田</t>
    <rPh sb="0" eb="2">
      <t>アキタ</t>
    </rPh>
    <phoneticPr fontId="8"/>
  </si>
  <si>
    <t>山形</t>
    <rPh sb="0" eb="2">
      <t>ヤマガタ</t>
    </rPh>
    <phoneticPr fontId="8"/>
  </si>
  <si>
    <t>福島</t>
    <rPh sb="0" eb="2">
      <t>フクシマ</t>
    </rPh>
    <phoneticPr fontId="8"/>
  </si>
  <si>
    <t>茨城</t>
    <rPh sb="0" eb="2">
      <t>イバラギ</t>
    </rPh>
    <phoneticPr fontId="8"/>
  </si>
  <si>
    <t>栃木</t>
    <rPh sb="0" eb="2">
      <t>トチギ</t>
    </rPh>
    <phoneticPr fontId="8"/>
  </si>
  <si>
    <t>群馬</t>
    <rPh sb="0" eb="2">
      <t>グンマ</t>
    </rPh>
    <phoneticPr fontId="8"/>
  </si>
  <si>
    <t>埼玉</t>
    <rPh sb="0" eb="2">
      <t>サイタマ</t>
    </rPh>
    <phoneticPr fontId="8"/>
  </si>
  <si>
    <t>千葉</t>
    <rPh sb="0" eb="2">
      <t>チバ</t>
    </rPh>
    <phoneticPr fontId="8"/>
  </si>
  <si>
    <t>東京</t>
    <rPh sb="0" eb="2">
      <t>トウキョウ</t>
    </rPh>
    <phoneticPr fontId="8"/>
  </si>
  <si>
    <t>神奈川</t>
    <rPh sb="0" eb="3">
      <t>カナガワ</t>
    </rPh>
    <phoneticPr fontId="8"/>
  </si>
  <si>
    <t>新潟</t>
    <rPh sb="0" eb="2">
      <t>ニイガタ</t>
    </rPh>
    <phoneticPr fontId="8"/>
  </si>
  <si>
    <t>富山</t>
    <rPh sb="0" eb="2">
      <t>トヤマ</t>
    </rPh>
    <phoneticPr fontId="8"/>
  </si>
  <si>
    <t>石川</t>
    <rPh sb="0" eb="2">
      <t>イシカワ</t>
    </rPh>
    <phoneticPr fontId="8"/>
  </si>
  <si>
    <t>福井</t>
    <rPh sb="0" eb="2">
      <t>フクイ</t>
    </rPh>
    <phoneticPr fontId="8"/>
  </si>
  <si>
    <t>山梨</t>
    <rPh sb="0" eb="2">
      <t>ヤマナシ</t>
    </rPh>
    <phoneticPr fontId="8"/>
  </si>
  <si>
    <t>長野</t>
    <rPh sb="0" eb="2">
      <t>ナガノ</t>
    </rPh>
    <phoneticPr fontId="8"/>
  </si>
  <si>
    <t>岐阜</t>
    <rPh sb="0" eb="2">
      <t>ギフ</t>
    </rPh>
    <phoneticPr fontId="8"/>
  </si>
  <si>
    <t>静岡</t>
    <rPh sb="0" eb="2">
      <t>シズオカ</t>
    </rPh>
    <phoneticPr fontId="8"/>
  </si>
  <si>
    <t>愛知</t>
    <rPh sb="0" eb="2">
      <t>アイチ</t>
    </rPh>
    <phoneticPr fontId="8"/>
  </si>
  <si>
    <t>三重</t>
    <rPh sb="0" eb="2">
      <t>ミエ</t>
    </rPh>
    <phoneticPr fontId="8"/>
  </si>
  <si>
    <t>滋賀</t>
    <rPh sb="0" eb="2">
      <t>シガ</t>
    </rPh>
    <phoneticPr fontId="8"/>
  </si>
  <si>
    <t>京都</t>
    <rPh sb="0" eb="2">
      <t>キョウト</t>
    </rPh>
    <phoneticPr fontId="8"/>
  </si>
  <si>
    <t>大阪</t>
    <rPh sb="0" eb="2">
      <t>オオサカ</t>
    </rPh>
    <phoneticPr fontId="8"/>
  </si>
  <si>
    <t>兵庫</t>
    <rPh sb="0" eb="2">
      <t>ヒョウゴ</t>
    </rPh>
    <phoneticPr fontId="8"/>
  </si>
  <si>
    <t>奈良</t>
    <rPh sb="0" eb="2">
      <t>ナラ</t>
    </rPh>
    <phoneticPr fontId="8"/>
  </si>
  <si>
    <t>和歌山</t>
    <rPh sb="0" eb="3">
      <t>ワカヤマ</t>
    </rPh>
    <phoneticPr fontId="8"/>
  </si>
  <si>
    <t>鳥取</t>
    <rPh sb="0" eb="2">
      <t>トットリ</t>
    </rPh>
    <phoneticPr fontId="8"/>
  </si>
  <si>
    <t>島根</t>
    <rPh sb="0" eb="2">
      <t>シマネ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</si>
  <si>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</si>
  <si>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</si>
  <si>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山口</t>
    <rPh sb="0" eb="2">
      <t>ヤマグチ</t>
    </rPh>
    <phoneticPr fontId="8"/>
  </si>
  <si>
    <t>徳島</t>
    <rPh sb="0" eb="2">
      <t>トクシマ</t>
    </rPh>
    <phoneticPr fontId="8"/>
  </si>
  <si>
    <t>香川</t>
    <rPh sb="0" eb="2">
      <t>カガワ</t>
    </rPh>
    <phoneticPr fontId="8"/>
  </si>
  <si>
    <t>愛媛</t>
    <rPh sb="0" eb="2">
      <t>エヒメ</t>
    </rPh>
    <phoneticPr fontId="8"/>
  </si>
  <si>
    <t>高知</t>
    <rPh sb="0" eb="2">
      <t>コウチ</t>
    </rPh>
    <phoneticPr fontId="8"/>
  </si>
  <si>
    <t>福岡</t>
    <rPh sb="0" eb="2">
      <t>フクオカ</t>
    </rPh>
    <phoneticPr fontId="8"/>
  </si>
  <si>
    <t>佐賀</t>
    <rPh sb="0" eb="2">
      <t>サガ</t>
    </rPh>
    <phoneticPr fontId="8"/>
  </si>
  <si>
    <t>長崎</t>
    <rPh sb="0" eb="2">
      <t>ナガサキ</t>
    </rPh>
    <phoneticPr fontId="8"/>
  </si>
  <si>
    <t>熊本</t>
    <rPh sb="0" eb="2">
      <t>クマモト</t>
    </rPh>
    <phoneticPr fontId="8"/>
  </si>
  <si>
    <t>大分</t>
    <rPh sb="0" eb="2">
      <t>オオイタ</t>
    </rPh>
    <phoneticPr fontId="8"/>
  </si>
  <si>
    <t>宮崎</t>
    <rPh sb="0" eb="2">
      <t>ミヤザキ</t>
    </rPh>
    <phoneticPr fontId="8"/>
  </si>
  <si>
    <t>鹿児島</t>
    <rPh sb="0" eb="3">
      <t>カゴシマ</t>
    </rPh>
    <phoneticPr fontId="8"/>
  </si>
  <si>
    <t>沖縄</t>
    <rPh sb="0" eb="2">
      <t>オキナワ</t>
    </rPh>
    <phoneticPr fontId="8"/>
  </si>
  <si>
    <t>その他</t>
    <rPh sb="2" eb="3">
      <t>タ</t>
    </rPh>
    <phoneticPr fontId="8"/>
  </si>
  <si>
    <t>　E-４３　 県内就職率（高等学校卒業後の状況）</t>
    <rPh sb="7" eb="9">
      <t>ケンナイ</t>
    </rPh>
    <rPh sb="9" eb="11">
      <t>シュウショク</t>
    </rPh>
    <rPh sb="11" eb="12">
      <t>リツ</t>
    </rPh>
    <rPh sb="13" eb="15">
      <t>コウトウ</t>
    </rPh>
    <rPh sb="15" eb="17">
      <t>ガッコウ</t>
    </rPh>
    <rPh sb="17" eb="20">
      <t>ソツギョウゴ</t>
    </rPh>
    <rPh sb="21" eb="23">
      <t>ジョウキョウ</t>
    </rPh>
    <phoneticPr fontId="0"/>
  </si>
  <si>
    <t xml:space="preserve"> ・ 資料出所  文部科学省「学校基本調査」</t>
    <rPh sb="3" eb="5">
      <t>シリョウ</t>
    </rPh>
    <rPh sb="5" eb="7">
      <t>シュッショ</t>
    </rPh>
    <phoneticPr fontId="0"/>
  </si>
  <si>
    <t>＜岡山県の推移＞</t>
    <phoneticPr fontId="1"/>
  </si>
  <si>
    <t>年</t>
    <rPh sb="0" eb="1">
      <t>トシ</t>
    </rPh>
    <phoneticPr fontId="1"/>
  </si>
  <si>
    <t>全国</t>
    <rPh sb="0" eb="2">
      <t>ゼンコク</t>
    </rPh>
    <phoneticPr fontId="8"/>
  </si>
  <si>
    <t>（％）</t>
    <phoneticPr fontId="1"/>
  </si>
  <si>
    <t>＜資料出所他＞</t>
    <phoneticPr fontId="17"/>
  </si>
  <si>
    <t>その他</t>
    <rPh sb="2" eb="3">
      <t>タ</t>
    </rPh>
    <phoneticPr fontId="0"/>
  </si>
  <si>
    <t>＜高校卒業後の県外就職先県別割合＞</t>
    <rPh sb="1" eb="3">
      <t>コウコウ</t>
    </rPh>
    <rPh sb="3" eb="6">
      <t>ソツギョウゴ</t>
    </rPh>
    <rPh sb="7" eb="9">
      <t>ケンガイ</t>
    </rPh>
    <rPh sb="9" eb="12">
      <t>シュウショクサキ</t>
    </rPh>
    <rPh sb="12" eb="14">
      <t>ケンベツ</t>
    </rPh>
    <rPh sb="14" eb="16">
      <t>ワリアイ</t>
    </rPh>
    <phoneticPr fontId="8"/>
  </si>
  <si>
    <t xml:space="preserve"> ・ 算出方法　 就職者数－県外就職者</t>
    <rPh sb="3" eb="5">
      <t>サンシュツ</t>
    </rPh>
    <rPh sb="5" eb="7">
      <t>ホウホウ</t>
    </rPh>
    <phoneticPr fontId="0"/>
  </si>
  <si>
    <t xml:space="preserve">  就職者数</t>
    <rPh sb="2" eb="5">
      <t>シュウショクシャ</t>
    </rPh>
    <rPh sb="5" eb="6">
      <t>スウ</t>
    </rPh>
    <phoneticPr fontId="6"/>
  </si>
  <si>
    <t>計</t>
    <rPh sb="0" eb="1">
      <t>ケイ</t>
    </rPh>
    <phoneticPr fontId="6"/>
  </si>
  <si>
    <t>H25</t>
  </si>
  <si>
    <t>H26</t>
  </si>
  <si>
    <t>H27</t>
  </si>
  <si>
    <t>H28</t>
    <phoneticPr fontId="6"/>
  </si>
  <si>
    <t>H29</t>
    <phoneticPr fontId="6"/>
  </si>
  <si>
    <t xml:space="preserve"> ・ 調査時点　平成29年5月1日</t>
    <phoneticPr fontId="6"/>
  </si>
  <si>
    <t xml:space="preserve"> ・ 平成29年3月に高等学校を卒業した者の状況</t>
    <rPh sb="3" eb="5">
      <t>ヘイセイ</t>
    </rPh>
    <rPh sb="7" eb="8">
      <t>ネン</t>
    </rPh>
    <rPh sb="9" eb="10">
      <t>ガツ</t>
    </rPh>
    <rPh sb="11" eb="13">
      <t>コウトウ</t>
    </rPh>
    <rPh sb="13" eb="15">
      <t>ガッコウ</t>
    </rPh>
    <rPh sb="16" eb="18">
      <t>ソツギョウ</t>
    </rPh>
    <rPh sb="20" eb="21">
      <t>モノ</t>
    </rPh>
    <phoneticPr fontId="0"/>
  </si>
  <si>
    <t>全国値</t>
    <rPh sb="0" eb="2">
      <t>ゼンコク</t>
    </rPh>
    <rPh sb="2" eb="3">
      <t>チ</t>
    </rPh>
    <phoneticPr fontId="7"/>
  </si>
  <si>
    <t>＜資料出所ほか＞</t>
    <phoneticPr fontId="17"/>
  </si>
  <si>
    <t>R4</t>
  </si>
  <si>
    <t>R5</t>
  </si>
  <si>
    <t>R2</t>
  </si>
  <si>
    <t>R3</t>
  </si>
  <si>
    <t>R6</t>
    <phoneticPr fontId="6"/>
  </si>
  <si>
    <t>広島</t>
    <phoneticPr fontId="6"/>
  </si>
  <si>
    <t>大阪</t>
    <phoneticPr fontId="6"/>
  </si>
  <si>
    <t>兵庫</t>
    <phoneticPr fontId="6"/>
  </si>
  <si>
    <t>東京</t>
    <phoneticPr fontId="6"/>
  </si>
  <si>
    <t>愛知</t>
    <phoneticPr fontId="6"/>
  </si>
  <si>
    <t>香川</t>
    <phoneticPr fontId="6"/>
  </si>
  <si>
    <t>神奈川</t>
    <phoneticPr fontId="6"/>
  </si>
  <si>
    <t>京都</t>
    <phoneticPr fontId="6"/>
  </si>
  <si>
    <t>山口</t>
    <phoneticPr fontId="6"/>
  </si>
  <si>
    <t xml:space="preserve"> ・ 調査時点　令和６年５月１日</t>
    <rPh sb="8" eb="10">
      <t>レイワ</t>
    </rPh>
    <phoneticPr fontId="6"/>
  </si>
  <si>
    <t xml:space="preserve"> ・ 令和６年３月に高等学校を卒業した者の状況</t>
    <rPh sb="3" eb="5">
      <t>レイワ</t>
    </rPh>
    <rPh sb="6" eb="7">
      <t>ネン</t>
    </rPh>
    <rPh sb="8" eb="9">
      <t>ガツ</t>
    </rPh>
    <rPh sb="10" eb="12">
      <t>コウトウ</t>
    </rPh>
    <rPh sb="12" eb="14">
      <t>ガッコウ</t>
    </rPh>
    <rPh sb="15" eb="17">
      <t>ソツギョウ</t>
    </rPh>
    <rPh sb="19" eb="20">
      <t>モノ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</si>
</sst>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.0;\-#,##0.0"/>
    <numFmt numFmtId="179" formatCode="#,##0.0_ "/>
    <numFmt numFmtId="180" formatCode="#,##0.0;&quot;¥&quot;\!\-#,##0.0"/>
    <numFmt numFmtId="181" formatCode="#,##0;0;&quot;－&quot;"/>
    <numFmt numFmtId="183" formatCode="#,##0;0;&quot;…&quot;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4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4"/>
      <color theme="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177" fontId="2" fillId="0" borderId="0"/>
    <xf numFmtId="177" fontId="2" fillId="0" borderId="0"/>
    <xf numFmtId="18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2" fillId="0" borderId="0"/>
    <xf numFmtId="0" fontId="2" fillId="0" borderId="0"/>
    <xf numFmtId="180" fontId="2" fillId="0" borderId="0"/>
    <xf numFmtId="0" fontId="5" fillId="0" borderId="0">
      <alignment vertical="center"/>
    </xf>
  </cellStyleXfs>
  <cellXfs count="156">
    <xf numFmtId="0" fontId="0" fillId="0" borderId="0" xfId="0"/>
    <xf numFmtId="0" fontId="3" fillId="0" borderId="0" xfId="12" applyFont="1" applyAlignment="1">
      <alignment vertical="center"/>
    </xf>
    <xf numFmtId="0" fontId="3" fillId="0" borderId="0" xfId="12" applyFont="1" applyAlignment="1">
      <alignment horizontal="center" vertical="center"/>
    </xf>
    <xf numFmtId="177" fontId="3" fillId="0" borderId="0" xfId="10" applyFont="1" applyAlignment="1">
      <alignment vertical="center"/>
    </xf>
    <xf numFmtId="177" fontId="3" fillId="0" borderId="0" xfId="9" applyFont="1" applyAlignment="1">
      <alignment vertical="center"/>
    </xf>
    <xf numFmtId="0" fontId="4" fillId="0" borderId="0" xfId="12" applyFont="1" applyAlignment="1">
      <alignment vertical="center"/>
    </xf>
    <xf numFmtId="0" fontId="3" fillId="0" borderId="0" xfId="12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181" fontId="9" fillId="0" borderId="0" xfId="8" applyNumberFormat="1" applyFont="1" applyBorder="1" applyAlignment="1"/>
    <xf numFmtId="181" fontId="9" fillId="0" borderId="0" xfId="8" applyNumberFormat="1" applyFont="1" applyAlignment="1"/>
    <xf numFmtId="181" fontId="9" fillId="0" borderId="4" xfId="8" applyNumberFormat="1" applyFont="1" applyBorder="1" applyAlignment="1"/>
    <xf numFmtId="183" fontId="9" fillId="0" borderId="0" xfId="8" applyNumberFormat="1" applyFont="1" applyBorder="1" applyAlignment="1"/>
    <xf numFmtId="0" fontId="10" fillId="0" borderId="0" xfId="12" applyFont="1" applyAlignment="1">
      <alignment horizontal="center" vertical="center"/>
    </xf>
    <xf numFmtId="177" fontId="10" fillId="0" borderId="0" xfId="10" applyFont="1" applyAlignment="1">
      <alignment horizontal="center" vertical="center" wrapText="1"/>
    </xf>
    <xf numFmtId="0" fontId="10" fillId="0" borderId="0" xfId="12" applyFont="1" applyAlignment="1">
      <alignment vertical="center"/>
    </xf>
    <xf numFmtId="0" fontId="10" fillId="0" borderId="0" xfId="12" applyFont="1" applyBorder="1" applyAlignment="1">
      <alignment vertical="center"/>
    </xf>
    <xf numFmtId="177" fontId="10" fillId="0" borderId="0" xfId="10" applyFont="1" applyAlignment="1">
      <alignment vertical="center"/>
    </xf>
    <xf numFmtId="177" fontId="10" fillId="0" borderId="0" xfId="9" applyFont="1" applyBorder="1" applyAlignment="1">
      <alignment vertical="center"/>
    </xf>
    <xf numFmtId="177" fontId="10" fillId="0" borderId="0" xfId="9" applyFont="1" applyAlignment="1">
      <alignment vertical="center"/>
    </xf>
    <xf numFmtId="0" fontId="10" fillId="0" borderId="0" xfId="13" applyFont="1" applyBorder="1" applyAlignment="1">
      <alignment vertical="center"/>
    </xf>
    <xf numFmtId="0" fontId="10" fillId="0" borderId="0" xfId="12" applyFont="1" applyBorder="1" applyAlignment="1">
      <alignment horizontal="center" vertical="center"/>
    </xf>
    <xf numFmtId="0" fontId="10" fillId="0" borderId="1" xfId="12" applyFont="1" applyBorder="1" applyAlignment="1">
      <alignment horizontal="center" vertical="center"/>
    </xf>
    <xf numFmtId="0" fontId="13" fillId="0" borderId="0" xfId="12" applyFont="1" applyAlignment="1">
      <alignment vertical="center"/>
    </xf>
    <xf numFmtId="177" fontId="13" fillId="0" borderId="0" xfId="10" applyFont="1" applyAlignment="1">
      <alignment vertical="center"/>
    </xf>
    <xf numFmtId="0" fontId="14" fillId="0" borderId="0" xfId="12" applyFont="1" applyAlignment="1">
      <alignment vertical="center"/>
    </xf>
    <xf numFmtId="0" fontId="14" fillId="0" borderId="0" xfId="14" applyFont="1" applyAlignment="1">
      <alignment vertical="center"/>
    </xf>
    <xf numFmtId="0" fontId="14" fillId="0" borderId="0" xfId="12" applyFont="1" applyAlignment="1">
      <alignment horizontal="center" vertical="center"/>
    </xf>
    <xf numFmtId="177" fontId="14" fillId="0" borderId="0" xfId="10" applyFont="1" applyAlignment="1">
      <alignment vertical="center"/>
    </xf>
    <xf numFmtId="177" fontId="14" fillId="0" borderId="0" xfId="9" applyFont="1" applyAlignment="1">
      <alignment vertical="center"/>
    </xf>
    <xf numFmtId="0" fontId="10" fillId="0" borderId="12" xfId="15" applyFont="1" applyBorder="1" applyAlignment="1" applyProtection="1">
      <alignment horizontal="center" vertical="center"/>
    </xf>
    <xf numFmtId="0" fontId="10" fillId="0" borderId="12" xfId="15" applyFont="1" applyFill="1" applyBorder="1" applyAlignment="1" applyProtection="1">
      <alignment horizontal="center" vertical="center"/>
    </xf>
    <xf numFmtId="0" fontId="11" fillId="2" borderId="12" xfId="15" applyFont="1" applyFill="1" applyBorder="1" applyAlignment="1" applyProtection="1">
      <alignment horizontal="center" vertical="center"/>
    </xf>
    <xf numFmtId="0" fontId="10" fillId="0" borderId="9" xfId="15" applyFont="1" applyBorder="1" applyAlignment="1" applyProtection="1">
      <alignment horizontal="center" vertical="center"/>
    </xf>
    <xf numFmtId="0" fontId="10" fillId="0" borderId="7" xfId="12" applyFont="1" applyBorder="1" applyAlignment="1">
      <alignment vertical="center"/>
    </xf>
    <xf numFmtId="0" fontId="10" fillId="0" borderId="2" xfId="15" applyFont="1" applyFill="1" applyBorder="1" applyAlignment="1" applyProtection="1">
      <alignment horizontal="center" vertical="center"/>
    </xf>
    <xf numFmtId="0" fontId="10" fillId="0" borderId="3" xfId="12" applyFont="1" applyBorder="1" applyAlignment="1">
      <alignment vertical="center"/>
    </xf>
    <xf numFmtId="0" fontId="10" fillId="0" borderId="8" xfId="12" applyFont="1" applyBorder="1" applyAlignment="1">
      <alignment vertical="center"/>
    </xf>
    <xf numFmtId="0" fontId="10" fillId="0" borderId="4" xfId="12" applyFont="1" applyBorder="1" applyAlignment="1">
      <alignment vertical="center"/>
    </xf>
    <xf numFmtId="0" fontId="10" fillId="0" borderId="5" xfId="12" applyFont="1" applyBorder="1" applyAlignment="1">
      <alignment vertical="center"/>
    </xf>
    <xf numFmtId="0" fontId="10" fillId="0" borderId="14" xfId="15" applyFont="1" applyBorder="1" applyAlignment="1" applyProtection="1">
      <alignment horizontal="center" vertical="center"/>
    </xf>
    <xf numFmtId="0" fontId="10" fillId="0" borderId="15" xfId="15" applyFont="1" applyBorder="1" applyAlignment="1" applyProtection="1">
      <alignment horizontal="center" vertical="center"/>
    </xf>
    <xf numFmtId="0" fontId="10" fillId="0" borderId="15" xfId="15" applyFont="1" applyFill="1" applyBorder="1" applyAlignment="1" applyProtection="1">
      <alignment horizontal="center" vertical="center"/>
    </xf>
    <xf numFmtId="0" fontId="11" fillId="2" borderId="15" xfId="15" applyFont="1" applyFill="1" applyBorder="1" applyAlignment="1" applyProtection="1">
      <alignment horizontal="center" vertical="center"/>
    </xf>
    <xf numFmtId="0" fontId="10" fillId="0" borderId="6" xfId="15" applyFont="1" applyFill="1" applyBorder="1" applyAlignment="1" applyProtection="1">
      <alignment horizontal="center" vertical="center"/>
    </xf>
    <xf numFmtId="0" fontId="10" fillId="0" borderId="12" xfId="12" applyFont="1" applyBorder="1" applyAlignment="1">
      <alignment vertical="center"/>
    </xf>
    <xf numFmtId="177" fontId="10" fillId="0" borderId="0" xfId="10" applyFont="1" applyBorder="1" applyAlignment="1">
      <alignment vertical="center"/>
    </xf>
    <xf numFmtId="0" fontId="10" fillId="0" borderId="9" xfId="12" applyFont="1" applyBorder="1" applyAlignment="1">
      <alignment vertical="center"/>
    </xf>
    <xf numFmtId="0" fontId="10" fillId="0" borderId="2" xfId="12" applyFont="1" applyBorder="1" applyAlignment="1">
      <alignment vertical="center"/>
    </xf>
    <xf numFmtId="0" fontId="10" fillId="0" borderId="4" xfId="13" applyFont="1" applyBorder="1" applyAlignment="1">
      <alignment vertical="center"/>
    </xf>
    <xf numFmtId="0" fontId="10" fillId="0" borderId="8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/>
    </xf>
    <xf numFmtId="0" fontId="11" fillId="2" borderId="12" xfId="4" applyFont="1" applyFill="1" applyBorder="1" applyAlignment="1">
      <alignment horizontal="center" vertical="center"/>
    </xf>
    <xf numFmtId="179" fontId="11" fillId="2" borderId="0" xfId="0" applyNumberFormat="1" applyFont="1" applyFill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0" fontId="10" fillId="0" borderId="7" xfId="12" applyFont="1" applyBorder="1" applyAlignment="1">
      <alignment horizontal="center" vertical="center"/>
    </xf>
    <xf numFmtId="0" fontId="10" fillId="0" borderId="3" xfId="12" applyFont="1" applyBorder="1" applyAlignment="1">
      <alignment horizontal="center" vertical="center"/>
    </xf>
    <xf numFmtId="0" fontId="10" fillId="0" borderId="7" xfId="4" applyFont="1" applyBorder="1" applyAlignment="1">
      <alignment horizontal="distributed" vertical="center"/>
    </xf>
    <xf numFmtId="0" fontId="10" fillId="0" borderId="0" xfId="4" applyFont="1" applyBorder="1" applyAlignment="1">
      <alignment horizontal="distributed" vertical="center"/>
    </xf>
    <xf numFmtId="0" fontId="11" fillId="2" borderId="0" xfId="4" applyFont="1" applyFill="1" applyBorder="1" applyAlignment="1">
      <alignment horizontal="distributed" vertical="center"/>
    </xf>
    <xf numFmtId="0" fontId="10" fillId="0" borderId="3" xfId="4" applyFont="1" applyBorder="1" applyAlignment="1">
      <alignment horizontal="distributed" vertical="center"/>
    </xf>
    <xf numFmtId="177" fontId="10" fillId="0" borderId="0" xfId="9" applyFont="1" applyBorder="1" applyAlignment="1">
      <alignment horizontal="center" vertical="center"/>
    </xf>
    <xf numFmtId="180" fontId="14" fillId="0" borderId="0" xfId="11" applyFont="1" applyAlignment="1">
      <alignment vertical="center"/>
    </xf>
    <xf numFmtId="38" fontId="14" fillId="0" borderId="0" xfId="1" applyFont="1" applyAlignment="1">
      <alignment vertical="center"/>
    </xf>
    <xf numFmtId="180" fontId="13" fillId="0" borderId="0" xfId="11" applyFont="1" applyAlignment="1">
      <alignment vertical="center"/>
    </xf>
    <xf numFmtId="38" fontId="13" fillId="0" borderId="0" xfId="1" applyFont="1" applyAlignment="1">
      <alignment vertical="center"/>
    </xf>
    <xf numFmtId="0" fontId="10" fillId="0" borderId="9" xfId="4" applyFont="1" applyBorder="1" applyAlignment="1">
      <alignment vertical="center"/>
    </xf>
    <xf numFmtId="0" fontId="10" fillId="0" borderId="7" xfId="4" applyFont="1" applyBorder="1" applyAlignment="1">
      <alignment vertical="center"/>
    </xf>
    <xf numFmtId="0" fontId="10" fillId="0" borderId="8" xfId="4" applyFont="1" applyBorder="1" applyAlignment="1">
      <alignment vertical="center"/>
    </xf>
    <xf numFmtId="180" fontId="10" fillId="0" borderId="0" xfId="11" applyFont="1" applyAlignment="1">
      <alignment vertical="center"/>
    </xf>
    <xf numFmtId="38" fontId="10" fillId="0" borderId="0" xfId="1" applyFont="1" applyAlignment="1">
      <alignment vertical="center"/>
    </xf>
    <xf numFmtId="177" fontId="10" fillId="0" borderId="12" xfId="9" applyFont="1" applyBorder="1" applyAlignment="1">
      <alignment vertical="center"/>
    </xf>
    <xf numFmtId="177" fontId="10" fillId="0" borderId="4" xfId="9" applyFont="1" applyBorder="1" applyAlignment="1">
      <alignment vertical="center"/>
    </xf>
    <xf numFmtId="177" fontId="10" fillId="0" borderId="2" xfId="9" applyFont="1" applyBorder="1" applyAlignment="1">
      <alignment vertical="center"/>
    </xf>
    <xf numFmtId="177" fontId="10" fillId="0" borderId="3" xfId="9" applyFont="1" applyBorder="1" applyAlignment="1">
      <alignment vertical="center"/>
    </xf>
    <xf numFmtId="177" fontId="10" fillId="0" borderId="5" xfId="9" applyFont="1" applyBorder="1" applyAlignment="1">
      <alignment vertical="center"/>
    </xf>
    <xf numFmtId="177" fontId="10" fillId="0" borderId="13" xfId="9" applyFont="1" applyBorder="1" applyAlignment="1">
      <alignment horizontal="centerContinuous" vertical="center"/>
    </xf>
    <xf numFmtId="177" fontId="10" fillId="0" borderId="11" xfId="9" applyFont="1" applyBorder="1" applyAlignment="1">
      <alignment horizontal="centerContinuous" vertical="center"/>
    </xf>
    <xf numFmtId="180" fontId="10" fillId="0" borderId="1" xfId="16" applyFont="1" applyBorder="1" applyAlignment="1">
      <alignment horizontal="center" vertical="center"/>
    </xf>
    <xf numFmtId="180" fontId="10" fillId="0" borderId="1" xfId="16" applyNumberFormat="1" applyFont="1" applyBorder="1" applyAlignment="1">
      <alignment horizontal="center" vertical="center"/>
    </xf>
    <xf numFmtId="0" fontId="16" fillId="0" borderId="0" xfId="4" applyFont="1" applyAlignment="1">
      <alignment horizontal="left" vertical="center"/>
    </xf>
    <xf numFmtId="0" fontId="10" fillId="0" borderId="0" xfId="4" applyFont="1" applyAlignment="1">
      <alignment horizontal="centerContinuous" vertical="center"/>
    </xf>
    <xf numFmtId="0" fontId="10" fillId="0" borderId="0" xfId="4" applyFont="1" applyBorder="1" applyAlignment="1">
      <alignment horizontal="right" vertical="center"/>
    </xf>
    <xf numFmtId="177" fontId="10" fillId="0" borderId="9" xfId="9" quotePrefix="1" applyFont="1" applyBorder="1" applyAlignment="1">
      <alignment horizontal="centerContinuous" vertical="center"/>
    </xf>
    <xf numFmtId="177" fontId="10" fillId="0" borderId="7" xfId="9" applyFont="1" applyBorder="1" applyAlignment="1">
      <alignment horizontal="centerContinuous" vertical="center"/>
    </xf>
    <xf numFmtId="177" fontId="10" fillId="0" borderId="8" xfId="9" applyFont="1" applyBorder="1" applyAlignment="1">
      <alignment horizontal="centerContinuous"/>
    </xf>
    <xf numFmtId="0" fontId="10" fillId="0" borderId="12" xfId="4" quotePrefix="1" applyFont="1" applyBorder="1" applyAlignment="1">
      <alignment horizontal="center" vertical="center"/>
    </xf>
    <xf numFmtId="0" fontId="10" fillId="0" borderId="0" xfId="4" quotePrefix="1" applyFont="1" applyBorder="1" applyAlignment="1">
      <alignment horizontal="center" vertical="center"/>
    </xf>
    <xf numFmtId="3" fontId="10" fillId="0" borderId="0" xfId="17" applyNumberFormat="1" applyFont="1" applyBorder="1" applyAlignment="1" applyProtection="1">
      <alignment horizontal="center" vertical="center"/>
    </xf>
    <xf numFmtId="0" fontId="10" fillId="0" borderId="4" xfId="4" quotePrefix="1" applyFont="1" applyBorder="1" applyAlignment="1">
      <alignment horizontal="center" vertical="center"/>
    </xf>
    <xf numFmtId="0" fontId="10" fillId="0" borderId="0" xfId="4" applyFont="1" applyBorder="1" applyAlignment="1">
      <alignment horizontal="centerContinuous" vertical="center"/>
    </xf>
    <xf numFmtId="177" fontId="10" fillId="0" borderId="9" xfId="10" applyFont="1" applyBorder="1" applyAlignment="1">
      <alignment vertical="center"/>
    </xf>
    <xf numFmtId="37" fontId="11" fillId="0" borderId="12" xfId="18" applyNumberFormat="1" applyFont="1" applyBorder="1" applyAlignment="1">
      <alignment horizontal="centerContinuous" vertical="center"/>
    </xf>
    <xf numFmtId="0" fontId="10" fillId="0" borderId="0" xfId="12" applyFont="1" applyBorder="1" applyAlignment="1">
      <alignment horizontal="centerContinuous" vertical="center"/>
    </xf>
    <xf numFmtId="37" fontId="11" fillId="0" borderId="0" xfId="18" applyNumberFormat="1" applyFont="1" applyBorder="1" applyAlignment="1">
      <alignment horizontal="centerContinuous" vertical="center"/>
    </xf>
    <xf numFmtId="0" fontId="10" fillId="0" borderId="4" xfId="12" applyFont="1" applyBorder="1" applyAlignment="1">
      <alignment horizontal="centerContinuous" vertical="center"/>
    </xf>
    <xf numFmtId="177" fontId="10" fillId="0" borderId="12" xfId="10" applyFont="1" applyBorder="1" applyAlignment="1">
      <alignment vertical="center"/>
    </xf>
    <xf numFmtId="37" fontId="11" fillId="0" borderId="0" xfId="18" applyNumberFormat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10" fillId="0" borderId="12" xfId="4" applyFont="1" applyBorder="1" applyAlignment="1">
      <alignment horizontal="left" vertical="center" indent="1"/>
    </xf>
    <xf numFmtId="0" fontId="10" fillId="0" borderId="0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top" indent="1"/>
    </xf>
    <xf numFmtId="177" fontId="10" fillId="0" borderId="2" xfId="10" applyFont="1" applyBorder="1" applyAlignment="1">
      <alignment vertical="center"/>
    </xf>
    <xf numFmtId="0" fontId="10" fillId="0" borderId="3" xfId="4" applyFont="1" applyBorder="1" applyAlignment="1">
      <alignment horizontal="left" vertical="center"/>
    </xf>
    <xf numFmtId="0" fontId="3" fillId="0" borderId="1" xfId="12" applyFont="1" applyBorder="1" applyAlignment="1">
      <alignment vertical="center"/>
    </xf>
    <xf numFmtId="180" fontId="3" fillId="0" borderId="0" xfId="11" applyFont="1" applyAlignment="1">
      <alignment vertical="center"/>
    </xf>
    <xf numFmtId="38" fontId="3" fillId="0" borderId="0" xfId="1" applyFont="1" applyAlignment="1">
      <alignment vertical="center"/>
    </xf>
    <xf numFmtId="38" fontId="10" fillId="0" borderId="0" xfId="12" applyNumberFormat="1" applyFont="1" applyAlignment="1">
      <alignment vertical="center"/>
    </xf>
    <xf numFmtId="181" fontId="9" fillId="2" borderId="0" xfId="8" applyNumberFormat="1" applyFont="1" applyFill="1" applyBorder="1" applyAlignment="1"/>
    <xf numFmtId="0" fontId="11" fillId="2" borderId="0" xfId="12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distributed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3" fillId="2" borderId="0" xfId="12" applyFont="1" applyFill="1" applyAlignment="1">
      <alignment vertical="center"/>
    </xf>
    <xf numFmtId="0" fontId="10" fillId="2" borderId="0" xfId="12" applyFont="1" applyFill="1" applyAlignment="1">
      <alignment vertical="center"/>
    </xf>
    <xf numFmtId="181" fontId="9" fillId="2" borderId="0" xfId="8" applyNumberFormat="1" applyFont="1" applyFill="1" applyAlignment="1"/>
    <xf numFmtId="0" fontId="16" fillId="0" borderId="12" xfId="4" applyFont="1" applyBorder="1" applyAlignment="1">
      <alignment horizontal="left" vertical="center"/>
    </xf>
    <xf numFmtId="0" fontId="10" fillId="3" borderId="0" xfId="12" applyFont="1" applyFill="1" applyBorder="1" applyAlignment="1">
      <alignment horizontal="center" vertical="center"/>
    </xf>
    <xf numFmtId="0" fontId="10" fillId="3" borderId="15" xfId="15" applyFont="1" applyFill="1" applyBorder="1" applyAlignment="1" applyProtection="1">
      <alignment horizontal="center" vertical="center"/>
    </xf>
    <xf numFmtId="0" fontId="10" fillId="3" borderId="12" xfId="15" applyFont="1" applyFill="1" applyBorder="1" applyAlignment="1" applyProtection="1">
      <alignment horizontal="center" vertical="center"/>
    </xf>
    <xf numFmtId="0" fontId="10" fillId="3" borderId="0" xfId="4" applyFont="1" applyFill="1" applyBorder="1" applyAlignment="1">
      <alignment horizontal="distributed" vertical="center"/>
    </xf>
    <xf numFmtId="0" fontId="10" fillId="3" borderId="4" xfId="4" applyFont="1" applyFill="1" applyBorder="1" applyAlignment="1">
      <alignment horizontal="center" vertical="center"/>
    </xf>
    <xf numFmtId="0" fontId="10" fillId="3" borderId="12" xfId="4" applyFont="1" applyFill="1" applyBorder="1" applyAlignment="1">
      <alignment horizontal="center" vertical="center"/>
    </xf>
    <xf numFmtId="179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distributed" vertical="center"/>
    </xf>
    <xf numFmtId="0" fontId="11" fillId="4" borderId="12" xfId="15" applyFont="1" applyFill="1" applyBorder="1" applyAlignment="1" applyProtection="1">
      <alignment horizontal="center" vertical="center"/>
    </xf>
    <xf numFmtId="0" fontId="11" fillId="4" borderId="0" xfId="4" applyFont="1" applyFill="1" applyBorder="1" applyAlignment="1">
      <alignment horizontal="distributed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12" xfId="4" applyFont="1" applyFill="1" applyBorder="1" applyAlignment="1">
      <alignment horizontal="center" vertical="center"/>
    </xf>
    <xf numFmtId="179" fontId="11" fillId="4" borderId="0" xfId="0" applyNumberFormat="1" applyFont="1" applyFill="1" applyBorder="1" applyAlignment="1">
      <alignment horizontal="center" vertical="center"/>
    </xf>
    <xf numFmtId="0" fontId="11" fillId="4" borderId="0" xfId="12" applyFont="1" applyFill="1" applyBorder="1" applyAlignment="1">
      <alignment horizontal="center" vertical="center"/>
    </xf>
    <xf numFmtId="177" fontId="15" fillId="0" borderId="0" xfId="9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0" fillId="0" borderId="13" xfId="12" applyFont="1" applyBorder="1" applyAlignment="1">
      <alignment horizontal="center" vertical="center" shrinkToFit="1"/>
    </xf>
    <xf numFmtId="0" fontId="10" fillId="0" borderId="10" xfId="12" applyFont="1" applyBorder="1" applyAlignment="1">
      <alignment horizontal="center" vertical="center" shrinkToFit="1"/>
    </xf>
    <xf numFmtId="0" fontId="10" fillId="0" borderId="11" xfId="12" applyFont="1" applyBorder="1" applyAlignment="1">
      <alignment horizontal="center" vertical="center" shrinkToFit="1"/>
    </xf>
    <xf numFmtId="0" fontId="10" fillId="0" borderId="13" xfId="12" applyFont="1" applyBorder="1" applyAlignment="1">
      <alignment horizontal="center" vertical="center" wrapText="1"/>
    </xf>
    <xf numFmtId="0" fontId="10" fillId="0" borderId="10" xfId="12" applyFont="1" applyBorder="1" applyAlignment="1">
      <alignment horizontal="center" vertical="center" wrapText="1"/>
    </xf>
    <xf numFmtId="0" fontId="19" fillId="0" borderId="0" xfId="19" applyFont="1" applyFill="1" applyBorder="1" applyAlignment="1">
      <alignment horizontal="distributed" vertical="center"/>
    </xf>
    <xf numFmtId="0" fontId="18" fillId="0" borderId="0" xfId="12" applyFont="1" applyFill="1" applyBorder="1" applyAlignment="1">
      <alignment vertical="center"/>
    </xf>
    <xf numFmtId="177" fontId="18" fillId="0" borderId="0" xfId="10" applyFont="1" applyFill="1" applyBorder="1" applyAlignment="1">
      <alignment vertical="center"/>
    </xf>
    <xf numFmtId="177" fontId="18" fillId="0" borderId="0" xfId="9" applyFont="1" applyFill="1" applyBorder="1" applyAlignment="1">
      <alignment vertical="center"/>
    </xf>
    <xf numFmtId="181" fontId="19" fillId="0" borderId="0" xfId="19" applyNumberFormat="1" applyFont="1" applyFill="1" applyBorder="1" applyAlignment="1"/>
    <xf numFmtId="180" fontId="18" fillId="0" borderId="0" xfId="1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20" fillId="0" borderId="0" xfId="12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</cellXfs>
  <cellStyles count="2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2 3" xfId="19"/>
    <cellStyle name="標準 3" xfId="6"/>
    <cellStyle name="標準 4" xfId="7"/>
    <cellStyle name="標準 5" xfId="8"/>
    <cellStyle name="標準_02日照時間 2" xfId="18"/>
    <cellStyle name="標準_02日照時間_A5" xfId="9"/>
    <cellStyle name="標準_03降水量_A5" xfId="10"/>
    <cellStyle name="標準_05平均気温" xfId="11"/>
    <cellStyle name="標準_25事業所数" xfId="12"/>
    <cellStyle name="標準_２気候" xfId="16"/>
    <cellStyle name="標準_36就職率" xfId="13"/>
    <cellStyle name="標準_43高校数" xfId="14"/>
    <cellStyle name="標準_６人口" xfId="17"/>
    <cellStyle name="標準_91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'原稿　右  (2)'!$F$7</c:f>
              <c:strCache>
                <c:ptCount val="1"/>
                <c:pt idx="0">
                  <c:v>岡山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'原稿　右  (2)'!$H$6:$L$6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'原稿　右  (2)'!$H$7:$L$7</c:f>
              <c:numCache>
                <c:formatCode>#,##0.0;"¥"\!\-#,##0.0</c:formatCode>
                <c:ptCount val="5"/>
                <c:pt idx="0">
                  <c:v>84.4</c:v>
                </c:pt>
                <c:pt idx="1">
                  <c:v>83.3</c:v>
                </c:pt>
                <c:pt idx="2">
                  <c:v>82.446544007956248</c:v>
                </c:pt>
                <c:pt idx="3">
                  <c:v>81.980440097799516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6-4770-9FC7-5A03A701D080}"/>
            </c:ext>
          </c:extLst>
        </c:ser>
        <c:ser>
          <c:idx val="1"/>
          <c:order val="1"/>
          <c:tx>
            <c:strRef>
              <c:f>'原稿　右  (2)'!$H$8:$L$8</c:f>
              <c:strCache>
                <c:ptCount val="5"/>
                <c:pt idx="0">
                  <c:v>82.0</c:v>
                </c:pt>
                <c:pt idx="1">
                  <c:v>82.1</c:v>
                </c:pt>
                <c:pt idx="2">
                  <c:v>81.6</c:v>
                </c:pt>
                <c:pt idx="3">
                  <c:v>81.3</c:v>
                </c:pt>
                <c:pt idx="4">
                  <c:v>81.2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'原稿　右  (2)'!$H$8:$L$8</c:f>
              <c:numCache>
                <c:formatCode>#,##0.0;"¥"\!\-#,##0.0</c:formatCode>
                <c:ptCount val="5"/>
                <c:pt idx="0">
                  <c:v>82</c:v>
                </c:pt>
                <c:pt idx="1">
                  <c:v>82.1</c:v>
                </c:pt>
                <c:pt idx="2">
                  <c:v>81.592058161420084</c:v>
                </c:pt>
                <c:pt idx="3">
                  <c:v>81.295835791958197</c:v>
                </c:pt>
                <c:pt idx="4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6-4770-9FC7-5A03A701D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36496"/>
        <c:axId val="221920752"/>
      </c:lineChart>
      <c:catAx>
        <c:axId val="13433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920752"/>
        <c:crossesAt val="60"/>
        <c:auto val="0"/>
        <c:lblAlgn val="ctr"/>
        <c:lblOffset val="100"/>
        <c:tickLblSkip val="1"/>
        <c:tickMarkSkip val="1"/>
        <c:noMultiLvlLbl val="0"/>
      </c:catAx>
      <c:valAx>
        <c:axId val="221920752"/>
        <c:scaling>
          <c:orientation val="minMax"/>
          <c:max val="10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34336496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0409963736642"/>
          <c:y val="7.2742032651546287E-2"/>
          <c:w val="0.56725130577211025"/>
          <c:h val="0.87208981691826981"/>
        </c:manualLayout>
      </c:layout>
      <c:doughnut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3E5-4F4F-A667-48DFBA1E55ED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3E5-4F4F-A667-48DFBA1E55ED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3E5-4F4F-A667-48DFBA1E55ED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3E5-4F4F-A667-48DFBA1E55ED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3E5-4F4F-A667-48DFBA1E55ED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3E5-4F4F-A667-48DFBA1E55ED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3E5-4F4F-A667-48DFBA1E55ED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3E5-4F4F-A667-48DFBA1E55ED}"/>
              </c:ext>
            </c:extLst>
          </c:dPt>
          <c:dLbls>
            <c:dLbl>
              <c:idx val="0"/>
              <c:layout>
                <c:manualLayout>
                  <c:x val="0.15873037619077637"/>
                  <c:y val="-0.1103341310277391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12C6C1DF-7A3A-4011-99DB-4896174F5BD6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987ACDAB-10AC-41C4-92C4-C48C6D6EC5D0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30067074948963"/>
                      <c:h val="0.159114182337893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3E5-4F4F-A667-48DFBA1E55ED}"/>
                </c:ext>
              </c:extLst>
            </c:dLbl>
            <c:dLbl>
              <c:idx val="1"/>
              <c:layout>
                <c:manualLayout>
                  <c:x val="0.2415366176062464"/>
                  <c:y val="2.500450311358139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9A19ECF0-4E75-4D16-B751-A03442B8B2C3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r>
                      <a:rPr lang="ja-JP" altLang="en-US" sz="1300" baseline="0"/>
                      <a:t> </a:t>
                    </a:r>
                  </a:p>
                  <a:p>
                    <a:pPr>
                      <a:defRPr sz="1300"/>
                    </a:pPr>
                    <a:fld id="{85C0C1D7-3277-4FF2-9DAE-E0F272478DDF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012209584912994"/>
                      <c:h val="0.164593416857313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3E5-4F4F-A667-48DFBA1E55ED}"/>
                </c:ext>
              </c:extLst>
            </c:dLbl>
            <c:dLbl>
              <c:idx val="2"/>
              <c:layout>
                <c:manualLayout>
                  <c:x val="-0.20046826664620798"/>
                  <c:y val="7.104806752097164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>
                        <a:ln>
                          <a:noFill/>
                        </a:ln>
                      </a:defRPr>
                    </a:pPr>
                    <a:fld id="{283B5D18-CD9A-49A4-8873-B376A07BCACB}" type="CELLRANGE">
                      <a:rPr lang="ja-JP" altLang="en-US" sz="1300">
                        <a:ln>
                          <a:noFill/>
                        </a:ln>
                      </a:rPr>
                      <a:pPr>
                        <a:defRPr sz="1300">
                          <a:ln>
                            <a:noFill/>
                          </a:ln>
                        </a:defRPr>
                      </a:pPr>
                      <a:t>[CELLRANGE]</a:t>
                    </a:fld>
                    <a:endParaRPr lang="ja-JP" altLang="en-US" sz="1300">
                      <a:ln>
                        <a:noFill/>
                      </a:ln>
                    </a:endParaRPr>
                  </a:p>
                  <a:p>
                    <a:pPr>
                      <a:defRPr sz="1300">
                        <a:ln>
                          <a:noFill/>
                        </a:ln>
                      </a:defRPr>
                    </a:pPr>
                    <a:fld id="{6C7E596D-EA60-484D-A545-D34B1C646604}" type="PERCENTAGE">
                      <a:rPr lang="en-US" altLang="ja-JP" sz="1300" baseline="0">
                        <a:ln>
                          <a:noFill/>
                        </a:ln>
                      </a:rPr>
                      <a:pPr>
                        <a:defRPr sz="1300">
                          <a:ln>
                            <a:noFill/>
                          </a:ln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898140750862809"/>
                      <c:h val="0.1650187868914438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3E5-4F4F-A667-48DFBA1E55ED}"/>
                </c:ext>
              </c:extLst>
            </c:dLbl>
            <c:dLbl>
              <c:idx val="3"/>
              <c:layout>
                <c:manualLayout>
                  <c:x val="-0.15631641878098571"/>
                  <c:y val="4.575721475477842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1E52D790-A9E1-4E90-95CC-4EE861D4A186}" type="CELLRANGE">
                      <a:rPr lang="ja-JP" altLang="en-US" sz="1300" baseline="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C9EF0A9D-2FA7-4A28-AE09-13013AD41ED9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410634781763389"/>
                      <c:h val="0.1590999387525831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3E5-4F4F-A667-48DFBA1E55ED}"/>
                </c:ext>
              </c:extLst>
            </c:dLbl>
            <c:dLbl>
              <c:idx val="4"/>
              <c:layout>
                <c:manualLayout>
                  <c:x val="-0.17009973753280841"/>
                  <c:y val="8.6829805217455598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BE691911-E5BC-4C00-8844-470BCF83BFAB}" type="CELLRANGE">
                      <a:rPr lang="ja-JP" altLang="en-US" sz="1300" baseline="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59165743-15A5-4572-9BBF-BD1F7AAB934B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111305531253037"/>
                      <c:h val="0.167915505839718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3E5-4F4F-A667-48DFBA1E55ED}"/>
                </c:ext>
              </c:extLst>
            </c:dLbl>
            <c:dLbl>
              <c:idx val="5"/>
              <c:layout>
                <c:manualLayout>
                  <c:x val="-0.1746480367285764"/>
                  <c:y val="-9.092503479587783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3B9BC1BB-2F51-49B4-90E2-2CF5B09EE010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CD1746AB-B0CC-4876-AB10-EEBA0506A1E7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390508861759373"/>
                      <c:h val="0.1628328744960400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3E5-4F4F-A667-48DFBA1E55ED}"/>
                </c:ext>
              </c:extLst>
            </c:dLbl>
            <c:dLbl>
              <c:idx val="6"/>
              <c:layout>
                <c:manualLayout>
                  <c:x val="3.5868606641534309E-3"/>
                  <c:y val="-2.0238805770881547E-4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B398493F-7F62-46D6-A2DF-D4899D6A2726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460432DD-06E8-4D87-B881-15E0B25AEA3B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3E5-4F4F-A667-48DFBA1E55ED}"/>
                </c:ext>
              </c:extLst>
            </c:dLbl>
            <c:dLbl>
              <c:idx val="7"/>
              <c:layout>
                <c:manualLayout>
                  <c:x val="0.13575340113339307"/>
                  <c:y val="0.161490245944185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E5-4F4F-A667-48DFBA1E55ED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'原稿　右  (2)'!$P$15:$P$21</c:f>
              <c:strCache>
                <c:ptCount val="7"/>
                <c:pt idx="0">
                  <c:v>広島</c:v>
                </c:pt>
                <c:pt idx="1">
                  <c:v>大阪</c:v>
                </c:pt>
                <c:pt idx="2">
                  <c:v>東京</c:v>
                </c:pt>
                <c:pt idx="3">
                  <c:v>兵庫</c:v>
                </c:pt>
                <c:pt idx="4">
                  <c:v>愛知</c:v>
                </c:pt>
                <c:pt idx="5">
                  <c:v>香川</c:v>
                </c:pt>
                <c:pt idx="6">
                  <c:v>その他</c:v>
                </c:pt>
              </c:strCache>
            </c:strRef>
          </c:cat>
          <c:val>
            <c:numRef>
              <c:f>'原稿　右  (2)'!$Q$15:$Q$21</c:f>
              <c:numCache>
                <c:formatCode>#,##0_);[Red]\(#,##0\)</c:formatCode>
                <c:ptCount val="7"/>
                <c:pt idx="0">
                  <c:v>253</c:v>
                </c:pt>
                <c:pt idx="1">
                  <c:v>138</c:v>
                </c:pt>
                <c:pt idx="2">
                  <c:v>90</c:v>
                </c:pt>
                <c:pt idx="3">
                  <c:v>72</c:v>
                </c:pt>
                <c:pt idx="4">
                  <c:v>55</c:v>
                </c:pt>
                <c:pt idx="5">
                  <c:v>26</c:v>
                </c:pt>
                <c:pt idx="6">
                  <c:v>113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'原稿　右  (2)'!$P$15:$P$24</c15:f>
                <c15:dlblRangeCache>
                  <c:ptCount val="10"/>
                  <c:pt idx="0">
                    <c:v>広島</c:v>
                  </c:pt>
                  <c:pt idx="1">
                    <c:v>大阪</c:v>
                  </c:pt>
                  <c:pt idx="2">
                    <c:v>東京</c:v>
                  </c:pt>
                  <c:pt idx="3">
                    <c:v>兵庫</c:v>
                  </c:pt>
                  <c:pt idx="4">
                    <c:v>愛知</c:v>
                  </c:pt>
                  <c:pt idx="5">
                    <c:v>香川</c:v>
                  </c:pt>
                  <c:pt idx="6">
                    <c:v>その他</c:v>
                  </c:pt>
                  <c:pt idx="7">
                    <c:v>計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A3E5-4F4F-A667-48DFBA1E55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4004849739802"/>
          <c:y val="3.0082038667967222E-2"/>
          <c:w val="0.73942802132432406"/>
          <c:h val="0.948541257297954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13-41A5-BC59-06B7AB7ED27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C13-41A5-BC59-06B7AB7ED27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C13-41A5-BC59-06B7AB7ED27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13-41A5-BC59-06B7AB7ED27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C13-41A5-BC59-06B7AB7ED27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C13-41A5-BC59-06B7AB7ED27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C13-41A5-BC59-06B7AB7ED276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C13-41A5-BC59-06B7AB7ED276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C13-41A5-BC59-06B7AB7ED27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C13-41A5-BC59-06B7AB7ED276}"/>
              </c:ext>
            </c:extLst>
          </c:dPt>
          <c:val>
            <c:numRef>
              <c:f>'R7原稿　左'!$H$4:$H$51</c:f>
              <c:numCache>
                <c:formatCode>#,##0.0_ </c:formatCode>
                <c:ptCount val="48"/>
                <c:pt idx="0">
                  <c:v>95.144756111298861</c:v>
                </c:pt>
                <c:pt idx="1">
                  <c:v>93.907284768211923</c:v>
                </c:pt>
                <c:pt idx="2">
                  <c:v>93.27176781002639</c:v>
                </c:pt>
                <c:pt idx="3">
                  <c:v>91.638926962991974</c:v>
                </c:pt>
                <c:pt idx="4">
                  <c:v>90.798611111111114</c:v>
                </c:pt>
                <c:pt idx="5">
                  <c:v>90.41429731925264</c:v>
                </c:pt>
                <c:pt idx="6">
                  <c:v>90.142671854734118</c:v>
                </c:pt>
                <c:pt idx="7">
                  <c:v>89.72</c:v>
                </c:pt>
                <c:pt idx="8">
                  <c:v>89.359644031727598</c:v>
                </c:pt>
                <c:pt idx="9">
                  <c:v>89.304812834224606</c:v>
                </c:pt>
                <c:pt idx="10">
                  <c:v>88.214670981661271</c:v>
                </c:pt>
                <c:pt idx="11">
                  <c:v>88.211867781760262</c:v>
                </c:pt>
                <c:pt idx="12">
                  <c:v>87.692307692307693</c:v>
                </c:pt>
                <c:pt idx="13">
                  <c:v>87.079831932773118</c:v>
                </c:pt>
                <c:pt idx="14">
                  <c:v>86.612193588937785</c:v>
                </c:pt>
                <c:pt idx="15">
                  <c:v>86.050678269772206</c:v>
                </c:pt>
                <c:pt idx="16">
                  <c:v>84.582256675279936</c:v>
                </c:pt>
                <c:pt idx="17">
                  <c:v>82.960413080895009</c:v>
                </c:pt>
                <c:pt idx="18">
                  <c:v>82.829457364341081</c:v>
                </c:pt>
                <c:pt idx="19">
                  <c:v>82.753705815279361</c:v>
                </c:pt>
                <c:pt idx="20">
                  <c:v>82.508006898250798</c:v>
                </c:pt>
                <c:pt idx="21">
                  <c:v>81.614534702769987</c:v>
                </c:pt>
                <c:pt idx="22">
                  <c:v>81.341911764705884</c:v>
                </c:pt>
                <c:pt idx="23">
                  <c:v>81.29447644866147</c:v>
                </c:pt>
                <c:pt idx="24">
                  <c:v>81.138790035587192</c:v>
                </c:pt>
                <c:pt idx="25">
                  <c:v>80.554835364272748</c:v>
                </c:pt>
                <c:pt idx="26">
                  <c:v>80.505050505050505</c:v>
                </c:pt>
                <c:pt idx="27">
                  <c:v>80.064655172413794</c:v>
                </c:pt>
                <c:pt idx="28">
                  <c:v>79.683462532299743</c:v>
                </c:pt>
                <c:pt idx="29">
                  <c:v>79.146919431279613</c:v>
                </c:pt>
                <c:pt idx="30">
                  <c:v>78.36322869955157</c:v>
                </c:pt>
                <c:pt idx="31">
                  <c:v>77.86516853932585</c:v>
                </c:pt>
                <c:pt idx="32">
                  <c:v>77.185929648241199</c:v>
                </c:pt>
                <c:pt idx="33">
                  <c:v>74.8195669607057</c:v>
                </c:pt>
                <c:pt idx="34">
                  <c:v>74.481327800829874</c:v>
                </c:pt>
                <c:pt idx="35">
                  <c:v>73.656174334140431</c:v>
                </c:pt>
                <c:pt idx="36">
                  <c:v>71.36414881623449</c:v>
                </c:pt>
                <c:pt idx="37">
                  <c:v>71.337868480725618</c:v>
                </c:pt>
                <c:pt idx="38">
                  <c:v>70.838052095130237</c:v>
                </c:pt>
                <c:pt idx="39">
                  <c:v>69.02140037398712</c:v>
                </c:pt>
                <c:pt idx="40">
                  <c:v>68.718592964824126</c:v>
                </c:pt>
                <c:pt idx="41">
                  <c:v>68.526785714285708</c:v>
                </c:pt>
                <c:pt idx="42">
                  <c:v>67.713004484304932</c:v>
                </c:pt>
                <c:pt idx="43">
                  <c:v>65.942796610169495</c:v>
                </c:pt>
                <c:pt idx="44">
                  <c:v>65.017897819720133</c:v>
                </c:pt>
                <c:pt idx="45">
                  <c:v>63.070725156669653</c:v>
                </c:pt>
                <c:pt idx="46">
                  <c:v>62.166505946640946</c:v>
                </c:pt>
                <c:pt idx="47">
                  <c:v>58.915094339622641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13-41A5-BC59-06B7AB7ED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36312"/>
        <c:axId val="221167256"/>
      </c:barChart>
      <c:catAx>
        <c:axId val="103436312"/>
        <c:scaling>
          <c:orientation val="maxMin"/>
        </c:scaling>
        <c:delete val="1"/>
        <c:axPos val="l"/>
        <c:majorTickMark val="out"/>
        <c:minorTickMark val="none"/>
        <c:tickLblPos val="nextTo"/>
        <c:crossAx val="221167256"/>
        <c:crossesAt val="0"/>
        <c:auto val="0"/>
        <c:lblAlgn val="ctr"/>
        <c:lblOffset val="100"/>
        <c:noMultiLvlLbl val="0"/>
      </c:catAx>
      <c:valAx>
        <c:axId val="221167256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436312"/>
        <c:crosses val="autoZero"/>
        <c:crossBetween val="between"/>
        <c:majorUnit val="25"/>
        <c:min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0.11265339828520481"/>
          <c:w val="0.76512447696510799"/>
          <c:h val="0.74844472610616508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82.777919104553547</c:v>
                </c:pt>
                <c:pt idx="1">
                  <c:v>82.797285334907059</c:v>
                </c:pt>
                <c:pt idx="2">
                  <c:v>81.78125</c:v>
                </c:pt>
                <c:pt idx="3">
                  <c:v>79.797650130548305</c:v>
                </c:pt>
                <c:pt idx="4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8E-430F-B358-10C44E914C4B}"/>
            </c:ext>
          </c:extLst>
        </c:ser>
        <c:ser>
          <c:idx val="1"/>
          <c:order val="1"/>
          <c:tx>
            <c:strRef>
              <c:f>'R7原稿　右'!$F$8:$G$8</c:f>
              <c:strCache>
                <c:ptCount val="2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80.82299512627381</c:v>
                </c:pt>
                <c:pt idx="1">
                  <c:v>81.913703605947489</c:v>
                </c:pt>
                <c:pt idx="2">
                  <c:v>82.516605317814467</c:v>
                </c:pt>
                <c:pt idx="3">
                  <c:v>81.996791420345915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E-430F-B358-10C44E914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36496"/>
        <c:axId val="221920752"/>
      </c:lineChart>
      <c:catAx>
        <c:axId val="13433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920752"/>
        <c:crossesAt val="60"/>
        <c:auto val="0"/>
        <c:lblAlgn val="ctr"/>
        <c:lblOffset val="100"/>
        <c:tickLblSkip val="1"/>
        <c:tickMarkSkip val="1"/>
        <c:noMultiLvlLbl val="0"/>
      </c:catAx>
      <c:valAx>
        <c:axId val="221920752"/>
        <c:scaling>
          <c:orientation val="minMax"/>
          <c:max val="8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34336496"/>
        <c:crosses val="autoZero"/>
        <c:crossBetween val="between"/>
        <c:majorUnit val="2.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solidFill>
        <a:schemeClr val="bg1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0409963736642"/>
          <c:y val="7.2742032651546287E-2"/>
          <c:w val="0.56725130577211025"/>
          <c:h val="0.87208981691826981"/>
        </c:manualLayout>
      </c:layout>
      <c:doughnut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E1B-4043-9AFF-F7EA0CCC3BF2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E1B-4043-9AFF-F7EA0CCC3BF2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E1B-4043-9AFF-F7EA0CCC3BF2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E1B-4043-9AFF-F7EA0CCC3BF2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E1B-4043-9AFF-F7EA0CCC3BF2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E1B-4043-9AFF-F7EA0CCC3BF2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E1B-4043-9AFF-F7EA0CCC3BF2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E1B-4043-9AFF-F7EA0CCC3BF2}"/>
              </c:ext>
            </c:extLst>
          </c:dPt>
          <c:dLbls>
            <c:dLbl>
              <c:idx val="0"/>
              <c:layout>
                <c:manualLayout>
                  <c:x val="-2.7582718775501221E-3"/>
                  <c:y val="4.148812137546691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019833323536239"/>
                      <c:h val="0.14938884913897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1B-4043-9AFF-F7EA0CCC3BF2}"/>
                </c:ext>
              </c:extLst>
            </c:dLbl>
            <c:dLbl>
              <c:idx val="1"/>
              <c:layout>
                <c:manualLayout>
                  <c:x val="1.5003989683780307E-2"/>
                  <c:y val="1.419541711563619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554940327009655"/>
                      <c:h val="0.144175069248227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E1B-4043-9AFF-F7EA0CCC3BF2}"/>
                </c:ext>
              </c:extLst>
            </c:dLbl>
            <c:dLbl>
              <c:idx val="2"/>
              <c:layout>
                <c:manualLayout>
                  <c:x val="-1.8613048957295969E-3"/>
                  <c:y val="1.78766712745698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>
                      <a:ln>
                        <a:noFill/>
                      </a:ln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406795835663967"/>
                      <c:h val="0.132319075423806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E1B-4043-9AFF-F7EA0CCC3BF2}"/>
                </c:ext>
              </c:extLst>
            </c:dLbl>
            <c:dLbl>
              <c:idx val="3"/>
              <c:layout>
                <c:manualLayout>
                  <c:x val="-2.4198894458691972E-2"/>
                  <c:y val="-6.4404791557712748E-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47645690893911"/>
                      <c:h val="0.139431761046699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E1B-4043-9AFF-F7EA0CCC3BF2}"/>
                </c:ext>
              </c:extLst>
            </c:dLbl>
            <c:dLbl>
              <c:idx val="4"/>
              <c:layout>
                <c:manualLayout>
                  <c:x val="-0.17879914245710227"/>
                  <c:y val="5.288443500020607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845441866709775"/>
                      <c:h val="0.17764622365503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E1B-4043-9AFF-F7EA0CCC3BF2}"/>
                </c:ext>
              </c:extLst>
            </c:dLbl>
            <c:dLbl>
              <c:idx val="5"/>
              <c:layout>
                <c:manualLayout>
                  <c:x val="-0.20323204974594294"/>
                  <c:y val="3.145812565733741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592905895352991"/>
                      <c:h val="7.08301259218318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E1B-4043-9AFF-F7EA0CCC3BF2}"/>
                </c:ext>
              </c:extLst>
            </c:dLbl>
            <c:dLbl>
              <c:idx val="6"/>
              <c:layout>
                <c:manualLayout>
                  <c:x val="-0.21409498346778541"/>
                  <c:y val="-5.61271698020749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875072030096672"/>
                      <c:h val="7.52059911341693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E1B-4043-9AFF-F7EA0CCC3BF2}"/>
                </c:ext>
              </c:extLst>
            </c:dLbl>
            <c:dLbl>
              <c:idx val="7"/>
              <c:layout>
                <c:manualLayout>
                  <c:x val="-0.24503327198044181"/>
                  <c:y val="-0.1353577885049060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497979162837901"/>
                      <c:h val="6.52324628042881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0E1B-4043-9AFF-F7EA0CCC3BF2}"/>
                </c:ext>
              </c:extLst>
            </c:dLbl>
            <c:dLbl>
              <c:idx val="8"/>
              <c:layout>
                <c:manualLayout>
                  <c:x val="-0.19884598869317868"/>
                  <c:y val="-0.17526776947558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E1B-4043-9AFF-F7EA0CCC3BF2}"/>
                </c:ext>
              </c:extLst>
            </c:dLbl>
            <c:dLbl>
              <c:idx val="9"/>
              <c:layout>
                <c:manualLayout>
                  <c:x val="-4.1012083025246018E-2"/>
                  <c:y val="-0.1460955249279813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45638442409618"/>
                      <c:h val="5.14601467944391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E1B-4043-9AFF-F7EA0CCC3BF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'R7原稿　右'!$K$32:$K$41</c:f>
              <c:strCache>
                <c:ptCount val="10"/>
                <c:pt idx="0">
                  <c:v>広島</c:v>
                </c:pt>
                <c:pt idx="1">
                  <c:v>大阪</c:v>
                </c:pt>
                <c:pt idx="2">
                  <c:v>兵庫</c:v>
                </c:pt>
                <c:pt idx="3">
                  <c:v>東京</c:v>
                </c:pt>
                <c:pt idx="4">
                  <c:v>愛知</c:v>
                </c:pt>
                <c:pt idx="5">
                  <c:v>香川</c:v>
                </c:pt>
                <c:pt idx="6">
                  <c:v>神奈川</c:v>
                </c:pt>
                <c:pt idx="7">
                  <c:v>京都</c:v>
                </c:pt>
                <c:pt idx="8">
                  <c:v>山口</c:v>
                </c:pt>
                <c:pt idx="9">
                  <c:v>その他</c:v>
                </c:pt>
              </c:strCache>
            </c:strRef>
          </c:cat>
          <c:val>
            <c:numRef>
              <c:f>'R7原稿　右'!$L$32:$L$41</c:f>
              <c:numCache>
                <c:formatCode>#,##0;0;"－"</c:formatCode>
                <c:ptCount val="10"/>
                <c:pt idx="0">
                  <c:v>206</c:v>
                </c:pt>
                <c:pt idx="1">
                  <c:v>89</c:v>
                </c:pt>
                <c:pt idx="2">
                  <c:v>70</c:v>
                </c:pt>
                <c:pt idx="3">
                  <c:v>68</c:v>
                </c:pt>
                <c:pt idx="4">
                  <c:v>43</c:v>
                </c:pt>
                <c:pt idx="5">
                  <c:v>18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E1B-4043-9AFF-F7EA0CCC3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428625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338818</xdr:colOff>
      <xdr:row>9</xdr:row>
      <xdr:rowOff>133351</xdr:rowOff>
    </xdr:from>
    <xdr:to>
      <xdr:col>12</xdr:col>
      <xdr:colOff>114300</xdr:colOff>
      <xdr:row>15</xdr:row>
      <xdr:rowOff>19051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579664</xdr:colOff>
      <xdr:row>3</xdr:row>
      <xdr:rowOff>660427</xdr:rowOff>
    </xdr:from>
    <xdr:to>
      <xdr:col>10</xdr:col>
      <xdr:colOff>576463</xdr:colOff>
      <xdr:row>3</xdr:row>
      <xdr:rowOff>908070</xdr:rowOff>
    </xdr:to>
    <xdr:sp macro="" textlink="">
      <xdr:nvSpPr>
        <xdr:cNvPr id="6" name="テキスト ボックス 5"/>
        <xdr:cNvSpPr txBox="1"/>
      </xdr:nvSpPr>
      <xdr:spPr>
        <a:xfrm>
          <a:off x="5342164" y="1574827"/>
          <a:ext cx="806424" cy="247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岡山県</a:t>
          </a:r>
        </a:p>
      </xdr:txBody>
    </xdr:sp>
    <xdr:clientData/>
  </xdr:twoCellAnchor>
  <xdr:twoCellAnchor>
    <xdr:from>
      <xdr:col>10</xdr:col>
      <xdr:colOff>170089</xdr:colOff>
      <xdr:row>3</xdr:row>
      <xdr:rowOff>908070</xdr:rowOff>
    </xdr:from>
    <xdr:to>
      <xdr:col>10</xdr:col>
      <xdr:colOff>173251</xdr:colOff>
      <xdr:row>3</xdr:row>
      <xdr:rowOff>1133475</xdr:rowOff>
    </xdr:to>
    <xdr:cxnSp macro="">
      <xdr:nvCxnSpPr>
        <xdr:cNvPr id="7" name="直線矢印コネクタ 6"/>
        <xdr:cNvCxnSpPr>
          <a:stCxn id="6" idx="2"/>
        </xdr:cNvCxnSpPr>
      </xdr:nvCxnSpPr>
      <xdr:spPr>
        <a:xfrm flipH="1">
          <a:off x="5742214" y="1822470"/>
          <a:ext cx="3162" cy="225405"/>
        </a:xfrm>
        <a:prstGeom prst="straightConnector1">
          <a:avLst/>
        </a:prstGeom>
        <a:ln w="6350">
          <a:headEnd w="sm" len="sm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349064</xdr:colOff>
      <xdr:row>19</xdr:row>
      <xdr:rowOff>114300</xdr:rowOff>
    </xdr:from>
    <xdr:to>
      <xdr:col>10</xdr:col>
      <xdr:colOff>358589</xdr:colOff>
      <xdr:row>22</xdr:row>
      <xdr:rowOff>200026</xdr:rowOff>
    </xdr:to>
    <xdr:sp macro="" textlink="">
      <xdr:nvSpPr>
        <xdr:cNvPr id="8" name="テキスト ボックス 7"/>
        <xdr:cNvSpPr txBox="1"/>
      </xdr:nvSpPr>
      <xdr:spPr>
        <a:xfrm>
          <a:off x="5111564" y="9801225"/>
          <a:ext cx="819150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</xdr:col>
      <xdr:colOff>133350</xdr:colOff>
      <xdr:row>20</xdr:row>
      <xdr:rowOff>12328</xdr:rowOff>
    </xdr:from>
    <xdr:to>
      <xdr:col>9</xdr:col>
      <xdr:colOff>222075</xdr:colOff>
      <xdr:row>20</xdr:row>
      <xdr:rowOff>12328</xdr:rowOff>
    </xdr:to>
    <xdr:cxnSp macro="">
      <xdr:nvCxnSpPr>
        <xdr:cNvPr id="9" name="直線コネクタ 8"/>
        <xdr:cNvCxnSpPr/>
      </xdr:nvCxnSpPr>
      <xdr:spPr>
        <a:xfrm>
          <a:off x="3076575" y="9937378"/>
          <a:ext cx="19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438150</xdr:colOff>
      <xdr:row>11</xdr:row>
      <xdr:rowOff>895350</xdr:rowOff>
    </xdr:from>
    <xdr:to>
      <xdr:col>9</xdr:col>
      <xdr:colOff>390525</xdr:colOff>
      <xdr:row>11</xdr:row>
      <xdr:rowOff>2114550</xdr:rowOff>
    </xdr:to>
    <xdr:sp macro="" textlink="">
      <xdr:nvSpPr>
        <xdr:cNvPr id="10" name="テキスト ボックス 1"/>
        <xdr:cNvSpPr txBox="1"/>
      </xdr:nvSpPr>
      <xdr:spPr>
        <a:xfrm>
          <a:off x="4391025" y="6486525"/>
          <a:ext cx="762000" cy="121920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300">
              <a:latin typeface="+mn-ea"/>
              <a:ea typeface="+mn-ea"/>
            </a:rPr>
            <a:t>総数</a:t>
          </a:r>
          <a:endParaRPr lang="en-US" altLang="ja-JP" sz="1300">
            <a:latin typeface="+mn-ea"/>
            <a:ea typeface="+mn-ea"/>
          </a:endParaRPr>
        </a:p>
        <a:p>
          <a:pPr algn="ctr"/>
          <a:r>
            <a:rPr lang="en-US" altLang="ja-JP" sz="1300">
              <a:latin typeface="+mn-ea"/>
              <a:ea typeface="+mn-ea"/>
            </a:rPr>
            <a:t>747</a:t>
          </a:r>
          <a:r>
            <a:rPr lang="ja-JP" altLang="en-US" sz="1300">
              <a:latin typeface="+mn-ea"/>
              <a:ea typeface="+mn-ea"/>
            </a:rPr>
            <a:t>人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0.19018</cdr:x>
      <cdr:y>0.48457</cdr:y>
    </cdr:from>
    <cdr:to>
      <cdr:x>0.36843</cdr:x>
      <cdr:y>0.56218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860431" y="1546218"/>
          <a:ext cx="806470" cy="247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全国値</a:t>
          </a:r>
        </a:p>
      </cdr:txBody>
    </cdr:sp>
  </cdr:relSizeAnchor>
  <cdr:relSizeAnchor xmlns:cdr="http://schemas.openxmlformats.org/drawingml/2006/chartDrawing">
    <cdr:from>
      <cdr:x>0.27369</cdr:x>
      <cdr:y>0.4179</cdr:y>
    </cdr:from>
    <cdr:to>
      <cdr:x>0.2793</cdr:x>
      <cdr:y>0.48457</cdr:y>
    </cdr:to>
    <cdr:cxnSp macro="">
      <cdr:nvCxnSpPr>
        <cdr:cNvPr id="3" name="直線矢印コネクタ 2"/>
        <cdr:cNvCxnSpPr>
          <a:stCxn xmlns:a="http://schemas.openxmlformats.org/drawingml/2006/main" id="2" idx="0"/>
        </cdr:cNvCxnSpPr>
      </cdr:nvCxnSpPr>
      <cdr:spPr>
        <a:xfrm xmlns:a="http://schemas.openxmlformats.org/drawingml/2006/main" flipH="1" flipV="1">
          <a:off x="1238262" y="1333482"/>
          <a:ext cx="25382" cy="212736"/>
        </a:xfrm>
        <a:prstGeom xmlns:a="http://schemas.openxmlformats.org/drawingml/2006/main" prst="straightConnector1">
          <a:avLst/>
        </a:prstGeom>
        <a:ln xmlns:a="http://schemas.openxmlformats.org/drawingml/2006/main" w="6350">
          <a:headEnd w="sm" len="sm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1066800</xdr:colOff>
      <xdr:row>2</xdr:row>
      <xdr:rowOff>152400</xdr:rowOff>
    </xdr:from>
    <xdr:to>
      <xdr:col>12</xdr:col>
      <xdr:colOff>95250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1797128</xdr:colOff>
      <xdr:row>2</xdr:row>
      <xdr:rowOff>17834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162628" y="543977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26</xdr:row>
      <xdr:rowOff>161925</xdr:rowOff>
    </xdr:from>
    <xdr:to>
      <xdr:col>13</xdr:col>
      <xdr:colOff>76200</xdr:colOff>
      <xdr:row>27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5727700" y="59975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161925</xdr:rowOff>
    </xdr:from>
    <xdr:to>
      <xdr:col>13</xdr:col>
      <xdr:colOff>76200</xdr:colOff>
      <xdr:row>27</xdr:row>
      <xdr:rowOff>123825</xdr:rowOff>
    </xdr:to>
    <xdr:sp macro="" textlink="">
      <xdr:nvSpPr>
        <xdr:cNvPr id="5" name="テキスト 10"/>
        <xdr:cNvSpPr txBox="1">
          <a:spLocks noChangeArrowheads="1"/>
        </xdr:cNvSpPr>
      </xdr:nvSpPr>
      <xdr:spPr bwMode="auto">
        <a:xfrm>
          <a:off x="5727700" y="59975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393185</xdr:colOff>
      <xdr:row>4</xdr:row>
      <xdr:rowOff>176378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44256" y="368702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265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26647</xdr:colOff>
      <xdr:row>2</xdr:row>
      <xdr:rowOff>104887</xdr:rowOff>
    </xdr:from>
    <xdr:to>
      <xdr:col>11</xdr:col>
      <xdr:colOff>717210</xdr:colOff>
      <xdr:row>5</xdr:row>
      <xdr:rowOff>57262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37193</xdr:colOff>
      <xdr:row>9</xdr:row>
      <xdr:rowOff>11673</xdr:rowOff>
    </xdr:from>
    <xdr:to>
      <xdr:col>12</xdr:col>
      <xdr:colOff>208616</xdr:colOff>
      <xdr:row>15</xdr:row>
      <xdr:rowOff>30724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349064</xdr:colOff>
      <xdr:row>19</xdr:row>
      <xdr:rowOff>114300</xdr:rowOff>
    </xdr:from>
    <xdr:to>
      <xdr:col>10</xdr:col>
      <xdr:colOff>358589</xdr:colOff>
      <xdr:row>21</xdr:row>
      <xdr:rowOff>200026</xdr:rowOff>
    </xdr:to>
    <xdr:sp macro="" textlink="">
      <xdr:nvSpPr>
        <xdr:cNvPr id="6" name="テキスト ボックス 5"/>
        <xdr:cNvSpPr txBox="1"/>
      </xdr:nvSpPr>
      <xdr:spPr>
        <a:xfrm>
          <a:off x="4717864" y="9855200"/>
          <a:ext cx="752475" cy="809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</xdr:col>
      <xdr:colOff>133350</xdr:colOff>
      <xdr:row>20</xdr:row>
      <xdr:rowOff>12328</xdr:rowOff>
    </xdr:from>
    <xdr:to>
      <xdr:col>9</xdr:col>
      <xdr:colOff>222075</xdr:colOff>
      <xdr:row>20</xdr:row>
      <xdr:rowOff>12328</xdr:rowOff>
    </xdr:to>
    <xdr:cxnSp macro="">
      <xdr:nvCxnSpPr>
        <xdr:cNvPr id="7" name="直線コネクタ 6"/>
        <xdr:cNvCxnSpPr/>
      </xdr:nvCxnSpPr>
      <xdr:spPr>
        <a:xfrm>
          <a:off x="2832100" y="9994528"/>
          <a:ext cx="17587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497494</xdr:colOff>
      <xdr:row>11</xdr:row>
      <xdr:rowOff>1020904</xdr:rowOff>
    </xdr:from>
    <xdr:to>
      <xdr:col>9</xdr:col>
      <xdr:colOff>488156</xdr:colOff>
      <xdr:row>11</xdr:row>
      <xdr:rowOff>1818622</xdr:rowOff>
    </xdr:to>
    <xdr:sp macro="" textlink="">
      <xdr:nvSpPr>
        <xdr:cNvPr id="8" name="テキスト ボックス 1"/>
        <xdr:cNvSpPr txBox="1"/>
      </xdr:nvSpPr>
      <xdr:spPr>
        <a:xfrm>
          <a:off x="4120729" y="6653728"/>
          <a:ext cx="730251" cy="79771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300">
              <a:latin typeface="+mn-ea"/>
              <a:ea typeface="+mn-ea"/>
            </a:rPr>
            <a:t>総数</a:t>
          </a:r>
          <a:endParaRPr lang="en-US" altLang="ja-JP" sz="1300">
            <a:latin typeface="+mn-ea"/>
            <a:ea typeface="+mn-ea"/>
          </a:endParaRPr>
        </a:p>
        <a:p>
          <a:pPr algn="ctr"/>
          <a:r>
            <a:rPr lang="en-US" altLang="ja-JP" sz="1300">
              <a:latin typeface="+mn-ea"/>
              <a:ea typeface="+mn-ea"/>
            </a:rPr>
            <a:t>579</a:t>
          </a:r>
          <a:r>
            <a:rPr lang="ja-JP" altLang="en-US" sz="1300">
              <a:latin typeface="+mn-ea"/>
              <a:ea typeface="+mn-ea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V62"/>
  <sheetViews>
    <sheetView showGridLines="0" zoomScaleNormal="100" workbookViewId="0"/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13" customWidth="1"/>
    <col min="15" max="15" width="5.7265625" style="113" customWidth="1"/>
    <col min="16" max="16" width="28.08984375" style="1" bestFit="1" customWidth="1"/>
    <col min="17" max="17" width="10.453125" style="114" bestFit="1" customWidth="1"/>
    <col min="18" max="16384" width="9" style="1"/>
  </cols>
  <sheetData>
    <row r="1" spans="1:22" s="25" customFormat="1" ht="21" customHeight="1">
      <c r="A1" s="15">
        <v>21</v>
      </c>
      <c r="E1" s="28"/>
      <c r="F1" s="29"/>
      <c r="G1" s="29"/>
      <c r="H1" s="29"/>
      <c r="I1" s="29"/>
      <c r="J1" s="29"/>
      <c r="K1" s="29"/>
      <c r="L1" s="29"/>
      <c r="N1" s="70"/>
      <c r="O1" s="70"/>
      <c r="Q1" s="71"/>
    </row>
    <row r="2" spans="1:22" s="23" customFormat="1" ht="21" customHeight="1">
      <c r="A2" s="15">
        <v>21</v>
      </c>
      <c r="E2" s="24"/>
      <c r="F2" s="140" t="s">
        <v>101</v>
      </c>
      <c r="G2" s="140"/>
      <c r="H2" s="140"/>
      <c r="I2" s="140"/>
      <c r="J2" s="140"/>
      <c r="K2" s="140"/>
      <c r="L2" s="140"/>
      <c r="N2" s="72"/>
      <c r="O2" s="72"/>
      <c r="Q2" s="73"/>
    </row>
    <row r="3" spans="1:22" s="15" customFormat="1" ht="30" customHeight="1">
      <c r="A3" s="15">
        <v>30</v>
      </c>
      <c r="C3" s="13"/>
      <c r="D3" s="13"/>
      <c r="E3" s="14"/>
      <c r="F3" s="74"/>
      <c r="G3" s="75"/>
      <c r="H3" s="75"/>
      <c r="I3" s="75"/>
      <c r="J3" s="75"/>
      <c r="K3" s="75"/>
      <c r="L3" s="76"/>
      <c r="N3" s="77"/>
      <c r="O3" s="77"/>
      <c r="Q3" s="78"/>
    </row>
    <row r="4" spans="1:22" s="15" customFormat="1" ht="205" customHeight="1">
      <c r="A4" s="15">
        <v>205</v>
      </c>
      <c r="E4" s="17"/>
      <c r="F4" s="79"/>
      <c r="G4" s="18"/>
      <c r="H4" s="18"/>
      <c r="I4" s="18"/>
      <c r="J4" s="18"/>
      <c r="K4" s="18"/>
      <c r="L4" s="80"/>
      <c r="N4" s="77"/>
      <c r="O4" s="77"/>
      <c r="Q4" s="78"/>
    </row>
    <row r="5" spans="1:22" s="15" customFormat="1" ht="36" customHeight="1">
      <c r="A5" s="15">
        <v>36</v>
      </c>
      <c r="E5" s="17"/>
      <c r="F5" s="81"/>
      <c r="G5" s="82"/>
      <c r="H5" s="82"/>
      <c r="I5" s="82"/>
      <c r="J5" s="82"/>
      <c r="K5" s="82"/>
      <c r="L5" s="83"/>
      <c r="N5" s="77"/>
      <c r="O5" s="77"/>
      <c r="Q5" s="78"/>
    </row>
    <row r="6" spans="1:22" s="15" customFormat="1" ht="20.149999999999999" customHeight="1">
      <c r="A6" s="15">
        <v>20</v>
      </c>
      <c r="E6" s="17"/>
      <c r="F6" s="84" t="s">
        <v>102</v>
      </c>
      <c r="G6" s="85"/>
      <c r="H6" s="86" t="s">
        <v>111</v>
      </c>
      <c r="I6" s="86" t="s">
        <v>112</v>
      </c>
      <c r="J6" s="86" t="s">
        <v>113</v>
      </c>
      <c r="K6" s="86" t="s">
        <v>114</v>
      </c>
      <c r="L6" s="86" t="s">
        <v>115</v>
      </c>
      <c r="M6" s="77"/>
      <c r="N6" s="77"/>
      <c r="O6" s="77"/>
      <c r="Q6" s="78"/>
    </row>
    <row r="7" spans="1:22" s="15" customFormat="1" ht="20.149999999999999" customHeight="1">
      <c r="A7" s="15">
        <v>20</v>
      </c>
      <c r="E7" s="17"/>
      <c r="F7" s="84" t="s">
        <v>83</v>
      </c>
      <c r="G7" s="85"/>
      <c r="H7" s="87">
        <v>84.4</v>
      </c>
      <c r="I7" s="87">
        <v>83.3</v>
      </c>
      <c r="J7" s="87">
        <v>82.446544007956248</v>
      </c>
      <c r="K7" s="87">
        <v>81.980440097799516</v>
      </c>
      <c r="L7" s="87">
        <v>81.7</v>
      </c>
      <c r="M7" s="77"/>
      <c r="N7" s="77"/>
      <c r="O7" s="77"/>
      <c r="Q7" s="78"/>
    </row>
    <row r="8" spans="1:22" s="15" customFormat="1" ht="20.149999999999999" customHeight="1">
      <c r="A8" s="15">
        <v>20</v>
      </c>
      <c r="E8" s="17"/>
      <c r="F8" s="84" t="s">
        <v>103</v>
      </c>
      <c r="G8" s="85"/>
      <c r="H8" s="87">
        <v>82</v>
      </c>
      <c r="I8" s="87">
        <v>82.1</v>
      </c>
      <c r="J8" s="87">
        <v>81.592058161420084</v>
      </c>
      <c r="K8" s="87">
        <v>81.295835791958197</v>
      </c>
      <c r="L8" s="87">
        <v>81.2</v>
      </c>
      <c r="M8" s="77"/>
      <c r="N8" s="77"/>
      <c r="O8" s="77"/>
      <c r="Q8" s="78"/>
    </row>
    <row r="9" spans="1:22" s="15" customFormat="1" ht="20.149999999999999" customHeight="1">
      <c r="A9" s="15">
        <v>20</v>
      </c>
      <c r="E9" s="17"/>
      <c r="F9" s="88"/>
      <c r="G9" s="89"/>
      <c r="H9" s="89"/>
      <c r="I9" s="89"/>
      <c r="J9" s="89"/>
      <c r="K9" s="89"/>
      <c r="L9" s="90" t="s">
        <v>104</v>
      </c>
      <c r="Q9" s="78"/>
    </row>
    <row r="10" spans="1:22" s="15" customFormat="1" ht="20.149999999999999" customHeight="1">
      <c r="A10" s="15">
        <v>20</v>
      </c>
      <c r="E10" s="17"/>
      <c r="F10" s="88"/>
      <c r="G10" s="89"/>
      <c r="H10" s="89"/>
      <c r="I10" s="89"/>
      <c r="J10" s="89"/>
      <c r="K10" s="89"/>
      <c r="L10" s="90"/>
      <c r="Q10" s="78"/>
    </row>
    <row r="11" spans="1:22" s="15" customFormat="1" ht="30" customHeight="1">
      <c r="A11" s="15">
        <v>30</v>
      </c>
      <c r="E11" s="17"/>
      <c r="F11" s="91" t="s">
        <v>107</v>
      </c>
      <c r="G11" s="92"/>
      <c r="H11" s="92"/>
      <c r="I11" s="92"/>
      <c r="J11" s="92"/>
      <c r="K11" s="92"/>
      <c r="L11" s="93"/>
      <c r="N11" s="77"/>
      <c r="O11" s="77"/>
      <c r="Q11" s="78"/>
    </row>
    <row r="12" spans="1:22" s="15" customFormat="1" ht="205" customHeight="1">
      <c r="A12" s="15">
        <v>205</v>
      </c>
      <c r="E12" s="17"/>
      <c r="F12" s="94"/>
      <c r="G12" s="95"/>
      <c r="H12" s="96"/>
      <c r="I12" s="69"/>
      <c r="J12" s="95"/>
      <c r="K12" s="95"/>
      <c r="L12" s="97"/>
      <c r="N12" s="77"/>
      <c r="O12" s="77"/>
      <c r="Q12" s="78"/>
    </row>
    <row r="13" spans="1:22" s="15" customFormat="1" ht="36" customHeight="1">
      <c r="A13" s="15">
        <v>36</v>
      </c>
      <c r="E13" s="17"/>
      <c r="F13" s="81"/>
      <c r="G13" s="82"/>
      <c r="H13" s="82"/>
      <c r="I13" s="82"/>
      <c r="J13" s="82"/>
      <c r="K13" s="82"/>
      <c r="L13" s="83"/>
      <c r="N13" s="77"/>
      <c r="O13" s="77"/>
      <c r="Q13" s="78"/>
    </row>
    <row r="14" spans="1:22" s="15" customFormat="1" ht="6" customHeight="1">
      <c r="A14" s="15">
        <v>6</v>
      </c>
      <c r="C14" s="16"/>
      <c r="D14" s="16"/>
      <c r="E14" s="46"/>
      <c r="F14" s="18"/>
      <c r="G14" s="18"/>
      <c r="H14" s="19"/>
      <c r="I14" s="19"/>
      <c r="J14" s="19"/>
      <c r="K14" s="19"/>
      <c r="L14" s="19"/>
      <c r="N14" s="77"/>
      <c r="O14" s="77"/>
      <c r="Q14" s="78"/>
    </row>
    <row r="15" spans="1:22" s="15" customFormat="1" ht="19" customHeight="1">
      <c r="A15" s="15">
        <v>19</v>
      </c>
      <c r="C15" s="16"/>
      <c r="D15" s="16"/>
      <c r="E15" s="46"/>
      <c r="F15" s="18"/>
      <c r="G15" s="18"/>
      <c r="H15" s="19"/>
      <c r="I15" s="19"/>
      <c r="J15" s="19"/>
      <c r="K15" s="19"/>
      <c r="L15" s="19"/>
      <c r="N15" s="77"/>
      <c r="O15" s="77"/>
      <c r="P15" s="15" t="s">
        <v>84</v>
      </c>
      <c r="Q15" s="78">
        <v>253</v>
      </c>
      <c r="T15" s="15" t="s">
        <v>51</v>
      </c>
      <c r="U15" s="10">
        <v>3</v>
      </c>
      <c r="V15" s="15">
        <f>RANK(U15,$U$15:$U$62)</f>
        <v>14</v>
      </c>
    </row>
    <row r="16" spans="1:22" s="15" customFormat="1" ht="10" customHeight="1">
      <c r="A16" s="15">
        <v>10</v>
      </c>
      <c r="C16" s="16"/>
      <c r="D16" s="16"/>
      <c r="E16" s="99"/>
      <c r="F16" s="75"/>
      <c r="G16" s="75"/>
      <c r="H16" s="75"/>
      <c r="I16" s="75"/>
      <c r="J16" s="75"/>
      <c r="K16" s="75"/>
      <c r="L16" s="75"/>
      <c r="M16" s="37"/>
      <c r="N16" s="77"/>
      <c r="O16" s="77"/>
      <c r="P16" s="15" t="s">
        <v>77</v>
      </c>
      <c r="Q16" s="78">
        <v>138</v>
      </c>
      <c r="T16" s="15" t="s">
        <v>52</v>
      </c>
      <c r="U16" s="9">
        <v>0</v>
      </c>
      <c r="V16" s="15">
        <f t="shared" ref="V16:V62" si="0">RANK(U16,$U$15:$U$62)</f>
        <v>32</v>
      </c>
    </row>
    <row r="17" spans="1:22" s="15" customFormat="1" ht="19" customHeight="1">
      <c r="A17" s="15">
        <v>19</v>
      </c>
      <c r="E17" s="100" t="s">
        <v>105</v>
      </c>
      <c r="F17" s="101"/>
      <c r="G17" s="102"/>
      <c r="H17" s="98"/>
      <c r="I17" s="98"/>
      <c r="J17" s="98"/>
      <c r="K17" s="98"/>
      <c r="L17" s="98"/>
      <c r="M17" s="103"/>
      <c r="N17" s="77"/>
      <c r="O17" s="77"/>
      <c r="P17" s="15" t="s">
        <v>63</v>
      </c>
      <c r="Q17" s="78">
        <v>90</v>
      </c>
      <c r="T17" s="15" t="s">
        <v>53</v>
      </c>
      <c r="U17" s="10">
        <v>0</v>
      </c>
      <c r="V17" s="15">
        <f t="shared" si="0"/>
        <v>32</v>
      </c>
    </row>
    <row r="18" spans="1:22" s="15" customFormat="1" ht="10" customHeight="1">
      <c r="A18" s="15">
        <v>10</v>
      </c>
      <c r="E18" s="104"/>
      <c r="F18" s="105"/>
      <c r="G18" s="105"/>
      <c r="H18" s="106"/>
      <c r="I18" s="106"/>
      <c r="J18" s="106"/>
      <c r="K18" s="106"/>
      <c r="L18" s="106"/>
      <c r="M18" s="38"/>
      <c r="N18" s="77"/>
      <c r="O18" s="77"/>
      <c r="P18" s="15" t="s">
        <v>78</v>
      </c>
      <c r="Q18" s="78">
        <v>72</v>
      </c>
      <c r="T18" s="15" t="s">
        <v>54</v>
      </c>
      <c r="U18" s="10">
        <v>0</v>
      </c>
      <c r="V18" s="15">
        <f t="shared" si="0"/>
        <v>32</v>
      </c>
    </row>
    <row r="19" spans="1:22" s="15" customFormat="1" ht="19" customHeight="1">
      <c r="A19" s="15">
        <v>19</v>
      </c>
      <c r="E19" s="107" t="s">
        <v>116</v>
      </c>
      <c r="F19" s="16"/>
      <c r="G19" s="108"/>
      <c r="H19" s="106"/>
      <c r="I19" s="106"/>
      <c r="J19" s="106"/>
      <c r="K19" s="106"/>
      <c r="L19" s="106"/>
      <c r="M19" s="38"/>
      <c r="N19" s="77"/>
      <c r="O19" s="77"/>
      <c r="P19" s="15" t="s">
        <v>73</v>
      </c>
      <c r="Q19" s="78">
        <v>55</v>
      </c>
      <c r="T19" s="15" t="s">
        <v>55</v>
      </c>
      <c r="U19" s="9">
        <v>0</v>
      </c>
      <c r="V19" s="15">
        <f t="shared" si="0"/>
        <v>32</v>
      </c>
    </row>
    <row r="20" spans="1:22" s="15" customFormat="1" ht="19" customHeight="1">
      <c r="A20" s="15">
        <v>19</v>
      </c>
      <c r="E20" s="107" t="s">
        <v>108</v>
      </c>
      <c r="F20" s="16"/>
      <c r="G20" s="108"/>
      <c r="H20" s="106"/>
      <c r="I20" s="106"/>
      <c r="J20" s="106"/>
      <c r="K20" s="106"/>
      <c r="L20" s="106"/>
      <c r="M20" s="38"/>
      <c r="N20" s="77"/>
      <c r="O20" s="77"/>
      <c r="P20" s="15" t="s">
        <v>87</v>
      </c>
      <c r="Q20" s="78">
        <v>26</v>
      </c>
      <c r="T20" s="15" t="s">
        <v>56</v>
      </c>
      <c r="U20" s="10">
        <v>1</v>
      </c>
      <c r="V20" s="15">
        <f t="shared" si="0"/>
        <v>26</v>
      </c>
    </row>
    <row r="21" spans="1:22" s="15" customFormat="1" ht="19" customHeight="1">
      <c r="A21" s="15">
        <v>19</v>
      </c>
      <c r="E21" s="107"/>
      <c r="F21" s="16"/>
      <c r="G21" s="108"/>
      <c r="H21" s="98" t="s">
        <v>109</v>
      </c>
      <c r="I21" s="98"/>
      <c r="J21" s="106"/>
      <c r="K21" s="106"/>
      <c r="L21" s="106"/>
      <c r="M21" s="38"/>
      <c r="N21" s="77"/>
      <c r="O21" s="77"/>
      <c r="P21" s="15" t="s">
        <v>106</v>
      </c>
      <c r="Q21" s="78">
        <f>Q22-(SUM(Q15:Q20))</f>
        <v>113</v>
      </c>
      <c r="T21" s="15" t="s">
        <v>57</v>
      </c>
      <c r="U21" s="10">
        <v>0</v>
      </c>
      <c r="V21" s="15">
        <f t="shared" si="0"/>
        <v>32</v>
      </c>
    </row>
    <row r="22" spans="1:22" s="15" customFormat="1" ht="19" customHeight="1">
      <c r="A22" s="15">
        <v>19</v>
      </c>
      <c r="E22" s="107" t="s">
        <v>49</v>
      </c>
      <c r="F22" s="16"/>
      <c r="G22" s="108"/>
      <c r="H22" s="106"/>
      <c r="I22" s="106"/>
      <c r="J22" s="106"/>
      <c r="K22" s="106"/>
      <c r="L22" s="106"/>
      <c r="M22" s="38"/>
      <c r="N22" s="77"/>
      <c r="O22" s="77"/>
      <c r="P22" s="15" t="s">
        <v>110</v>
      </c>
      <c r="Q22" s="78">
        <v>747</v>
      </c>
      <c r="R22" s="115"/>
      <c r="T22" s="15" t="s">
        <v>58</v>
      </c>
      <c r="U22" s="9">
        <v>2</v>
      </c>
      <c r="V22" s="15">
        <f t="shared" si="0"/>
        <v>19</v>
      </c>
    </row>
    <row r="23" spans="1:22" s="15" customFormat="1" ht="19" customHeight="1">
      <c r="A23" s="15">
        <v>19</v>
      </c>
      <c r="E23" s="109" t="s">
        <v>100</v>
      </c>
      <c r="F23" s="16"/>
      <c r="G23" s="108"/>
      <c r="H23" s="106"/>
      <c r="I23" s="106"/>
      <c r="J23" s="106"/>
      <c r="K23" s="106"/>
      <c r="L23" s="106"/>
      <c r="M23" s="38"/>
      <c r="N23" s="77"/>
      <c r="O23" s="77"/>
      <c r="Q23" s="78"/>
      <c r="T23" s="15" t="s">
        <v>59</v>
      </c>
      <c r="U23" s="9">
        <v>1</v>
      </c>
      <c r="V23" s="15">
        <f t="shared" si="0"/>
        <v>26</v>
      </c>
    </row>
    <row r="24" spans="1:22" s="15" customFormat="1" ht="19" customHeight="1">
      <c r="A24" s="15">
        <v>19</v>
      </c>
      <c r="E24" s="107" t="s">
        <v>117</v>
      </c>
      <c r="F24" s="108"/>
      <c r="G24" s="108"/>
      <c r="H24" s="106"/>
      <c r="I24" s="106"/>
      <c r="J24" s="106"/>
      <c r="K24" s="106"/>
      <c r="L24" s="106"/>
      <c r="M24" s="38"/>
      <c r="N24" s="77"/>
      <c r="O24" s="77"/>
      <c r="Q24" s="78"/>
      <c r="T24" s="15" t="s">
        <v>60</v>
      </c>
      <c r="U24" s="10">
        <v>0</v>
      </c>
      <c r="V24" s="15">
        <f t="shared" si="0"/>
        <v>32</v>
      </c>
    </row>
    <row r="25" spans="1:22" s="15" customFormat="1" ht="10" customHeight="1">
      <c r="A25" s="15">
        <v>10</v>
      </c>
      <c r="E25" s="110"/>
      <c r="F25" s="36"/>
      <c r="G25" s="111"/>
      <c r="H25" s="111"/>
      <c r="I25" s="111"/>
      <c r="J25" s="111"/>
      <c r="K25" s="111"/>
      <c r="L25" s="111"/>
      <c r="M25" s="39"/>
      <c r="N25" s="77"/>
      <c r="O25" s="77"/>
      <c r="Q25" s="78"/>
      <c r="T25" s="15" t="s">
        <v>61</v>
      </c>
      <c r="U25" s="10">
        <v>7</v>
      </c>
      <c r="V25" s="15">
        <f t="shared" si="0"/>
        <v>10</v>
      </c>
    </row>
    <row r="26" spans="1:22" s="15" customFormat="1" ht="19" customHeight="1">
      <c r="E26" s="17"/>
      <c r="F26" s="19"/>
      <c r="G26" s="19"/>
      <c r="H26" s="19"/>
      <c r="I26" s="19"/>
      <c r="J26" s="19"/>
      <c r="K26" s="19"/>
      <c r="L26" s="19"/>
      <c r="Q26" s="78"/>
      <c r="T26" s="15" t="s">
        <v>62</v>
      </c>
      <c r="U26" s="9">
        <v>5</v>
      </c>
      <c r="V26" s="15">
        <f t="shared" si="0"/>
        <v>13</v>
      </c>
    </row>
    <row r="27" spans="1:22" ht="15" customHeight="1">
      <c r="A27" s="112">
        <f>B27-(SUM(A1:A25))</f>
        <v>0</v>
      </c>
      <c r="B27" s="112">
        <v>872</v>
      </c>
      <c r="E27" s="113"/>
      <c r="N27" s="1"/>
      <c r="O27" s="1"/>
      <c r="P27" s="15"/>
      <c r="Q27" s="78"/>
      <c r="T27" s="122" t="s">
        <v>63</v>
      </c>
      <c r="U27" s="124">
        <v>89</v>
      </c>
      <c r="V27" s="123">
        <f t="shared" si="0"/>
        <v>3</v>
      </c>
    </row>
    <row r="28" spans="1:22" ht="15" customHeight="1">
      <c r="T28" s="1" t="s">
        <v>64</v>
      </c>
      <c r="U28" s="10">
        <v>14</v>
      </c>
      <c r="V28" s="15">
        <f t="shared" si="0"/>
        <v>8</v>
      </c>
    </row>
    <row r="29" spans="1:22" ht="15" customHeight="1">
      <c r="T29" s="1" t="s">
        <v>65</v>
      </c>
      <c r="U29" s="9">
        <v>1</v>
      </c>
      <c r="V29" s="15">
        <f t="shared" si="0"/>
        <v>26</v>
      </c>
    </row>
    <row r="30" spans="1:22" ht="15" customHeight="1">
      <c r="T30" s="1" t="s">
        <v>66</v>
      </c>
      <c r="U30" s="10">
        <v>2</v>
      </c>
      <c r="V30" s="15">
        <f t="shared" si="0"/>
        <v>19</v>
      </c>
    </row>
    <row r="31" spans="1:22" ht="15" customHeight="1">
      <c r="T31" s="1" t="s">
        <v>67</v>
      </c>
      <c r="U31" s="10">
        <v>1</v>
      </c>
      <c r="V31" s="15">
        <f t="shared" si="0"/>
        <v>26</v>
      </c>
    </row>
    <row r="32" spans="1:22" ht="15" customHeight="1">
      <c r="T32" s="1" t="s">
        <v>68</v>
      </c>
      <c r="U32" s="9">
        <v>0</v>
      </c>
      <c r="V32" s="15">
        <f t="shared" si="0"/>
        <v>32</v>
      </c>
    </row>
    <row r="33" spans="20:22" ht="15" customHeight="1">
      <c r="T33" s="1" t="s">
        <v>69</v>
      </c>
      <c r="U33" s="10">
        <v>0</v>
      </c>
      <c r="V33" s="15">
        <f t="shared" si="0"/>
        <v>32</v>
      </c>
    </row>
    <row r="34" spans="20:22" ht="15" customHeight="1">
      <c r="T34" s="1" t="s">
        <v>70</v>
      </c>
      <c r="U34" s="10">
        <v>0</v>
      </c>
      <c r="V34" s="15">
        <f t="shared" si="0"/>
        <v>32</v>
      </c>
    </row>
    <row r="35" spans="20:22" ht="15" customHeight="1">
      <c r="T35" s="1" t="s">
        <v>71</v>
      </c>
      <c r="U35" s="9">
        <v>1</v>
      </c>
      <c r="V35" s="15">
        <f t="shared" si="0"/>
        <v>26</v>
      </c>
    </row>
    <row r="36" spans="20:22" ht="15" customHeight="1">
      <c r="T36" s="1" t="s">
        <v>72</v>
      </c>
      <c r="U36" s="11">
        <v>0</v>
      </c>
      <c r="V36" s="15">
        <f t="shared" si="0"/>
        <v>32</v>
      </c>
    </row>
    <row r="37" spans="20:22" ht="15" customHeight="1">
      <c r="T37" s="122" t="s">
        <v>73</v>
      </c>
      <c r="U37" s="124">
        <v>47</v>
      </c>
      <c r="V37" s="123">
        <f t="shared" si="0"/>
        <v>5</v>
      </c>
    </row>
    <row r="38" spans="20:22" ht="15" customHeight="1">
      <c r="T38" s="1" t="s">
        <v>74</v>
      </c>
      <c r="U38" s="9">
        <v>2</v>
      </c>
      <c r="V38" s="15">
        <f t="shared" si="0"/>
        <v>19</v>
      </c>
    </row>
    <row r="39" spans="20:22" ht="15" customHeight="1">
      <c r="T39" s="1" t="s">
        <v>75</v>
      </c>
      <c r="U39" s="10">
        <v>7</v>
      </c>
      <c r="V39" s="15">
        <f t="shared" si="0"/>
        <v>10</v>
      </c>
    </row>
    <row r="40" spans="20:22" ht="15" customHeight="1">
      <c r="T40" s="1" t="s">
        <v>76</v>
      </c>
      <c r="U40" s="10">
        <v>16</v>
      </c>
      <c r="V40" s="15">
        <f t="shared" si="0"/>
        <v>7</v>
      </c>
    </row>
    <row r="41" spans="20:22" ht="15" customHeight="1">
      <c r="T41" s="122" t="s">
        <v>77</v>
      </c>
      <c r="U41" s="116">
        <v>124</v>
      </c>
      <c r="V41" s="123">
        <f t="shared" si="0"/>
        <v>2</v>
      </c>
    </row>
    <row r="42" spans="20:22" ht="15" customHeight="1">
      <c r="T42" s="122" t="s">
        <v>78</v>
      </c>
      <c r="U42" s="124">
        <v>76</v>
      </c>
      <c r="V42" s="123">
        <f t="shared" si="0"/>
        <v>4</v>
      </c>
    </row>
    <row r="43" spans="20:22" ht="15" customHeight="1">
      <c r="T43" s="1" t="s">
        <v>79</v>
      </c>
      <c r="U43" s="10">
        <v>2</v>
      </c>
      <c r="V43" s="15">
        <f t="shared" si="0"/>
        <v>19</v>
      </c>
    </row>
    <row r="44" spans="20:22" ht="15" customHeight="1">
      <c r="T44" s="1" t="s">
        <v>80</v>
      </c>
      <c r="U44" s="9">
        <v>0</v>
      </c>
      <c r="V44" s="15">
        <f t="shared" si="0"/>
        <v>32</v>
      </c>
    </row>
    <row r="45" spans="20:22" ht="15" customHeight="1">
      <c r="T45" s="1" t="s">
        <v>81</v>
      </c>
      <c r="U45" s="10">
        <v>2</v>
      </c>
      <c r="V45" s="15">
        <f t="shared" si="0"/>
        <v>19</v>
      </c>
    </row>
    <row r="46" spans="20:22" ht="15" customHeight="1">
      <c r="T46" s="1" t="s">
        <v>82</v>
      </c>
      <c r="U46" s="10">
        <v>3</v>
      </c>
      <c r="V46" s="15">
        <f t="shared" si="0"/>
        <v>14</v>
      </c>
    </row>
    <row r="47" spans="20:22" ht="15" customHeight="1">
      <c r="T47" s="1" t="s">
        <v>83</v>
      </c>
      <c r="U47" s="12">
        <v>0</v>
      </c>
      <c r="V47" s="15">
        <f t="shared" si="0"/>
        <v>32</v>
      </c>
    </row>
    <row r="48" spans="20:22" ht="15" customHeight="1">
      <c r="T48" s="122" t="s">
        <v>84</v>
      </c>
      <c r="U48" s="124">
        <v>275</v>
      </c>
      <c r="V48" s="123">
        <f t="shared" si="0"/>
        <v>1</v>
      </c>
    </row>
    <row r="49" spans="20:22" ht="15" customHeight="1">
      <c r="T49" s="1" t="s">
        <v>85</v>
      </c>
      <c r="U49" s="10">
        <v>9</v>
      </c>
      <c r="V49" s="15">
        <f t="shared" si="0"/>
        <v>9</v>
      </c>
    </row>
    <row r="50" spans="20:22" ht="15" customHeight="1">
      <c r="T50" s="1" t="s">
        <v>86</v>
      </c>
      <c r="U50" s="9">
        <v>0</v>
      </c>
      <c r="V50" s="15">
        <f t="shared" si="0"/>
        <v>32</v>
      </c>
    </row>
    <row r="51" spans="20:22" ht="15" customHeight="1">
      <c r="T51" s="122" t="s">
        <v>87</v>
      </c>
      <c r="U51" s="124">
        <v>26</v>
      </c>
      <c r="V51" s="123">
        <f t="shared" si="0"/>
        <v>6</v>
      </c>
    </row>
    <row r="52" spans="20:22" ht="15" customHeight="1">
      <c r="T52" s="1" t="s">
        <v>88</v>
      </c>
      <c r="U52" s="10">
        <v>2</v>
      </c>
      <c r="V52" s="15">
        <f t="shared" si="0"/>
        <v>19</v>
      </c>
    </row>
    <row r="53" spans="20:22" ht="15" customHeight="1">
      <c r="T53" s="1" t="s">
        <v>89</v>
      </c>
      <c r="U53" s="9">
        <v>3</v>
      </c>
      <c r="V53" s="15">
        <f t="shared" si="0"/>
        <v>14</v>
      </c>
    </row>
    <row r="54" spans="20:22" ht="15" customHeight="1">
      <c r="T54" s="1" t="s">
        <v>90</v>
      </c>
      <c r="U54" s="10">
        <v>7</v>
      </c>
      <c r="V54" s="15">
        <f t="shared" si="0"/>
        <v>10</v>
      </c>
    </row>
    <row r="55" spans="20:22" ht="15" customHeight="1">
      <c r="T55" s="1" t="s">
        <v>91</v>
      </c>
      <c r="U55" s="10">
        <v>0</v>
      </c>
      <c r="V55" s="15">
        <f t="shared" si="0"/>
        <v>32</v>
      </c>
    </row>
    <row r="56" spans="20:22" ht="15" customHeight="1">
      <c r="T56" s="1" t="s">
        <v>92</v>
      </c>
      <c r="U56" s="9">
        <v>0</v>
      </c>
      <c r="V56" s="15">
        <f t="shared" si="0"/>
        <v>32</v>
      </c>
    </row>
    <row r="57" spans="20:22" ht="15" customHeight="1">
      <c r="T57" s="1" t="s">
        <v>93</v>
      </c>
      <c r="U57" s="10">
        <v>2</v>
      </c>
      <c r="V57" s="15">
        <f t="shared" si="0"/>
        <v>19</v>
      </c>
    </row>
    <row r="58" spans="20:22" ht="15" customHeight="1">
      <c r="T58" s="1" t="s">
        <v>94</v>
      </c>
      <c r="U58" s="10">
        <v>3</v>
      </c>
      <c r="V58" s="15">
        <f t="shared" si="0"/>
        <v>14</v>
      </c>
    </row>
    <row r="59" spans="20:22" ht="15" customHeight="1">
      <c r="T59" s="1" t="s">
        <v>95</v>
      </c>
      <c r="U59" s="9">
        <v>0</v>
      </c>
      <c r="V59" s="15">
        <f t="shared" si="0"/>
        <v>32</v>
      </c>
    </row>
    <row r="60" spans="20:22" ht="15" customHeight="1">
      <c r="T60" s="1" t="s">
        <v>96</v>
      </c>
      <c r="U60" s="10">
        <v>0</v>
      </c>
      <c r="V60" s="15">
        <f t="shared" si="0"/>
        <v>32</v>
      </c>
    </row>
    <row r="61" spans="20:22" ht="15" customHeight="1">
      <c r="T61" s="1" t="s">
        <v>97</v>
      </c>
      <c r="U61" s="10">
        <v>1</v>
      </c>
      <c r="V61" s="15">
        <f t="shared" si="0"/>
        <v>26</v>
      </c>
    </row>
    <row r="62" spans="20:22" ht="15" customHeight="1">
      <c r="T62" s="1" t="s">
        <v>98</v>
      </c>
      <c r="U62" s="9">
        <v>3</v>
      </c>
      <c r="V62" s="15">
        <f t="shared" si="0"/>
        <v>14</v>
      </c>
    </row>
  </sheetData>
  <mergeCells count="1">
    <mergeCell ref="F2:L2"/>
  </mergeCells>
  <phoneticPr fontId="6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4"/>
  <sheetViews>
    <sheetView showGridLines="0" zoomScale="70" zoomScaleNormal="70" workbookViewId="0">
      <selection activeCell="P4" sqref="P4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7" width="1.6328125" style="1" customWidth="1"/>
    <col min="8" max="8" width="16" style="2" customWidth="1"/>
    <col min="9" max="10" width="1.6328125" style="1" customWidth="1"/>
    <col min="11" max="11" width="26.7265625" style="1" customWidth="1"/>
    <col min="12" max="12" width="2.90625" style="1" customWidth="1"/>
    <col min="13" max="13" width="4.36328125" style="3" customWidth="1"/>
    <col min="14" max="16384" width="9" style="1"/>
  </cols>
  <sheetData>
    <row r="1" spans="1:13" s="25" customFormat="1" ht="21" customHeight="1">
      <c r="C1" s="26"/>
      <c r="D1" s="26"/>
      <c r="H1" s="27"/>
      <c r="M1" s="28"/>
    </row>
    <row r="2" spans="1:13" s="23" customFormat="1" ht="21" customHeight="1">
      <c r="C2" s="141" t="s">
        <v>99</v>
      </c>
      <c r="D2" s="141"/>
      <c r="E2" s="141"/>
      <c r="F2" s="141"/>
      <c r="G2" s="141"/>
      <c r="H2" s="141"/>
      <c r="I2" s="141"/>
      <c r="J2" s="141"/>
      <c r="K2" s="141"/>
      <c r="L2" s="141"/>
      <c r="M2" s="24"/>
    </row>
    <row r="3" spans="1:13" s="15" customFormat="1" ht="38.15" customHeight="1">
      <c r="A3" s="13"/>
      <c r="B3" s="13"/>
      <c r="C3" s="22" t="s">
        <v>0</v>
      </c>
      <c r="D3" s="142" t="s">
        <v>1</v>
      </c>
      <c r="E3" s="143"/>
      <c r="F3" s="144"/>
      <c r="G3" s="145" t="s">
        <v>48</v>
      </c>
      <c r="H3" s="146"/>
      <c r="I3" s="146"/>
      <c r="J3" s="47"/>
      <c r="K3" s="34"/>
      <c r="L3" s="37"/>
      <c r="M3" s="14"/>
    </row>
    <row r="4" spans="1:13" s="15" customFormat="1" ht="16.5" customHeight="1">
      <c r="C4" s="40">
        <v>1</v>
      </c>
      <c r="D4" s="33"/>
      <c r="E4" s="65" t="s">
        <v>25</v>
      </c>
      <c r="F4" s="50"/>
      <c r="G4" s="51"/>
      <c r="H4" s="52">
        <v>95.144756111298861</v>
      </c>
      <c r="I4" s="63"/>
      <c r="J4" s="45"/>
      <c r="K4" s="16"/>
      <c r="L4" s="38"/>
      <c r="M4" s="17"/>
    </row>
    <row r="5" spans="1:13" s="15" customFormat="1" ht="16.5" customHeight="1">
      <c r="C5" s="41">
        <v>2</v>
      </c>
      <c r="D5" s="30"/>
      <c r="E5" s="66" t="s">
        <v>18</v>
      </c>
      <c r="F5" s="53"/>
      <c r="G5" s="54"/>
      <c r="H5" s="55">
        <v>93.907284768211923</v>
      </c>
      <c r="I5" s="21"/>
      <c r="J5" s="45"/>
      <c r="K5" s="16"/>
      <c r="L5" s="38"/>
      <c r="M5" s="17"/>
    </row>
    <row r="6" spans="1:13" s="15" customFormat="1" ht="16.5" customHeight="1">
      <c r="C6" s="41">
        <v>3</v>
      </c>
      <c r="D6" s="30"/>
      <c r="E6" s="66" t="s">
        <v>50</v>
      </c>
      <c r="F6" s="53"/>
      <c r="G6" s="54"/>
      <c r="H6" s="55">
        <v>93.27176781002639</v>
      </c>
      <c r="I6" s="21"/>
      <c r="J6" s="45"/>
      <c r="K6" s="16"/>
      <c r="L6" s="38"/>
      <c r="M6" s="17"/>
    </row>
    <row r="7" spans="1:13" s="15" customFormat="1" ht="16.5" customHeight="1">
      <c r="C7" s="41">
        <v>4</v>
      </c>
      <c r="D7" s="30"/>
      <c r="E7" s="66" t="s">
        <v>29</v>
      </c>
      <c r="F7" s="53"/>
      <c r="G7" s="54"/>
      <c r="H7" s="55">
        <v>91.638926962991974</v>
      </c>
      <c r="I7" s="21"/>
      <c r="J7" s="45"/>
      <c r="K7" s="16"/>
      <c r="L7" s="38"/>
      <c r="M7" s="17"/>
    </row>
    <row r="8" spans="1:13" s="15" customFormat="1" ht="16.5" customHeight="1">
      <c r="C8" s="41">
        <v>5</v>
      </c>
      <c r="D8" s="30"/>
      <c r="E8" s="66" t="s">
        <v>27</v>
      </c>
      <c r="F8" s="53"/>
      <c r="G8" s="54"/>
      <c r="H8" s="55">
        <v>90.798611111111114</v>
      </c>
      <c r="I8" s="21"/>
      <c r="J8" s="45"/>
      <c r="K8" s="16"/>
      <c r="L8" s="38"/>
      <c r="M8" s="17"/>
    </row>
    <row r="9" spans="1:13" s="15" customFormat="1" ht="16.5" customHeight="1">
      <c r="C9" s="41">
        <v>6</v>
      </c>
      <c r="D9" s="30"/>
      <c r="E9" s="66" t="s">
        <v>20</v>
      </c>
      <c r="F9" s="53"/>
      <c r="G9" s="54"/>
      <c r="H9" s="55">
        <v>90.41429731925264</v>
      </c>
      <c r="I9" s="21"/>
      <c r="J9" s="45"/>
      <c r="K9" s="16"/>
      <c r="L9" s="38"/>
      <c r="M9" s="17"/>
    </row>
    <row r="10" spans="1:13" s="15" customFormat="1" ht="16.5" customHeight="1">
      <c r="C10" s="42">
        <v>7</v>
      </c>
      <c r="D10" s="31"/>
      <c r="E10" s="66" t="s">
        <v>19</v>
      </c>
      <c r="F10" s="53"/>
      <c r="G10" s="54"/>
      <c r="H10" s="55">
        <v>90.142671854734118</v>
      </c>
      <c r="I10" s="21"/>
      <c r="J10" s="45"/>
      <c r="K10" s="16"/>
      <c r="L10" s="38"/>
      <c r="M10" s="17"/>
    </row>
    <row r="11" spans="1:13" s="15" customFormat="1" ht="16.5" customHeight="1">
      <c r="C11" s="41">
        <v>8</v>
      </c>
      <c r="D11" s="30"/>
      <c r="E11" s="66" t="s">
        <v>22</v>
      </c>
      <c r="F11" s="53"/>
      <c r="G11" s="54"/>
      <c r="H11" s="55">
        <v>89.72</v>
      </c>
      <c r="I11" s="21"/>
      <c r="J11" s="45"/>
      <c r="K11" s="16"/>
      <c r="L11" s="38"/>
      <c r="M11" s="17"/>
    </row>
    <row r="12" spans="1:13" s="15" customFormat="1" ht="16.5" customHeight="1">
      <c r="C12" s="42">
        <v>9</v>
      </c>
      <c r="D12" s="31"/>
      <c r="E12" s="66" t="s">
        <v>24</v>
      </c>
      <c r="F12" s="53"/>
      <c r="G12" s="54"/>
      <c r="H12" s="55">
        <v>89.359644031727598</v>
      </c>
      <c r="I12" s="21"/>
      <c r="J12" s="45"/>
      <c r="K12" s="16"/>
      <c r="L12" s="38"/>
      <c r="M12" s="17"/>
    </row>
    <row r="13" spans="1:13" s="15" customFormat="1" ht="16.5" customHeight="1">
      <c r="C13" s="41">
        <v>10</v>
      </c>
      <c r="D13" s="30"/>
      <c r="E13" s="66" t="s">
        <v>17</v>
      </c>
      <c r="F13" s="53"/>
      <c r="G13" s="54"/>
      <c r="H13" s="55">
        <v>89.304812834224606</v>
      </c>
      <c r="I13" s="21"/>
      <c r="J13" s="45"/>
      <c r="K13" s="16"/>
      <c r="L13" s="38"/>
      <c r="M13" s="17"/>
    </row>
    <row r="14" spans="1:13" s="15" customFormat="1" ht="16.5" customHeight="1">
      <c r="C14" s="41">
        <v>11</v>
      </c>
      <c r="D14" s="30"/>
      <c r="E14" s="66" t="s">
        <v>11</v>
      </c>
      <c r="F14" s="53"/>
      <c r="G14" s="54"/>
      <c r="H14" s="55">
        <v>88.214670981661271</v>
      </c>
      <c r="I14" s="21"/>
      <c r="J14" s="45"/>
      <c r="K14" s="16"/>
      <c r="L14" s="38"/>
      <c r="M14" s="17"/>
    </row>
    <row r="15" spans="1:13" s="15" customFormat="1" ht="16.5" customHeight="1">
      <c r="C15" s="42">
        <v>12</v>
      </c>
      <c r="D15" s="31"/>
      <c r="E15" s="66" t="s">
        <v>13</v>
      </c>
      <c r="F15" s="53"/>
      <c r="G15" s="54"/>
      <c r="H15" s="55">
        <v>88.211867781760262</v>
      </c>
      <c r="I15" s="21"/>
      <c r="J15" s="45"/>
      <c r="K15" s="16"/>
      <c r="L15" s="38"/>
      <c r="M15" s="17"/>
    </row>
    <row r="16" spans="1:13" s="15" customFormat="1" ht="16.5" customHeight="1">
      <c r="C16" s="41">
        <v>13</v>
      </c>
      <c r="D16" s="30"/>
      <c r="E16" s="66" t="s">
        <v>35</v>
      </c>
      <c r="F16" s="53"/>
      <c r="G16" s="54"/>
      <c r="H16" s="55">
        <v>87.692307692307693</v>
      </c>
      <c r="I16" s="21"/>
      <c r="J16" s="45"/>
      <c r="K16" s="16"/>
      <c r="L16" s="38"/>
      <c r="M16" s="17"/>
    </row>
    <row r="17" spans="3:14" s="15" customFormat="1" ht="16.5" customHeight="1">
      <c r="C17" s="42">
        <v>14</v>
      </c>
      <c r="D17" s="31"/>
      <c r="E17" s="66" t="s">
        <v>21</v>
      </c>
      <c r="F17" s="53"/>
      <c r="G17" s="54"/>
      <c r="H17" s="55">
        <v>87.079831932773118</v>
      </c>
      <c r="I17" s="21"/>
      <c r="J17" s="45"/>
      <c r="K17" s="16"/>
      <c r="L17" s="38"/>
      <c r="M17" s="17"/>
    </row>
    <row r="18" spans="3:14" s="15" customFormat="1" ht="16.5" customHeight="1">
      <c r="C18" s="42">
        <v>15</v>
      </c>
      <c r="D18" s="31"/>
      <c r="E18" s="66" t="s">
        <v>26</v>
      </c>
      <c r="F18" s="53"/>
      <c r="G18" s="54"/>
      <c r="H18" s="55">
        <v>86.612193588937785</v>
      </c>
      <c r="I18" s="21"/>
      <c r="J18" s="45"/>
      <c r="K18" s="16"/>
      <c r="L18" s="38"/>
      <c r="M18" s="17"/>
    </row>
    <row r="19" spans="3:14" s="15" customFormat="1" ht="16.5" customHeight="1">
      <c r="C19" s="41">
        <v>16</v>
      </c>
      <c r="D19" s="30"/>
      <c r="E19" s="66" t="s">
        <v>16</v>
      </c>
      <c r="F19" s="53"/>
      <c r="G19" s="54"/>
      <c r="H19" s="55">
        <v>86.050678269772206</v>
      </c>
      <c r="I19" s="21"/>
      <c r="J19" s="45"/>
      <c r="K19" s="16"/>
      <c r="L19" s="38"/>
      <c r="M19" s="17"/>
    </row>
    <row r="20" spans="3:14" s="15" customFormat="1" ht="16.5" customHeight="1">
      <c r="C20" s="41">
        <v>17</v>
      </c>
      <c r="D20" s="30"/>
      <c r="E20" s="66" t="s">
        <v>38</v>
      </c>
      <c r="F20" s="53"/>
      <c r="G20" s="54"/>
      <c r="H20" s="55">
        <v>84.582256675279936</v>
      </c>
      <c r="I20" s="21"/>
      <c r="J20" s="45"/>
      <c r="K20" s="16"/>
      <c r="L20" s="38"/>
      <c r="M20" s="17"/>
    </row>
    <row r="21" spans="3:14" s="15" customFormat="1" ht="16.5" customHeight="1">
      <c r="C21" s="42">
        <v>18</v>
      </c>
      <c r="D21" s="31"/>
      <c r="E21" s="66" t="s">
        <v>12</v>
      </c>
      <c r="F21" s="53"/>
      <c r="G21" s="54"/>
      <c r="H21" s="55">
        <v>82.960413080895009</v>
      </c>
      <c r="I21" s="21"/>
      <c r="J21" s="45"/>
      <c r="K21" s="16"/>
      <c r="L21" s="38"/>
      <c r="M21" s="17"/>
    </row>
    <row r="22" spans="3:14" s="15" customFormat="1" ht="16.5" customHeight="1">
      <c r="C22" s="127">
        <v>19</v>
      </c>
      <c r="D22" s="128"/>
      <c r="E22" s="129" t="s">
        <v>36</v>
      </c>
      <c r="F22" s="130"/>
      <c r="G22" s="131"/>
      <c r="H22" s="132">
        <v>82.829457364341081</v>
      </c>
      <c r="I22" s="126"/>
      <c r="J22" s="45"/>
      <c r="K22" s="16"/>
      <c r="L22" s="38"/>
      <c r="M22" s="17"/>
    </row>
    <row r="23" spans="3:14" s="15" customFormat="1" ht="16.5" customHeight="1">
      <c r="C23" s="42">
        <v>20</v>
      </c>
      <c r="D23" s="31"/>
      <c r="E23" s="119" t="s">
        <v>10</v>
      </c>
      <c r="F23" s="120"/>
      <c r="G23" s="121"/>
      <c r="H23" s="56">
        <v>82.753705815279361</v>
      </c>
      <c r="I23" s="118"/>
      <c r="J23" s="45"/>
      <c r="K23" s="16"/>
      <c r="L23" s="38"/>
      <c r="M23" s="17"/>
    </row>
    <row r="24" spans="3:14" s="15" customFormat="1" ht="16.5" customHeight="1">
      <c r="C24" s="41">
        <v>21</v>
      </c>
      <c r="D24" s="31"/>
      <c r="E24" s="119" t="s">
        <v>15</v>
      </c>
      <c r="F24" s="120"/>
      <c r="G24" s="121"/>
      <c r="H24" s="56">
        <v>82.508006898250798</v>
      </c>
      <c r="I24" s="118"/>
      <c r="J24" s="45"/>
      <c r="K24" s="16"/>
      <c r="L24" s="38"/>
      <c r="M24" s="17"/>
      <c r="N24" s="16"/>
    </row>
    <row r="25" spans="3:14" s="15" customFormat="1" ht="16.5" customHeight="1">
      <c r="C25" s="41"/>
      <c r="D25" s="134"/>
      <c r="E25" s="135" t="s">
        <v>118</v>
      </c>
      <c r="F25" s="136"/>
      <c r="G25" s="137"/>
      <c r="H25" s="138">
        <v>81.614534702769987</v>
      </c>
      <c r="I25" s="139"/>
      <c r="J25" s="45"/>
      <c r="K25" s="16"/>
      <c r="L25" s="38"/>
      <c r="M25" s="17"/>
      <c r="N25" s="16"/>
    </row>
    <row r="26" spans="3:14" s="15" customFormat="1" ht="16.5" customHeight="1">
      <c r="C26" s="41">
        <v>22</v>
      </c>
      <c r="D26" s="30"/>
      <c r="E26" s="66" t="s">
        <v>33</v>
      </c>
      <c r="F26" s="53"/>
      <c r="G26" s="54"/>
      <c r="H26" s="55">
        <v>81.341911764705884</v>
      </c>
      <c r="I26" s="21"/>
      <c r="J26" s="45"/>
      <c r="K26" s="16"/>
      <c r="L26" s="38"/>
      <c r="M26" s="46"/>
      <c r="N26" s="16"/>
    </row>
    <row r="27" spans="3:14" s="15" customFormat="1" ht="16.5" customHeight="1">
      <c r="C27" s="42">
        <v>23</v>
      </c>
      <c r="D27" s="128"/>
      <c r="E27" s="133" t="s">
        <v>41</v>
      </c>
      <c r="F27" s="130"/>
      <c r="G27" s="131"/>
      <c r="H27" s="132">
        <v>81.29447644866147</v>
      </c>
      <c r="I27" s="126"/>
      <c r="J27" s="45"/>
      <c r="K27" s="20"/>
      <c r="L27" s="49"/>
      <c r="M27" s="46"/>
      <c r="N27" s="16"/>
    </row>
    <row r="28" spans="3:14" s="15" customFormat="1" ht="16.5" customHeight="1">
      <c r="C28" s="41">
        <v>24</v>
      </c>
      <c r="D28" s="31"/>
      <c r="E28" s="119" t="s">
        <v>30</v>
      </c>
      <c r="F28" s="120"/>
      <c r="G28" s="121"/>
      <c r="H28" s="56">
        <v>81.138790035587192</v>
      </c>
      <c r="I28" s="118"/>
      <c r="J28" s="45"/>
      <c r="K28" s="20"/>
      <c r="L28" s="49"/>
      <c r="M28" s="46"/>
      <c r="N28" s="16"/>
    </row>
    <row r="29" spans="3:14" s="15" customFormat="1" ht="16.5" customHeight="1">
      <c r="C29" s="42">
        <v>25</v>
      </c>
      <c r="D29" s="31"/>
      <c r="E29" s="119" t="s">
        <v>2</v>
      </c>
      <c r="F29" s="120"/>
      <c r="G29" s="121"/>
      <c r="H29" s="56">
        <v>80.554835364272748</v>
      </c>
      <c r="I29" s="118"/>
      <c r="J29" s="45"/>
      <c r="K29" s="20"/>
      <c r="L29" s="49"/>
      <c r="M29" s="46"/>
      <c r="N29" s="16"/>
    </row>
    <row r="30" spans="3:14" s="15" customFormat="1" ht="16.5" customHeight="1">
      <c r="C30" s="43">
        <v>26</v>
      </c>
      <c r="D30" s="32"/>
      <c r="E30" s="67" t="s">
        <v>34</v>
      </c>
      <c r="F30" s="57"/>
      <c r="G30" s="58"/>
      <c r="H30" s="59">
        <v>80.505050505050505</v>
      </c>
      <c r="I30" s="117"/>
      <c r="J30" s="45"/>
      <c r="K30" s="16"/>
      <c r="L30" s="38"/>
      <c r="M30" s="46"/>
      <c r="N30" s="16"/>
    </row>
    <row r="31" spans="3:14" s="15" customFormat="1" ht="16.5" customHeight="1">
      <c r="C31" s="42">
        <v>27</v>
      </c>
      <c r="D31" s="31"/>
      <c r="E31" s="66" t="s">
        <v>9</v>
      </c>
      <c r="F31" s="53"/>
      <c r="G31" s="54"/>
      <c r="H31" s="55">
        <v>80.064655172413794</v>
      </c>
      <c r="I31" s="21"/>
      <c r="J31" s="45"/>
      <c r="K31" s="16"/>
      <c r="L31" s="38"/>
      <c r="M31" s="46"/>
      <c r="N31" s="16"/>
    </row>
    <row r="32" spans="3:14" s="15" customFormat="1" ht="16.5" customHeight="1">
      <c r="C32" s="41">
        <v>28</v>
      </c>
      <c r="D32" s="30"/>
      <c r="E32" s="66" t="s">
        <v>7</v>
      </c>
      <c r="F32" s="53"/>
      <c r="G32" s="54"/>
      <c r="H32" s="55">
        <v>79.683462532299743</v>
      </c>
      <c r="I32" s="21"/>
      <c r="J32" s="45"/>
      <c r="K32" s="16"/>
      <c r="L32" s="38"/>
      <c r="M32" s="46"/>
      <c r="N32" s="16"/>
    </row>
    <row r="33" spans="3:14" s="15" customFormat="1" ht="16.5" customHeight="1">
      <c r="C33" s="42">
        <v>29</v>
      </c>
      <c r="D33" s="31"/>
      <c r="E33" s="66" t="s">
        <v>28</v>
      </c>
      <c r="F33" s="53"/>
      <c r="G33" s="54"/>
      <c r="H33" s="55">
        <v>79.146919431279613</v>
      </c>
      <c r="I33" s="21"/>
      <c r="J33" s="45"/>
      <c r="K33" s="16"/>
      <c r="L33" s="38"/>
      <c r="M33" s="46"/>
      <c r="N33" s="16"/>
    </row>
    <row r="34" spans="3:14" s="15" customFormat="1" ht="16.5" customHeight="1">
      <c r="C34" s="41">
        <v>30</v>
      </c>
      <c r="D34" s="30"/>
      <c r="E34" s="66" t="s">
        <v>39</v>
      </c>
      <c r="F34" s="53"/>
      <c r="G34" s="54"/>
      <c r="H34" s="55">
        <v>78.36322869955157</v>
      </c>
      <c r="I34" s="21"/>
      <c r="J34" s="45"/>
      <c r="K34" s="16"/>
      <c r="L34" s="38"/>
      <c r="M34" s="46"/>
      <c r="N34" s="16"/>
    </row>
    <row r="35" spans="3:14" s="15" customFormat="1" ht="16.5" customHeight="1">
      <c r="C35" s="42">
        <v>31</v>
      </c>
      <c r="D35" s="31"/>
      <c r="E35" s="66" t="s">
        <v>32</v>
      </c>
      <c r="F35" s="53"/>
      <c r="G35" s="54"/>
      <c r="H35" s="55">
        <v>77.86516853932585</v>
      </c>
      <c r="I35" s="21"/>
      <c r="J35" s="45"/>
      <c r="K35" s="16"/>
      <c r="L35" s="38"/>
      <c r="M35" s="46"/>
      <c r="N35" s="16"/>
    </row>
    <row r="36" spans="3:14" s="15" customFormat="1" ht="16.5" customHeight="1">
      <c r="C36" s="41">
        <v>32</v>
      </c>
      <c r="D36" s="30"/>
      <c r="E36" s="66" t="s">
        <v>37</v>
      </c>
      <c r="F36" s="53"/>
      <c r="G36" s="54"/>
      <c r="H36" s="56">
        <v>77.185929648241199</v>
      </c>
      <c r="I36" s="21"/>
      <c r="J36" s="45"/>
      <c r="K36" s="16"/>
      <c r="L36" s="38"/>
      <c r="M36" s="46"/>
      <c r="N36" s="16"/>
    </row>
    <row r="37" spans="3:14" s="15" customFormat="1" ht="16.5" customHeight="1">
      <c r="C37" s="42">
        <v>33</v>
      </c>
      <c r="D37" s="31"/>
      <c r="E37" s="66" t="s">
        <v>3</v>
      </c>
      <c r="F37" s="53"/>
      <c r="G37" s="54"/>
      <c r="H37" s="55">
        <v>74.8195669607057</v>
      </c>
      <c r="I37" s="21"/>
      <c r="J37" s="45"/>
      <c r="K37" s="16"/>
      <c r="L37" s="38"/>
      <c r="M37" s="46"/>
      <c r="N37" s="16"/>
    </row>
    <row r="38" spans="3:14" s="15" customFormat="1" ht="16.5" customHeight="1">
      <c r="C38" s="41">
        <v>34</v>
      </c>
      <c r="D38" s="30"/>
      <c r="E38" s="66" t="s">
        <v>23</v>
      </c>
      <c r="F38" s="53"/>
      <c r="G38" s="54"/>
      <c r="H38" s="55">
        <v>74.481327800829874</v>
      </c>
      <c r="I38" s="21"/>
      <c r="J38" s="45"/>
      <c r="K38" s="16"/>
      <c r="L38" s="38"/>
      <c r="M38" s="17"/>
      <c r="N38" s="16"/>
    </row>
    <row r="39" spans="3:14" s="15" customFormat="1" ht="16.5" customHeight="1">
      <c r="C39" s="42">
        <v>35</v>
      </c>
      <c r="D39" s="31"/>
      <c r="E39" s="66" t="s">
        <v>45</v>
      </c>
      <c r="F39" s="53"/>
      <c r="G39" s="54"/>
      <c r="H39" s="55">
        <v>73.656174334140431</v>
      </c>
      <c r="I39" s="21"/>
      <c r="J39" s="45"/>
      <c r="K39" s="16"/>
      <c r="L39" s="38"/>
      <c r="M39" s="17"/>
      <c r="N39" s="16"/>
    </row>
    <row r="40" spans="3:14" s="15" customFormat="1" ht="16.5" customHeight="1">
      <c r="C40" s="41">
        <v>36</v>
      </c>
      <c r="D40" s="30"/>
      <c r="E40" s="66" t="s">
        <v>8</v>
      </c>
      <c r="F40" s="53"/>
      <c r="G40" s="54"/>
      <c r="H40" s="55">
        <v>71.36414881623449</v>
      </c>
      <c r="I40" s="21"/>
      <c r="J40" s="45"/>
      <c r="K40" s="16"/>
      <c r="L40" s="38"/>
      <c r="M40" s="17"/>
      <c r="N40" s="16"/>
    </row>
    <row r="41" spans="3:14" s="15" customFormat="1" ht="16.5" customHeight="1">
      <c r="C41" s="42">
        <v>37</v>
      </c>
      <c r="D41" s="31"/>
      <c r="E41" s="66" t="s">
        <v>6</v>
      </c>
      <c r="F41" s="53"/>
      <c r="G41" s="54"/>
      <c r="H41" s="55">
        <v>71.337868480725618</v>
      </c>
      <c r="I41" s="21"/>
      <c r="J41" s="45"/>
      <c r="K41" s="16"/>
      <c r="L41" s="38"/>
      <c r="M41" s="17"/>
      <c r="N41" s="16"/>
    </row>
    <row r="42" spans="3:14" s="15" customFormat="1" ht="16.5" customHeight="1">
      <c r="C42" s="41">
        <v>38</v>
      </c>
      <c r="D42" s="30"/>
      <c r="E42" s="66" t="s">
        <v>47</v>
      </c>
      <c r="F42" s="53"/>
      <c r="G42" s="54"/>
      <c r="H42" s="55">
        <v>70.838052095130237</v>
      </c>
      <c r="I42" s="21"/>
      <c r="J42" s="45"/>
      <c r="K42" s="16"/>
      <c r="L42" s="38"/>
      <c r="M42" s="17"/>
      <c r="N42" s="16"/>
    </row>
    <row r="43" spans="3:14" s="15" customFormat="1" ht="16.5" customHeight="1">
      <c r="C43" s="42">
        <v>39</v>
      </c>
      <c r="D43" s="31"/>
      <c r="E43" s="66" t="s">
        <v>14</v>
      </c>
      <c r="F43" s="53"/>
      <c r="G43" s="54"/>
      <c r="H43" s="55">
        <v>69.02140037398712</v>
      </c>
      <c r="I43" s="21"/>
      <c r="J43" s="45"/>
      <c r="K43" s="16"/>
      <c r="L43" s="38"/>
      <c r="M43" s="17"/>
      <c r="N43" s="16"/>
    </row>
    <row r="44" spans="3:14" s="15" customFormat="1" ht="16.5" customHeight="1">
      <c r="C44" s="41">
        <v>40</v>
      </c>
      <c r="D44" s="30"/>
      <c r="E44" s="66" t="s">
        <v>40</v>
      </c>
      <c r="F44" s="53"/>
      <c r="G44" s="54"/>
      <c r="H44" s="55">
        <v>68.718592964824126</v>
      </c>
      <c r="I44" s="21"/>
      <c r="J44" s="45"/>
      <c r="K44" s="16"/>
      <c r="L44" s="38"/>
      <c r="M44" s="17"/>
      <c r="N44" s="16"/>
    </row>
    <row r="45" spans="3:14" s="15" customFormat="1" ht="16.5" customHeight="1">
      <c r="C45" s="42">
        <v>41</v>
      </c>
      <c r="D45" s="31"/>
      <c r="E45" s="66" t="s">
        <v>43</v>
      </c>
      <c r="F45" s="53"/>
      <c r="G45" s="54"/>
      <c r="H45" s="55">
        <v>68.526785714285708</v>
      </c>
      <c r="I45" s="21"/>
      <c r="J45" s="45"/>
      <c r="K45" s="16"/>
      <c r="L45" s="38"/>
      <c r="M45" s="17"/>
      <c r="N45" s="16"/>
    </row>
    <row r="46" spans="3:14" s="15" customFormat="1" ht="16.5" customHeight="1">
      <c r="C46" s="41">
        <v>42</v>
      </c>
      <c r="D46" s="30"/>
      <c r="E46" s="66" t="s">
        <v>31</v>
      </c>
      <c r="F46" s="53"/>
      <c r="G46" s="54"/>
      <c r="H46" s="55">
        <v>67.713004484304932</v>
      </c>
      <c r="I46" s="21"/>
      <c r="J46" s="45"/>
      <c r="K46" s="16"/>
      <c r="L46" s="38"/>
      <c r="M46" s="17"/>
      <c r="N46" s="16"/>
    </row>
    <row r="47" spans="3:14" s="15" customFormat="1" ht="16.5" customHeight="1">
      <c r="C47" s="42">
        <v>43</v>
      </c>
      <c r="D47" s="31"/>
      <c r="E47" s="66" t="s">
        <v>42</v>
      </c>
      <c r="F47" s="53"/>
      <c r="G47" s="54"/>
      <c r="H47" s="55">
        <v>65.942796610169495</v>
      </c>
      <c r="I47" s="21"/>
      <c r="J47" s="45"/>
      <c r="K47" s="16"/>
      <c r="L47" s="38"/>
      <c r="M47" s="17"/>
      <c r="N47" s="16"/>
    </row>
    <row r="48" spans="3:14" s="15" customFormat="1" ht="16.5" customHeight="1">
      <c r="C48" s="41">
        <v>44</v>
      </c>
      <c r="D48" s="30"/>
      <c r="E48" s="66" t="s">
        <v>44</v>
      </c>
      <c r="F48" s="53"/>
      <c r="G48" s="54"/>
      <c r="H48" s="55">
        <v>65.017897819720133</v>
      </c>
      <c r="I48" s="21"/>
      <c r="J48" s="45"/>
      <c r="K48" s="16"/>
      <c r="L48" s="38"/>
      <c r="M48" s="17"/>
      <c r="N48" s="16"/>
    </row>
    <row r="49" spans="3:14" s="15" customFormat="1" ht="16.5" customHeight="1">
      <c r="C49" s="42">
        <v>45</v>
      </c>
      <c r="D49" s="31"/>
      <c r="E49" s="66" t="s">
        <v>46</v>
      </c>
      <c r="F49" s="53"/>
      <c r="G49" s="54"/>
      <c r="H49" s="55">
        <v>63.070725156669653</v>
      </c>
      <c r="I49" s="21"/>
      <c r="J49" s="45"/>
      <c r="K49" s="16"/>
      <c r="L49" s="38"/>
      <c r="M49" s="17"/>
      <c r="N49" s="16"/>
    </row>
    <row r="50" spans="3:14" s="15" customFormat="1" ht="16.5" customHeight="1">
      <c r="C50" s="41">
        <v>46</v>
      </c>
      <c r="D50" s="30"/>
      <c r="E50" s="66" t="s">
        <v>4</v>
      </c>
      <c r="F50" s="53"/>
      <c r="G50" s="54"/>
      <c r="H50" s="55">
        <v>62.166505946640946</v>
      </c>
      <c r="I50" s="21"/>
      <c r="J50" s="45"/>
      <c r="K50" s="16"/>
      <c r="L50" s="38"/>
      <c r="M50" s="17"/>
      <c r="N50" s="16"/>
    </row>
    <row r="51" spans="3:14" s="15" customFormat="1" ht="16.5" customHeight="1">
      <c r="C51" s="44">
        <v>47</v>
      </c>
      <c r="D51" s="35"/>
      <c r="E51" s="68" t="s">
        <v>5</v>
      </c>
      <c r="F51" s="60"/>
      <c r="G51" s="61"/>
      <c r="H51" s="62">
        <v>58.915094339622641</v>
      </c>
      <c r="I51" s="64"/>
      <c r="J51" s="48"/>
      <c r="K51" s="36"/>
      <c r="L51" s="39"/>
      <c r="M51" s="46"/>
      <c r="N51" s="16"/>
    </row>
    <row r="52" spans="3:14" s="15" customFormat="1" ht="16.5" customHeight="1">
      <c r="H52" s="13"/>
      <c r="M52" s="17"/>
      <c r="N52" s="16"/>
    </row>
    <row r="53" spans="3:14" ht="15" customHeight="1">
      <c r="L53" s="5"/>
      <c r="M53" s="5"/>
      <c r="N53" s="6"/>
    </row>
    <row r="54" spans="3:14" ht="15" customHeight="1">
      <c r="C54" s="8"/>
      <c r="D54" s="8"/>
      <c r="L54" s="5"/>
      <c r="M54" s="5"/>
      <c r="N54" s="6"/>
    </row>
    <row r="55" spans="3:14" ht="15" customHeight="1">
      <c r="C55" s="7"/>
      <c r="D55" s="7"/>
      <c r="L55" s="5"/>
      <c r="M55" s="5"/>
      <c r="N55" s="6"/>
    </row>
    <row r="56" spans="3:14" ht="15" customHeight="1">
      <c r="C56" s="7"/>
      <c r="D56" s="7"/>
      <c r="L56" s="5"/>
      <c r="M56" s="5"/>
      <c r="N56" s="6"/>
    </row>
    <row r="57" spans="3:14" ht="15" customHeight="1">
      <c r="C57" s="7"/>
      <c r="D57" s="7"/>
      <c r="L57" s="5"/>
      <c r="M57" s="5"/>
      <c r="N57" s="6"/>
    </row>
    <row r="58" spans="3:14" ht="15" customHeight="1">
      <c r="C58" s="7"/>
      <c r="D58" s="7"/>
      <c r="L58" s="5"/>
      <c r="M58" s="5"/>
      <c r="N58" s="6"/>
    </row>
    <row r="59" spans="3:14" ht="15" customHeight="1">
      <c r="L59" s="5"/>
      <c r="M59" s="5"/>
    </row>
    <row r="60" spans="3:14" ht="15" customHeight="1">
      <c r="L60" s="5"/>
      <c r="M60" s="5"/>
    </row>
    <row r="61" spans="3:14" ht="15" customHeight="1">
      <c r="L61" s="5"/>
      <c r="M61" s="5"/>
    </row>
    <row r="62" spans="3:14" ht="15" customHeight="1">
      <c r="L62" s="5"/>
      <c r="M62" s="5"/>
    </row>
    <row r="63" spans="3:14" ht="15" customHeight="1">
      <c r="L63" s="5"/>
      <c r="M63" s="5"/>
    </row>
    <row r="64" spans="3:14" ht="15" customHeight="1">
      <c r="L64" s="5"/>
      <c r="M64" s="5"/>
    </row>
  </sheetData>
  <mergeCells count="3">
    <mergeCell ref="C2:L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42"/>
  <sheetViews>
    <sheetView showGridLines="0" tabSelected="1" topLeftCell="A7" zoomScale="55" zoomScaleNormal="55" workbookViewId="0">
      <selection activeCell="Q4" sqref="Q4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13" customWidth="1"/>
    <col min="15" max="15" width="5.7265625" style="113" customWidth="1"/>
    <col min="16" max="16" width="8.6328125" style="1" bestFit="1" customWidth="1"/>
    <col min="17" max="17" width="10.453125" style="114" bestFit="1" customWidth="1"/>
    <col min="18" max="16384" width="9" style="1"/>
  </cols>
  <sheetData>
    <row r="1" spans="1:17" s="25" customFormat="1" ht="21" customHeight="1">
      <c r="A1" s="15">
        <v>21</v>
      </c>
      <c r="E1" s="28"/>
      <c r="F1" s="29"/>
      <c r="G1" s="29"/>
      <c r="H1" s="29"/>
      <c r="I1" s="29"/>
      <c r="J1" s="29"/>
      <c r="K1" s="29"/>
      <c r="L1" s="29"/>
      <c r="N1" s="70"/>
      <c r="O1" s="70"/>
      <c r="Q1" s="71"/>
    </row>
    <row r="2" spans="1:17" s="23" customFormat="1" ht="21" customHeight="1">
      <c r="A2" s="15">
        <v>21</v>
      </c>
      <c r="E2" s="24"/>
      <c r="F2" s="140" t="s">
        <v>101</v>
      </c>
      <c r="G2" s="140"/>
      <c r="H2" s="140"/>
      <c r="I2" s="140"/>
      <c r="J2" s="140"/>
      <c r="K2" s="140"/>
      <c r="L2" s="140"/>
      <c r="N2" s="72"/>
      <c r="O2" s="72"/>
      <c r="Q2" s="73"/>
    </row>
    <row r="3" spans="1:17" s="15" customFormat="1" ht="30" customHeight="1">
      <c r="A3" s="15">
        <v>30</v>
      </c>
      <c r="C3" s="13"/>
      <c r="D3" s="13"/>
      <c r="E3" s="14"/>
      <c r="F3" s="74"/>
      <c r="G3" s="75"/>
      <c r="H3" s="75"/>
      <c r="I3" s="75"/>
      <c r="J3" s="75"/>
      <c r="K3" s="75"/>
      <c r="L3" s="76"/>
      <c r="N3" s="77"/>
      <c r="O3" s="77"/>
      <c r="Q3" s="78"/>
    </row>
    <row r="4" spans="1:17" s="15" customFormat="1" ht="205" customHeight="1">
      <c r="A4" s="15">
        <v>205</v>
      </c>
      <c r="E4" s="17"/>
      <c r="F4" s="79"/>
      <c r="G4" s="18"/>
      <c r="H4" s="18"/>
      <c r="I4" s="18"/>
      <c r="J4" s="18"/>
      <c r="K4" s="18"/>
      <c r="L4" s="80"/>
      <c r="N4" s="77"/>
      <c r="O4" s="77"/>
      <c r="Q4" s="78"/>
    </row>
    <row r="5" spans="1:17" s="15" customFormat="1" ht="36" customHeight="1">
      <c r="A5" s="15">
        <v>36</v>
      </c>
      <c r="E5" s="17"/>
      <c r="F5" s="81"/>
      <c r="G5" s="82"/>
      <c r="H5" s="82"/>
      <c r="I5" s="82"/>
      <c r="J5" s="82"/>
      <c r="K5" s="82"/>
      <c r="L5" s="83"/>
      <c r="N5" s="77"/>
      <c r="O5" s="77"/>
      <c r="Q5" s="78"/>
    </row>
    <row r="6" spans="1:17" s="15" customFormat="1" ht="20.149999999999999" customHeight="1">
      <c r="A6" s="15">
        <v>20</v>
      </c>
      <c r="E6" s="17"/>
      <c r="F6" s="84" t="s">
        <v>102</v>
      </c>
      <c r="G6" s="85"/>
      <c r="H6" s="86" t="s">
        <v>122</v>
      </c>
      <c r="I6" s="86" t="s">
        <v>123</v>
      </c>
      <c r="J6" s="86" t="s">
        <v>120</v>
      </c>
      <c r="K6" s="86" t="s">
        <v>121</v>
      </c>
      <c r="L6" s="86" t="s">
        <v>124</v>
      </c>
      <c r="M6" s="77"/>
      <c r="N6" s="77"/>
      <c r="O6" s="77"/>
      <c r="Q6" s="78"/>
    </row>
    <row r="7" spans="1:17" s="15" customFormat="1" ht="20.149999999999999" customHeight="1">
      <c r="A7" s="15">
        <v>20</v>
      </c>
      <c r="E7" s="17"/>
      <c r="F7" s="84" t="s">
        <v>83</v>
      </c>
      <c r="G7" s="85"/>
      <c r="H7" s="87">
        <v>82.777919104553547</v>
      </c>
      <c r="I7" s="87">
        <v>82.797285334907059</v>
      </c>
      <c r="J7" s="87">
        <v>81.78125</v>
      </c>
      <c r="K7" s="87">
        <v>79.797650130548305</v>
      </c>
      <c r="L7" s="87">
        <v>80.5</v>
      </c>
      <c r="M7" s="77"/>
      <c r="N7" s="77"/>
      <c r="O7" s="77"/>
      <c r="Q7" s="78"/>
    </row>
    <row r="8" spans="1:17" s="15" customFormat="1" ht="20.149999999999999" customHeight="1">
      <c r="A8" s="15">
        <v>20</v>
      </c>
      <c r="E8" s="17"/>
      <c r="F8" s="84" t="s">
        <v>103</v>
      </c>
      <c r="G8" s="85"/>
      <c r="H8" s="87">
        <v>80.82299512627381</v>
      </c>
      <c r="I8" s="87">
        <v>81.913703605947489</v>
      </c>
      <c r="J8" s="87">
        <v>82.516605317814467</v>
      </c>
      <c r="K8" s="87">
        <v>81.996791420345915</v>
      </c>
      <c r="L8" s="87">
        <v>81.599999999999994</v>
      </c>
      <c r="M8" s="77"/>
      <c r="N8" s="77"/>
      <c r="O8" s="77"/>
      <c r="Q8" s="78"/>
    </row>
    <row r="9" spans="1:17" s="15" customFormat="1" ht="20.149999999999999" customHeight="1">
      <c r="A9" s="15">
        <v>20</v>
      </c>
      <c r="E9" s="17"/>
      <c r="F9" s="88"/>
      <c r="G9" s="89"/>
      <c r="H9" s="89"/>
      <c r="I9" s="89"/>
      <c r="J9" s="89"/>
      <c r="K9" s="89"/>
      <c r="L9" s="90" t="s">
        <v>104</v>
      </c>
      <c r="Q9" s="78"/>
    </row>
    <row r="10" spans="1:17" s="15" customFormat="1" ht="30" customHeight="1">
      <c r="A10" s="15">
        <v>30</v>
      </c>
      <c r="E10" s="17"/>
      <c r="F10" s="91" t="s">
        <v>107</v>
      </c>
      <c r="G10" s="92"/>
      <c r="H10" s="92"/>
      <c r="I10" s="92"/>
      <c r="J10" s="92"/>
      <c r="K10" s="92"/>
      <c r="L10" s="93"/>
      <c r="N10" s="77"/>
      <c r="O10" s="77"/>
      <c r="Q10" s="78"/>
    </row>
    <row r="11" spans="1:17" s="15" customFormat="1" ht="20.149999999999999" customHeight="1">
      <c r="A11" s="15">
        <v>20</v>
      </c>
      <c r="E11" s="17"/>
      <c r="F11" s="125"/>
      <c r="G11" s="89"/>
      <c r="H11" s="89"/>
      <c r="I11" s="89"/>
      <c r="J11" s="89"/>
      <c r="K11" s="89"/>
      <c r="L11" s="90"/>
      <c r="M11" s="45"/>
      <c r="Q11" s="78"/>
    </row>
    <row r="12" spans="1:17" s="15" customFormat="1" ht="205" customHeight="1">
      <c r="A12" s="15">
        <v>205</v>
      </c>
      <c r="E12" s="17"/>
      <c r="F12" s="94"/>
      <c r="G12" s="95"/>
      <c r="H12" s="96"/>
      <c r="I12" s="69"/>
      <c r="J12" s="95"/>
      <c r="K12" s="95"/>
      <c r="L12" s="97"/>
      <c r="N12" s="77"/>
      <c r="O12" s="77"/>
      <c r="Q12" s="78"/>
    </row>
    <row r="13" spans="1:17" s="15" customFormat="1" ht="36" customHeight="1">
      <c r="A13" s="15">
        <v>36</v>
      </c>
      <c r="E13" s="17"/>
      <c r="F13" s="81"/>
      <c r="G13" s="82"/>
      <c r="H13" s="82"/>
      <c r="I13" s="82"/>
      <c r="J13" s="82"/>
      <c r="K13" s="82"/>
      <c r="L13" s="83"/>
      <c r="N13" s="77"/>
      <c r="O13" s="77"/>
      <c r="Q13" s="78"/>
    </row>
    <row r="14" spans="1:17" s="15" customFormat="1" ht="6" customHeight="1">
      <c r="A14" s="15">
        <v>6</v>
      </c>
      <c r="C14" s="16"/>
      <c r="D14" s="16"/>
      <c r="E14" s="46"/>
      <c r="F14" s="18"/>
      <c r="G14" s="18"/>
      <c r="H14" s="19"/>
      <c r="I14" s="19"/>
      <c r="J14" s="19"/>
      <c r="K14" s="19"/>
      <c r="L14" s="19"/>
      <c r="N14" s="77"/>
      <c r="O14" s="77"/>
      <c r="Q14" s="78"/>
    </row>
    <row r="15" spans="1:17" s="15" customFormat="1" ht="19" customHeight="1">
      <c r="A15" s="15">
        <v>19</v>
      </c>
      <c r="C15" s="16"/>
      <c r="D15" s="16"/>
      <c r="E15" s="46"/>
      <c r="F15" s="18"/>
      <c r="G15" s="18"/>
      <c r="H15" s="19"/>
      <c r="I15" s="19"/>
      <c r="J15" s="19"/>
      <c r="K15" s="19"/>
      <c r="L15" s="19"/>
      <c r="N15" s="77"/>
      <c r="O15" s="77"/>
    </row>
    <row r="16" spans="1:17" s="15" customFormat="1" ht="10" customHeight="1">
      <c r="A16" s="15">
        <v>10</v>
      </c>
      <c r="C16" s="16"/>
      <c r="D16" s="16"/>
      <c r="E16" s="99"/>
      <c r="F16" s="75"/>
      <c r="G16" s="75"/>
      <c r="H16" s="75"/>
      <c r="I16" s="75"/>
      <c r="J16" s="75"/>
      <c r="K16" s="75"/>
      <c r="L16" s="75"/>
      <c r="M16" s="37"/>
      <c r="N16" s="77"/>
      <c r="O16" s="77"/>
    </row>
    <row r="17" spans="1:18" s="15" customFormat="1" ht="19" customHeight="1">
      <c r="A17" s="15">
        <v>19</v>
      </c>
      <c r="E17" s="100" t="s">
        <v>119</v>
      </c>
      <c r="F17" s="101"/>
      <c r="G17" s="102"/>
      <c r="H17" s="98"/>
      <c r="I17" s="98"/>
      <c r="J17" s="98"/>
      <c r="K17" s="98"/>
      <c r="L17" s="98"/>
      <c r="M17" s="103"/>
      <c r="N17" s="77"/>
      <c r="O17" s="77"/>
    </row>
    <row r="18" spans="1:18" s="15" customFormat="1" ht="10" customHeight="1">
      <c r="A18" s="15">
        <v>10</v>
      </c>
      <c r="E18" s="104"/>
      <c r="F18" s="105"/>
      <c r="G18" s="105"/>
      <c r="H18" s="106"/>
      <c r="I18" s="106"/>
      <c r="J18" s="106"/>
      <c r="K18" s="106"/>
      <c r="L18" s="106"/>
      <c r="M18" s="38"/>
      <c r="N18" s="77"/>
      <c r="O18" s="77"/>
    </row>
    <row r="19" spans="1:18" s="15" customFormat="1" ht="19" customHeight="1">
      <c r="A19" s="15">
        <v>19</v>
      </c>
      <c r="E19" s="107" t="s">
        <v>134</v>
      </c>
      <c r="F19" s="16"/>
      <c r="G19" s="108"/>
      <c r="H19" s="106"/>
      <c r="I19" s="106"/>
      <c r="J19" s="106"/>
      <c r="K19" s="106"/>
      <c r="L19" s="106"/>
      <c r="M19" s="38"/>
      <c r="N19" s="77"/>
      <c r="O19" s="77"/>
    </row>
    <row r="20" spans="1:18" s="15" customFormat="1" ht="19" customHeight="1">
      <c r="A20" s="15">
        <v>19</v>
      </c>
      <c r="E20" s="107" t="s">
        <v>108</v>
      </c>
      <c r="F20" s="16"/>
      <c r="G20" s="108"/>
      <c r="H20" s="106"/>
      <c r="I20" s="106"/>
      <c r="J20" s="106"/>
      <c r="K20" s="106"/>
      <c r="L20" s="106"/>
      <c r="M20" s="38"/>
      <c r="N20" s="77"/>
      <c r="O20" s="77"/>
    </row>
    <row r="21" spans="1:18" s="15" customFormat="1" ht="19" customHeight="1">
      <c r="A21" s="15">
        <v>19</v>
      </c>
      <c r="E21" s="107"/>
      <c r="F21" s="16"/>
      <c r="G21" s="108"/>
      <c r="H21" s="98" t="s">
        <v>109</v>
      </c>
      <c r="I21" s="98"/>
      <c r="J21" s="106"/>
      <c r="K21" s="106"/>
      <c r="L21" s="106"/>
      <c r="M21" s="38"/>
      <c r="N21" s="77"/>
      <c r="O21" s="77"/>
    </row>
    <row r="22" spans="1:18" s="15" customFormat="1" ht="19" customHeight="1">
      <c r="A22" s="15">
        <v>19</v>
      </c>
      <c r="E22" s="109" t="s">
        <v>100</v>
      </c>
      <c r="F22" s="16"/>
      <c r="G22" s="108"/>
      <c r="H22" s="106"/>
      <c r="I22" s="106"/>
      <c r="J22" s="106"/>
      <c r="K22" s="106"/>
      <c r="L22" s="106"/>
      <c r="M22" s="38"/>
      <c r="N22" s="77"/>
      <c r="O22" s="77"/>
    </row>
    <row r="23" spans="1:18" s="15" customFormat="1" ht="19" customHeight="1">
      <c r="A23" s="15">
        <v>19</v>
      </c>
      <c r="E23" s="107" t="s">
        <v>49</v>
      </c>
      <c r="F23" s="16"/>
      <c r="G23" s="108"/>
      <c r="H23" s="106"/>
      <c r="I23" s="106"/>
      <c r="J23" s="106"/>
      <c r="K23" s="106"/>
      <c r="L23" s="106"/>
      <c r="M23" s="38"/>
      <c r="N23" s="77"/>
      <c r="O23" s="77"/>
      <c r="R23" s="115"/>
    </row>
    <row r="24" spans="1:18" s="15" customFormat="1" ht="19" customHeight="1">
      <c r="A24" s="15">
        <v>19</v>
      </c>
      <c r="E24" s="107" t="s">
        <v>135</v>
      </c>
      <c r="F24" s="108"/>
      <c r="G24" s="108"/>
      <c r="H24" s="106"/>
      <c r="I24" s="106"/>
      <c r="J24" s="106"/>
      <c r="K24" s="106"/>
      <c r="L24" s="106"/>
      <c r="M24" s="38"/>
      <c r="N24" s="77"/>
      <c r="O24" s="77"/>
    </row>
    <row r="25" spans="1:18" s="15" customFormat="1" ht="10" customHeight="1">
      <c r="A25" s="15">
        <v>10</v>
      </c>
      <c r="E25" s="110"/>
      <c r="F25" s="36"/>
      <c r="G25" s="111"/>
      <c r="H25" s="111"/>
      <c r="I25" s="111"/>
      <c r="J25" s="111"/>
      <c r="K25" s="111"/>
      <c r="L25" s="111"/>
      <c r="M25" s="39"/>
      <c r="N25" s="77"/>
      <c r="O25" s="77"/>
    </row>
    <row r="26" spans="1:18" s="15" customFormat="1" ht="19" customHeight="1">
      <c r="E26" s="17"/>
      <c r="F26" s="19"/>
      <c r="G26" s="19"/>
      <c r="H26" s="19"/>
      <c r="I26" s="19"/>
      <c r="J26" s="19"/>
      <c r="K26" s="19"/>
      <c r="L26" s="19"/>
      <c r="Q26" s="78"/>
    </row>
    <row r="27" spans="1:18" ht="15" customHeight="1">
      <c r="A27" s="112">
        <f>B27-(SUM(A1:A25))</f>
        <v>0</v>
      </c>
      <c r="B27" s="112">
        <v>872</v>
      </c>
      <c r="E27" s="113"/>
      <c r="N27" s="1"/>
      <c r="O27" s="1"/>
      <c r="P27" s="15"/>
      <c r="Q27" s="78"/>
    </row>
    <row r="32" spans="1:18" s="148" customFormat="1" ht="15" customHeight="1">
      <c r="E32" s="149"/>
      <c r="F32" s="150"/>
      <c r="G32" s="150"/>
      <c r="H32" s="150"/>
      <c r="I32" s="150"/>
      <c r="J32" s="150"/>
      <c r="K32" s="147" t="s">
        <v>125</v>
      </c>
      <c r="L32" s="151">
        <v>206</v>
      </c>
      <c r="N32" s="152"/>
      <c r="O32" s="152"/>
      <c r="Q32" s="153"/>
    </row>
    <row r="33" spans="5:17" s="148" customFormat="1" ht="15" customHeight="1">
      <c r="E33" s="149"/>
      <c r="F33" s="150"/>
      <c r="G33" s="150"/>
      <c r="H33" s="150"/>
      <c r="I33" s="150"/>
      <c r="J33" s="150"/>
      <c r="K33" s="147" t="s">
        <v>126</v>
      </c>
      <c r="L33" s="151">
        <v>89</v>
      </c>
      <c r="N33" s="152"/>
      <c r="O33" s="152"/>
      <c r="Q33" s="153"/>
    </row>
    <row r="34" spans="5:17" s="148" customFormat="1" ht="15" customHeight="1">
      <c r="E34" s="149"/>
      <c r="F34" s="150"/>
      <c r="G34" s="150"/>
      <c r="H34" s="150"/>
      <c r="I34" s="150"/>
      <c r="J34" s="150"/>
      <c r="K34" s="147" t="s">
        <v>127</v>
      </c>
      <c r="L34" s="151">
        <v>70</v>
      </c>
      <c r="N34" s="152"/>
      <c r="O34" s="152"/>
      <c r="Q34" s="153"/>
    </row>
    <row r="35" spans="5:17" s="148" customFormat="1" ht="15" customHeight="1">
      <c r="E35" s="149"/>
      <c r="F35" s="150"/>
      <c r="G35" s="150"/>
      <c r="H35" s="150"/>
      <c r="I35" s="150"/>
      <c r="J35" s="150"/>
      <c r="K35" s="147" t="s">
        <v>128</v>
      </c>
      <c r="L35" s="151">
        <v>68</v>
      </c>
      <c r="N35" s="152"/>
      <c r="O35" s="152"/>
      <c r="Q35" s="153"/>
    </row>
    <row r="36" spans="5:17" s="148" customFormat="1" ht="15" customHeight="1">
      <c r="E36" s="149"/>
      <c r="F36" s="150"/>
      <c r="G36" s="150"/>
      <c r="H36" s="150"/>
      <c r="I36" s="150"/>
      <c r="J36" s="150"/>
      <c r="K36" s="147" t="s">
        <v>129</v>
      </c>
      <c r="L36" s="151">
        <v>43</v>
      </c>
      <c r="N36" s="152"/>
      <c r="O36" s="152"/>
      <c r="Q36" s="153"/>
    </row>
    <row r="37" spans="5:17" s="148" customFormat="1" ht="15" customHeight="1">
      <c r="E37" s="149"/>
      <c r="F37" s="150"/>
      <c r="G37" s="150"/>
      <c r="H37" s="150"/>
      <c r="I37" s="150"/>
      <c r="J37" s="150"/>
      <c r="K37" s="147" t="s">
        <v>130</v>
      </c>
      <c r="L37" s="151">
        <v>18</v>
      </c>
      <c r="N37" s="152"/>
      <c r="O37" s="152"/>
      <c r="Q37" s="153"/>
    </row>
    <row r="38" spans="5:17" s="148" customFormat="1" ht="15" customHeight="1">
      <c r="E38" s="149"/>
      <c r="F38" s="150"/>
      <c r="G38" s="150"/>
      <c r="H38" s="150"/>
      <c r="I38" s="150"/>
      <c r="J38" s="150"/>
      <c r="K38" s="147" t="s">
        <v>131</v>
      </c>
      <c r="L38" s="151">
        <v>14</v>
      </c>
      <c r="N38" s="152"/>
      <c r="O38" s="152"/>
      <c r="Q38" s="153"/>
    </row>
    <row r="39" spans="5:17" s="148" customFormat="1" ht="15" customHeight="1">
      <c r="E39" s="149"/>
      <c r="F39" s="150"/>
      <c r="G39" s="150"/>
      <c r="H39" s="150"/>
      <c r="I39" s="150"/>
      <c r="J39" s="150"/>
      <c r="K39" s="147" t="s">
        <v>132</v>
      </c>
      <c r="L39" s="151">
        <v>11</v>
      </c>
      <c r="N39" s="152"/>
      <c r="O39" s="152"/>
      <c r="Q39" s="153"/>
    </row>
    <row r="40" spans="5:17" s="148" customFormat="1" ht="15" customHeight="1">
      <c r="E40" s="149"/>
      <c r="F40" s="150"/>
      <c r="G40" s="150"/>
      <c r="H40" s="150"/>
      <c r="I40" s="150"/>
      <c r="J40" s="150"/>
      <c r="K40" s="147" t="s">
        <v>133</v>
      </c>
      <c r="L40" s="151">
        <v>11</v>
      </c>
      <c r="N40" s="152"/>
      <c r="O40" s="152"/>
      <c r="Q40" s="153"/>
    </row>
    <row r="41" spans="5:17" s="148" customFormat="1" ht="15" customHeight="1">
      <c r="E41" s="149"/>
      <c r="F41" s="150"/>
      <c r="G41" s="150"/>
      <c r="H41" s="150"/>
      <c r="I41" s="150"/>
      <c r="J41" s="150"/>
      <c r="K41" s="147" t="s">
        <v>98</v>
      </c>
      <c r="L41" s="151">
        <f>L42-SUM(L32:L40)</f>
        <v>49</v>
      </c>
      <c r="N41" s="152"/>
      <c r="O41" s="152"/>
      <c r="Q41" s="153"/>
    </row>
    <row r="42" spans="5:17" s="148" customFormat="1" ht="15" customHeight="1">
      <c r="E42" s="149"/>
      <c r="F42" s="150"/>
      <c r="G42" s="150"/>
      <c r="H42" s="150"/>
      <c r="I42" s="150"/>
      <c r="J42" s="150"/>
      <c r="K42" s="154" t="s">
        <v>110</v>
      </c>
      <c r="L42" s="155">
        <v>579</v>
      </c>
      <c r="N42" s="152"/>
      <c r="O42" s="152"/>
      <c r="Q42" s="153"/>
    </row>
  </sheetData>
  <mergeCells count="1">
    <mergeCell ref="F2:L2"/>
  </mergeCells>
  <phoneticPr fontId="6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原稿　右  (2)</vt:lpstr>
      <vt:lpstr>R7原稿　左</vt:lpstr>
      <vt:lpstr>R7原稿　右</vt:lpstr>
      <vt:lpstr>'R7原稿　右'!Print_Area</vt:lpstr>
      <vt:lpstr>'R7原稿　左'!Print_Area</vt:lpstr>
      <vt:lpstr>'原稿　右 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2025-01-17T04:45:35Z</cp:lastPrinted>
  <dcterms:created xsi:type="dcterms:W3CDTF">2005-01-04T01:20:58Z</dcterms:created>
  <dcterms:modified xsi:type="dcterms:W3CDTF">2025-01-24T07:01:15Z</dcterms:modified>
</cp:coreProperties>
</file>