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izen-fs\財政課\財政係\02-01-A　諸務\02-01-A　地方公営企業\R6\新しいフォルダー (2)\04_回答\"/>
    </mc:Choice>
  </mc:AlternateContent>
  <bookViews>
    <workbookView xWindow="1620" yWindow="885" windowWidth="16305" windowHeight="4725" tabRatio="899"/>
  </bookViews>
  <sheets>
    <sheet name="水道事業" sheetId="33" r:id="rId1"/>
    <sheet name="下水道事業　公共下水道" sheetId="32" r:id="rId2"/>
    <sheet name="下水道事業　特定環境保全公共下水道" sheetId="35" r:id="rId3"/>
    <sheet name="下水道事業　農業集落排水施設" sheetId="36" r:id="rId4"/>
    <sheet name="下水道事業　漁業集落排水施設" sheetId="26" r:id="rId5"/>
    <sheet name="下水道事業　個別排水処理施設" sheetId="31" r:id="rId6"/>
    <sheet name="病院事業" sheetId="37" r:id="rId7"/>
    <sheet name="宅地造成事業　その他造成" sheetId="34"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Print_Area" localSheetId="4">'下水道事業　漁業集落排水施設'!$A$1:$BS$54</definedName>
    <definedName name="_xlnm.Print_Area" localSheetId="5">'下水道事業　個別排水処理施設'!$A$1:$BS$54</definedName>
    <definedName name="_xlnm.Print_Area" localSheetId="1">'下水道事業　公共下水道'!$A$1:$BS$54</definedName>
    <definedName name="_xlnm.Print_Area" localSheetId="2">'下水道事業　特定環境保全公共下水道'!$A$1:$BS$54</definedName>
    <definedName name="_xlnm.Print_Area" localSheetId="3">'下水道事業　農業集落排水施設'!$A$1:$BS$54</definedName>
    <definedName name="_xlnm.Print_Area" localSheetId="0">水道事業!$A$1:$BS$92</definedName>
    <definedName name="_xlnm.Print_Area" localSheetId="7">'宅地造成事業　その他造成'!$A$1:$BS$54</definedName>
    <definedName name="_xlnm.Print_Area" localSheetId="6">病院事業!$A$1:$BS$54</definedName>
    <definedName name="業種名" localSheetId="4">[1]選択肢!$K$2:$K$19</definedName>
    <definedName name="業種名" localSheetId="5">[1]選択肢!$K$2:$K$19</definedName>
    <definedName name="業種名" localSheetId="1">[1]選択肢!$K$2:$K$19</definedName>
    <definedName name="業種名" localSheetId="2">[1]選択肢!$K$2:$K$19</definedName>
    <definedName name="業種名" localSheetId="3">[1]選択肢!$K$2:$K$19</definedName>
    <definedName name="業種名" localSheetId="0">[2]選択肢!$K$2:$K$19</definedName>
    <definedName name="業種名" localSheetId="7">[3]選択肢!$K$2:$K$19</definedName>
    <definedName name="業種名" localSheetId="6">[4]選択肢!$K$2:$K$19</definedName>
    <definedName name="業種名">[5]選択肢!$K$2:$K$19</definedName>
  </definedNames>
  <calcPr calcId="162913"/>
</workbook>
</file>

<file path=xl/calcChain.xml><?xml version="1.0" encoding="utf-8"?>
<calcChain xmlns="http://schemas.openxmlformats.org/spreadsheetml/2006/main">
  <c r="D35" i="36" l="1"/>
  <c r="BB24" i="36"/>
  <c r="AT24" i="36"/>
  <c r="AM24" i="36"/>
  <c r="AF24" i="36"/>
  <c r="Y24" i="36"/>
  <c r="R24" i="36"/>
  <c r="K24" i="36"/>
  <c r="D24" i="36"/>
  <c r="D35" i="35" l="1"/>
  <c r="BB24" i="35"/>
  <c r="AT24" i="35"/>
  <c r="AM24" i="35"/>
  <c r="AF24" i="35"/>
  <c r="Y24" i="35"/>
  <c r="R24" i="35"/>
  <c r="K24" i="35"/>
  <c r="D24" i="35"/>
  <c r="D35" i="32" l="1"/>
  <c r="BB24" i="32"/>
  <c r="AT24" i="32"/>
  <c r="AM24" i="32"/>
  <c r="AF24" i="32"/>
  <c r="Y24" i="32"/>
  <c r="R24" i="32"/>
  <c r="K24" i="32"/>
  <c r="D24" i="32"/>
  <c r="D35" i="31" l="1"/>
  <c r="BB24" i="31"/>
  <c r="AT24" i="31"/>
  <c r="AM24" i="31"/>
  <c r="AF24" i="31"/>
  <c r="Y24" i="31"/>
  <c r="R24" i="31"/>
  <c r="K24" i="31"/>
  <c r="D24" i="31"/>
  <c r="D35" i="26" l="1"/>
  <c r="BB24" i="26"/>
  <c r="AT24" i="26"/>
  <c r="AM24" i="26"/>
  <c r="AF24" i="26"/>
  <c r="Y24" i="26"/>
  <c r="R24" i="26"/>
  <c r="K24" i="26"/>
  <c r="D24" i="26"/>
  <c r="BG11" i="26"/>
  <c r="AO11" i="26"/>
  <c r="U11" i="26"/>
  <c r="C11" i="26"/>
</calcChain>
</file>

<file path=xl/sharedStrings.xml><?xml version="1.0" encoding="utf-8"?>
<sst xmlns="http://schemas.openxmlformats.org/spreadsheetml/2006/main" count="244" uniqueCount="67">
  <si>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</si>
  <si>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</si>
  <si>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</si>
  <si>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</si>
  <si>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</si>
  <si>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</si>
  <si>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</si>
  <si>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</si>
  <si>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</si>
  <si>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</si>
  <si>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</si>
  <si>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</si>
  <si>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</si>
  <si>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</si>
  <si>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</si>
  <si>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</si>
  <si>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</si>
  <si>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</si>
  <si>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</si>
  <si>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</si>
  <si>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</si>
  <si>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</si>
  <si>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</si>
  <si>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</si>
  <si>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</si>
  <si>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</si>
  <si>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</si>
  <si>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</si>
  <si>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</si>
  <si>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</si>
  <si>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</si>
  <si>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</si>
  <si>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</si>
  <si>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</si>
  <si>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</si>
  <si>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phoneticPr fontId="2"/>
  </si>
  <si>
    <t>下水道事業</t>
  </si>
  <si>
    <t>個別排水処理施設</t>
  </si>
  <si>
    <t>備前市</t>
  </si>
  <si>
    <t>公共下水道</t>
  </si>
  <si>
    <t>水道事業</t>
  </si>
  <si>
    <t>●</t>
  </si>
  <si>
    <t>平成２８年１１月に岡山県水道事業広域連携推進検討会が設立され、岡山県を中心に県内の水道事業体が検討を行っている。</t>
  </si>
  <si>
    <t>令和4年度に水道広域化推進プランが策定され、料金徴収等の業務について共同委託を検討中。</t>
  </si>
  <si>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</si>
  <si>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</si>
  <si>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</si>
  <si>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坂根浄水場及び三石第一加圧ポンプ場の設計・建設及び両機場を加えた備前市内すべての水道施設等の運転管理をDBO方式により実施する。効果額については、4.1%の経費削減を見込んでいます。</t>
  </si>
  <si>
    <t>BTO方式</t>
    <rPh sb="3" eb="5">
      <t>ホウシキ</t>
    </rPh>
    <phoneticPr fontId="2"/>
  </si>
  <si>
    <t>　</t>
  </si>
  <si>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</si>
  <si>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</si>
  <si>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</si>
  <si>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</si>
  <si>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</si>
  <si>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</si>
  <si>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</si>
  <si>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工事費　　　　　　 　　　 23百万円
施設維持管理費　　　　　2百万円</t>
  </si>
  <si>
    <t>宅地造成事業</t>
  </si>
  <si>
    <t>その他造成</t>
  </si>
  <si>
    <t>継続的な宅地分譲計画が未計画なため。</t>
  </si>
  <si>
    <t>岡山県</t>
    <rPh sb="0" eb="3">
      <t>オカヤマケン</t>
    </rPh>
    <phoneticPr fontId="2"/>
  </si>
  <si>
    <t>病院事業</t>
    <rPh sb="0" eb="4">
      <t>ビョウインジギョウ</t>
    </rPh>
    <phoneticPr fontId="2"/>
  </si>
  <si>
    <t xml:space="preserve"> 備前市病院事業では市内の公共交通事情や高齢者の医療ニーズへ対応するため３つの病院で運営を行っています。地域としてへき地や離島もあることから住民の医療需要を満たすために各エリアに近い病院から訪問診療も実施しています。備前市として地域住民の医療を確保するために現在の体制を継続しています。
　しかし、人口減少や医療ニーズの変化により経営状況も変化していますので、医療機器の共同利用や委託業務の共同発注などコスト削減に向けた取り組みも実施しています。また今後は移り変わる医療ニーズに合わせた病床機能への転換や各病院の役割の見直しなどを検討する必要があると考えています。</t>
    <phoneticPr fontId="2"/>
  </si>
  <si>
    <t>特定環境保全公共下水道</t>
  </si>
  <si>
    <t>農業集落排水施設</t>
  </si>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</sst>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6" name="右矢印 17">
          <a:extLst>
            <a:ext uri="{FF2B5EF4-FFF2-40B4-BE49-F238E27FC236}">
              <a16:creationId xmlns:a16="http://schemas.microsoft.com/office/drawing/2014/main" id="{89BF544B-6FF2-4212-A689-5C1D8C11E4F7}"/>
            </a:ext>
          </a:extLst>
        </xdr:cNvPr>
        <xdr:cNvSpPr/>
      </xdr:nvSpPr>
      <xdr:spPr>
        <a:xfrm>
          <a:off x="3340100" y="17087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7" name="右矢印 18">
          <a:extLst>
            <a:ext uri="{FF2B5EF4-FFF2-40B4-BE49-F238E27FC236}">
              <a16:creationId xmlns:a16="http://schemas.microsoft.com/office/drawing/2014/main" id="{D6E3FA91-E5E5-4B6D-A71E-D44A284624E3}"/>
            </a:ext>
          </a:extLst>
        </xdr:cNvPr>
        <xdr:cNvSpPr/>
      </xdr:nvSpPr>
      <xdr:spPr>
        <a:xfrm>
          <a:off x="3340100" y="13950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8" name="右矢印 6">
          <a:extLst>
            <a:ext uri="{FF2B5EF4-FFF2-40B4-BE49-F238E27FC236}">
              <a16:creationId xmlns:a16="http://schemas.microsoft.com/office/drawing/2014/main" id="{0F8FBA0C-4F65-428A-AA07-18E33CD7CEF5}"/>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F000000}"/>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3" name="右矢印 12">
          <a:extLst>
            <a:ext uri="{FF2B5EF4-FFF2-40B4-BE49-F238E27FC236}">
              <a16:creationId xmlns:a16="http://schemas.microsoft.com/office/drawing/2014/main" id="{00000000-0008-0000-0100-000012000000}"/>
            </a:ext>
          </a:extLst>
        </xdr:cNvPr>
        <xdr:cNvSpPr/>
      </xdr:nvSpPr>
      <xdr:spPr>
        <a:xfrm>
          <a:off x="3340100" y="17087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4" name="右矢印 13">
          <a:extLst>
            <a:ext uri="{FF2B5EF4-FFF2-40B4-BE49-F238E27FC236}">
              <a16:creationId xmlns:a16="http://schemas.microsoft.com/office/drawing/2014/main" id="{00000000-0008-0000-0100-000013000000}"/>
            </a:ext>
          </a:extLst>
        </xdr:cNvPr>
        <xdr:cNvSpPr/>
      </xdr:nvSpPr>
      <xdr:spPr>
        <a:xfrm>
          <a:off x="3340100" y="13950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5" name="右矢印 6">
          <a:extLst>
            <a:ext uri="{FF2B5EF4-FFF2-40B4-BE49-F238E27FC236}">
              <a16:creationId xmlns:a16="http://schemas.microsoft.com/office/drawing/2014/main" id="{41A2158F-D05D-4A06-857F-9DC84A8ADFE0}"/>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8" name="角丸四角形 7">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8" name="角丸四角形 7">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2" name="角丸四角形 21">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2" name="角丸四角形 11">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izen-fs\&#19979;&#27700;&#36947;&#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izen-fs\&#19979;&#27700;&#36947;&#35506;\&#19979;&#27700;&#36947;&#26989;&#21209;&#20418;\&#20196;&#21644;6&#24180;&#24230;\11-04-A&#35576;&#21209;\11-04-A&#12295;&#35519;&#26619;\&#12304;&#36001;&#25919;&#35506;&#65306;59(&#26408;)&#12294;&#12305;&#12304;&#23713;&#23665;&#30476;&#24066;&#30010;&#26449;&#35506;515&#12294;&#12305;&#22320;&#26041;&#20844;&#21942;&#20225;&#26989;&#12398;&#25244;&#26412;&#30340;&#12394;&#25913;&#38761;&#31561;&#12398;&#21462;&#32068;&#29366;&#27841;&#35519;&#26619;&#12395;&#12388;&#12356;&#12390;&#65288;&#29031;&#20250;&#65289;\&#25552;&#20986;\04_&#35519;&#26619;&#31080;&#12304;&#20633;&#21069;&#24066;&#65288;&#20491;&#21029;&#25490;&#27700;&#65289;&#12305;&#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izen-fs\&#27700;&#36947;&#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izen-fs\&#22303;&#22320;&#20303;&#23429;&#25919;&#31574;&#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izen-fs\&#30149;&#38498;&#20107;&#26989;\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izen-fs\&#19979;&#27700;&#36947;&#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izen-fs\&#19979;&#27700;&#36947;&#35506;\&#19979;&#27700;&#36947;&#26989;&#21209;&#20418;\&#20196;&#21644;6&#24180;&#24230;\11-04-A&#35576;&#21209;\11-04-A&#12295;&#35519;&#26619;\&#12304;&#36001;&#25919;&#35506;&#65306;59(&#26408;)&#12294;&#12305;&#12304;&#23713;&#23665;&#30476;&#24066;&#30010;&#26449;&#35506;515&#12294;&#12305;&#22320;&#26041;&#20844;&#21942;&#20225;&#26989;&#12398;&#25244;&#26412;&#30340;&#12394;&#25913;&#38761;&#31561;&#12398;&#21462;&#32068;&#29366;&#27841;&#35519;&#26619;&#12395;&#12388;&#12356;&#12390;&#65288;&#29031;&#20250;&#65289;\&#25552;&#20986;\04_&#35519;&#26619;&#31080;&#12304;&#20633;&#21069;&#24066;&#65288;&#20844;&#20849;&#19979;&#27700;&#36947;&#65289;&#12305;&#35330;&#27491;&#29256;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izen-fs\&#19979;&#27700;&#36947;&#35506;\&#19979;&#27700;&#36947;&#26989;&#21209;&#20418;\&#20196;&#21644;6&#24180;&#24230;\11-04-A&#35576;&#21209;\11-04-A&#12295;&#35519;&#26619;\&#12304;&#36001;&#25919;&#35506;&#65306;59(&#26408;)&#12294;&#12305;&#12304;&#23713;&#23665;&#30476;&#24066;&#30010;&#26449;&#35506;515&#12294;&#12305;&#22320;&#26041;&#20844;&#21942;&#20225;&#26989;&#12398;&#25244;&#26412;&#30340;&#12394;&#25913;&#38761;&#31561;&#12398;&#21462;&#32068;&#29366;&#27841;&#35519;&#26619;&#12395;&#12388;&#12356;&#12390;&#65288;&#29031;&#20250;&#65289;\&#25552;&#20986;\04_&#35519;&#26619;&#31080;&#12304;&#20633;&#21069;&#24066;&#65288;&#29305;&#23450;&#29872;&#22659;&#20445;&#20840;&#20844;&#20849;&#19979;&#27700;&#36947;&#65289;&#12305;&#35330;&#27491;&#29256;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izen-fs\&#19979;&#27700;&#36947;&#35506;\&#19979;&#27700;&#36947;&#26989;&#21209;&#20418;\&#20196;&#21644;6&#24180;&#24230;\11-04-A&#35576;&#21209;\11-04-A&#12295;&#35519;&#26619;\&#12304;&#36001;&#25919;&#35506;&#65306;59(&#26408;)&#12294;&#12305;&#12304;&#23713;&#23665;&#30476;&#24066;&#30010;&#26449;&#35506;515&#12294;&#12305;&#22320;&#26041;&#20844;&#21942;&#20225;&#26989;&#12398;&#25244;&#26412;&#30340;&#12394;&#25913;&#38761;&#31561;&#12398;&#21462;&#32068;&#29366;&#27841;&#35519;&#26619;&#12395;&#12388;&#12356;&#12390;&#65288;&#29031;&#20250;&#65289;\&#25552;&#20986;\04_&#35519;&#26619;&#31080;&#12304;&#20633;&#21069;&#24066;&#65288;&#36786;&#26989;&#38598;&#33853;&#25490;&#27700;&#65289;&#12305;&#35330;&#27491;&#29256;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izen-fs\&#19979;&#27700;&#36947;&#35506;\&#19979;&#27700;&#36947;&#26989;&#21209;&#20418;\&#20196;&#21644;6&#24180;&#24230;\11-04-A&#35576;&#21209;\11-04-A&#12295;&#35519;&#26619;\&#12304;&#36001;&#25919;&#35506;&#65306;59(&#26408;)&#12294;&#12305;&#12304;&#23713;&#23665;&#30476;&#24066;&#30010;&#26449;&#35506;515&#12294;&#12305;&#22320;&#26041;&#20844;&#21942;&#20225;&#26989;&#12398;&#25244;&#26412;&#30340;&#12394;&#25913;&#38761;&#31561;&#12398;&#21462;&#32068;&#29366;&#27841;&#35519;&#26619;&#12395;&#12388;&#12356;&#12390;&#65288;&#29031;&#20250;&#65289;\&#25552;&#20986;\04_&#35519;&#26619;&#31080;&#12304;&#20633;&#21069;&#24066;&#65288;&#28417;&#26989;&#38598;&#33853;&#25490;&#27700;&#65289;&#12305;&#35330;&#27491;&#2925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備前市</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平成11年度から平成17年度繰越分で全整備を終了し、現在は施設の管理運営を行っている。令和17年度で起債償還が完了する予定で、長期的な方針として市設置型から個人設置型へ移行することを前提としているが、事業の終期や移管方法等について具体的な検討はしていないため、当面は現在の経営体制、手法を継続するものである。
市内の浄化センターの維持管理業務委託業者は数社あるが、共同管理による維持管理費用の軽減を目的に、過去に市内の浄化センターの共同管理ができるか検討したが、関係業者等との調整が出来なかった経緯であったが、現在も検討中である。</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備前市</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市町村合併を機に市内処理場の統合や連携を目的として、特定環境保全下水道事業である吉永浄化センターで処理している汚泥を公共下水道事業である三石浄化センターでの受け入れを検討したが、浄化センター間の距離が長く、また、受け入れ施設の方が高地にあることから事業費が多大にかかるため、断念した経緯がある。また、漁業集落排水事業を行っている離島と本土を結ぶ橋梁の建設に合わせ、離島の汚水を本土の日生浄化センターで処理することを検討したが、橋梁に添架するスペースがなく、断念した経緯がある。
市内の浄化センターの維持管理委託業者は数社あるが、共同管理による維持管理費用の軽減を目的に、過去に市内の浄化センターの共同管理ができるかを検討したが、関係業者等との調整が出来なかった経緯であったが、現在も検討中である。また、令和５年度から備前浄化センターの管理を直営化した。</v>
          </cell>
        </row>
      </sheetData>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備前市</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市町村合併を機に市内処理場の統合や連携を目的として、特定環境保全下水道事業である吉永浄化センターで処理している汚泥を公共下水道事業である三石浄化センターでの受け入れを検討したが、浄化センター間の距離が長く、また、受け入れ施設の方が高地にあることから事業費が多大にかかるため、断念した経緯がある。
市内の浄化センターの維持管理委託業者は数社あるが、共同管理による維持管理費用の軽減を目的に、過去に市内の浄化センターの共同管理ができるかを検討したが、関係業者等との調整が出来なかった経緯であったが、現在も検討中である。</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備前市</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市内の浄化センターの維持管理委託業者は数社あるが、共同管理による維持管理費用の軽減を目的に、過去に市内の浄化センターの共同管理ができるかを検討したが、関係業者等との調整が出来なかった経緯であったが、現在も検討中である。</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備前市</v>
          </cell>
        </row>
        <row r="18">
          <cell r="F18" t="str">
            <v>下水道事業</v>
          </cell>
          <cell r="W18" t="str">
            <v>漁業集落排水施設</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漁業集落排水事業を行っている離島と本土を結ぶ橋梁の建設に合わせ、離島の汚水を本土の日生浄化センターで処理することを検討したが、橋梁に添架するスペースがなく、断念した経緯がある。
市内の浄化センターの維持管理委託業者は数社あるが、共同管理による維持管理費用の軽減を目的に、過去に市内の浄化センターの共同管理ができるかを検討したが、関係業者等との調整が出来なかった経緯であったが、現在も検討中である。</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1"/>
  <sheetViews>
    <sheetView showZeros="0" tabSelected="1" view="pageBreakPreview" zoomScale="50" zoomScaleNormal="55" zoomScaleSheetLayoutView="50" workbookViewId="0">
      <selection activeCell="U56" sqref="U56:AJ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2"/>
      <c r="E8" s="82"/>
      <c r="F8" s="82"/>
      <c r="G8" s="82"/>
      <c r="H8" s="82"/>
      <c r="I8" s="82"/>
      <c r="J8" s="82"/>
      <c r="K8" s="82"/>
      <c r="L8" s="82"/>
      <c r="M8" s="82"/>
      <c r="N8" s="82"/>
      <c r="O8" s="82"/>
      <c r="P8" s="82"/>
      <c r="Q8" s="82"/>
      <c r="R8" s="82"/>
      <c r="S8" s="82"/>
      <c r="T8" s="82"/>
      <c r="U8" s="83" t="s">
        <v>23</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24</v>
      </c>
      <c r="BH8" s="94"/>
      <c r="BI8" s="94"/>
      <c r="BJ8" s="94"/>
      <c r="BK8" s="94"/>
      <c r="BL8" s="94"/>
      <c r="BM8" s="94"/>
      <c r="BN8" s="94"/>
      <c r="BO8" s="94"/>
      <c r="BP8" s="94"/>
      <c r="BQ8" s="94"/>
      <c r="BR8" s="6"/>
      <c r="BS8" s="4"/>
    </row>
    <row r="9" spans="3:71" s="2"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c r="C11" s="95" t="s">
        <v>38</v>
      </c>
      <c r="D11" s="82"/>
      <c r="E11" s="82"/>
      <c r="F11" s="82"/>
      <c r="G11" s="82"/>
      <c r="H11" s="82"/>
      <c r="I11" s="82"/>
      <c r="J11" s="82"/>
      <c r="K11" s="82"/>
      <c r="L11" s="82"/>
      <c r="M11" s="82"/>
      <c r="N11" s="82"/>
      <c r="O11" s="82"/>
      <c r="P11" s="82"/>
      <c r="Q11" s="82"/>
      <c r="R11" s="82"/>
      <c r="S11" s="82"/>
      <c r="T11" s="82"/>
      <c r="U11" s="96" t="s">
        <v>40</v>
      </c>
      <c r="V11" s="97"/>
      <c r="W11" s="97"/>
      <c r="X11" s="97"/>
      <c r="Y11" s="97"/>
      <c r="Z11" s="97"/>
      <c r="AA11" s="97"/>
      <c r="AB11" s="97"/>
      <c r="AC11" s="97"/>
      <c r="AD11" s="97"/>
      <c r="AE11" s="97"/>
      <c r="AF11" s="84"/>
      <c r="AG11" s="84"/>
      <c r="AH11" s="84"/>
      <c r="AI11" s="84"/>
      <c r="AJ11" s="84"/>
      <c r="AK11" s="84"/>
      <c r="AL11" s="84"/>
      <c r="AM11" s="84"/>
      <c r="AN11" s="85"/>
      <c r="AO11" s="102" t="s">
        <v>13</v>
      </c>
      <c r="AP11" s="84"/>
      <c r="AQ11" s="84"/>
      <c r="AR11" s="84"/>
      <c r="AS11" s="84"/>
      <c r="AT11" s="84"/>
      <c r="AU11" s="84"/>
      <c r="AV11" s="84"/>
      <c r="AW11" s="84"/>
      <c r="AX11" s="84"/>
      <c r="AY11" s="84"/>
      <c r="AZ11" s="84"/>
      <c r="BA11" s="84"/>
      <c r="BB11" s="84"/>
      <c r="BC11" s="84"/>
      <c r="BD11" s="84"/>
      <c r="BE11" s="84"/>
      <c r="BF11" s="85"/>
      <c r="BG11" s="95" t="s">
        <v>13</v>
      </c>
      <c r="BH11" s="103"/>
      <c r="BI11" s="103"/>
      <c r="BJ11" s="103"/>
      <c r="BK11" s="103"/>
      <c r="BL11" s="103"/>
      <c r="BM11" s="103"/>
      <c r="BN11" s="103"/>
      <c r="BO11" s="103"/>
      <c r="BP11" s="103"/>
      <c r="BQ11" s="103"/>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4" t="s">
        <v>25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71"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71"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6" t="s">
        <v>1</v>
      </c>
      <c r="BC20" s="127"/>
      <c r="BD20" s="127"/>
      <c r="BE20" s="127"/>
      <c r="BF20" s="127"/>
      <c r="BG20" s="127"/>
      <c r="BH20" s="127"/>
      <c r="BI20" s="127"/>
      <c r="BJ20" s="128"/>
      <c r="BK20" s="129"/>
      <c r="BL20" s="65"/>
      <c r="BS20" s="36"/>
    </row>
    <row r="21" spans="1:71"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0"/>
      <c r="BC21" s="131"/>
      <c r="BD21" s="131"/>
      <c r="BE21" s="131"/>
      <c r="BF21" s="131"/>
      <c r="BG21" s="131"/>
      <c r="BH21" s="131"/>
      <c r="BI21" s="131"/>
      <c r="BJ21" s="132"/>
      <c r="BK21" s="133"/>
      <c r="BL21" s="65"/>
      <c r="BS21" s="36"/>
    </row>
    <row r="22" spans="1:71"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30"/>
      <c r="BC22" s="131"/>
      <c r="BD22" s="131"/>
      <c r="BE22" s="131"/>
      <c r="BF22" s="131"/>
      <c r="BG22" s="131"/>
      <c r="BH22" s="131"/>
      <c r="BI22" s="131"/>
      <c r="BJ22" s="132"/>
      <c r="BK22" s="133"/>
      <c r="BL22" s="65"/>
      <c r="BS22" s="36"/>
    </row>
    <row r="23" spans="1:71"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38" t="s">
        <v>29</v>
      </c>
      <c r="AG23" s="138"/>
      <c r="AH23" s="138"/>
      <c r="AI23" s="138"/>
      <c r="AJ23" s="138"/>
      <c r="AK23" s="138"/>
      <c r="AL23" s="139"/>
      <c r="AM23" s="140" t="s">
        <v>30</v>
      </c>
      <c r="AN23" s="138"/>
      <c r="AO23" s="138"/>
      <c r="AP23" s="138"/>
      <c r="AQ23" s="138"/>
      <c r="AR23" s="138"/>
      <c r="AS23" s="139"/>
      <c r="AT23" s="140" t="s">
        <v>31</v>
      </c>
      <c r="AU23" s="138"/>
      <c r="AV23" s="138"/>
      <c r="AW23" s="138"/>
      <c r="AX23" s="138"/>
      <c r="AY23" s="138"/>
      <c r="AZ23" s="139"/>
      <c r="BA23" s="37"/>
      <c r="BB23" s="134"/>
      <c r="BC23" s="135"/>
      <c r="BD23" s="135"/>
      <c r="BE23" s="135"/>
      <c r="BF23" s="135"/>
      <c r="BG23" s="135"/>
      <c r="BH23" s="135"/>
      <c r="BI23" s="135"/>
      <c r="BJ23" s="136"/>
      <c r="BK23" s="137"/>
      <c r="BL23" s="65"/>
      <c r="BS23" s="36"/>
    </row>
    <row r="24" spans="1:71" ht="15.6" customHeight="1">
      <c r="A24" s="2"/>
      <c r="B24" s="2"/>
      <c r="C24" s="19"/>
      <c r="D24" s="141" t="s">
        <v>13</v>
      </c>
      <c r="E24" s="142"/>
      <c r="F24" s="142"/>
      <c r="G24" s="142"/>
      <c r="H24" s="142"/>
      <c r="I24" s="142"/>
      <c r="J24" s="143"/>
      <c r="K24" s="141" t="s">
        <v>13</v>
      </c>
      <c r="L24" s="142"/>
      <c r="M24" s="142"/>
      <c r="N24" s="142"/>
      <c r="O24" s="142"/>
      <c r="P24" s="142"/>
      <c r="Q24" s="143"/>
      <c r="R24" s="141" t="s">
        <v>13</v>
      </c>
      <c r="S24" s="142"/>
      <c r="T24" s="142"/>
      <c r="U24" s="142"/>
      <c r="V24" s="142"/>
      <c r="W24" s="142"/>
      <c r="X24" s="143"/>
      <c r="Y24" s="141" t="s">
        <v>41</v>
      </c>
      <c r="Z24" s="142"/>
      <c r="AA24" s="142"/>
      <c r="AB24" s="142"/>
      <c r="AC24" s="142"/>
      <c r="AD24" s="142"/>
      <c r="AE24" s="143"/>
      <c r="AF24" s="147" t="s">
        <v>13</v>
      </c>
      <c r="AG24" s="148"/>
      <c r="AH24" s="148"/>
      <c r="AI24" s="148"/>
      <c r="AJ24" s="148"/>
      <c r="AK24" s="148"/>
      <c r="AL24" s="149"/>
      <c r="AM24" s="147" t="s">
        <v>13</v>
      </c>
      <c r="AN24" s="148"/>
      <c r="AO24" s="148"/>
      <c r="AP24" s="148"/>
      <c r="AQ24" s="148"/>
      <c r="AR24" s="148"/>
      <c r="AS24" s="149"/>
      <c r="AT24" s="147" t="s">
        <v>41</v>
      </c>
      <c r="AU24" s="148"/>
      <c r="AV24" s="148"/>
      <c r="AW24" s="148"/>
      <c r="AX24" s="148"/>
      <c r="AY24" s="148"/>
      <c r="AZ24" s="149"/>
      <c r="BA24" s="37"/>
      <c r="BB24" s="147" t="s">
        <v>13</v>
      </c>
      <c r="BC24" s="148"/>
      <c r="BD24" s="148"/>
      <c r="BE24" s="148"/>
      <c r="BF24" s="148"/>
      <c r="BG24" s="148"/>
      <c r="BH24" s="148"/>
      <c r="BI24" s="148"/>
      <c r="BJ24" s="128"/>
      <c r="BK24" s="129"/>
      <c r="BL24" s="65"/>
      <c r="BS24" s="36"/>
    </row>
    <row r="25" spans="1:71"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5"/>
      <c r="BS25" s="36"/>
    </row>
    <row r="26" spans="1:71"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9"/>
      <c r="AS31" s="179"/>
      <c r="AT31" s="179"/>
      <c r="AU31" s="179"/>
      <c r="AV31" s="179"/>
      <c r="AW31" s="179"/>
      <c r="AX31" s="179"/>
      <c r="AY31" s="179"/>
      <c r="AZ31" s="179"/>
      <c r="BA31" s="179"/>
      <c r="BB31" s="17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0"/>
      <c r="AS32" s="180"/>
      <c r="AT32" s="180"/>
      <c r="AU32" s="180"/>
      <c r="AV32" s="180"/>
      <c r="AW32" s="180"/>
      <c r="AX32" s="180"/>
      <c r="AY32" s="180"/>
      <c r="AZ32" s="180"/>
      <c r="BA32" s="180"/>
      <c r="BB32" s="180"/>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81" t="s">
        <v>4</v>
      </c>
      <c r="E33" s="182"/>
      <c r="F33" s="182"/>
      <c r="G33" s="182"/>
      <c r="H33" s="182"/>
      <c r="I33" s="182"/>
      <c r="J33" s="182"/>
      <c r="K33" s="182"/>
      <c r="L33" s="182"/>
      <c r="M33" s="182"/>
      <c r="N33" s="182"/>
      <c r="O33" s="182"/>
      <c r="P33" s="182"/>
      <c r="Q33" s="183"/>
      <c r="R33" s="187" t="s">
        <v>19</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84"/>
      <c r="E34" s="185"/>
      <c r="F34" s="185"/>
      <c r="G34" s="185"/>
      <c r="H34" s="185"/>
      <c r="I34" s="185"/>
      <c r="J34" s="185"/>
      <c r="K34" s="185"/>
      <c r="L34" s="185"/>
      <c r="M34" s="185"/>
      <c r="N34" s="185"/>
      <c r="O34" s="185"/>
      <c r="P34" s="185"/>
      <c r="Q34" s="186"/>
      <c r="R34" s="190"/>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350000000000001" customHeight="1">
      <c r="A37" s="2"/>
      <c r="B37" s="2"/>
      <c r="C37" s="48"/>
      <c r="D37" s="150" t="s">
        <v>6</v>
      </c>
      <c r="E37" s="150"/>
      <c r="F37" s="150"/>
      <c r="G37" s="150"/>
      <c r="H37" s="150"/>
      <c r="I37" s="150"/>
      <c r="J37" s="150"/>
      <c r="K37" s="150"/>
      <c r="L37" s="150"/>
      <c r="M37" s="150"/>
      <c r="N37" s="151" t="s">
        <v>13</v>
      </c>
      <c r="O37" s="152"/>
      <c r="P37" s="152"/>
      <c r="Q37" s="153"/>
      <c r="R37" s="23"/>
      <c r="S37" s="23"/>
      <c r="T37" s="23"/>
      <c r="U37" s="160" t="s">
        <v>27</v>
      </c>
      <c r="V37" s="161"/>
      <c r="W37" s="161"/>
      <c r="X37" s="161"/>
      <c r="Y37" s="161"/>
      <c r="Z37" s="161"/>
      <c r="AA37" s="161"/>
      <c r="AB37" s="161"/>
      <c r="AC37" s="164" t="s">
        <v>28</v>
      </c>
      <c r="AD37" s="165"/>
      <c r="AE37" s="165"/>
      <c r="AF37" s="165"/>
      <c r="AG37" s="165"/>
      <c r="AH37" s="165"/>
      <c r="AI37" s="165"/>
      <c r="AJ37" s="166"/>
      <c r="AK37" s="55"/>
      <c r="AL37" s="55"/>
      <c r="AM37" s="170" t="s">
        <v>13</v>
      </c>
      <c r="AN37" s="171"/>
      <c r="AO37" s="171"/>
      <c r="AP37" s="171"/>
      <c r="AQ37" s="171"/>
      <c r="AR37" s="171"/>
      <c r="AS37" s="171"/>
      <c r="AT37" s="171"/>
      <c r="AU37" s="171"/>
      <c r="AV37" s="171"/>
      <c r="AW37" s="171"/>
      <c r="AX37" s="171"/>
      <c r="AY37" s="171"/>
      <c r="AZ37" s="171"/>
      <c r="BA37" s="171"/>
      <c r="BB37" s="171"/>
      <c r="BC37" s="172"/>
      <c r="BD37" s="21"/>
      <c r="BE37" s="21"/>
      <c r="BF37" s="193" t="s">
        <v>13</v>
      </c>
      <c r="BG37" s="194"/>
      <c r="BH37" s="194"/>
      <c r="BI37" s="194"/>
      <c r="BJ37" s="193"/>
      <c r="BK37" s="194"/>
      <c r="BL37" s="194"/>
      <c r="BM37" s="194"/>
      <c r="BN37" s="193"/>
      <c r="BO37" s="194"/>
      <c r="BP37" s="194"/>
      <c r="BQ37" s="197"/>
      <c r="BR37" s="51"/>
      <c r="BS37" s="2"/>
    </row>
    <row r="38" spans="1:71" ht="19.350000000000001" customHeight="1">
      <c r="A38" s="2"/>
      <c r="B38" s="2"/>
      <c r="C38" s="48"/>
      <c r="D38" s="150"/>
      <c r="E38" s="150"/>
      <c r="F38" s="150"/>
      <c r="G38" s="150"/>
      <c r="H38" s="150"/>
      <c r="I38" s="150"/>
      <c r="J38" s="150"/>
      <c r="K38" s="150"/>
      <c r="L38" s="150"/>
      <c r="M38" s="150"/>
      <c r="N38" s="154"/>
      <c r="O38" s="155"/>
      <c r="P38" s="155"/>
      <c r="Q38" s="156"/>
      <c r="R38" s="23"/>
      <c r="S38" s="23"/>
      <c r="T38" s="23"/>
      <c r="U38" s="162"/>
      <c r="V38" s="163"/>
      <c r="W38" s="163"/>
      <c r="X38" s="163"/>
      <c r="Y38" s="163"/>
      <c r="Z38" s="163"/>
      <c r="AA38" s="163"/>
      <c r="AB38" s="163"/>
      <c r="AC38" s="167"/>
      <c r="AD38" s="168"/>
      <c r="AE38" s="168"/>
      <c r="AF38" s="168"/>
      <c r="AG38" s="168"/>
      <c r="AH38" s="168"/>
      <c r="AI38" s="168"/>
      <c r="AJ38" s="169"/>
      <c r="AK38" s="55"/>
      <c r="AL38" s="55"/>
      <c r="AM38" s="173"/>
      <c r="AN38" s="174"/>
      <c r="AO38" s="174"/>
      <c r="AP38" s="174"/>
      <c r="AQ38" s="174"/>
      <c r="AR38" s="174"/>
      <c r="AS38" s="174"/>
      <c r="AT38" s="174"/>
      <c r="AU38" s="174"/>
      <c r="AV38" s="174"/>
      <c r="AW38" s="174"/>
      <c r="AX38" s="174"/>
      <c r="AY38" s="174"/>
      <c r="AZ38" s="174"/>
      <c r="BA38" s="174"/>
      <c r="BB38" s="174"/>
      <c r="BC38" s="175"/>
      <c r="BD38" s="21"/>
      <c r="BE38" s="21"/>
      <c r="BF38" s="195"/>
      <c r="BG38" s="196"/>
      <c r="BH38" s="196"/>
      <c r="BI38" s="196"/>
      <c r="BJ38" s="195"/>
      <c r="BK38" s="196"/>
      <c r="BL38" s="196"/>
      <c r="BM38" s="196"/>
      <c r="BN38" s="195"/>
      <c r="BO38" s="196"/>
      <c r="BP38" s="196"/>
      <c r="BQ38" s="198"/>
      <c r="BR38" s="51"/>
      <c r="BS38" s="2"/>
    </row>
    <row r="39" spans="1:71" ht="15.6" customHeight="1">
      <c r="A39" s="2"/>
      <c r="B39" s="2"/>
      <c r="C39" s="48"/>
      <c r="D39" s="150"/>
      <c r="E39" s="150"/>
      <c r="F39" s="150"/>
      <c r="G39" s="150"/>
      <c r="H39" s="150"/>
      <c r="I39" s="150"/>
      <c r="J39" s="150"/>
      <c r="K39" s="150"/>
      <c r="L39" s="150"/>
      <c r="M39" s="150"/>
      <c r="N39" s="154"/>
      <c r="O39" s="155"/>
      <c r="P39" s="155"/>
      <c r="Q39" s="156"/>
      <c r="R39" s="23"/>
      <c r="S39" s="23"/>
      <c r="T39" s="23"/>
      <c r="U39" s="147" t="s">
        <v>13</v>
      </c>
      <c r="V39" s="148"/>
      <c r="W39" s="148"/>
      <c r="X39" s="148"/>
      <c r="Y39" s="148"/>
      <c r="Z39" s="148"/>
      <c r="AA39" s="148"/>
      <c r="AB39" s="149"/>
      <c r="AC39" s="147" t="s">
        <v>13</v>
      </c>
      <c r="AD39" s="148"/>
      <c r="AE39" s="148"/>
      <c r="AF39" s="148"/>
      <c r="AG39" s="148"/>
      <c r="AH39" s="148"/>
      <c r="AI39" s="148"/>
      <c r="AJ39" s="149"/>
      <c r="AK39" s="55"/>
      <c r="AL39" s="55"/>
      <c r="AM39" s="173"/>
      <c r="AN39" s="174"/>
      <c r="AO39" s="174"/>
      <c r="AP39" s="174"/>
      <c r="AQ39" s="174"/>
      <c r="AR39" s="174"/>
      <c r="AS39" s="174"/>
      <c r="AT39" s="174"/>
      <c r="AU39" s="174"/>
      <c r="AV39" s="174"/>
      <c r="AW39" s="174"/>
      <c r="AX39" s="174"/>
      <c r="AY39" s="174"/>
      <c r="AZ39" s="174"/>
      <c r="BA39" s="174"/>
      <c r="BB39" s="174"/>
      <c r="BC39" s="175"/>
      <c r="BD39" s="21"/>
      <c r="BE39" s="21"/>
      <c r="BF39" s="195"/>
      <c r="BG39" s="196"/>
      <c r="BH39" s="196"/>
      <c r="BI39" s="196"/>
      <c r="BJ39" s="195"/>
      <c r="BK39" s="196"/>
      <c r="BL39" s="196"/>
      <c r="BM39" s="196"/>
      <c r="BN39" s="195"/>
      <c r="BO39" s="196"/>
      <c r="BP39" s="196"/>
      <c r="BQ39" s="198"/>
      <c r="BR39" s="51"/>
      <c r="BS39" s="2"/>
    </row>
    <row r="40" spans="1:71" ht="15.6" customHeight="1">
      <c r="A40" s="2"/>
      <c r="B40" s="2"/>
      <c r="C40" s="48"/>
      <c r="D40" s="150"/>
      <c r="E40" s="150"/>
      <c r="F40" s="150"/>
      <c r="G40" s="150"/>
      <c r="H40" s="150"/>
      <c r="I40" s="150"/>
      <c r="J40" s="150"/>
      <c r="K40" s="150"/>
      <c r="L40" s="150"/>
      <c r="M40" s="150"/>
      <c r="N40" s="157"/>
      <c r="O40" s="158"/>
      <c r="P40" s="158"/>
      <c r="Q40" s="159"/>
      <c r="R40" s="23"/>
      <c r="S40" s="23"/>
      <c r="T40" s="23"/>
      <c r="U40" s="141"/>
      <c r="V40" s="142"/>
      <c r="W40" s="142"/>
      <c r="X40" s="142"/>
      <c r="Y40" s="142"/>
      <c r="Z40" s="142"/>
      <c r="AA40" s="142"/>
      <c r="AB40" s="143"/>
      <c r="AC40" s="141"/>
      <c r="AD40" s="142"/>
      <c r="AE40" s="142"/>
      <c r="AF40" s="142"/>
      <c r="AG40" s="142"/>
      <c r="AH40" s="142"/>
      <c r="AI40" s="142"/>
      <c r="AJ40" s="143"/>
      <c r="AK40" s="55"/>
      <c r="AL40" s="55"/>
      <c r="AM40" s="173"/>
      <c r="AN40" s="174"/>
      <c r="AO40" s="174"/>
      <c r="AP40" s="174"/>
      <c r="AQ40" s="174"/>
      <c r="AR40" s="174"/>
      <c r="AS40" s="174"/>
      <c r="AT40" s="174"/>
      <c r="AU40" s="174"/>
      <c r="AV40" s="174"/>
      <c r="AW40" s="174"/>
      <c r="AX40" s="174"/>
      <c r="AY40" s="174"/>
      <c r="AZ40" s="174"/>
      <c r="BA40" s="174"/>
      <c r="BB40" s="174"/>
      <c r="BC40" s="175"/>
      <c r="BD40" s="21"/>
      <c r="BE40" s="21"/>
      <c r="BF40" s="195" t="s">
        <v>13</v>
      </c>
      <c r="BG40" s="196"/>
      <c r="BH40" s="196"/>
      <c r="BI40" s="196"/>
      <c r="BJ40" s="195" t="s">
        <v>13</v>
      </c>
      <c r="BK40" s="196"/>
      <c r="BL40" s="196"/>
      <c r="BM40" s="196"/>
      <c r="BN40" s="195" t="s">
        <v>13</v>
      </c>
      <c r="BO40" s="196"/>
      <c r="BP40" s="196"/>
      <c r="BQ40" s="198"/>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44"/>
      <c r="V41" s="145"/>
      <c r="W41" s="145"/>
      <c r="X41" s="145"/>
      <c r="Y41" s="145"/>
      <c r="Z41" s="145"/>
      <c r="AA41" s="145"/>
      <c r="AB41" s="146"/>
      <c r="AC41" s="144"/>
      <c r="AD41" s="145"/>
      <c r="AE41" s="145"/>
      <c r="AF41" s="145"/>
      <c r="AG41" s="145"/>
      <c r="AH41" s="145"/>
      <c r="AI41" s="145"/>
      <c r="AJ41" s="146"/>
      <c r="AK41" s="55"/>
      <c r="AL41" s="55"/>
      <c r="AM41" s="173"/>
      <c r="AN41" s="174"/>
      <c r="AO41" s="174"/>
      <c r="AP41" s="174"/>
      <c r="AQ41" s="174"/>
      <c r="AR41" s="174"/>
      <c r="AS41" s="174"/>
      <c r="AT41" s="174"/>
      <c r="AU41" s="174"/>
      <c r="AV41" s="174"/>
      <c r="AW41" s="174"/>
      <c r="AX41" s="174"/>
      <c r="AY41" s="174"/>
      <c r="AZ41" s="174"/>
      <c r="BA41" s="174"/>
      <c r="BB41" s="174"/>
      <c r="BC41" s="175"/>
      <c r="BD41" s="52"/>
      <c r="BE41" s="52"/>
      <c r="BF41" s="195"/>
      <c r="BG41" s="196"/>
      <c r="BH41" s="196"/>
      <c r="BI41" s="196"/>
      <c r="BJ41" s="195"/>
      <c r="BK41" s="196"/>
      <c r="BL41" s="196"/>
      <c r="BM41" s="196"/>
      <c r="BN41" s="195"/>
      <c r="BO41" s="196"/>
      <c r="BP41" s="196"/>
      <c r="BQ41" s="198"/>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60" t="s">
        <v>21</v>
      </c>
      <c r="V42" s="161"/>
      <c r="W42" s="161"/>
      <c r="X42" s="161"/>
      <c r="Y42" s="161"/>
      <c r="Z42" s="161"/>
      <c r="AA42" s="161"/>
      <c r="AB42" s="161"/>
      <c r="AC42" s="160" t="s">
        <v>22</v>
      </c>
      <c r="AD42" s="161"/>
      <c r="AE42" s="161"/>
      <c r="AF42" s="161"/>
      <c r="AG42" s="161"/>
      <c r="AH42" s="161"/>
      <c r="AI42" s="161"/>
      <c r="AJ42" s="199"/>
      <c r="AK42" s="55"/>
      <c r="AL42" s="55"/>
      <c r="AM42" s="173"/>
      <c r="AN42" s="174"/>
      <c r="AO42" s="174"/>
      <c r="AP42" s="174"/>
      <c r="AQ42" s="174"/>
      <c r="AR42" s="174"/>
      <c r="AS42" s="174"/>
      <c r="AT42" s="174"/>
      <c r="AU42" s="174"/>
      <c r="AV42" s="174"/>
      <c r="AW42" s="174"/>
      <c r="AX42" s="174"/>
      <c r="AY42" s="174"/>
      <c r="AZ42" s="174"/>
      <c r="BA42" s="174"/>
      <c r="BB42" s="174"/>
      <c r="BC42" s="175"/>
      <c r="BD42" s="21"/>
      <c r="BE42" s="21"/>
      <c r="BF42" s="195"/>
      <c r="BG42" s="196"/>
      <c r="BH42" s="196"/>
      <c r="BI42" s="196"/>
      <c r="BJ42" s="195"/>
      <c r="BK42" s="196"/>
      <c r="BL42" s="196"/>
      <c r="BM42" s="196"/>
      <c r="BN42" s="195"/>
      <c r="BO42" s="196"/>
      <c r="BP42" s="196"/>
      <c r="BQ42" s="198"/>
      <c r="BR42" s="51"/>
      <c r="BS42" s="2"/>
    </row>
    <row r="43" spans="1:71" ht="19.350000000000001" customHeight="1">
      <c r="A43" s="2"/>
      <c r="B43" s="2"/>
      <c r="C43" s="48"/>
      <c r="D43" s="213" t="s">
        <v>7</v>
      </c>
      <c r="E43" s="150"/>
      <c r="F43" s="150"/>
      <c r="G43" s="150"/>
      <c r="H43" s="150"/>
      <c r="I43" s="150"/>
      <c r="J43" s="150"/>
      <c r="K43" s="150"/>
      <c r="L43" s="150"/>
      <c r="M43" s="212"/>
      <c r="N43" s="151" t="s">
        <v>13</v>
      </c>
      <c r="O43" s="152"/>
      <c r="P43" s="152"/>
      <c r="Q43" s="153"/>
      <c r="R43" s="23"/>
      <c r="S43" s="23"/>
      <c r="T43" s="23"/>
      <c r="U43" s="162"/>
      <c r="V43" s="163"/>
      <c r="W43" s="163"/>
      <c r="X43" s="163"/>
      <c r="Y43" s="163"/>
      <c r="Z43" s="163"/>
      <c r="AA43" s="163"/>
      <c r="AB43" s="163"/>
      <c r="AC43" s="162"/>
      <c r="AD43" s="163"/>
      <c r="AE43" s="163"/>
      <c r="AF43" s="163"/>
      <c r="AG43" s="163"/>
      <c r="AH43" s="163"/>
      <c r="AI43" s="163"/>
      <c r="AJ43" s="200"/>
      <c r="AK43" s="55"/>
      <c r="AL43" s="55"/>
      <c r="AM43" s="173"/>
      <c r="AN43" s="174"/>
      <c r="AO43" s="174"/>
      <c r="AP43" s="174"/>
      <c r="AQ43" s="174"/>
      <c r="AR43" s="174"/>
      <c r="AS43" s="174"/>
      <c r="AT43" s="174"/>
      <c r="AU43" s="174"/>
      <c r="AV43" s="174"/>
      <c r="AW43" s="174"/>
      <c r="AX43" s="174"/>
      <c r="AY43" s="174"/>
      <c r="AZ43" s="174"/>
      <c r="BA43" s="174"/>
      <c r="BB43" s="174"/>
      <c r="BC43" s="175"/>
      <c r="BD43" s="58"/>
      <c r="BE43" s="58"/>
      <c r="BF43" s="195"/>
      <c r="BG43" s="196"/>
      <c r="BH43" s="196"/>
      <c r="BI43" s="196"/>
      <c r="BJ43" s="195"/>
      <c r="BK43" s="196"/>
      <c r="BL43" s="196"/>
      <c r="BM43" s="196"/>
      <c r="BN43" s="195"/>
      <c r="BO43" s="196"/>
      <c r="BP43" s="196"/>
      <c r="BQ43" s="198"/>
      <c r="BR43" s="51"/>
      <c r="BS43" s="2"/>
    </row>
    <row r="44" spans="1:71" ht="15.6" customHeight="1">
      <c r="A44" s="2"/>
      <c r="B44" s="2"/>
      <c r="C44" s="48"/>
      <c r="D44" s="150"/>
      <c r="E44" s="150"/>
      <c r="F44" s="150"/>
      <c r="G44" s="150"/>
      <c r="H44" s="150"/>
      <c r="I44" s="150"/>
      <c r="J44" s="150"/>
      <c r="K44" s="150"/>
      <c r="L44" s="150"/>
      <c r="M44" s="212"/>
      <c r="N44" s="154"/>
      <c r="O44" s="155"/>
      <c r="P44" s="155"/>
      <c r="Q44" s="156"/>
      <c r="R44" s="23"/>
      <c r="S44" s="23"/>
      <c r="T44" s="23"/>
      <c r="U44" s="147" t="s">
        <v>13</v>
      </c>
      <c r="V44" s="148"/>
      <c r="W44" s="148"/>
      <c r="X44" s="148"/>
      <c r="Y44" s="148"/>
      <c r="Z44" s="148"/>
      <c r="AA44" s="148"/>
      <c r="AB44" s="149"/>
      <c r="AC44" s="147" t="s">
        <v>13</v>
      </c>
      <c r="AD44" s="148"/>
      <c r="AE44" s="148"/>
      <c r="AF44" s="148"/>
      <c r="AG44" s="148"/>
      <c r="AH44" s="148"/>
      <c r="AI44" s="148"/>
      <c r="AJ44" s="149"/>
      <c r="AK44" s="55"/>
      <c r="AL44" s="55"/>
      <c r="AM44" s="173"/>
      <c r="AN44" s="174"/>
      <c r="AO44" s="174"/>
      <c r="AP44" s="174"/>
      <c r="AQ44" s="174"/>
      <c r="AR44" s="174"/>
      <c r="AS44" s="174"/>
      <c r="AT44" s="174"/>
      <c r="AU44" s="174"/>
      <c r="AV44" s="174"/>
      <c r="AW44" s="174"/>
      <c r="AX44" s="174"/>
      <c r="AY44" s="174"/>
      <c r="AZ44" s="174"/>
      <c r="BA44" s="174"/>
      <c r="BB44" s="174"/>
      <c r="BC44" s="175"/>
      <c r="BD44" s="58"/>
      <c r="BE44" s="58"/>
      <c r="BF44" s="195" t="s">
        <v>8</v>
      </c>
      <c r="BG44" s="196"/>
      <c r="BH44" s="196"/>
      <c r="BI44" s="196"/>
      <c r="BJ44" s="195" t="s">
        <v>9</v>
      </c>
      <c r="BK44" s="196"/>
      <c r="BL44" s="196"/>
      <c r="BM44" s="196"/>
      <c r="BN44" s="195" t="s">
        <v>10</v>
      </c>
      <c r="BO44" s="196"/>
      <c r="BP44" s="196"/>
      <c r="BQ44" s="198"/>
      <c r="BR44" s="51"/>
      <c r="BS44" s="2"/>
    </row>
    <row r="45" spans="1:71" ht="15.6" customHeight="1">
      <c r="A45" s="2"/>
      <c r="B45" s="2"/>
      <c r="C45" s="48"/>
      <c r="D45" s="150"/>
      <c r="E45" s="150"/>
      <c r="F45" s="150"/>
      <c r="G45" s="150"/>
      <c r="H45" s="150"/>
      <c r="I45" s="150"/>
      <c r="J45" s="150"/>
      <c r="K45" s="150"/>
      <c r="L45" s="150"/>
      <c r="M45" s="212"/>
      <c r="N45" s="154"/>
      <c r="O45" s="155"/>
      <c r="P45" s="155"/>
      <c r="Q45" s="156"/>
      <c r="R45" s="23"/>
      <c r="S45" s="23"/>
      <c r="T45" s="23"/>
      <c r="U45" s="141"/>
      <c r="V45" s="142"/>
      <c r="W45" s="142"/>
      <c r="X45" s="142"/>
      <c r="Y45" s="142"/>
      <c r="Z45" s="142"/>
      <c r="AA45" s="142"/>
      <c r="AB45" s="143"/>
      <c r="AC45" s="141"/>
      <c r="AD45" s="142"/>
      <c r="AE45" s="142"/>
      <c r="AF45" s="142"/>
      <c r="AG45" s="142"/>
      <c r="AH45" s="142"/>
      <c r="AI45" s="142"/>
      <c r="AJ45" s="143"/>
      <c r="AK45" s="55"/>
      <c r="AL45" s="55"/>
      <c r="AM45" s="173"/>
      <c r="AN45" s="174"/>
      <c r="AO45" s="174"/>
      <c r="AP45" s="174"/>
      <c r="AQ45" s="174"/>
      <c r="AR45" s="174"/>
      <c r="AS45" s="174"/>
      <c r="AT45" s="174"/>
      <c r="AU45" s="174"/>
      <c r="AV45" s="174"/>
      <c r="AW45" s="174"/>
      <c r="AX45" s="174"/>
      <c r="AY45" s="174"/>
      <c r="AZ45" s="174"/>
      <c r="BA45" s="174"/>
      <c r="BB45" s="174"/>
      <c r="BC45" s="175"/>
      <c r="BD45" s="58"/>
      <c r="BE45" s="58"/>
      <c r="BF45" s="195"/>
      <c r="BG45" s="196"/>
      <c r="BH45" s="196"/>
      <c r="BI45" s="196"/>
      <c r="BJ45" s="195"/>
      <c r="BK45" s="196"/>
      <c r="BL45" s="196"/>
      <c r="BM45" s="196"/>
      <c r="BN45" s="195"/>
      <c r="BO45" s="196"/>
      <c r="BP45" s="196"/>
      <c r="BQ45" s="198"/>
      <c r="BR45" s="51"/>
      <c r="BS45" s="2"/>
    </row>
    <row r="46" spans="1:71" ht="15.6" customHeight="1">
      <c r="A46" s="2"/>
      <c r="B46" s="2"/>
      <c r="C46" s="48"/>
      <c r="D46" s="150"/>
      <c r="E46" s="150"/>
      <c r="F46" s="150"/>
      <c r="G46" s="150"/>
      <c r="H46" s="150"/>
      <c r="I46" s="150"/>
      <c r="J46" s="150"/>
      <c r="K46" s="150"/>
      <c r="L46" s="150"/>
      <c r="M46" s="212"/>
      <c r="N46" s="157"/>
      <c r="O46" s="158"/>
      <c r="P46" s="158"/>
      <c r="Q46" s="159"/>
      <c r="R46" s="23"/>
      <c r="S46" s="23"/>
      <c r="T46" s="23"/>
      <c r="U46" s="144"/>
      <c r="V46" s="145"/>
      <c r="W46" s="145"/>
      <c r="X46" s="145"/>
      <c r="Y46" s="145"/>
      <c r="Z46" s="145"/>
      <c r="AA46" s="145"/>
      <c r="AB46" s="146"/>
      <c r="AC46" s="144"/>
      <c r="AD46" s="145"/>
      <c r="AE46" s="145"/>
      <c r="AF46" s="145"/>
      <c r="AG46" s="145"/>
      <c r="AH46" s="145"/>
      <c r="AI46" s="145"/>
      <c r="AJ46" s="146"/>
      <c r="AK46" s="55"/>
      <c r="AL46" s="55"/>
      <c r="AM46" s="176"/>
      <c r="AN46" s="177"/>
      <c r="AO46" s="177"/>
      <c r="AP46" s="177"/>
      <c r="AQ46" s="177"/>
      <c r="AR46" s="177"/>
      <c r="AS46" s="177"/>
      <c r="AT46" s="177"/>
      <c r="AU46" s="177"/>
      <c r="AV46" s="177"/>
      <c r="AW46" s="177"/>
      <c r="AX46" s="177"/>
      <c r="AY46" s="177"/>
      <c r="AZ46" s="177"/>
      <c r="BA46" s="177"/>
      <c r="BB46" s="177"/>
      <c r="BC46" s="178"/>
      <c r="BD46" s="58"/>
      <c r="BE46" s="58"/>
      <c r="BF46" s="201"/>
      <c r="BG46" s="202"/>
      <c r="BH46" s="202"/>
      <c r="BI46" s="202"/>
      <c r="BJ46" s="201"/>
      <c r="BK46" s="202"/>
      <c r="BL46" s="202"/>
      <c r="BM46" s="202"/>
      <c r="BN46" s="201"/>
      <c r="BO46" s="202"/>
      <c r="BP46" s="202"/>
      <c r="BQ46" s="203"/>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32</v>
      </c>
      <c r="V48" s="23"/>
      <c r="W48" s="23"/>
      <c r="X48" s="23"/>
      <c r="Y48" s="23"/>
      <c r="Z48" s="23"/>
      <c r="AA48" s="23"/>
      <c r="AB48" s="23"/>
      <c r="AC48" s="23"/>
      <c r="AD48" s="23"/>
      <c r="AE48" s="23"/>
      <c r="AF48" s="23"/>
      <c r="AG48" s="23"/>
      <c r="AH48" s="23"/>
      <c r="AI48" s="23"/>
      <c r="AJ48" s="23"/>
      <c r="AK48" s="55"/>
      <c r="AL48" s="55"/>
      <c r="AM48" s="22" t="s">
        <v>33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04" t="s">
        <v>13</v>
      </c>
      <c r="V49" s="205"/>
      <c r="W49" s="205"/>
      <c r="X49" s="205"/>
      <c r="Y49" s="205"/>
      <c r="Z49" s="205"/>
      <c r="AA49" s="205"/>
      <c r="AB49" s="205"/>
      <c r="AC49" s="205"/>
      <c r="AD49" s="205"/>
      <c r="AE49" s="208" t="s">
        <v>34</v>
      </c>
      <c r="AF49" s="208"/>
      <c r="AG49" s="208"/>
      <c r="AH49" s="208"/>
      <c r="AI49" s="208"/>
      <c r="AJ49" s="209"/>
      <c r="AK49" s="55"/>
      <c r="AL49" s="55"/>
      <c r="AM49" s="170" t="s">
        <v>13</v>
      </c>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1"/>
      <c r="BQ49" s="172"/>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06"/>
      <c r="V50" s="207"/>
      <c r="W50" s="207"/>
      <c r="X50" s="207"/>
      <c r="Y50" s="207"/>
      <c r="Z50" s="207"/>
      <c r="AA50" s="207"/>
      <c r="AB50" s="207"/>
      <c r="AC50" s="207"/>
      <c r="AD50" s="207"/>
      <c r="AE50" s="210"/>
      <c r="AF50" s="210"/>
      <c r="AG50" s="210"/>
      <c r="AH50" s="210"/>
      <c r="AI50" s="210"/>
      <c r="AJ50" s="211"/>
      <c r="AK50" s="55"/>
      <c r="AL50" s="55"/>
      <c r="AM50" s="173"/>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5"/>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5"/>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15.6" customHeight="1">
      <c r="A56" s="2"/>
      <c r="B56" s="2"/>
      <c r="C56" s="48"/>
      <c r="D56" s="150" t="s">
        <v>12</v>
      </c>
      <c r="E56" s="150"/>
      <c r="F56" s="150"/>
      <c r="G56" s="150"/>
      <c r="H56" s="150"/>
      <c r="I56" s="150"/>
      <c r="J56" s="150"/>
      <c r="K56" s="150"/>
      <c r="L56" s="150"/>
      <c r="M56" s="212"/>
      <c r="N56" s="151" t="s">
        <v>41</v>
      </c>
      <c r="O56" s="152"/>
      <c r="P56" s="152"/>
      <c r="Q56" s="153"/>
      <c r="R56" s="23"/>
      <c r="S56" s="23"/>
      <c r="T56" s="23"/>
      <c r="U56" s="170" t="s">
        <v>42</v>
      </c>
      <c r="V56" s="171"/>
      <c r="W56" s="171"/>
      <c r="X56" s="171"/>
      <c r="Y56" s="171"/>
      <c r="Z56" s="171"/>
      <c r="AA56" s="171"/>
      <c r="AB56" s="171"/>
      <c r="AC56" s="171"/>
      <c r="AD56" s="171"/>
      <c r="AE56" s="171"/>
      <c r="AF56" s="171"/>
      <c r="AG56" s="171"/>
      <c r="AH56" s="171"/>
      <c r="AI56" s="171"/>
      <c r="AJ56" s="172"/>
      <c r="AK56" s="60"/>
      <c r="AL56" s="60"/>
      <c r="AM56" s="170" t="s">
        <v>43</v>
      </c>
      <c r="AN56" s="171"/>
      <c r="AO56" s="171"/>
      <c r="AP56" s="171"/>
      <c r="AQ56" s="171"/>
      <c r="AR56" s="171"/>
      <c r="AS56" s="171"/>
      <c r="AT56" s="171"/>
      <c r="AU56" s="171"/>
      <c r="AV56" s="171"/>
      <c r="AW56" s="171"/>
      <c r="AX56" s="171"/>
      <c r="AY56" s="171"/>
      <c r="AZ56" s="171"/>
      <c r="BA56" s="171"/>
      <c r="BB56" s="171"/>
      <c r="BC56" s="171"/>
      <c r="BD56" s="171"/>
      <c r="BE56" s="171"/>
      <c r="BF56" s="171"/>
      <c r="BG56" s="171"/>
      <c r="BH56" s="171"/>
      <c r="BI56" s="171"/>
      <c r="BJ56" s="171"/>
      <c r="BK56" s="171"/>
      <c r="BL56" s="171"/>
      <c r="BM56" s="171"/>
      <c r="BN56" s="171"/>
      <c r="BO56" s="171"/>
      <c r="BP56" s="171"/>
      <c r="BQ56" s="172"/>
      <c r="BR56" s="51"/>
      <c r="BS56" s="2"/>
    </row>
    <row r="57" spans="1:71" ht="15.6" customHeight="1">
      <c r="A57" s="2"/>
      <c r="B57" s="2"/>
      <c r="C57" s="48"/>
      <c r="D57" s="150"/>
      <c r="E57" s="150"/>
      <c r="F57" s="150"/>
      <c r="G57" s="150"/>
      <c r="H57" s="150"/>
      <c r="I57" s="150"/>
      <c r="J57" s="150"/>
      <c r="K57" s="150"/>
      <c r="L57" s="150"/>
      <c r="M57" s="212"/>
      <c r="N57" s="154"/>
      <c r="O57" s="155"/>
      <c r="P57" s="155"/>
      <c r="Q57" s="156"/>
      <c r="R57" s="23"/>
      <c r="S57" s="23"/>
      <c r="T57" s="23"/>
      <c r="U57" s="173"/>
      <c r="V57" s="174"/>
      <c r="W57" s="174"/>
      <c r="X57" s="174"/>
      <c r="Y57" s="174"/>
      <c r="Z57" s="174"/>
      <c r="AA57" s="174"/>
      <c r="AB57" s="174"/>
      <c r="AC57" s="174"/>
      <c r="AD57" s="174"/>
      <c r="AE57" s="174"/>
      <c r="AF57" s="174"/>
      <c r="AG57" s="174"/>
      <c r="AH57" s="174"/>
      <c r="AI57" s="174"/>
      <c r="AJ57" s="175"/>
      <c r="AK57" s="60"/>
      <c r="AL57" s="60"/>
      <c r="AM57" s="173"/>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51"/>
      <c r="BS57" s="2"/>
    </row>
    <row r="58" spans="1:71" ht="15.6" customHeight="1">
      <c r="A58" s="2"/>
      <c r="B58" s="2"/>
      <c r="C58" s="48"/>
      <c r="D58" s="150"/>
      <c r="E58" s="150"/>
      <c r="F58" s="150"/>
      <c r="G58" s="150"/>
      <c r="H58" s="150"/>
      <c r="I58" s="150"/>
      <c r="J58" s="150"/>
      <c r="K58" s="150"/>
      <c r="L58" s="150"/>
      <c r="M58" s="212"/>
      <c r="N58" s="154"/>
      <c r="O58" s="155"/>
      <c r="P58" s="155"/>
      <c r="Q58" s="156"/>
      <c r="R58" s="23"/>
      <c r="S58" s="23"/>
      <c r="T58" s="23"/>
      <c r="U58" s="173"/>
      <c r="V58" s="174"/>
      <c r="W58" s="174"/>
      <c r="X58" s="174"/>
      <c r="Y58" s="174"/>
      <c r="Z58" s="174"/>
      <c r="AA58" s="174"/>
      <c r="AB58" s="174"/>
      <c r="AC58" s="174"/>
      <c r="AD58" s="174"/>
      <c r="AE58" s="174"/>
      <c r="AF58" s="174"/>
      <c r="AG58" s="174"/>
      <c r="AH58" s="174"/>
      <c r="AI58" s="174"/>
      <c r="AJ58" s="175"/>
      <c r="AK58" s="60"/>
      <c r="AL58" s="60"/>
      <c r="AM58" s="173"/>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5"/>
      <c r="BR58" s="51"/>
      <c r="BS58" s="2"/>
    </row>
    <row r="59" spans="1:71" ht="72" customHeight="1">
      <c r="A59" s="2"/>
      <c r="B59" s="2"/>
      <c r="C59" s="48"/>
      <c r="D59" s="150"/>
      <c r="E59" s="150"/>
      <c r="F59" s="150"/>
      <c r="G59" s="150"/>
      <c r="H59" s="150"/>
      <c r="I59" s="150"/>
      <c r="J59" s="150"/>
      <c r="K59" s="150"/>
      <c r="L59" s="150"/>
      <c r="M59" s="212"/>
      <c r="N59" s="157"/>
      <c r="O59" s="158"/>
      <c r="P59" s="158"/>
      <c r="Q59" s="159"/>
      <c r="R59" s="23"/>
      <c r="S59" s="23"/>
      <c r="T59" s="23"/>
      <c r="U59" s="176"/>
      <c r="V59" s="177"/>
      <c r="W59" s="177"/>
      <c r="X59" s="177"/>
      <c r="Y59" s="177"/>
      <c r="Z59" s="177"/>
      <c r="AA59" s="177"/>
      <c r="AB59" s="177"/>
      <c r="AC59" s="177"/>
      <c r="AD59" s="177"/>
      <c r="AE59" s="177"/>
      <c r="AF59" s="177"/>
      <c r="AG59" s="177"/>
      <c r="AH59" s="177"/>
      <c r="AI59" s="177"/>
      <c r="AJ59" s="178"/>
      <c r="AK59" s="60"/>
      <c r="AL59" s="60"/>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79"/>
      <c r="AS62" s="179"/>
      <c r="AT62" s="179"/>
      <c r="AU62" s="179"/>
      <c r="AV62" s="179"/>
      <c r="AW62" s="179"/>
      <c r="AX62" s="179"/>
      <c r="AY62" s="179"/>
      <c r="AZ62" s="179"/>
      <c r="BA62" s="179"/>
      <c r="BB62" s="179"/>
      <c r="BC62" s="45"/>
      <c r="BD62" s="46"/>
      <c r="BE62" s="46"/>
      <c r="BF62" s="46"/>
      <c r="BG62" s="46"/>
      <c r="BH62" s="46"/>
      <c r="BI62" s="46"/>
      <c r="BJ62" s="46"/>
      <c r="BK62" s="46"/>
      <c r="BL62" s="46"/>
      <c r="BM62" s="46"/>
      <c r="BN62" s="46"/>
      <c r="BO62" s="46"/>
      <c r="BP62" s="46"/>
      <c r="BQ62" s="46"/>
      <c r="BR62" s="47"/>
      <c r="BS62" s="2"/>
    </row>
    <row r="63" spans="1:71" ht="15.6" customHeight="1">
      <c r="A63" s="2"/>
      <c r="B63" s="2"/>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14"/>
      <c r="AS63" s="214"/>
      <c r="AT63" s="214"/>
      <c r="AU63" s="214"/>
      <c r="AV63" s="214"/>
      <c r="AW63" s="214"/>
      <c r="AX63" s="214"/>
      <c r="AY63" s="214"/>
      <c r="AZ63" s="214"/>
      <c r="BA63" s="214"/>
      <c r="BB63" s="214"/>
      <c r="BC63" s="49"/>
      <c r="BD63" s="21"/>
      <c r="BE63" s="21"/>
      <c r="BF63" s="21"/>
      <c r="BG63" s="21"/>
      <c r="BH63" s="21"/>
      <c r="BI63" s="21"/>
      <c r="BJ63" s="21"/>
      <c r="BK63" s="21"/>
      <c r="BL63" s="21"/>
      <c r="BM63" s="21"/>
      <c r="BN63" s="25"/>
      <c r="BO63" s="25"/>
      <c r="BP63" s="25"/>
      <c r="BQ63" s="50"/>
      <c r="BR63" s="51"/>
      <c r="BS63" s="2"/>
    </row>
    <row r="64" spans="1:71" ht="15.6" customHeight="1">
      <c r="A64" s="2"/>
      <c r="B64" s="2"/>
      <c r="C64" s="48"/>
      <c r="D64" s="181" t="s">
        <v>4</v>
      </c>
      <c r="E64" s="182"/>
      <c r="F64" s="182"/>
      <c r="G64" s="182"/>
      <c r="H64" s="182"/>
      <c r="I64" s="182"/>
      <c r="J64" s="182"/>
      <c r="K64" s="182"/>
      <c r="L64" s="182"/>
      <c r="M64" s="182"/>
      <c r="N64" s="182"/>
      <c r="O64" s="182"/>
      <c r="P64" s="182"/>
      <c r="Q64" s="183"/>
      <c r="R64" s="187" t="s">
        <v>44</v>
      </c>
      <c r="S64" s="188"/>
      <c r="T64" s="188"/>
      <c r="U64" s="188"/>
      <c r="V64" s="188"/>
      <c r="W64" s="188"/>
      <c r="X64" s="188"/>
      <c r="Y64" s="188"/>
      <c r="Z64" s="188"/>
      <c r="AA64" s="188"/>
      <c r="AB64" s="188"/>
      <c r="AC64" s="188"/>
      <c r="AD64" s="188"/>
      <c r="AE64" s="188"/>
      <c r="AF64" s="188"/>
      <c r="AG64" s="188"/>
      <c r="AH64" s="188"/>
      <c r="AI64" s="188"/>
      <c r="AJ64" s="188"/>
      <c r="AK64" s="188"/>
      <c r="AL64" s="188"/>
      <c r="AM64" s="188"/>
      <c r="AN64" s="188"/>
      <c r="AO64" s="188"/>
      <c r="AP64" s="188"/>
      <c r="AQ64" s="188"/>
      <c r="AR64" s="188"/>
      <c r="AS64" s="188"/>
      <c r="AT64" s="188"/>
      <c r="AU64" s="188"/>
      <c r="AV64" s="188"/>
      <c r="AW64" s="188"/>
      <c r="AX64" s="188"/>
      <c r="AY64" s="188"/>
      <c r="AZ64" s="188"/>
      <c r="BA64" s="188"/>
      <c r="BB64" s="189"/>
      <c r="BC64" s="49"/>
      <c r="BD64" s="21"/>
      <c r="BE64" s="21"/>
      <c r="BF64" s="21"/>
      <c r="BG64" s="21"/>
      <c r="BH64" s="21"/>
      <c r="BI64" s="21"/>
      <c r="BJ64" s="21"/>
      <c r="BK64" s="21"/>
      <c r="BL64" s="21"/>
      <c r="BM64" s="21"/>
      <c r="BN64" s="25"/>
      <c r="BO64" s="25"/>
      <c r="BP64" s="25"/>
      <c r="BQ64" s="50"/>
      <c r="BR64" s="51"/>
      <c r="BS64" s="2"/>
    </row>
    <row r="65" spans="1:71" ht="15.6" customHeight="1">
      <c r="A65" s="54"/>
      <c r="B65" s="54"/>
      <c r="C65" s="48"/>
      <c r="D65" s="184"/>
      <c r="E65" s="185"/>
      <c r="F65" s="185"/>
      <c r="G65" s="185"/>
      <c r="H65" s="185"/>
      <c r="I65" s="185"/>
      <c r="J65" s="185"/>
      <c r="K65" s="185"/>
      <c r="L65" s="185"/>
      <c r="M65" s="185"/>
      <c r="N65" s="185"/>
      <c r="O65" s="185"/>
      <c r="P65" s="185"/>
      <c r="Q65" s="186"/>
      <c r="R65" s="190"/>
      <c r="S65" s="191"/>
      <c r="T65" s="191"/>
      <c r="U65" s="191"/>
      <c r="V65" s="191"/>
      <c r="W65" s="191"/>
      <c r="X65" s="191"/>
      <c r="Y65" s="191"/>
      <c r="Z65" s="191"/>
      <c r="AA65" s="191"/>
      <c r="AB65" s="191"/>
      <c r="AC65" s="191"/>
      <c r="AD65" s="191"/>
      <c r="AE65" s="191"/>
      <c r="AF65" s="191"/>
      <c r="AG65" s="191"/>
      <c r="AH65" s="191"/>
      <c r="AI65" s="191"/>
      <c r="AJ65" s="191"/>
      <c r="AK65" s="191"/>
      <c r="AL65" s="191"/>
      <c r="AM65" s="191"/>
      <c r="AN65" s="191"/>
      <c r="AO65" s="191"/>
      <c r="AP65" s="191"/>
      <c r="AQ65" s="191"/>
      <c r="AR65" s="191"/>
      <c r="AS65" s="191"/>
      <c r="AT65" s="191"/>
      <c r="AU65" s="191"/>
      <c r="AV65" s="191"/>
      <c r="AW65" s="191"/>
      <c r="AX65" s="191"/>
      <c r="AY65" s="191"/>
      <c r="AZ65" s="191"/>
      <c r="BA65" s="191"/>
      <c r="BB65" s="192"/>
      <c r="BC65" s="49"/>
      <c r="BD65" s="21"/>
      <c r="BE65" s="21"/>
      <c r="BF65" s="21"/>
      <c r="BG65" s="21"/>
      <c r="BH65" s="21"/>
      <c r="BI65" s="21"/>
      <c r="BJ65" s="21"/>
      <c r="BK65" s="21"/>
      <c r="BL65" s="21"/>
      <c r="BM65" s="21"/>
      <c r="BN65" s="25"/>
      <c r="BO65" s="25"/>
      <c r="BP65" s="25"/>
      <c r="BQ65" s="50"/>
      <c r="BR65" s="51"/>
      <c r="BS65" s="54"/>
    </row>
    <row r="66" spans="1:71" ht="15.6"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0"/>
      <c r="AS66" s="80"/>
      <c r="AT66" s="80"/>
      <c r="AU66" s="80"/>
      <c r="AV66" s="80"/>
      <c r="AW66" s="80"/>
      <c r="AX66" s="80"/>
      <c r="AY66" s="80"/>
      <c r="AZ66" s="80"/>
      <c r="BA66" s="80"/>
      <c r="BB66" s="80"/>
      <c r="BC66" s="49"/>
      <c r="BD66" s="21"/>
      <c r="BE66" s="21"/>
      <c r="BF66" s="21"/>
      <c r="BG66" s="21"/>
      <c r="BH66" s="21"/>
      <c r="BI66" s="21"/>
      <c r="BJ66" s="21"/>
      <c r="BK66" s="21"/>
      <c r="BL66" s="21"/>
      <c r="BM66" s="21"/>
      <c r="BN66" s="25"/>
      <c r="BO66" s="25"/>
      <c r="BP66" s="25"/>
      <c r="BQ66" s="50"/>
      <c r="BR66" s="51"/>
      <c r="BS66" s="54"/>
    </row>
    <row r="67" spans="1:71" ht="18.75">
      <c r="A67" s="54"/>
      <c r="B67" s="54"/>
      <c r="C67" s="48"/>
      <c r="D67" s="23"/>
      <c r="E67" s="23"/>
      <c r="F67" s="23"/>
      <c r="G67" s="23"/>
      <c r="H67" s="23"/>
      <c r="I67" s="23"/>
      <c r="J67" s="23"/>
      <c r="K67" s="23"/>
      <c r="L67" s="23"/>
      <c r="M67" s="23"/>
      <c r="N67" s="23"/>
      <c r="O67" s="23"/>
      <c r="P67" s="23"/>
      <c r="Q67" s="23"/>
      <c r="R67" s="23"/>
      <c r="S67" s="23"/>
      <c r="T67" s="23"/>
      <c r="U67" s="22" t="s">
        <v>18</v>
      </c>
      <c r="V67" s="23"/>
      <c r="W67" s="23"/>
      <c r="X67" s="24"/>
      <c r="Y67" s="24"/>
      <c r="Z67" s="24"/>
      <c r="AA67" s="25"/>
      <c r="AB67" s="26"/>
      <c r="AC67" s="26"/>
      <c r="AD67" s="26"/>
      <c r="AE67" s="26"/>
      <c r="AF67" s="26"/>
      <c r="AG67" s="26"/>
      <c r="AH67" s="26"/>
      <c r="AI67" s="26"/>
      <c r="AJ67" s="26"/>
      <c r="AK67" s="26"/>
      <c r="AL67" s="26"/>
      <c r="AM67" s="22" t="s">
        <v>45</v>
      </c>
      <c r="AN67" s="27"/>
      <c r="AO67" s="26"/>
      <c r="AP67" s="28"/>
      <c r="AQ67" s="28"/>
      <c r="AR67" s="29"/>
      <c r="AS67" s="29"/>
      <c r="AT67" s="29"/>
      <c r="AU67" s="29"/>
      <c r="AV67" s="29"/>
      <c r="AW67" s="29"/>
      <c r="AX67" s="29"/>
      <c r="AY67" s="29"/>
      <c r="AZ67" s="29"/>
      <c r="BA67" s="29"/>
      <c r="BB67" s="29"/>
      <c r="BC67" s="30"/>
      <c r="BD67" s="25"/>
      <c r="BE67" s="25"/>
      <c r="BF67" s="78" t="s">
        <v>46</v>
      </c>
      <c r="BG67" s="34"/>
      <c r="BH67" s="34"/>
      <c r="BI67" s="34"/>
      <c r="BJ67" s="34"/>
      <c r="BK67" s="34"/>
      <c r="BL67" s="34"/>
      <c r="BM67" s="25"/>
      <c r="BN67" s="25"/>
      <c r="BO67" s="25"/>
      <c r="BP67" s="25"/>
      <c r="BQ67" s="27"/>
      <c r="BR67" s="51"/>
      <c r="BS67" s="54"/>
    </row>
    <row r="68" spans="1:71" ht="15.6" customHeight="1">
      <c r="A68" s="54"/>
      <c r="B68" s="54"/>
      <c r="C68" s="48"/>
      <c r="D68" s="187" t="s">
        <v>6</v>
      </c>
      <c r="E68" s="188"/>
      <c r="F68" s="188"/>
      <c r="G68" s="188"/>
      <c r="H68" s="188"/>
      <c r="I68" s="188"/>
      <c r="J68" s="188"/>
      <c r="K68" s="188"/>
      <c r="L68" s="188"/>
      <c r="M68" s="189"/>
      <c r="N68" s="151" t="s">
        <v>41</v>
      </c>
      <c r="O68" s="152"/>
      <c r="P68" s="152"/>
      <c r="Q68" s="153"/>
      <c r="R68" s="23"/>
      <c r="S68" s="23"/>
      <c r="T68" s="23"/>
      <c r="U68" s="170" t="s">
        <v>47</v>
      </c>
      <c r="V68" s="171"/>
      <c r="W68" s="171"/>
      <c r="X68" s="171"/>
      <c r="Y68" s="171"/>
      <c r="Z68" s="171"/>
      <c r="AA68" s="171"/>
      <c r="AB68" s="171"/>
      <c r="AC68" s="171"/>
      <c r="AD68" s="171"/>
      <c r="AE68" s="171"/>
      <c r="AF68" s="171"/>
      <c r="AG68" s="171"/>
      <c r="AH68" s="171"/>
      <c r="AI68" s="171"/>
      <c r="AJ68" s="172"/>
      <c r="AK68" s="55"/>
      <c r="AL68" s="55"/>
      <c r="AM68" s="218" t="s">
        <v>48</v>
      </c>
      <c r="AN68" s="218"/>
      <c r="AO68" s="218"/>
      <c r="AP68" s="218"/>
      <c r="AQ68" s="219" t="s">
        <v>49</v>
      </c>
      <c r="AR68" s="219"/>
      <c r="AS68" s="219"/>
      <c r="AT68" s="219"/>
      <c r="AU68" s="220" t="s">
        <v>50</v>
      </c>
      <c r="AV68" s="221"/>
      <c r="AW68" s="221"/>
      <c r="AX68" s="222"/>
      <c r="AY68" s="219" t="s">
        <v>49</v>
      </c>
      <c r="AZ68" s="219"/>
      <c r="BA68" s="219"/>
      <c r="BB68" s="219"/>
      <c r="BC68" s="52"/>
      <c r="BD68" s="21"/>
      <c r="BE68" s="21"/>
      <c r="BF68" s="193" t="s">
        <v>66</v>
      </c>
      <c r="BG68" s="194"/>
      <c r="BH68" s="194"/>
      <c r="BI68" s="194"/>
      <c r="BJ68" s="193"/>
      <c r="BK68" s="194"/>
      <c r="BL68" s="194"/>
      <c r="BM68" s="194"/>
      <c r="BN68" s="193"/>
      <c r="BO68" s="194"/>
      <c r="BP68" s="194"/>
      <c r="BQ68" s="197"/>
      <c r="BR68" s="51"/>
      <c r="BS68" s="54"/>
    </row>
    <row r="69" spans="1:71" ht="15.6" customHeight="1">
      <c r="A69" s="54"/>
      <c r="B69" s="54"/>
      <c r="C69" s="48"/>
      <c r="D69" s="215"/>
      <c r="E69" s="216"/>
      <c r="F69" s="216"/>
      <c r="G69" s="216"/>
      <c r="H69" s="216"/>
      <c r="I69" s="216"/>
      <c r="J69" s="216"/>
      <c r="K69" s="216"/>
      <c r="L69" s="216"/>
      <c r="M69" s="217"/>
      <c r="N69" s="154"/>
      <c r="O69" s="155"/>
      <c r="P69" s="155"/>
      <c r="Q69" s="156"/>
      <c r="R69" s="23"/>
      <c r="S69" s="23"/>
      <c r="T69" s="23"/>
      <c r="U69" s="173"/>
      <c r="V69" s="174"/>
      <c r="W69" s="174"/>
      <c r="X69" s="174"/>
      <c r="Y69" s="174"/>
      <c r="Z69" s="174"/>
      <c r="AA69" s="174"/>
      <c r="AB69" s="174"/>
      <c r="AC69" s="174"/>
      <c r="AD69" s="174"/>
      <c r="AE69" s="174"/>
      <c r="AF69" s="174"/>
      <c r="AG69" s="174"/>
      <c r="AH69" s="174"/>
      <c r="AI69" s="174"/>
      <c r="AJ69" s="175"/>
      <c r="AK69" s="55"/>
      <c r="AL69" s="55"/>
      <c r="AM69" s="218"/>
      <c r="AN69" s="218"/>
      <c r="AO69" s="218"/>
      <c r="AP69" s="218"/>
      <c r="AQ69" s="219"/>
      <c r="AR69" s="219"/>
      <c r="AS69" s="219"/>
      <c r="AT69" s="219"/>
      <c r="AU69" s="223"/>
      <c r="AV69" s="224"/>
      <c r="AW69" s="224"/>
      <c r="AX69" s="225"/>
      <c r="AY69" s="219"/>
      <c r="AZ69" s="219"/>
      <c r="BA69" s="219"/>
      <c r="BB69" s="219"/>
      <c r="BC69" s="52"/>
      <c r="BD69" s="21"/>
      <c r="BE69" s="21"/>
      <c r="BF69" s="195"/>
      <c r="BG69" s="196"/>
      <c r="BH69" s="196"/>
      <c r="BI69" s="196"/>
      <c r="BJ69" s="195"/>
      <c r="BK69" s="196"/>
      <c r="BL69" s="196"/>
      <c r="BM69" s="196"/>
      <c r="BN69" s="195"/>
      <c r="BO69" s="196"/>
      <c r="BP69" s="196"/>
      <c r="BQ69" s="198"/>
      <c r="BR69" s="51"/>
      <c r="BS69" s="54"/>
    </row>
    <row r="70" spans="1:71" ht="15.6" customHeight="1">
      <c r="A70" s="54"/>
      <c r="B70" s="54"/>
      <c r="C70" s="48"/>
      <c r="D70" s="215"/>
      <c r="E70" s="216"/>
      <c r="F70" s="216"/>
      <c r="G70" s="216"/>
      <c r="H70" s="216"/>
      <c r="I70" s="216"/>
      <c r="J70" s="216"/>
      <c r="K70" s="216"/>
      <c r="L70" s="216"/>
      <c r="M70" s="217"/>
      <c r="N70" s="154"/>
      <c r="O70" s="155"/>
      <c r="P70" s="155"/>
      <c r="Q70" s="156"/>
      <c r="R70" s="23"/>
      <c r="S70" s="23"/>
      <c r="T70" s="23"/>
      <c r="U70" s="173"/>
      <c r="V70" s="174"/>
      <c r="W70" s="174"/>
      <c r="X70" s="174"/>
      <c r="Y70" s="174"/>
      <c r="Z70" s="174"/>
      <c r="AA70" s="174"/>
      <c r="AB70" s="174"/>
      <c r="AC70" s="174"/>
      <c r="AD70" s="174"/>
      <c r="AE70" s="174"/>
      <c r="AF70" s="174"/>
      <c r="AG70" s="174"/>
      <c r="AH70" s="174"/>
      <c r="AI70" s="174"/>
      <c r="AJ70" s="175"/>
      <c r="AK70" s="55"/>
      <c r="AL70" s="55"/>
      <c r="AM70" s="218" t="s">
        <v>51</v>
      </c>
      <c r="AN70" s="218"/>
      <c r="AO70" s="218"/>
      <c r="AP70" s="218"/>
      <c r="AQ70" s="219" t="s">
        <v>49</v>
      </c>
      <c r="AR70" s="219"/>
      <c r="AS70" s="219"/>
      <c r="AT70" s="219"/>
      <c r="AU70" s="223"/>
      <c r="AV70" s="224"/>
      <c r="AW70" s="224"/>
      <c r="AX70" s="225"/>
      <c r="AY70" s="219"/>
      <c r="AZ70" s="219"/>
      <c r="BA70" s="219"/>
      <c r="BB70" s="219"/>
      <c r="BC70" s="52"/>
      <c r="BD70" s="21"/>
      <c r="BE70" s="21"/>
      <c r="BF70" s="195"/>
      <c r="BG70" s="196"/>
      <c r="BH70" s="196"/>
      <c r="BI70" s="196"/>
      <c r="BJ70" s="195"/>
      <c r="BK70" s="196"/>
      <c r="BL70" s="196"/>
      <c r="BM70" s="196"/>
      <c r="BN70" s="195"/>
      <c r="BO70" s="196"/>
      <c r="BP70" s="196"/>
      <c r="BQ70" s="198"/>
      <c r="BR70" s="51"/>
      <c r="BS70" s="54"/>
    </row>
    <row r="71" spans="1:71" ht="15.6" customHeight="1">
      <c r="A71" s="54"/>
      <c r="B71" s="54"/>
      <c r="C71" s="48"/>
      <c r="D71" s="190"/>
      <c r="E71" s="191"/>
      <c r="F71" s="191"/>
      <c r="G71" s="191"/>
      <c r="H71" s="191"/>
      <c r="I71" s="191"/>
      <c r="J71" s="191"/>
      <c r="K71" s="191"/>
      <c r="L71" s="191"/>
      <c r="M71" s="192"/>
      <c r="N71" s="157"/>
      <c r="O71" s="158"/>
      <c r="P71" s="158"/>
      <c r="Q71" s="159"/>
      <c r="R71" s="23"/>
      <c r="S71" s="23"/>
      <c r="T71" s="23"/>
      <c r="U71" s="173"/>
      <c r="V71" s="174"/>
      <c r="W71" s="174"/>
      <c r="X71" s="174"/>
      <c r="Y71" s="174"/>
      <c r="Z71" s="174"/>
      <c r="AA71" s="174"/>
      <c r="AB71" s="174"/>
      <c r="AC71" s="174"/>
      <c r="AD71" s="174"/>
      <c r="AE71" s="174"/>
      <c r="AF71" s="174"/>
      <c r="AG71" s="174"/>
      <c r="AH71" s="174"/>
      <c r="AI71" s="174"/>
      <c r="AJ71" s="175"/>
      <c r="AK71" s="55"/>
      <c r="AL71" s="55"/>
      <c r="AM71" s="218"/>
      <c r="AN71" s="218"/>
      <c r="AO71" s="218"/>
      <c r="AP71" s="218"/>
      <c r="AQ71" s="219"/>
      <c r="AR71" s="219"/>
      <c r="AS71" s="219"/>
      <c r="AT71" s="219"/>
      <c r="AU71" s="223"/>
      <c r="AV71" s="224"/>
      <c r="AW71" s="224"/>
      <c r="AX71" s="225"/>
      <c r="AY71" s="219"/>
      <c r="AZ71" s="219"/>
      <c r="BA71" s="219"/>
      <c r="BB71" s="219"/>
      <c r="BC71" s="52"/>
      <c r="BD71" s="21"/>
      <c r="BE71" s="21"/>
      <c r="BF71" s="195">
        <v>2</v>
      </c>
      <c r="BG71" s="196"/>
      <c r="BH71" s="196"/>
      <c r="BI71" s="196"/>
      <c r="BJ71" s="195">
        <v>3</v>
      </c>
      <c r="BK71" s="196"/>
      <c r="BL71" s="196"/>
      <c r="BM71" s="198"/>
      <c r="BN71" s="195">
        <v>26</v>
      </c>
      <c r="BO71" s="196"/>
      <c r="BP71" s="196"/>
      <c r="BQ71" s="198"/>
      <c r="BR71" s="51"/>
      <c r="BS71" s="54"/>
    </row>
    <row r="72" spans="1:71" ht="15.6" customHeight="1">
      <c r="A72" s="54"/>
      <c r="B72" s="54"/>
      <c r="C72" s="48"/>
      <c r="D72" s="32"/>
      <c r="E72" s="32"/>
      <c r="F72" s="32"/>
      <c r="G72" s="32"/>
      <c r="H72" s="32"/>
      <c r="I72" s="32"/>
      <c r="J72" s="32"/>
      <c r="K72" s="32"/>
      <c r="L72" s="32"/>
      <c r="M72" s="32"/>
      <c r="N72" s="57"/>
      <c r="O72" s="57"/>
      <c r="P72" s="57"/>
      <c r="Q72" s="57"/>
      <c r="R72" s="57"/>
      <c r="S72" s="57"/>
      <c r="T72" s="57"/>
      <c r="U72" s="173"/>
      <c r="V72" s="174"/>
      <c r="W72" s="174"/>
      <c r="X72" s="174"/>
      <c r="Y72" s="174"/>
      <c r="Z72" s="174"/>
      <c r="AA72" s="174"/>
      <c r="AB72" s="174"/>
      <c r="AC72" s="174"/>
      <c r="AD72" s="174"/>
      <c r="AE72" s="174"/>
      <c r="AF72" s="174"/>
      <c r="AG72" s="174"/>
      <c r="AH72" s="174"/>
      <c r="AI72" s="174"/>
      <c r="AJ72" s="175"/>
      <c r="AK72" s="55"/>
      <c r="AL72" s="55"/>
      <c r="AM72" s="218" t="s">
        <v>52</v>
      </c>
      <c r="AN72" s="218"/>
      <c r="AO72" s="218"/>
      <c r="AP72" s="218"/>
      <c r="AQ72" s="219" t="s">
        <v>49</v>
      </c>
      <c r="AR72" s="219"/>
      <c r="AS72" s="219"/>
      <c r="AT72" s="219"/>
      <c r="AU72" s="226"/>
      <c r="AV72" s="227"/>
      <c r="AW72" s="227"/>
      <c r="AX72" s="228"/>
      <c r="AY72" s="219"/>
      <c r="AZ72" s="219"/>
      <c r="BA72" s="219"/>
      <c r="BB72" s="219"/>
      <c r="BC72" s="52"/>
      <c r="BD72" s="52"/>
      <c r="BE72" s="52"/>
      <c r="BF72" s="195"/>
      <c r="BG72" s="196"/>
      <c r="BH72" s="196"/>
      <c r="BI72" s="196"/>
      <c r="BJ72" s="195"/>
      <c r="BK72" s="196"/>
      <c r="BL72" s="196"/>
      <c r="BM72" s="198"/>
      <c r="BN72" s="195"/>
      <c r="BO72" s="196"/>
      <c r="BP72" s="196"/>
      <c r="BQ72" s="198"/>
      <c r="BR72" s="51"/>
      <c r="BS72" s="54"/>
    </row>
    <row r="73" spans="1:71" ht="15.6" customHeight="1">
      <c r="A73" s="54"/>
      <c r="B73" s="54"/>
      <c r="C73" s="48"/>
      <c r="D73" s="32"/>
      <c r="E73" s="32"/>
      <c r="F73" s="32"/>
      <c r="G73" s="32"/>
      <c r="H73" s="32"/>
      <c r="I73" s="32"/>
      <c r="J73" s="32"/>
      <c r="K73" s="32"/>
      <c r="L73" s="32"/>
      <c r="M73" s="32"/>
      <c r="N73" s="57"/>
      <c r="O73" s="57"/>
      <c r="P73" s="57"/>
      <c r="Q73" s="57"/>
      <c r="R73" s="57"/>
      <c r="S73" s="57"/>
      <c r="T73" s="57"/>
      <c r="U73" s="173"/>
      <c r="V73" s="174"/>
      <c r="W73" s="174"/>
      <c r="X73" s="174"/>
      <c r="Y73" s="174"/>
      <c r="Z73" s="174"/>
      <c r="AA73" s="174"/>
      <c r="AB73" s="174"/>
      <c r="AC73" s="174"/>
      <c r="AD73" s="174"/>
      <c r="AE73" s="174"/>
      <c r="AF73" s="174"/>
      <c r="AG73" s="174"/>
      <c r="AH73" s="174"/>
      <c r="AI73" s="174"/>
      <c r="AJ73" s="175"/>
      <c r="AK73" s="55"/>
      <c r="AL73" s="55"/>
      <c r="AM73" s="218"/>
      <c r="AN73" s="218"/>
      <c r="AO73" s="218"/>
      <c r="AP73" s="218"/>
      <c r="AQ73" s="219"/>
      <c r="AR73" s="219"/>
      <c r="AS73" s="219"/>
      <c r="AT73" s="219"/>
      <c r="AU73" s="239" t="s">
        <v>53</v>
      </c>
      <c r="AV73" s="240"/>
      <c r="AW73" s="240"/>
      <c r="AX73" s="241"/>
      <c r="AY73" s="245" t="s">
        <v>49</v>
      </c>
      <c r="AZ73" s="246"/>
      <c r="BA73" s="246"/>
      <c r="BB73" s="247"/>
      <c r="BC73" s="52"/>
      <c r="BD73" s="21"/>
      <c r="BE73" s="21"/>
      <c r="BF73" s="195"/>
      <c r="BG73" s="196"/>
      <c r="BH73" s="196"/>
      <c r="BI73" s="196"/>
      <c r="BJ73" s="195"/>
      <c r="BK73" s="196"/>
      <c r="BL73" s="196"/>
      <c r="BM73" s="198"/>
      <c r="BN73" s="195"/>
      <c r="BO73" s="196"/>
      <c r="BP73" s="196"/>
      <c r="BQ73" s="198"/>
      <c r="BR73" s="51"/>
      <c r="BS73" s="54"/>
    </row>
    <row r="74" spans="1:71" ht="15.6" customHeight="1">
      <c r="A74" s="54"/>
      <c r="B74" s="54"/>
      <c r="C74" s="48"/>
      <c r="D74" s="229" t="s">
        <v>7</v>
      </c>
      <c r="E74" s="230"/>
      <c r="F74" s="230"/>
      <c r="G74" s="230"/>
      <c r="H74" s="230"/>
      <c r="I74" s="230"/>
      <c r="J74" s="230"/>
      <c r="K74" s="230"/>
      <c r="L74" s="230"/>
      <c r="M74" s="231"/>
      <c r="N74" s="151" t="s">
        <v>13</v>
      </c>
      <c r="O74" s="152"/>
      <c r="P74" s="152"/>
      <c r="Q74" s="153"/>
      <c r="R74" s="23"/>
      <c r="S74" s="23"/>
      <c r="T74" s="23"/>
      <c r="U74" s="173"/>
      <c r="V74" s="174"/>
      <c r="W74" s="174"/>
      <c r="X74" s="174"/>
      <c r="Y74" s="174"/>
      <c r="Z74" s="174"/>
      <c r="AA74" s="174"/>
      <c r="AB74" s="174"/>
      <c r="AC74" s="174"/>
      <c r="AD74" s="174"/>
      <c r="AE74" s="174"/>
      <c r="AF74" s="174"/>
      <c r="AG74" s="174"/>
      <c r="AH74" s="174"/>
      <c r="AI74" s="174"/>
      <c r="AJ74" s="175"/>
      <c r="AK74" s="55"/>
      <c r="AL74" s="55"/>
      <c r="AM74" s="218" t="s">
        <v>54</v>
      </c>
      <c r="AN74" s="218"/>
      <c r="AO74" s="218"/>
      <c r="AP74" s="218"/>
      <c r="AQ74" s="238" t="s">
        <v>49</v>
      </c>
      <c r="AR74" s="219"/>
      <c r="AS74" s="219"/>
      <c r="AT74" s="219"/>
      <c r="AU74" s="251"/>
      <c r="AV74" s="252"/>
      <c r="AW74" s="252"/>
      <c r="AX74" s="253"/>
      <c r="AY74" s="254"/>
      <c r="AZ74" s="255"/>
      <c r="BA74" s="255"/>
      <c r="BB74" s="256"/>
      <c r="BC74" s="52"/>
      <c r="BD74" s="58"/>
      <c r="BE74" s="58"/>
      <c r="BF74" s="195"/>
      <c r="BG74" s="196"/>
      <c r="BH74" s="196"/>
      <c r="BI74" s="196"/>
      <c r="BJ74" s="195"/>
      <c r="BK74" s="196"/>
      <c r="BL74" s="196"/>
      <c r="BM74" s="198"/>
      <c r="BN74" s="195"/>
      <c r="BO74" s="196"/>
      <c r="BP74" s="196"/>
      <c r="BQ74" s="198"/>
      <c r="BR74" s="51"/>
      <c r="BS74" s="54"/>
    </row>
    <row r="75" spans="1:71" ht="15.6" customHeight="1">
      <c r="A75" s="54"/>
      <c r="B75" s="54"/>
      <c r="C75" s="48"/>
      <c r="D75" s="232"/>
      <c r="E75" s="233"/>
      <c r="F75" s="233"/>
      <c r="G75" s="233"/>
      <c r="H75" s="233"/>
      <c r="I75" s="233"/>
      <c r="J75" s="233"/>
      <c r="K75" s="233"/>
      <c r="L75" s="233"/>
      <c r="M75" s="234"/>
      <c r="N75" s="154"/>
      <c r="O75" s="155"/>
      <c r="P75" s="155"/>
      <c r="Q75" s="156"/>
      <c r="R75" s="23"/>
      <c r="S75" s="23"/>
      <c r="T75" s="23"/>
      <c r="U75" s="173"/>
      <c r="V75" s="174"/>
      <c r="W75" s="174"/>
      <c r="X75" s="174"/>
      <c r="Y75" s="174"/>
      <c r="Z75" s="174"/>
      <c r="AA75" s="174"/>
      <c r="AB75" s="174"/>
      <c r="AC75" s="174"/>
      <c r="AD75" s="174"/>
      <c r="AE75" s="174"/>
      <c r="AF75" s="174"/>
      <c r="AG75" s="174"/>
      <c r="AH75" s="174"/>
      <c r="AI75" s="174"/>
      <c r="AJ75" s="175"/>
      <c r="AK75" s="55"/>
      <c r="AL75" s="55"/>
      <c r="AM75" s="218"/>
      <c r="AN75" s="218"/>
      <c r="AO75" s="218"/>
      <c r="AP75" s="218"/>
      <c r="AQ75" s="219"/>
      <c r="AR75" s="219"/>
      <c r="AS75" s="219"/>
      <c r="AT75" s="219"/>
      <c r="AU75" s="242"/>
      <c r="AV75" s="243"/>
      <c r="AW75" s="243"/>
      <c r="AX75" s="244"/>
      <c r="AY75" s="248"/>
      <c r="AZ75" s="249"/>
      <c r="BA75" s="249"/>
      <c r="BB75" s="250"/>
      <c r="BC75" s="52"/>
      <c r="BD75" s="58"/>
      <c r="BE75" s="58"/>
      <c r="BF75" s="195" t="s">
        <v>8</v>
      </c>
      <c r="BG75" s="196"/>
      <c r="BH75" s="196"/>
      <c r="BI75" s="196"/>
      <c r="BJ75" s="195" t="s">
        <v>9</v>
      </c>
      <c r="BK75" s="196"/>
      <c r="BL75" s="196"/>
      <c r="BM75" s="196"/>
      <c r="BN75" s="195" t="s">
        <v>10</v>
      </c>
      <c r="BO75" s="196"/>
      <c r="BP75" s="196"/>
      <c r="BQ75" s="198"/>
      <c r="BR75" s="51"/>
      <c r="BS75" s="54"/>
    </row>
    <row r="76" spans="1:71" ht="15.6" customHeight="1">
      <c r="A76" s="54"/>
      <c r="B76" s="54"/>
      <c r="C76" s="48"/>
      <c r="D76" s="232"/>
      <c r="E76" s="233"/>
      <c r="F76" s="233"/>
      <c r="G76" s="233"/>
      <c r="H76" s="233"/>
      <c r="I76" s="233"/>
      <c r="J76" s="233"/>
      <c r="K76" s="233"/>
      <c r="L76" s="233"/>
      <c r="M76" s="234"/>
      <c r="N76" s="154"/>
      <c r="O76" s="155"/>
      <c r="P76" s="155"/>
      <c r="Q76" s="156"/>
      <c r="R76" s="23"/>
      <c r="S76" s="23"/>
      <c r="T76" s="23"/>
      <c r="U76" s="173"/>
      <c r="V76" s="174"/>
      <c r="W76" s="174"/>
      <c r="X76" s="174"/>
      <c r="Y76" s="174"/>
      <c r="Z76" s="174"/>
      <c r="AA76" s="174"/>
      <c r="AB76" s="174"/>
      <c r="AC76" s="174"/>
      <c r="AD76" s="174"/>
      <c r="AE76" s="174"/>
      <c r="AF76" s="174"/>
      <c r="AG76" s="174"/>
      <c r="AH76" s="174"/>
      <c r="AI76" s="174"/>
      <c r="AJ76" s="175"/>
      <c r="AK76" s="55"/>
      <c r="AL76" s="55"/>
      <c r="AM76" s="218" t="s">
        <v>55</v>
      </c>
      <c r="AN76" s="218"/>
      <c r="AO76" s="218"/>
      <c r="AP76" s="218"/>
      <c r="AQ76" s="219" t="s">
        <v>41</v>
      </c>
      <c r="AR76" s="219"/>
      <c r="AS76" s="219"/>
      <c r="AT76" s="219"/>
      <c r="AU76" s="239" t="s">
        <v>56</v>
      </c>
      <c r="AV76" s="240"/>
      <c r="AW76" s="240"/>
      <c r="AX76" s="241"/>
      <c r="AY76" s="245" t="s">
        <v>49</v>
      </c>
      <c r="AZ76" s="246"/>
      <c r="BA76" s="246"/>
      <c r="BB76" s="247"/>
      <c r="BC76" s="52"/>
      <c r="BD76" s="58"/>
      <c r="BE76" s="58"/>
      <c r="BF76" s="195"/>
      <c r="BG76" s="196"/>
      <c r="BH76" s="196"/>
      <c r="BI76" s="196"/>
      <c r="BJ76" s="195"/>
      <c r="BK76" s="196"/>
      <c r="BL76" s="196"/>
      <c r="BM76" s="196"/>
      <c r="BN76" s="195"/>
      <c r="BO76" s="196"/>
      <c r="BP76" s="196"/>
      <c r="BQ76" s="198"/>
      <c r="BR76" s="51"/>
      <c r="BS76" s="54"/>
    </row>
    <row r="77" spans="1:71" ht="15.6" customHeight="1">
      <c r="A77" s="54"/>
      <c r="B77" s="54"/>
      <c r="C77" s="48"/>
      <c r="D77" s="235"/>
      <c r="E77" s="236"/>
      <c r="F77" s="236"/>
      <c r="G77" s="236"/>
      <c r="H77" s="236"/>
      <c r="I77" s="236"/>
      <c r="J77" s="236"/>
      <c r="K77" s="236"/>
      <c r="L77" s="236"/>
      <c r="M77" s="237"/>
      <c r="N77" s="157"/>
      <c r="O77" s="158"/>
      <c r="P77" s="158"/>
      <c r="Q77" s="159"/>
      <c r="R77" s="23"/>
      <c r="S77" s="23"/>
      <c r="T77" s="23"/>
      <c r="U77" s="176"/>
      <c r="V77" s="177"/>
      <c r="W77" s="177"/>
      <c r="X77" s="177"/>
      <c r="Y77" s="177"/>
      <c r="Z77" s="177"/>
      <c r="AA77" s="177"/>
      <c r="AB77" s="177"/>
      <c r="AC77" s="177"/>
      <c r="AD77" s="177"/>
      <c r="AE77" s="177"/>
      <c r="AF77" s="177"/>
      <c r="AG77" s="177"/>
      <c r="AH77" s="177"/>
      <c r="AI77" s="177"/>
      <c r="AJ77" s="178"/>
      <c r="AK77" s="55"/>
      <c r="AL77" s="55"/>
      <c r="AM77" s="218"/>
      <c r="AN77" s="218"/>
      <c r="AO77" s="218"/>
      <c r="AP77" s="218"/>
      <c r="AQ77" s="219"/>
      <c r="AR77" s="219"/>
      <c r="AS77" s="219"/>
      <c r="AT77" s="219"/>
      <c r="AU77" s="242"/>
      <c r="AV77" s="243"/>
      <c r="AW77" s="243"/>
      <c r="AX77" s="244"/>
      <c r="AY77" s="248"/>
      <c r="AZ77" s="249"/>
      <c r="BA77" s="249"/>
      <c r="BB77" s="250"/>
      <c r="BC77" s="52"/>
      <c r="BD77" s="58"/>
      <c r="BE77" s="58"/>
      <c r="BF77" s="201"/>
      <c r="BG77" s="202"/>
      <c r="BH77" s="202"/>
      <c r="BI77" s="202"/>
      <c r="BJ77" s="201"/>
      <c r="BK77" s="202"/>
      <c r="BL77" s="202"/>
      <c r="BM77" s="202"/>
      <c r="BN77" s="201"/>
      <c r="BO77" s="202"/>
      <c r="BP77" s="202"/>
      <c r="BQ77" s="203"/>
      <c r="BR77" s="51"/>
      <c r="BS77" s="54"/>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79"/>
      <c r="AN78" s="79"/>
      <c r="AO78" s="79"/>
      <c r="AP78" s="79"/>
      <c r="AQ78" s="79"/>
      <c r="AR78" s="79"/>
      <c r="AS78" s="79"/>
      <c r="AT78" s="79"/>
      <c r="AU78" s="79"/>
      <c r="AV78" s="79"/>
      <c r="AW78" s="79"/>
      <c r="AX78" s="79"/>
      <c r="AY78" s="79"/>
      <c r="AZ78" s="79"/>
      <c r="BA78" s="79"/>
      <c r="BB78" s="79"/>
      <c r="BC78" s="52"/>
      <c r="BD78" s="58"/>
      <c r="BE78" s="58"/>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32</v>
      </c>
      <c r="V79" s="23"/>
      <c r="W79" s="23"/>
      <c r="X79" s="23"/>
      <c r="Y79" s="23"/>
      <c r="Z79" s="23"/>
      <c r="AA79" s="23"/>
      <c r="AB79" s="23"/>
      <c r="AC79" s="23"/>
      <c r="AD79" s="23"/>
      <c r="AE79" s="23"/>
      <c r="AF79" s="23"/>
      <c r="AG79" s="23"/>
      <c r="AH79" s="23"/>
      <c r="AI79" s="23"/>
      <c r="AJ79" s="23"/>
      <c r="AK79" s="55"/>
      <c r="AL79" s="55"/>
      <c r="AM79" s="22" t="s">
        <v>33</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204">
        <v>25</v>
      </c>
      <c r="V80" s="205"/>
      <c r="W80" s="205"/>
      <c r="X80" s="205"/>
      <c r="Y80" s="205"/>
      <c r="Z80" s="205"/>
      <c r="AA80" s="205"/>
      <c r="AB80" s="205"/>
      <c r="AC80" s="205"/>
      <c r="AD80" s="205"/>
      <c r="AE80" s="208" t="s">
        <v>34</v>
      </c>
      <c r="AF80" s="208"/>
      <c r="AG80" s="208"/>
      <c r="AH80" s="208"/>
      <c r="AI80" s="208"/>
      <c r="AJ80" s="209"/>
      <c r="AK80" s="55"/>
      <c r="AL80" s="55"/>
      <c r="AM80" s="170" t="s">
        <v>57</v>
      </c>
      <c r="AN80" s="171"/>
      <c r="AO80" s="171"/>
      <c r="AP80" s="171"/>
      <c r="AQ80" s="171"/>
      <c r="AR80" s="171"/>
      <c r="AS80" s="171"/>
      <c r="AT80" s="171"/>
      <c r="AU80" s="171"/>
      <c r="AV80" s="171"/>
      <c r="AW80" s="171"/>
      <c r="AX80" s="171"/>
      <c r="AY80" s="171"/>
      <c r="AZ80" s="171"/>
      <c r="BA80" s="171"/>
      <c r="BB80" s="171"/>
      <c r="BC80" s="171"/>
      <c r="BD80" s="171"/>
      <c r="BE80" s="171"/>
      <c r="BF80" s="171"/>
      <c r="BG80" s="171"/>
      <c r="BH80" s="171"/>
      <c r="BI80" s="171"/>
      <c r="BJ80" s="171"/>
      <c r="BK80" s="171"/>
      <c r="BL80" s="171"/>
      <c r="BM80" s="171"/>
      <c r="BN80" s="171"/>
      <c r="BO80" s="171"/>
      <c r="BP80" s="171"/>
      <c r="BQ80" s="172"/>
      <c r="BR80" s="51"/>
      <c r="BS80" s="41"/>
    </row>
    <row r="81" spans="1:144" ht="15.6" customHeight="1">
      <c r="A81" s="54"/>
      <c r="B81" s="54"/>
      <c r="C81" s="48"/>
      <c r="D81" s="32"/>
      <c r="E81" s="32"/>
      <c r="F81" s="32"/>
      <c r="G81" s="32"/>
      <c r="H81" s="32"/>
      <c r="I81" s="32"/>
      <c r="J81" s="32"/>
      <c r="K81" s="32"/>
      <c r="L81" s="32"/>
      <c r="M81" s="32"/>
      <c r="N81" s="32"/>
      <c r="O81" s="32"/>
      <c r="P81" s="32"/>
      <c r="Q81" s="32"/>
      <c r="R81" s="23"/>
      <c r="S81" s="23"/>
      <c r="T81" s="23"/>
      <c r="U81" s="206"/>
      <c r="V81" s="207"/>
      <c r="W81" s="207"/>
      <c r="X81" s="207"/>
      <c r="Y81" s="207"/>
      <c r="Z81" s="207"/>
      <c r="AA81" s="207"/>
      <c r="AB81" s="207"/>
      <c r="AC81" s="207"/>
      <c r="AD81" s="207"/>
      <c r="AE81" s="210"/>
      <c r="AF81" s="210"/>
      <c r="AG81" s="210"/>
      <c r="AH81" s="210"/>
      <c r="AI81" s="210"/>
      <c r="AJ81" s="211"/>
      <c r="AK81" s="55"/>
      <c r="AL81" s="55"/>
      <c r="AM81" s="173"/>
      <c r="AN81" s="174"/>
      <c r="AO81" s="174"/>
      <c r="AP81" s="174"/>
      <c r="AQ81" s="174"/>
      <c r="AR81" s="174"/>
      <c r="AS81" s="174"/>
      <c r="AT81" s="174"/>
      <c r="AU81" s="174"/>
      <c r="AV81" s="174"/>
      <c r="AW81" s="174"/>
      <c r="AX81" s="174"/>
      <c r="AY81" s="174"/>
      <c r="AZ81" s="174"/>
      <c r="BA81" s="174"/>
      <c r="BB81" s="174"/>
      <c r="BC81" s="174"/>
      <c r="BD81" s="174"/>
      <c r="BE81" s="174"/>
      <c r="BF81" s="174"/>
      <c r="BG81" s="174"/>
      <c r="BH81" s="174"/>
      <c r="BI81" s="174"/>
      <c r="BJ81" s="174"/>
      <c r="BK81" s="174"/>
      <c r="BL81" s="174"/>
      <c r="BM81" s="174"/>
      <c r="BN81" s="174"/>
      <c r="BO81" s="174"/>
      <c r="BP81" s="174"/>
      <c r="BQ81" s="175"/>
      <c r="BR81" s="51"/>
      <c r="BS81" s="41"/>
    </row>
    <row r="82" spans="1:144"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73"/>
      <c r="AN82" s="174"/>
      <c r="AO82" s="174"/>
      <c r="AP82" s="174"/>
      <c r="AQ82" s="174"/>
      <c r="AR82" s="174"/>
      <c r="AS82" s="174"/>
      <c r="AT82" s="174"/>
      <c r="AU82" s="174"/>
      <c r="AV82" s="174"/>
      <c r="AW82" s="174"/>
      <c r="AX82" s="174"/>
      <c r="AY82" s="174"/>
      <c r="AZ82" s="174"/>
      <c r="BA82" s="174"/>
      <c r="BB82" s="174"/>
      <c r="BC82" s="174"/>
      <c r="BD82" s="174"/>
      <c r="BE82" s="174"/>
      <c r="BF82" s="174"/>
      <c r="BG82" s="174"/>
      <c r="BH82" s="174"/>
      <c r="BI82" s="174"/>
      <c r="BJ82" s="174"/>
      <c r="BK82" s="174"/>
      <c r="BL82" s="174"/>
      <c r="BM82" s="174"/>
      <c r="BN82" s="174"/>
      <c r="BO82" s="174"/>
      <c r="BP82" s="174"/>
      <c r="BQ82" s="175"/>
      <c r="BR82" s="51"/>
      <c r="BS82" s="41"/>
    </row>
    <row r="83" spans="1:144"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73"/>
      <c r="AN83" s="174"/>
      <c r="AO83" s="174"/>
      <c r="AP83" s="174"/>
      <c r="AQ83" s="174"/>
      <c r="AR83" s="174"/>
      <c r="AS83" s="174"/>
      <c r="AT83" s="174"/>
      <c r="AU83" s="174"/>
      <c r="AV83" s="174"/>
      <c r="AW83" s="174"/>
      <c r="AX83" s="174"/>
      <c r="AY83" s="174"/>
      <c r="AZ83" s="174"/>
      <c r="BA83" s="174"/>
      <c r="BB83" s="174"/>
      <c r="BC83" s="174"/>
      <c r="BD83" s="174"/>
      <c r="BE83" s="174"/>
      <c r="BF83" s="174"/>
      <c r="BG83" s="174"/>
      <c r="BH83" s="174"/>
      <c r="BI83" s="174"/>
      <c r="BJ83" s="174"/>
      <c r="BK83" s="174"/>
      <c r="BL83" s="174"/>
      <c r="BM83" s="174"/>
      <c r="BN83" s="174"/>
      <c r="BO83" s="174"/>
      <c r="BP83" s="174"/>
      <c r="BQ83" s="175"/>
      <c r="BR83" s="51"/>
      <c r="BS83" s="41"/>
    </row>
    <row r="84" spans="1:144"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76"/>
      <c r="AN84" s="177"/>
      <c r="AO84" s="177"/>
      <c r="AP84" s="177"/>
      <c r="AQ84" s="177"/>
      <c r="AR84" s="177"/>
      <c r="AS84" s="177"/>
      <c r="AT84" s="177"/>
      <c r="AU84" s="177"/>
      <c r="AV84" s="177"/>
      <c r="AW84" s="177"/>
      <c r="AX84" s="177"/>
      <c r="AY84" s="177"/>
      <c r="AZ84" s="177"/>
      <c r="BA84" s="177"/>
      <c r="BB84" s="177"/>
      <c r="BC84" s="177"/>
      <c r="BD84" s="177"/>
      <c r="BE84" s="177"/>
      <c r="BF84" s="177"/>
      <c r="BG84" s="177"/>
      <c r="BH84" s="177"/>
      <c r="BI84" s="177"/>
      <c r="BJ84" s="177"/>
      <c r="BK84" s="177"/>
      <c r="BL84" s="177"/>
      <c r="BM84" s="177"/>
      <c r="BN84" s="177"/>
      <c r="BO84" s="177"/>
      <c r="BP84" s="177"/>
      <c r="BQ84" s="178"/>
      <c r="BR84" s="51"/>
      <c r="BS84" s="41"/>
    </row>
    <row r="85" spans="1:144"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54"/>
    </row>
    <row r="86" spans="1:144" ht="18.600000000000001" customHeight="1">
      <c r="A86" s="54"/>
      <c r="B86" s="54"/>
      <c r="C86" s="48"/>
      <c r="D86" s="32"/>
      <c r="E86" s="32"/>
      <c r="F86" s="32"/>
      <c r="G86" s="32"/>
      <c r="H86" s="32"/>
      <c r="I86" s="32"/>
      <c r="J86" s="32"/>
      <c r="K86" s="32"/>
      <c r="L86" s="32"/>
      <c r="M86" s="32"/>
      <c r="N86" s="23"/>
      <c r="O86" s="23"/>
      <c r="P86" s="23"/>
      <c r="Q86" s="23"/>
      <c r="R86" s="23"/>
      <c r="S86" s="23"/>
      <c r="T86" s="23"/>
      <c r="U86" s="22" t="s">
        <v>18</v>
      </c>
      <c r="V86" s="23"/>
      <c r="W86" s="23"/>
      <c r="X86" s="24"/>
      <c r="Y86" s="24"/>
      <c r="Z86" s="24"/>
      <c r="AA86" s="25"/>
      <c r="AB86" s="26"/>
      <c r="AC86" s="25"/>
      <c r="AD86" s="25"/>
      <c r="AE86" s="25"/>
      <c r="AF86" s="25"/>
      <c r="AG86" s="25"/>
      <c r="AH86" s="25"/>
      <c r="AI86" s="25"/>
      <c r="AJ86" s="25"/>
      <c r="AK86" s="25"/>
      <c r="AL86" s="25"/>
      <c r="AM86" s="22" t="s">
        <v>11</v>
      </c>
      <c r="AN86" s="25"/>
      <c r="AO86" s="25"/>
      <c r="AP86" s="25"/>
      <c r="AQ86" s="25"/>
      <c r="AR86" s="25"/>
      <c r="AS86" s="25"/>
      <c r="AT86" s="25"/>
      <c r="AU86" s="25"/>
      <c r="AV86" s="25"/>
      <c r="AW86" s="25"/>
      <c r="AX86" s="25"/>
      <c r="AY86" s="25"/>
      <c r="AZ86" s="25"/>
      <c r="BA86" s="25"/>
      <c r="BB86" s="21"/>
      <c r="BC86" s="21"/>
      <c r="BD86" s="21"/>
      <c r="BE86" s="21"/>
      <c r="BF86" s="21"/>
      <c r="BG86" s="21"/>
      <c r="BH86" s="21"/>
      <c r="BI86" s="21"/>
      <c r="BJ86" s="21"/>
      <c r="BK86" s="21"/>
      <c r="BL86" s="21"/>
      <c r="BM86" s="21"/>
      <c r="BN86" s="21"/>
      <c r="BO86" s="21"/>
      <c r="BP86" s="21"/>
      <c r="BQ86" s="37"/>
      <c r="BR86" s="51"/>
      <c r="BS86" s="54"/>
    </row>
    <row r="87" spans="1:144" ht="15.6" customHeight="1">
      <c r="A87" s="54"/>
      <c r="B87" s="54"/>
      <c r="C87" s="48"/>
      <c r="D87" s="187" t="s">
        <v>12</v>
      </c>
      <c r="E87" s="188"/>
      <c r="F87" s="188"/>
      <c r="G87" s="188"/>
      <c r="H87" s="188"/>
      <c r="I87" s="188"/>
      <c r="J87" s="188"/>
      <c r="K87" s="188"/>
      <c r="L87" s="188"/>
      <c r="M87" s="189"/>
      <c r="N87" s="151" t="s">
        <v>13</v>
      </c>
      <c r="O87" s="152"/>
      <c r="P87" s="152"/>
      <c r="Q87" s="153"/>
      <c r="R87" s="23"/>
      <c r="S87" s="23"/>
      <c r="T87" s="23"/>
      <c r="U87" s="170" t="s">
        <v>13</v>
      </c>
      <c r="V87" s="171"/>
      <c r="W87" s="171"/>
      <c r="X87" s="171"/>
      <c r="Y87" s="171"/>
      <c r="Z87" s="171"/>
      <c r="AA87" s="171"/>
      <c r="AB87" s="171"/>
      <c r="AC87" s="171"/>
      <c r="AD87" s="171"/>
      <c r="AE87" s="171"/>
      <c r="AF87" s="171"/>
      <c r="AG87" s="171"/>
      <c r="AH87" s="171"/>
      <c r="AI87" s="171"/>
      <c r="AJ87" s="172"/>
      <c r="AK87" s="60"/>
      <c r="AL87" s="60"/>
      <c r="AM87" s="170" t="s">
        <v>13</v>
      </c>
      <c r="AN87" s="171"/>
      <c r="AO87" s="171"/>
      <c r="AP87" s="171"/>
      <c r="AQ87" s="171"/>
      <c r="AR87" s="171"/>
      <c r="AS87" s="171"/>
      <c r="AT87" s="171"/>
      <c r="AU87" s="171"/>
      <c r="AV87" s="171"/>
      <c r="AW87" s="171"/>
      <c r="AX87" s="171"/>
      <c r="AY87" s="171"/>
      <c r="AZ87" s="171"/>
      <c r="BA87" s="171"/>
      <c r="BB87" s="171"/>
      <c r="BC87" s="171"/>
      <c r="BD87" s="171"/>
      <c r="BE87" s="171"/>
      <c r="BF87" s="171"/>
      <c r="BG87" s="171"/>
      <c r="BH87" s="171"/>
      <c r="BI87" s="171"/>
      <c r="BJ87" s="171"/>
      <c r="BK87" s="171"/>
      <c r="BL87" s="171"/>
      <c r="BM87" s="171"/>
      <c r="BN87" s="171"/>
      <c r="BO87" s="171"/>
      <c r="BP87" s="171"/>
      <c r="BQ87" s="172"/>
      <c r="BR87" s="51"/>
      <c r="BS87" s="54"/>
    </row>
    <row r="88" spans="1:144" ht="15.6" customHeight="1">
      <c r="A88" s="2"/>
      <c r="B88" s="2"/>
      <c r="C88" s="48"/>
      <c r="D88" s="215"/>
      <c r="E88" s="216"/>
      <c r="F88" s="216"/>
      <c r="G88" s="216"/>
      <c r="H88" s="216"/>
      <c r="I88" s="216"/>
      <c r="J88" s="216"/>
      <c r="K88" s="216"/>
      <c r="L88" s="216"/>
      <c r="M88" s="217"/>
      <c r="N88" s="154"/>
      <c r="O88" s="155"/>
      <c r="P88" s="155"/>
      <c r="Q88" s="156"/>
      <c r="R88" s="23"/>
      <c r="S88" s="23"/>
      <c r="T88" s="23"/>
      <c r="U88" s="173"/>
      <c r="V88" s="174"/>
      <c r="W88" s="174"/>
      <c r="X88" s="174"/>
      <c r="Y88" s="174"/>
      <c r="Z88" s="174"/>
      <c r="AA88" s="174"/>
      <c r="AB88" s="174"/>
      <c r="AC88" s="174"/>
      <c r="AD88" s="174"/>
      <c r="AE88" s="174"/>
      <c r="AF88" s="174"/>
      <c r="AG88" s="174"/>
      <c r="AH88" s="174"/>
      <c r="AI88" s="174"/>
      <c r="AJ88" s="175"/>
      <c r="AK88" s="60"/>
      <c r="AL88" s="60"/>
      <c r="AM88" s="173"/>
      <c r="AN88" s="174"/>
      <c r="AO88" s="174"/>
      <c r="AP88" s="174"/>
      <c r="AQ88" s="174"/>
      <c r="AR88" s="174"/>
      <c r="AS88" s="174"/>
      <c r="AT88" s="174"/>
      <c r="AU88" s="174"/>
      <c r="AV88" s="174"/>
      <c r="AW88" s="174"/>
      <c r="AX88" s="174"/>
      <c r="AY88" s="174"/>
      <c r="AZ88" s="174"/>
      <c r="BA88" s="174"/>
      <c r="BB88" s="174"/>
      <c r="BC88" s="174"/>
      <c r="BD88" s="174"/>
      <c r="BE88" s="174"/>
      <c r="BF88" s="174"/>
      <c r="BG88" s="174"/>
      <c r="BH88" s="174"/>
      <c r="BI88" s="174"/>
      <c r="BJ88" s="174"/>
      <c r="BK88" s="174"/>
      <c r="BL88" s="174"/>
      <c r="BM88" s="174"/>
      <c r="BN88" s="174"/>
      <c r="BO88" s="174"/>
      <c r="BP88" s="174"/>
      <c r="BQ88" s="175"/>
      <c r="BR88" s="51"/>
      <c r="BS88" s="2"/>
    </row>
    <row r="89" spans="1:144" ht="15.6" customHeight="1">
      <c r="A89" s="2"/>
      <c r="B89" s="2"/>
      <c r="C89" s="48"/>
      <c r="D89" s="215"/>
      <c r="E89" s="216"/>
      <c r="F89" s="216"/>
      <c r="G89" s="216"/>
      <c r="H89" s="216"/>
      <c r="I89" s="216"/>
      <c r="J89" s="216"/>
      <c r="K89" s="216"/>
      <c r="L89" s="216"/>
      <c r="M89" s="217"/>
      <c r="N89" s="154"/>
      <c r="O89" s="155"/>
      <c r="P89" s="155"/>
      <c r="Q89" s="156"/>
      <c r="R89" s="23"/>
      <c r="S89" s="23"/>
      <c r="T89" s="23"/>
      <c r="U89" s="173"/>
      <c r="V89" s="174"/>
      <c r="W89" s="174"/>
      <c r="X89" s="174"/>
      <c r="Y89" s="174"/>
      <c r="Z89" s="174"/>
      <c r="AA89" s="174"/>
      <c r="AB89" s="174"/>
      <c r="AC89" s="174"/>
      <c r="AD89" s="174"/>
      <c r="AE89" s="174"/>
      <c r="AF89" s="174"/>
      <c r="AG89" s="174"/>
      <c r="AH89" s="174"/>
      <c r="AI89" s="174"/>
      <c r="AJ89" s="175"/>
      <c r="AK89" s="60"/>
      <c r="AL89" s="60"/>
      <c r="AM89" s="173"/>
      <c r="AN89" s="174"/>
      <c r="AO89" s="174"/>
      <c r="AP89" s="174"/>
      <c r="AQ89" s="174"/>
      <c r="AR89" s="174"/>
      <c r="AS89" s="174"/>
      <c r="AT89" s="174"/>
      <c r="AU89" s="174"/>
      <c r="AV89" s="174"/>
      <c r="AW89" s="174"/>
      <c r="AX89" s="174"/>
      <c r="AY89" s="174"/>
      <c r="AZ89" s="174"/>
      <c r="BA89" s="174"/>
      <c r="BB89" s="174"/>
      <c r="BC89" s="174"/>
      <c r="BD89" s="174"/>
      <c r="BE89" s="174"/>
      <c r="BF89" s="174"/>
      <c r="BG89" s="174"/>
      <c r="BH89" s="174"/>
      <c r="BI89" s="174"/>
      <c r="BJ89" s="174"/>
      <c r="BK89" s="174"/>
      <c r="BL89" s="174"/>
      <c r="BM89" s="174"/>
      <c r="BN89" s="174"/>
      <c r="BO89" s="174"/>
      <c r="BP89" s="174"/>
      <c r="BQ89" s="175"/>
      <c r="BR89" s="51"/>
      <c r="BS89" s="2"/>
    </row>
    <row r="90" spans="1:144" ht="15.6" customHeight="1">
      <c r="A90" s="2"/>
      <c r="B90" s="2"/>
      <c r="C90" s="48"/>
      <c r="D90" s="190"/>
      <c r="E90" s="191"/>
      <c r="F90" s="191"/>
      <c r="G90" s="191"/>
      <c r="H90" s="191"/>
      <c r="I90" s="191"/>
      <c r="J90" s="191"/>
      <c r="K90" s="191"/>
      <c r="L90" s="191"/>
      <c r="M90" s="192"/>
      <c r="N90" s="157"/>
      <c r="O90" s="158"/>
      <c r="P90" s="158"/>
      <c r="Q90" s="159"/>
      <c r="R90" s="23"/>
      <c r="S90" s="23"/>
      <c r="T90" s="23"/>
      <c r="U90" s="176"/>
      <c r="V90" s="177"/>
      <c r="W90" s="177"/>
      <c r="X90" s="177"/>
      <c r="Y90" s="177"/>
      <c r="Z90" s="177"/>
      <c r="AA90" s="177"/>
      <c r="AB90" s="177"/>
      <c r="AC90" s="177"/>
      <c r="AD90" s="177"/>
      <c r="AE90" s="177"/>
      <c r="AF90" s="177"/>
      <c r="AG90" s="177"/>
      <c r="AH90" s="177"/>
      <c r="AI90" s="177"/>
      <c r="AJ90" s="178"/>
      <c r="AK90" s="60"/>
      <c r="AL90" s="60"/>
      <c r="AM90" s="176"/>
      <c r="AN90" s="177"/>
      <c r="AO90" s="177"/>
      <c r="AP90" s="177"/>
      <c r="AQ90" s="177"/>
      <c r="AR90" s="177"/>
      <c r="AS90" s="177"/>
      <c r="AT90" s="177"/>
      <c r="AU90" s="177"/>
      <c r="AV90" s="177"/>
      <c r="AW90" s="177"/>
      <c r="AX90" s="177"/>
      <c r="AY90" s="177"/>
      <c r="AZ90" s="177"/>
      <c r="BA90" s="177"/>
      <c r="BB90" s="177"/>
      <c r="BC90" s="177"/>
      <c r="BD90" s="177"/>
      <c r="BE90" s="177"/>
      <c r="BF90" s="177"/>
      <c r="BG90" s="177"/>
      <c r="BH90" s="177"/>
      <c r="BI90" s="177"/>
      <c r="BJ90" s="177"/>
      <c r="BK90" s="177"/>
      <c r="BL90" s="177"/>
      <c r="BM90" s="177"/>
      <c r="BN90" s="177"/>
      <c r="BO90" s="177"/>
      <c r="BP90" s="177"/>
      <c r="BQ90" s="178"/>
      <c r="BR90" s="51"/>
      <c r="BS90" s="2"/>
    </row>
    <row r="91" spans="1:144"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2"/>
    </row>
    <row r="92" spans="1:144" ht="15.6" customHeight="1">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1:144" ht="12.6"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row r="94" spans="1:144" ht="12.6" customHeight="1">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c r="EM94" s="77"/>
      <c r="EN94" s="77"/>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7"/>
      <c r="BW95" s="77"/>
      <c r="BX95" s="77"/>
      <c r="BY95" s="77"/>
      <c r="BZ95" s="77"/>
      <c r="CA95" s="77"/>
      <c r="CB95" s="77"/>
      <c r="CC95" s="77"/>
      <c r="CD95" s="77"/>
      <c r="CE95" s="77"/>
      <c r="CF95" s="77"/>
      <c r="CG95" s="77"/>
      <c r="CH95" s="77"/>
      <c r="CI95" s="77"/>
      <c r="CJ95" s="77"/>
      <c r="CK95" s="77"/>
      <c r="CL95" s="77"/>
      <c r="CM95" s="77"/>
      <c r="CN95" s="77"/>
      <c r="CO95" s="77"/>
      <c r="CP95" s="77"/>
      <c r="CQ95" s="77"/>
      <c r="CR95" s="77"/>
      <c r="CS95" s="77"/>
      <c r="CT95" s="77"/>
      <c r="CU95" s="77"/>
      <c r="CV95" s="77"/>
      <c r="CW95" s="77"/>
      <c r="CX95" s="77"/>
      <c r="CY95" s="77"/>
      <c r="CZ95" s="77"/>
      <c r="DA95" s="77"/>
      <c r="DB95" s="77"/>
      <c r="DC95" s="77"/>
      <c r="DD95" s="77"/>
      <c r="DE95" s="77"/>
      <c r="DF95" s="77"/>
      <c r="DG95" s="77"/>
      <c r="DH95" s="77"/>
      <c r="DI95" s="77"/>
      <c r="DJ95" s="77"/>
      <c r="DK95" s="77"/>
      <c r="DL95" s="77"/>
      <c r="DM95" s="77"/>
      <c r="DN95" s="77"/>
      <c r="DO95" s="77"/>
      <c r="DP95" s="77"/>
      <c r="DQ95" s="77"/>
      <c r="DR95" s="77"/>
      <c r="DS95" s="77"/>
      <c r="DT95" s="77"/>
      <c r="DU95" s="77"/>
      <c r="DV95" s="77"/>
      <c r="DW95" s="77"/>
      <c r="DX95" s="77"/>
      <c r="DY95" s="77"/>
      <c r="DZ95" s="77"/>
      <c r="EA95" s="77"/>
      <c r="EB95" s="77"/>
      <c r="EC95" s="77"/>
      <c r="ED95" s="77"/>
      <c r="EE95" s="77"/>
      <c r="EF95" s="77"/>
      <c r="EG95" s="77"/>
      <c r="EH95" s="77"/>
      <c r="EI95" s="77"/>
      <c r="EJ95" s="77"/>
      <c r="EK95" s="77"/>
      <c r="EL95" s="77"/>
      <c r="EM95" s="77"/>
      <c r="EN95" s="77"/>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7"/>
      <c r="BW96" s="77"/>
      <c r="BX96" s="77"/>
      <c r="BY96" s="77"/>
      <c r="BZ96" s="77"/>
      <c r="CA96" s="77"/>
      <c r="CB96" s="77"/>
      <c r="CC96" s="77"/>
      <c r="CD96" s="77"/>
      <c r="CE96" s="77"/>
      <c r="CF96" s="77"/>
      <c r="CG96" s="77"/>
      <c r="CH96" s="77"/>
      <c r="CI96" s="77"/>
      <c r="CJ96" s="77"/>
      <c r="CK96" s="77"/>
      <c r="CL96" s="77"/>
      <c r="CM96" s="77"/>
      <c r="CN96" s="77"/>
      <c r="CO96" s="77"/>
      <c r="CP96" s="77"/>
      <c r="CQ96" s="77"/>
      <c r="CR96" s="77"/>
      <c r="CS96" s="77"/>
      <c r="CT96" s="77"/>
      <c r="CU96" s="77"/>
      <c r="CV96" s="77"/>
      <c r="CW96" s="77"/>
      <c r="CX96" s="77"/>
      <c r="CY96" s="77"/>
      <c r="CZ96" s="77"/>
      <c r="DA96" s="77"/>
      <c r="DB96" s="77"/>
      <c r="DC96" s="77"/>
      <c r="DD96" s="77"/>
      <c r="DE96" s="77"/>
      <c r="DF96" s="77"/>
      <c r="DG96" s="77"/>
      <c r="DH96" s="77"/>
      <c r="DI96" s="77"/>
      <c r="DJ96" s="77"/>
      <c r="DK96" s="77"/>
      <c r="DL96" s="77"/>
      <c r="DM96" s="77"/>
      <c r="DN96" s="77"/>
      <c r="DO96" s="77"/>
      <c r="DP96" s="77"/>
      <c r="DQ96" s="77"/>
      <c r="DR96" s="77"/>
      <c r="DS96" s="77"/>
      <c r="DT96" s="77"/>
      <c r="DU96" s="77"/>
      <c r="DV96" s="77"/>
      <c r="DW96" s="77"/>
      <c r="DX96" s="77"/>
      <c r="DY96" s="77"/>
      <c r="DZ96" s="77"/>
      <c r="EA96" s="77"/>
      <c r="EB96" s="77"/>
      <c r="EC96" s="77"/>
      <c r="ED96" s="77"/>
      <c r="EE96" s="77"/>
      <c r="EF96" s="77"/>
      <c r="EG96" s="77"/>
      <c r="EH96" s="77"/>
      <c r="EI96" s="77"/>
      <c r="EJ96" s="77"/>
      <c r="EK96" s="77"/>
      <c r="EL96" s="77"/>
      <c r="EM96" s="77"/>
      <c r="EN96" s="77"/>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7"/>
      <c r="BW97" s="77"/>
      <c r="BX97" s="77"/>
      <c r="BY97" s="77"/>
      <c r="BZ97" s="77"/>
      <c r="CA97" s="77"/>
      <c r="CB97" s="77"/>
      <c r="CC97" s="77"/>
      <c r="CD97" s="77"/>
      <c r="CE97" s="77"/>
      <c r="CF97" s="77"/>
      <c r="CG97" s="77"/>
      <c r="CH97" s="77"/>
      <c r="CI97" s="77"/>
      <c r="CJ97" s="77"/>
      <c r="CK97" s="77"/>
      <c r="CL97" s="77"/>
      <c r="CM97" s="77"/>
      <c r="CN97" s="77"/>
      <c r="CO97" s="77"/>
      <c r="CP97" s="77"/>
      <c r="CQ97" s="77"/>
      <c r="CR97" s="77"/>
      <c r="CS97" s="77"/>
      <c r="CT97" s="77"/>
      <c r="CU97" s="77"/>
      <c r="CV97" s="77"/>
      <c r="CW97" s="77"/>
      <c r="CX97" s="77"/>
      <c r="CY97" s="77"/>
      <c r="CZ97" s="77"/>
      <c r="DA97" s="77"/>
      <c r="DB97" s="77"/>
      <c r="DC97" s="77"/>
      <c r="DD97" s="77"/>
      <c r="DE97" s="77"/>
      <c r="DF97" s="77"/>
      <c r="DG97" s="77"/>
      <c r="DH97" s="77"/>
      <c r="DI97" s="77"/>
      <c r="DJ97" s="77"/>
      <c r="DK97" s="77"/>
      <c r="DL97" s="77"/>
      <c r="DM97" s="77"/>
      <c r="DN97" s="77"/>
      <c r="DO97" s="77"/>
      <c r="DP97" s="77"/>
      <c r="DQ97" s="77"/>
      <c r="DR97" s="77"/>
      <c r="DS97" s="77"/>
      <c r="DT97" s="77"/>
      <c r="DU97" s="77"/>
      <c r="DV97" s="77"/>
      <c r="DW97" s="77"/>
      <c r="DX97" s="77"/>
      <c r="DY97" s="77"/>
      <c r="DZ97" s="77"/>
      <c r="EA97" s="77"/>
      <c r="EB97" s="77"/>
      <c r="EC97" s="77"/>
      <c r="ED97" s="77"/>
      <c r="EE97" s="77"/>
      <c r="EF97" s="77"/>
      <c r="EG97" s="77"/>
      <c r="EH97" s="77"/>
      <c r="EI97" s="77"/>
      <c r="EJ97" s="77"/>
      <c r="EK97" s="77"/>
      <c r="EL97" s="77"/>
      <c r="EM97" s="77"/>
      <c r="EN97" s="77"/>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7"/>
      <c r="BW98" s="77"/>
      <c r="BX98" s="77"/>
      <c r="BY98" s="77"/>
      <c r="BZ98" s="77"/>
      <c r="CA98" s="77"/>
      <c r="CB98" s="77"/>
      <c r="CC98" s="77"/>
      <c r="CD98" s="77"/>
      <c r="CE98" s="77"/>
      <c r="CF98" s="77"/>
      <c r="CG98" s="77"/>
      <c r="CH98" s="77"/>
      <c r="CI98" s="77"/>
      <c r="CJ98" s="77"/>
      <c r="CK98" s="77"/>
      <c r="CL98" s="77"/>
      <c r="CM98" s="77"/>
      <c r="CN98" s="77"/>
      <c r="CO98" s="77"/>
      <c r="CP98" s="77"/>
      <c r="CQ98" s="77"/>
      <c r="CR98" s="77"/>
      <c r="CS98" s="77"/>
      <c r="CT98" s="77"/>
      <c r="CU98" s="77"/>
      <c r="CV98" s="77"/>
      <c r="CW98" s="77"/>
      <c r="CX98" s="77"/>
      <c r="CY98" s="77"/>
      <c r="CZ98" s="77"/>
      <c r="DA98" s="77"/>
      <c r="DB98" s="77"/>
      <c r="DC98" s="77"/>
      <c r="DD98" s="77"/>
      <c r="DE98" s="77"/>
      <c r="DF98" s="77"/>
      <c r="DG98" s="77"/>
      <c r="DH98" s="77"/>
      <c r="DI98" s="77"/>
      <c r="DJ98" s="77"/>
      <c r="DK98" s="77"/>
      <c r="DL98" s="77"/>
      <c r="DM98" s="77"/>
      <c r="DN98" s="77"/>
      <c r="DO98" s="77"/>
      <c r="DP98" s="77"/>
      <c r="DQ98" s="77"/>
      <c r="DR98" s="77"/>
      <c r="DS98" s="77"/>
      <c r="DT98" s="77"/>
      <c r="DU98" s="77"/>
      <c r="DV98" s="77"/>
      <c r="DW98" s="77"/>
      <c r="DX98" s="77"/>
      <c r="DY98" s="77"/>
      <c r="DZ98" s="77"/>
      <c r="EA98" s="77"/>
      <c r="EB98" s="77"/>
      <c r="EC98" s="77"/>
      <c r="ED98" s="77"/>
      <c r="EE98" s="77"/>
      <c r="EF98" s="77"/>
      <c r="EG98" s="77"/>
      <c r="EH98" s="77"/>
      <c r="EI98" s="77"/>
      <c r="EJ98" s="77"/>
      <c r="EK98" s="77"/>
      <c r="EL98" s="77"/>
      <c r="EM98" s="77"/>
      <c r="EN98" s="77"/>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7"/>
      <c r="BW99" s="77"/>
      <c r="BX99" s="77"/>
      <c r="BY99" s="77"/>
      <c r="BZ99" s="77"/>
      <c r="CA99" s="77"/>
      <c r="CB99" s="77"/>
      <c r="CC99" s="77"/>
      <c r="CD99" s="77"/>
      <c r="CE99" s="77"/>
      <c r="CF99" s="77"/>
      <c r="CG99" s="77"/>
      <c r="CH99" s="77"/>
      <c r="CI99" s="77"/>
      <c r="CJ99" s="77"/>
      <c r="CK99" s="77"/>
      <c r="CL99" s="77"/>
      <c r="CM99" s="77"/>
      <c r="CN99" s="77"/>
      <c r="CO99" s="77"/>
      <c r="CP99" s="77"/>
      <c r="CQ99" s="77"/>
      <c r="CR99" s="77"/>
      <c r="CS99" s="77"/>
      <c r="CT99" s="77"/>
      <c r="CU99" s="77"/>
      <c r="CV99" s="77"/>
      <c r="CW99" s="77"/>
      <c r="CX99" s="77"/>
      <c r="CY99" s="77"/>
      <c r="CZ99" s="77"/>
      <c r="DA99" s="77"/>
      <c r="DB99" s="77"/>
      <c r="DC99" s="77"/>
      <c r="DD99" s="77"/>
      <c r="DE99" s="77"/>
      <c r="DF99" s="77"/>
      <c r="DG99" s="77"/>
      <c r="DH99" s="77"/>
      <c r="DI99" s="77"/>
      <c r="DJ99" s="77"/>
      <c r="DK99" s="77"/>
      <c r="DL99" s="77"/>
      <c r="DM99" s="77"/>
      <c r="DN99" s="77"/>
      <c r="DO99" s="77"/>
      <c r="DP99" s="77"/>
      <c r="DQ99" s="77"/>
      <c r="DR99" s="77"/>
      <c r="DS99" s="77"/>
      <c r="DT99" s="77"/>
      <c r="DU99" s="77"/>
      <c r="DV99" s="77"/>
      <c r="DW99" s="77"/>
      <c r="DX99" s="77"/>
      <c r="DY99" s="77"/>
      <c r="DZ99" s="77"/>
      <c r="EA99" s="77"/>
      <c r="EB99" s="77"/>
      <c r="EC99" s="77"/>
      <c r="ED99" s="77"/>
      <c r="EE99" s="77"/>
      <c r="EF99" s="77"/>
      <c r="EG99" s="77"/>
      <c r="EH99" s="77"/>
      <c r="EI99" s="77"/>
      <c r="EJ99" s="77"/>
      <c r="EK99" s="77"/>
      <c r="EL99" s="77"/>
      <c r="EM99" s="77"/>
      <c r="EN99" s="77"/>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7"/>
      <c r="BW100" s="77"/>
      <c r="BX100" s="77"/>
      <c r="BY100" s="77"/>
      <c r="BZ100" s="77"/>
      <c r="CA100" s="77"/>
      <c r="CB100" s="77"/>
      <c r="CC100" s="77"/>
      <c r="CD100" s="77"/>
      <c r="CE100" s="77"/>
      <c r="CF100" s="77"/>
      <c r="CG100" s="77"/>
      <c r="CH100" s="77"/>
      <c r="CI100" s="77"/>
      <c r="CJ100" s="77"/>
      <c r="CK100" s="77"/>
      <c r="CL100" s="77"/>
      <c r="CM100" s="77"/>
      <c r="CN100" s="77"/>
      <c r="CO100" s="77"/>
      <c r="CP100" s="77"/>
      <c r="CQ100" s="77"/>
      <c r="CR100" s="77"/>
      <c r="CS100" s="77"/>
      <c r="CT100" s="77"/>
      <c r="CU100" s="77"/>
      <c r="CV100" s="77"/>
      <c r="CW100" s="77"/>
      <c r="CX100" s="77"/>
      <c r="CY100" s="77"/>
      <c r="CZ100" s="77"/>
      <c r="DA100" s="77"/>
      <c r="DB100" s="77"/>
      <c r="DC100" s="77"/>
      <c r="DD100" s="77"/>
      <c r="DE100" s="77"/>
      <c r="DF100" s="77"/>
      <c r="DG100" s="77"/>
      <c r="DH100" s="77"/>
      <c r="DI100" s="77"/>
      <c r="DJ100" s="77"/>
      <c r="DK100" s="77"/>
      <c r="DL100" s="77"/>
      <c r="DM100" s="77"/>
      <c r="DN100" s="77"/>
      <c r="DO100" s="77"/>
      <c r="DP100" s="77"/>
      <c r="DQ100" s="77"/>
      <c r="DR100" s="77"/>
      <c r="DS100" s="77"/>
      <c r="DT100" s="77"/>
      <c r="DU100" s="77"/>
      <c r="DV100" s="77"/>
      <c r="DW100" s="77"/>
      <c r="DX100" s="77"/>
      <c r="DY100" s="77"/>
      <c r="DZ100" s="77"/>
      <c r="EA100" s="77"/>
      <c r="EB100" s="77"/>
      <c r="EC100" s="77"/>
      <c r="ED100" s="77"/>
      <c r="EE100" s="77"/>
      <c r="EF100" s="77"/>
      <c r="EG100" s="77"/>
      <c r="EH100" s="77"/>
      <c r="EI100" s="77"/>
      <c r="EJ100" s="77"/>
      <c r="EK100" s="77"/>
      <c r="EL100" s="77"/>
      <c r="EM100" s="77"/>
      <c r="EN100" s="77"/>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7"/>
      <c r="BW101" s="77"/>
      <c r="BX101" s="77"/>
      <c r="BY101" s="77"/>
      <c r="BZ101" s="77"/>
      <c r="CA101" s="77"/>
      <c r="CB101" s="77"/>
      <c r="CC101" s="77"/>
      <c r="CD101" s="77"/>
      <c r="CE101" s="77"/>
      <c r="CF101" s="77"/>
      <c r="CG101" s="77"/>
      <c r="CH101" s="77"/>
      <c r="CI101" s="77"/>
      <c r="CJ101" s="77"/>
      <c r="CK101" s="77"/>
      <c r="CL101" s="77"/>
      <c r="CM101" s="77"/>
      <c r="CN101" s="77"/>
      <c r="CO101" s="77"/>
      <c r="CP101" s="77"/>
      <c r="CQ101" s="77"/>
      <c r="CR101" s="77"/>
      <c r="CS101" s="77"/>
      <c r="CT101" s="77"/>
      <c r="CU101" s="77"/>
      <c r="CV101" s="77"/>
      <c r="CW101" s="77"/>
      <c r="CX101" s="77"/>
      <c r="CY101" s="77"/>
      <c r="CZ101" s="77"/>
      <c r="DA101" s="77"/>
      <c r="DB101" s="77"/>
      <c r="DC101" s="77"/>
      <c r="DD101" s="77"/>
      <c r="DE101" s="77"/>
      <c r="DF101" s="77"/>
      <c r="DG101" s="77"/>
      <c r="DH101" s="77"/>
      <c r="DI101" s="77"/>
      <c r="DJ101" s="77"/>
      <c r="DK101" s="77"/>
      <c r="DL101" s="77"/>
      <c r="DM101" s="77"/>
      <c r="DN101" s="77"/>
      <c r="DO101" s="77"/>
      <c r="DP101" s="77"/>
      <c r="DQ101" s="77"/>
      <c r="DR101" s="77"/>
      <c r="DS101" s="77"/>
      <c r="DT101" s="77"/>
      <c r="DU101" s="77"/>
      <c r="DV101" s="77"/>
      <c r="DW101" s="77"/>
      <c r="DX101" s="77"/>
      <c r="DY101" s="77"/>
      <c r="DZ101" s="77"/>
      <c r="EA101" s="77"/>
      <c r="EB101" s="77"/>
      <c r="EC101" s="77"/>
      <c r="ED101" s="77"/>
      <c r="EE101" s="77"/>
      <c r="EF101" s="77"/>
      <c r="EG101" s="77"/>
      <c r="EH101" s="77"/>
      <c r="EI101" s="77"/>
      <c r="EJ101" s="77"/>
      <c r="EK101" s="77"/>
      <c r="EL101" s="77"/>
      <c r="EM101" s="77"/>
      <c r="EN101" s="77"/>
    </row>
    <row r="102" spans="3:144" ht="12.6" customHeight="1">
      <c r="BV102" s="77"/>
      <c r="BW102" s="77"/>
      <c r="BX102" s="77"/>
      <c r="BY102" s="77"/>
      <c r="BZ102" s="77"/>
      <c r="CA102" s="77"/>
      <c r="CB102" s="77"/>
      <c r="CC102" s="77"/>
      <c r="CD102" s="77"/>
      <c r="CE102" s="77"/>
      <c r="CF102" s="77"/>
      <c r="CG102" s="77"/>
      <c r="CH102" s="77"/>
      <c r="CI102" s="77"/>
      <c r="CJ102" s="77"/>
      <c r="CK102" s="77"/>
      <c r="CL102" s="77"/>
      <c r="CM102" s="77"/>
      <c r="CN102" s="77"/>
      <c r="CO102" s="77"/>
      <c r="CP102" s="77"/>
      <c r="CQ102" s="77"/>
      <c r="CR102" s="77"/>
      <c r="CS102" s="77"/>
      <c r="CT102" s="77"/>
      <c r="CU102" s="77"/>
      <c r="CV102" s="77"/>
      <c r="CW102" s="77"/>
      <c r="CX102" s="77"/>
      <c r="CY102" s="77"/>
      <c r="CZ102" s="77"/>
      <c r="DA102" s="77"/>
      <c r="DB102" s="77"/>
      <c r="DC102" s="77"/>
      <c r="DD102" s="77"/>
      <c r="DE102" s="77"/>
      <c r="DF102" s="77"/>
      <c r="DG102" s="77"/>
      <c r="DH102" s="77"/>
      <c r="DI102" s="77"/>
      <c r="DJ102" s="77"/>
      <c r="DK102" s="77"/>
      <c r="DL102" s="77"/>
      <c r="DM102" s="77"/>
      <c r="DN102" s="77"/>
      <c r="DO102" s="77"/>
      <c r="DP102" s="77"/>
      <c r="DQ102" s="77"/>
      <c r="DR102" s="77"/>
      <c r="DS102" s="77"/>
      <c r="DT102" s="77"/>
      <c r="DU102" s="77"/>
      <c r="DV102" s="77"/>
      <c r="DW102" s="77"/>
      <c r="DX102" s="77"/>
      <c r="DY102" s="77"/>
      <c r="DZ102" s="77"/>
      <c r="EA102" s="77"/>
      <c r="EB102" s="77"/>
      <c r="EC102" s="77"/>
      <c r="ED102" s="77"/>
      <c r="EE102" s="77"/>
      <c r="EF102" s="77"/>
      <c r="EG102" s="77"/>
      <c r="EH102" s="77"/>
      <c r="EI102" s="77"/>
      <c r="EJ102" s="77"/>
      <c r="EK102" s="77"/>
      <c r="EL102" s="77"/>
      <c r="EM102" s="77"/>
      <c r="EN102" s="77"/>
    </row>
    <row r="103" spans="3:144" ht="12.6" customHeight="1">
      <c r="BV103" s="77"/>
      <c r="BW103" s="77"/>
      <c r="BX103" s="77"/>
      <c r="BY103" s="77"/>
      <c r="BZ103" s="77"/>
      <c r="CA103" s="77"/>
      <c r="CB103" s="77"/>
      <c r="CC103" s="77"/>
      <c r="CD103" s="77"/>
      <c r="CE103" s="77"/>
      <c r="CF103" s="77"/>
      <c r="CG103" s="77"/>
      <c r="CH103" s="77"/>
      <c r="CI103" s="77"/>
      <c r="CJ103" s="77"/>
      <c r="CK103" s="77"/>
      <c r="CL103" s="77"/>
      <c r="CM103" s="77"/>
      <c r="CN103" s="77"/>
      <c r="CO103" s="77"/>
      <c r="CP103" s="77"/>
      <c r="CQ103" s="77"/>
      <c r="CR103" s="77"/>
      <c r="CS103" s="77"/>
      <c r="CT103" s="77"/>
      <c r="CU103" s="77"/>
      <c r="CV103" s="77"/>
      <c r="CW103" s="77"/>
      <c r="CX103" s="77"/>
      <c r="CY103" s="77"/>
      <c r="CZ103" s="77"/>
      <c r="DA103" s="77"/>
      <c r="DB103" s="77"/>
      <c r="DC103" s="77"/>
      <c r="DD103" s="77"/>
      <c r="DE103" s="77"/>
      <c r="DF103" s="77"/>
      <c r="DG103" s="77"/>
      <c r="DH103" s="77"/>
      <c r="DI103" s="77"/>
      <c r="DJ103" s="77"/>
      <c r="DK103" s="77"/>
      <c r="DL103" s="77"/>
      <c r="DM103" s="77"/>
      <c r="DN103" s="77"/>
      <c r="DO103" s="77"/>
      <c r="DP103" s="77"/>
      <c r="DQ103" s="77"/>
      <c r="DR103" s="77"/>
      <c r="DS103" s="77"/>
      <c r="DT103" s="77"/>
      <c r="DU103" s="77"/>
      <c r="DV103" s="77"/>
      <c r="DW103" s="77"/>
      <c r="DX103" s="77"/>
      <c r="DY103" s="77"/>
      <c r="DZ103" s="77"/>
      <c r="EA103" s="77"/>
      <c r="EB103" s="77"/>
      <c r="EC103" s="77"/>
      <c r="ED103" s="77"/>
      <c r="EE103" s="77"/>
      <c r="EF103" s="77"/>
      <c r="EG103" s="77"/>
      <c r="EH103" s="77"/>
      <c r="EI103" s="77"/>
      <c r="EJ103" s="77"/>
      <c r="EK103" s="77"/>
      <c r="EL103" s="77"/>
      <c r="EM103" s="77"/>
      <c r="EN103" s="77"/>
    </row>
    <row r="104" spans="3:144" ht="12.6" customHeight="1">
      <c r="BV104" s="77"/>
      <c r="BW104" s="77"/>
      <c r="BX104" s="77"/>
      <c r="BY104" s="77"/>
      <c r="BZ104" s="77"/>
      <c r="CA104" s="77"/>
      <c r="CB104" s="77"/>
      <c r="CC104" s="77"/>
      <c r="CD104" s="77"/>
      <c r="CE104" s="77"/>
      <c r="CF104" s="77"/>
      <c r="CG104" s="77"/>
      <c r="CH104" s="77"/>
      <c r="CI104" s="77"/>
      <c r="CJ104" s="77"/>
      <c r="CK104" s="77"/>
      <c r="CL104" s="77"/>
      <c r="CM104" s="77"/>
      <c r="CN104" s="77"/>
      <c r="CO104" s="77"/>
      <c r="CP104" s="77"/>
      <c r="CQ104" s="77"/>
      <c r="CR104" s="77"/>
      <c r="CS104" s="77"/>
      <c r="CT104" s="77"/>
      <c r="CU104" s="77"/>
      <c r="CV104" s="77"/>
      <c r="CW104" s="77"/>
      <c r="CX104" s="77"/>
      <c r="CY104" s="77"/>
      <c r="CZ104" s="77"/>
      <c r="DA104" s="77"/>
      <c r="DB104" s="77"/>
      <c r="DC104" s="77"/>
      <c r="DD104" s="77"/>
      <c r="DE104" s="77"/>
      <c r="DF104" s="77"/>
      <c r="DG104" s="77"/>
      <c r="DH104" s="77"/>
      <c r="DI104" s="77"/>
      <c r="DJ104" s="77"/>
      <c r="DK104" s="77"/>
      <c r="DL104" s="77"/>
      <c r="DM104" s="77"/>
      <c r="DN104" s="77"/>
      <c r="DO104" s="77"/>
      <c r="DP104" s="77"/>
      <c r="DQ104" s="77"/>
      <c r="DR104" s="77"/>
      <c r="DS104" s="77"/>
      <c r="DT104" s="77"/>
      <c r="DU104" s="77"/>
      <c r="DV104" s="77"/>
      <c r="DW104" s="77"/>
      <c r="DX104" s="77"/>
      <c r="DY104" s="77"/>
      <c r="DZ104" s="77"/>
      <c r="EA104" s="77"/>
      <c r="EB104" s="77"/>
      <c r="EC104" s="77"/>
      <c r="ED104" s="77"/>
      <c r="EE104" s="77"/>
      <c r="EF104" s="77"/>
      <c r="EG104" s="77"/>
      <c r="EH104" s="77"/>
      <c r="EI104" s="77"/>
      <c r="EJ104" s="77"/>
      <c r="EK104" s="77"/>
      <c r="EL104" s="77"/>
      <c r="EM104" s="77"/>
      <c r="EN104" s="77"/>
    </row>
    <row r="105" spans="3:144" ht="12.6" customHeight="1">
      <c r="BV105" s="77"/>
      <c r="BW105" s="77"/>
      <c r="BX105" s="77"/>
      <c r="BY105" s="77"/>
      <c r="BZ105" s="77"/>
      <c r="CA105" s="77"/>
      <c r="CB105" s="77"/>
      <c r="CC105" s="77"/>
      <c r="CD105" s="77"/>
      <c r="CE105" s="77"/>
      <c r="CF105" s="77"/>
      <c r="CG105" s="77"/>
      <c r="CH105" s="77"/>
      <c r="CI105" s="77"/>
      <c r="CJ105" s="77"/>
      <c r="CK105" s="77"/>
      <c r="CL105" s="77"/>
      <c r="CM105" s="77"/>
      <c r="CN105" s="77"/>
      <c r="CO105" s="77"/>
      <c r="CP105" s="77"/>
      <c r="CQ105" s="77"/>
      <c r="CR105" s="77"/>
      <c r="CS105" s="77"/>
      <c r="CT105" s="77"/>
      <c r="CU105" s="77"/>
      <c r="CV105" s="77"/>
      <c r="CW105" s="77"/>
      <c r="CX105" s="77"/>
      <c r="CY105" s="77"/>
      <c r="CZ105" s="77"/>
      <c r="DA105" s="77"/>
      <c r="DB105" s="77"/>
      <c r="DC105" s="77"/>
      <c r="DD105" s="77"/>
      <c r="DE105" s="77"/>
      <c r="DF105" s="77"/>
      <c r="DG105" s="77"/>
      <c r="DH105" s="77"/>
      <c r="DI105" s="77"/>
      <c r="DJ105" s="77"/>
      <c r="DK105" s="77"/>
      <c r="DL105" s="77"/>
      <c r="DM105" s="77"/>
      <c r="DN105" s="77"/>
      <c r="DO105" s="77"/>
      <c r="DP105" s="77"/>
      <c r="DQ105" s="77"/>
      <c r="DR105" s="77"/>
      <c r="DS105" s="77"/>
      <c r="DT105" s="77"/>
      <c r="DU105" s="77"/>
      <c r="DV105" s="77"/>
      <c r="DW105" s="77"/>
      <c r="DX105" s="77"/>
      <c r="DY105" s="77"/>
      <c r="DZ105" s="77"/>
      <c r="EA105" s="77"/>
      <c r="EB105" s="77"/>
      <c r="EC105" s="77"/>
      <c r="ED105" s="77"/>
      <c r="EE105" s="77"/>
      <c r="EF105" s="77"/>
      <c r="EG105" s="77"/>
      <c r="EH105" s="77"/>
      <c r="EI105" s="77"/>
      <c r="EJ105" s="77"/>
      <c r="EK105" s="77"/>
      <c r="EL105" s="77"/>
      <c r="EM105" s="77"/>
      <c r="EN105" s="77"/>
    </row>
    <row r="106" spans="3:144" ht="12.6" customHeight="1">
      <c r="BV106" s="77"/>
      <c r="BW106" s="77"/>
      <c r="BX106" s="77"/>
      <c r="BY106" s="77"/>
      <c r="BZ106" s="77"/>
      <c r="CA106" s="77"/>
      <c r="CB106" s="77"/>
      <c r="CC106" s="77"/>
      <c r="CD106" s="77"/>
      <c r="CE106" s="77"/>
      <c r="CF106" s="77"/>
      <c r="CG106" s="77"/>
      <c r="CH106" s="77"/>
      <c r="CI106" s="77"/>
      <c r="CJ106" s="77"/>
      <c r="CK106" s="77"/>
      <c r="CL106" s="77"/>
      <c r="CM106" s="77"/>
      <c r="CN106" s="77"/>
      <c r="CO106" s="77"/>
      <c r="CP106" s="77"/>
      <c r="CQ106" s="77"/>
      <c r="CR106" s="77"/>
      <c r="CS106" s="77"/>
      <c r="CT106" s="77"/>
      <c r="CU106" s="77"/>
      <c r="CV106" s="77"/>
      <c r="CW106" s="77"/>
      <c r="CX106" s="77"/>
      <c r="CY106" s="77"/>
      <c r="CZ106" s="77"/>
      <c r="DA106" s="77"/>
      <c r="DB106" s="77"/>
      <c r="DC106" s="77"/>
      <c r="DD106" s="77"/>
      <c r="DE106" s="77"/>
      <c r="DF106" s="77"/>
      <c r="DG106" s="77"/>
      <c r="DH106" s="77"/>
      <c r="DI106" s="77"/>
      <c r="DJ106" s="77"/>
      <c r="DK106" s="77"/>
      <c r="DL106" s="77"/>
      <c r="DM106" s="77"/>
      <c r="DN106" s="77"/>
      <c r="DO106" s="77"/>
      <c r="DP106" s="77"/>
      <c r="DQ106" s="77"/>
      <c r="DR106" s="77"/>
      <c r="DS106" s="77"/>
      <c r="DT106" s="77"/>
      <c r="DU106" s="77"/>
      <c r="DV106" s="77"/>
      <c r="DW106" s="77"/>
      <c r="DX106" s="77"/>
      <c r="DY106" s="77"/>
      <c r="DZ106" s="77"/>
      <c r="EA106" s="77"/>
      <c r="EB106" s="77"/>
      <c r="EC106" s="77"/>
      <c r="ED106" s="77"/>
      <c r="EE106" s="77"/>
      <c r="EF106" s="77"/>
      <c r="EG106" s="77"/>
      <c r="EH106" s="77"/>
      <c r="EI106" s="77"/>
      <c r="EJ106" s="77"/>
      <c r="EK106" s="77"/>
      <c r="EL106" s="77"/>
      <c r="EM106" s="77"/>
      <c r="EN106" s="77"/>
    </row>
    <row r="107" spans="3:144" ht="12.6" customHeight="1">
      <c r="BV107" s="77"/>
      <c r="BW107" s="77"/>
      <c r="BX107" s="77"/>
      <c r="BY107" s="77"/>
      <c r="BZ107" s="77"/>
      <c r="CA107" s="77"/>
      <c r="CB107" s="77"/>
      <c r="CC107" s="77"/>
      <c r="CD107" s="77"/>
      <c r="CE107" s="77"/>
      <c r="CF107" s="77"/>
      <c r="CG107" s="77"/>
      <c r="CH107" s="77"/>
      <c r="CI107" s="77"/>
      <c r="CJ107" s="77"/>
      <c r="CK107" s="77"/>
      <c r="CL107" s="77"/>
      <c r="CM107" s="77"/>
      <c r="CN107" s="77"/>
      <c r="CO107" s="77"/>
      <c r="CP107" s="77"/>
      <c r="CQ107" s="77"/>
      <c r="CR107" s="77"/>
      <c r="CS107" s="77"/>
      <c r="CT107" s="77"/>
      <c r="CU107" s="77"/>
      <c r="CV107" s="77"/>
      <c r="CW107" s="77"/>
      <c r="CX107" s="77"/>
      <c r="CY107" s="77"/>
      <c r="CZ107" s="77"/>
      <c r="DA107" s="77"/>
      <c r="DB107" s="77"/>
      <c r="DC107" s="77"/>
      <c r="DD107" s="77"/>
      <c r="DE107" s="77"/>
      <c r="DF107" s="77"/>
      <c r="DG107" s="77"/>
      <c r="DH107" s="77"/>
      <c r="DI107" s="77"/>
      <c r="DJ107" s="77"/>
      <c r="DK107" s="77"/>
      <c r="DL107" s="77"/>
      <c r="DM107" s="77"/>
      <c r="DN107" s="77"/>
      <c r="DO107" s="77"/>
      <c r="DP107" s="77"/>
      <c r="DQ107" s="77"/>
      <c r="DR107" s="77"/>
      <c r="DS107" s="77"/>
      <c r="DT107" s="77"/>
      <c r="DU107" s="77"/>
      <c r="DV107" s="77"/>
      <c r="DW107" s="77"/>
      <c r="DX107" s="77"/>
      <c r="DY107" s="77"/>
      <c r="DZ107" s="77"/>
      <c r="EA107" s="77"/>
      <c r="EB107" s="77"/>
      <c r="EC107" s="77"/>
      <c r="ED107" s="77"/>
      <c r="EE107" s="77"/>
      <c r="EF107" s="77"/>
      <c r="EG107" s="77"/>
      <c r="EH107" s="77"/>
      <c r="EI107" s="77"/>
      <c r="EJ107" s="77"/>
      <c r="EK107" s="77"/>
      <c r="EL107" s="77"/>
      <c r="EM107" s="77"/>
      <c r="EN107" s="77"/>
    </row>
    <row r="108" spans="3:144" ht="12.6" customHeight="1">
      <c r="BV108" s="77"/>
      <c r="BW108" s="77"/>
      <c r="BX108" s="77"/>
      <c r="BY108" s="77"/>
      <c r="BZ108" s="77"/>
      <c r="CA108" s="77"/>
      <c r="CB108" s="77"/>
      <c r="CC108" s="77"/>
      <c r="CD108" s="77"/>
      <c r="CE108" s="77"/>
      <c r="CF108" s="77"/>
      <c r="CG108" s="77"/>
      <c r="CH108" s="77"/>
      <c r="CI108" s="77"/>
      <c r="CJ108" s="77"/>
      <c r="CK108" s="77"/>
      <c r="CL108" s="77"/>
      <c r="CM108" s="77"/>
      <c r="CN108" s="77"/>
      <c r="CO108" s="77"/>
      <c r="CP108" s="77"/>
      <c r="CQ108" s="77"/>
      <c r="CR108" s="77"/>
      <c r="CS108" s="77"/>
      <c r="CT108" s="77"/>
      <c r="CU108" s="77"/>
      <c r="CV108" s="77"/>
      <c r="CW108" s="77"/>
      <c r="CX108" s="77"/>
      <c r="CY108" s="77"/>
      <c r="CZ108" s="77"/>
      <c r="DA108" s="77"/>
      <c r="DB108" s="77"/>
      <c r="DC108" s="77"/>
      <c r="DD108" s="77"/>
      <c r="DE108" s="77"/>
      <c r="DF108" s="77"/>
      <c r="DG108" s="77"/>
      <c r="DH108" s="77"/>
      <c r="DI108" s="77"/>
      <c r="DJ108" s="77"/>
      <c r="DK108" s="77"/>
      <c r="DL108" s="77"/>
      <c r="DM108" s="77"/>
      <c r="DN108" s="77"/>
      <c r="DO108" s="77"/>
      <c r="DP108" s="77"/>
      <c r="DQ108" s="77"/>
      <c r="DR108" s="77"/>
      <c r="DS108" s="77"/>
      <c r="DT108" s="77"/>
      <c r="DU108" s="77"/>
      <c r="DV108" s="77"/>
      <c r="DW108" s="77"/>
      <c r="DX108" s="77"/>
      <c r="DY108" s="77"/>
      <c r="DZ108" s="77"/>
      <c r="EA108" s="77"/>
      <c r="EB108" s="77"/>
      <c r="EC108" s="77"/>
      <c r="ED108" s="77"/>
      <c r="EE108" s="77"/>
      <c r="EF108" s="77"/>
      <c r="EG108" s="77"/>
      <c r="EH108" s="77"/>
      <c r="EI108" s="77"/>
      <c r="EJ108" s="77"/>
      <c r="EK108" s="77"/>
      <c r="EL108" s="77"/>
      <c r="EM108" s="77"/>
      <c r="EN108" s="77"/>
    </row>
    <row r="109" spans="3:144" ht="12.6" customHeight="1">
      <c r="BV109" s="77"/>
      <c r="BW109" s="77"/>
      <c r="BX109" s="77"/>
      <c r="BY109" s="77"/>
      <c r="BZ109" s="77"/>
      <c r="CA109" s="77"/>
      <c r="CB109" s="77"/>
      <c r="CC109" s="77"/>
      <c r="CD109" s="77"/>
      <c r="CE109" s="77"/>
      <c r="CF109" s="77"/>
      <c r="CG109" s="77"/>
      <c r="CH109" s="77"/>
      <c r="CI109" s="77"/>
      <c r="CJ109" s="77"/>
      <c r="CK109" s="77"/>
      <c r="CL109" s="77"/>
      <c r="CM109" s="77"/>
      <c r="CN109" s="77"/>
      <c r="CO109" s="77"/>
      <c r="CP109" s="77"/>
      <c r="CQ109" s="77"/>
      <c r="CR109" s="77"/>
      <c r="CS109" s="77"/>
      <c r="CT109" s="77"/>
      <c r="CU109" s="77"/>
      <c r="CV109" s="77"/>
      <c r="CW109" s="77"/>
      <c r="CX109" s="77"/>
      <c r="CY109" s="77"/>
      <c r="CZ109" s="77"/>
      <c r="DA109" s="77"/>
      <c r="DB109" s="77"/>
      <c r="DC109" s="77"/>
      <c r="DD109" s="77"/>
      <c r="DE109" s="77"/>
      <c r="DF109" s="77"/>
      <c r="DG109" s="77"/>
      <c r="DH109" s="77"/>
      <c r="DI109" s="77"/>
      <c r="DJ109" s="77"/>
      <c r="DK109" s="77"/>
      <c r="DL109" s="77"/>
      <c r="DM109" s="77"/>
      <c r="DN109" s="77"/>
      <c r="DO109" s="77"/>
      <c r="DP109" s="77"/>
      <c r="DQ109" s="77"/>
      <c r="DR109" s="77"/>
      <c r="DS109" s="77"/>
      <c r="DT109" s="77"/>
      <c r="DU109" s="77"/>
      <c r="DV109" s="77"/>
      <c r="DW109" s="77"/>
      <c r="DX109" s="77"/>
      <c r="DY109" s="77"/>
      <c r="DZ109" s="77"/>
      <c r="EA109" s="77"/>
      <c r="EB109" s="77"/>
      <c r="EC109" s="77"/>
      <c r="ED109" s="77"/>
      <c r="EE109" s="77"/>
      <c r="EF109" s="77"/>
      <c r="EG109" s="77"/>
      <c r="EH109" s="77"/>
      <c r="EI109" s="77"/>
      <c r="EJ109" s="77"/>
      <c r="EK109" s="77"/>
      <c r="EL109" s="77"/>
      <c r="EM109" s="77"/>
      <c r="EN109" s="77"/>
    </row>
    <row r="110" spans="3:144" ht="12.6" customHeight="1">
      <c r="BV110" s="77"/>
      <c r="BW110" s="77"/>
      <c r="BX110" s="77"/>
      <c r="BY110" s="77"/>
      <c r="BZ110" s="77"/>
      <c r="CA110" s="77"/>
      <c r="CB110" s="77"/>
      <c r="CC110" s="77"/>
      <c r="CD110" s="77"/>
      <c r="CE110" s="77"/>
      <c r="CF110" s="77"/>
      <c r="CG110" s="77"/>
      <c r="CH110" s="77"/>
      <c r="CI110" s="77"/>
      <c r="CJ110" s="77"/>
      <c r="CK110" s="77"/>
      <c r="CL110" s="77"/>
      <c r="CM110" s="77"/>
      <c r="CN110" s="77"/>
      <c r="CO110" s="77"/>
      <c r="CP110" s="77"/>
      <c r="CQ110" s="77"/>
      <c r="CR110" s="77"/>
      <c r="CS110" s="77"/>
      <c r="CT110" s="77"/>
      <c r="CU110" s="77"/>
      <c r="CV110" s="77"/>
      <c r="CW110" s="77"/>
      <c r="CX110" s="77"/>
      <c r="CY110" s="77"/>
      <c r="CZ110" s="77"/>
      <c r="DA110" s="77"/>
      <c r="DB110" s="77"/>
      <c r="DC110" s="77"/>
      <c r="DD110" s="77"/>
      <c r="DE110" s="77"/>
      <c r="DF110" s="77"/>
      <c r="DG110" s="77"/>
      <c r="DH110" s="77"/>
      <c r="DI110" s="77"/>
      <c r="DJ110" s="77"/>
      <c r="DK110" s="77"/>
      <c r="DL110" s="77"/>
      <c r="DM110" s="77"/>
      <c r="DN110" s="77"/>
      <c r="DO110" s="77"/>
      <c r="DP110" s="77"/>
      <c r="DQ110" s="77"/>
      <c r="DR110" s="77"/>
      <c r="DS110" s="77"/>
      <c r="DT110" s="77"/>
      <c r="DU110" s="77"/>
      <c r="DV110" s="77"/>
      <c r="DW110" s="77"/>
      <c r="DX110" s="77"/>
      <c r="DY110" s="77"/>
      <c r="DZ110" s="77"/>
      <c r="EA110" s="77"/>
      <c r="EB110" s="77"/>
      <c r="EC110" s="77"/>
      <c r="ED110" s="77"/>
      <c r="EE110" s="77"/>
      <c r="EF110" s="77"/>
      <c r="EG110" s="77"/>
      <c r="EH110" s="77"/>
      <c r="EI110" s="77"/>
      <c r="EJ110" s="77"/>
      <c r="EK110" s="77"/>
      <c r="EL110" s="77"/>
      <c r="EM110" s="77"/>
      <c r="EN110" s="77"/>
    </row>
    <row r="111" spans="3:144" ht="12.6" customHeight="1">
      <c r="BV111" s="77"/>
      <c r="BW111" s="77"/>
      <c r="BX111" s="77"/>
      <c r="BY111" s="77"/>
      <c r="BZ111" s="77"/>
      <c r="CA111" s="77"/>
      <c r="CB111" s="77"/>
      <c r="CC111" s="77"/>
      <c r="CD111" s="77"/>
      <c r="CE111" s="77"/>
      <c r="CF111" s="77"/>
      <c r="CG111" s="77"/>
      <c r="CH111" s="77"/>
      <c r="CI111" s="77"/>
      <c r="CJ111" s="77"/>
      <c r="CK111" s="77"/>
      <c r="CL111" s="77"/>
      <c r="CM111" s="77"/>
      <c r="CN111" s="77"/>
      <c r="CO111" s="77"/>
      <c r="CP111" s="77"/>
      <c r="CQ111" s="77"/>
      <c r="CR111" s="77"/>
      <c r="CS111" s="77"/>
      <c r="CT111" s="77"/>
      <c r="CU111" s="77"/>
      <c r="CV111" s="77"/>
      <c r="CW111" s="77"/>
      <c r="CX111" s="77"/>
      <c r="CY111" s="77"/>
      <c r="CZ111" s="77"/>
      <c r="DA111" s="77"/>
      <c r="DB111" s="77"/>
      <c r="DC111" s="77"/>
      <c r="DD111" s="77"/>
      <c r="DE111" s="77"/>
      <c r="DF111" s="77"/>
      <c r="DG111" s="77"/>
      <c r="DH111" s="77"/>
      <c r="DI111" s="77"/>
      <c r="DJ111" s="77"/>
      <c r="DK111" s="77"/>
      <c r="DL111" s="77"/>
      <c r="DM111" s="77"/>
      <c r="DN111" s="77"/>
      <c r="DO111" s="77"/>
      <c r="DP111" s="77"/>
      <c r="DQ111" s="77"/>
      <c r="DR111" s="77"/>
      <c r="DS111" s="77"/>
      <c r="DT111" s="77"/>
      <c r="DU111" s="77"/>
      <c r="DV111" s="77"/>
      <c r="DW111" s="77"/>
      <c r="DX111" s="77"/>
      <c r="DY111" s="77"/>
      <c r="DZ111" s="77"/>
      <c r="EA111" s="77"/>
      <c r="EB111" s="77"/>
      <c r="EC111" s="77"/>
      <c r="ED111" s="77"/>
      <c r="EE111" s="77"/>
      <c r="EF111" s="77"/>
      <c r="EG111" s="77"/>
      <c r="EH111" s="77"/>
      <c r="EI111" s="77"/>
      <c r="EJ111" s="77"/>
      <c r="EK111" s="77"/>
      <c r="EL111" s="77"/>
      <c r="EM111" s="77"/>
      <c r="EN111" s="77"/>
    </row>
  </sheetData>
  <mergeCells count="98">
    <mergeCell ref="AY73:BB75"/>
    <mergeCell ref="U80:AD81"/>
    <mergeCell ref="AE80:AJ81"/>
    <mergeCell ref="AM80:BQ84"/>
    <mergeCell ref="D87:M90"/>
    <mergeCell ref="N87:Q90"/>
    <mergeCell ref="U87:AJ90"/>
    <mergeCell ref="AM87:BQ90"/>
    <mergeCell ref="BJ68:BM70"/>
    <mergeCell ref="BN68:BQ70"/>
    <mergeCell ref="AM70:AP71"/>
    <mergeCell ref="AQ70:AT71"/>
    <mergeCell ref="BF71:BI74"/>
    <mergeCell ref="BJ71:BM74"/>
    <mergeCell ref="BN71:BQ74"/>
    <mergeCell ref="AM72:AP73"/>
    <mergeCell ref="AQ72:AT73"/>
    <mergeCell ref="AM74:AP75"/>
    <mergeCell ref="AQ74:AT75"/>
    <mergeCell ref="BF68:BI70"/>
    <mergeCell ref="BF75:BI77"/>
    <mergeCell ref="BJ75:BM77"/>
    <mergeCell ref="BN75:BQ77"/>
    <mergeCell ref="AM76:AP77"/>
    <mergeCell ref="AR62:BB63"/>
    <mergeCell ref="D64:Q65"/>
    <mergeCell ref="R64:BB65"/>
    <mergeCell ref="D68:M71"/>
    <mergeCell ref="N68:Q71"/>
    <mergeCell ref="U68:AJ77"/>
    <mergeCell ref="AM68:AP69"/>
    <mergeCell ref="AQ68:AT69"/>
    <mergeCell ref="AU68:AX72"/>
    <mergeCell ref="AY68:BB72"/>
    <mergeCell ref="D74:M77"/>
    <mergeCell ref="N74:Q77"/>
    <mergeCell ref="AQ76:AT77"/>
    <mergeCell ref="AU76:AX77"/>
    <mergeCell ref="AY76:BB77"/>
    <mergeCell ref="AU73:AX75"/>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N37:BQ39"/>
    <mergeCell ref="U39:AB41"/>
    <mergeCell ref="AC39:AJ41"/>
    <mergeCell ref="BF40:BI43"/>
    <mergeCell ref="BJ40:BM43"/>
    <mergeCell ref="BN40:BQ43"/>
    <mergeCell ref="U42:AB43"/>
    <mergeCell ref="AC42:AJ43"/>
    <mergeCell ref="AR31:BB32"/>
    <mergeCell ref="D33:Q34"/>
    <mergeCell ref="R33:BB34"/>
    <mergeCell ref="BF37:BI39"/>
    <mergeCell ref="BJ37:BM39"/>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2"/>
      <c r="E8" s="82"/>
      <c r="F8" s="82"/>
      <c r="G8" s="82"/>
      <c r="H8" s="82"/>
      <c r="I8" s="82"/>
      <c r="J8" s="82"/>
      <c r="K8" s="82"/>
      <c r="L8" s="82"/>
      <c r="M8" s="82"/>
      <c r="N8" s="82"/>
      <c r="O8" s="82"/>
      <c r="P8" s="82"/>
      <c r="Q8" s="82"/>
      <c r="R8" s="82"/>
      <c r="S8" s="82"/>
      <c r="T8" s="82"/>
      <c r="U8" s="83" t="s">
        <v>23</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24</v>
      </c>
      <c r="BH8" s="94"/>
      <c r="BI8" s="94"/>
      <c r="BJ8" s="94"/>
      <c r="BK8" s="94"/>
      <c r="BL8" s="94"/>
      <c r="BM8" s="94"/>
      <c r="BN8" s="94"/>
      <c r="BO8" s="94"/>
      <c r="BP8" s="94"/>
      <c r="BQ8" s="94"/>
      <c r="BR8" s="6"/>
      <c r="BS8" s="4"/>
    </row>
    <row r="9" spans="3:71" s="2"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c r="C11" s="95" t="s">
        <v>38</v>
      </c>
      <c r="D11" s="82"/>
      <c r="E11" s="82"/>
      <c r="F11" s="82"/>
      <c r="G11" s="82"/>
      <c r="H11" s="82"/>
      <c r="I11" s="82"/>
      <c r="J11" s="82"/>
      <c r="K11" s="82"/>
      <c r="L11" s="82"/>
      <c r="M11" s="82"/>
      <c r="N11" s="82"/>
      <c r="O11" s="82"/>
      <c r="P11" s="82"/>
      <c r="Q11" s="82"/>
      <c r="R11" s="82"/>
      <c r="S11" s="82"/>
      <c r="T11" s="82"/>
      <c r="U11" s="96" t="s">
        <v>36</v>
      </c>
      <c r="V11" s="97"/>
      <c r="W11" s="97"/>
      <c r="X11" s="97"/>
      <c r="Y11" s="97"/>
      <c r="Z11" s="97"/>
      <c r="AA11" s="97"/>
      <c r="AB11" s="97"/>
      <c r="AC11" s="97"/>
      <c r="AD11" s="97"/>
      <c r="AE11" s="97"/>
      <c r="AF11" s="84"/>
      <c r="AG11" s="84"/>
      <c r="AH11" s="84"/>
      <c r="AI11" s="84"/>
      <c r="AJ11" s="84"/>
      <c r="AK11" s="84"/>
      <c r="AL11" s="84"/>
      <c r="AM11" s="84"/>
      <c r="AN11" s="85"/>
      <c r="AO11" s="102" t="s">
        <v>39</v>
      </c>
      <c r="AP11" s="84"/>
      <c r="AQ11" s="84"/>
      <c r="AR11" s="84"/>
      <c r="AS11" s="84"/>
      <c r="AT11" s="84"/>
      <c r="AU11" s="84"/>
      <c r="AV11" s="84"/>
      <c r="AW11" s="84"/>
      <c r="AX11" s="84"/>
      <c r="AY11" s="84"/>
      <c r="AZ11" s="84"/>
      <c r="BA11" s="84"/>
      <c r="BB11" s="84"/>
      <c r="BC11" s="84"/>
      <c r="BD11" s="84"/>
      <c r="BE11" s="84"/>
      <c r="BF11" s="85"/>
      <c r="BG11" s="95"/>
      <c r="BH11" s="103"/>
      <c r="BI11" s="103"/>
      <c r="BJ11" s="103"/>
      <c r="BK11" s="103"/>
      <c r="BL11" s="103"/>
      <c r="BM11" s="103"/>
      <c r="BN11" s="103"/>
      <c r="BO11" s="103"/>
      <c r="BP11" s="103"/>
      <c r="BQ11" s="103"/>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25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6" t="s">
        <v>1</v>
      </c>
      <c r="BC20" s="127"/>
      <c r="BD20" s="127"/>
      <c r="BE20" s="127"/>
      <c r="BF20" s="127"/>
      <c r="BG20" s="127"/>
      <c r="BH20" s="127"/>
      <c r="BI20" s="127"/>
      <c r="BJ20" s="128"/>
      <c r="BK20" s="129"/>
      <c r="BL20" s="65"/>
      <c r="BS20" s="36"/>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0"/>
      <c r="BC21" s="131"/>
      <c r="BD21" s="131"/>
      <c r="BE21" s="131"/>
      <c r="BF21" s="131"/>
      <c r="BG21" s="131"/>
      <c r="BH21" s="131"/>
      <c r="BI21" s="131"/>
      <c r="BJ21" s="132"/>
      <c r="BK21" s="133"/>
      <c r="BL21" s="65"/>
      <c r="BS21" s="36"/>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30"/>
      <c r="BC22" s="131"/>
      <c r="BD22" s="131"/>
      <c r="BE22" s="131"/>
      <c r="BF22" s="131"/>
      <c r="BG22" s="131"/>
      <c r="BH22" s="131"/>
      <c r="BI22" s="131"/>
      <c r="BJ22" s="132"/>
      <c r="BK22" s="133"/>
      <c r="BL22" s="65"/>
      <c r="BS22" s="36"/>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38" t="s">
        <v>29</v>
      </c>
      <c r="AG23" s="138"/>
      <c r="AH23" s="138"/>
      <c r="AI23" s="138"/>
      <c r="AJ23" s="138"/>
      <c r="AK23" s="138"/>
      <c r="AL23" s="139"/>
      <c r="AM23" s="140" t="s">
        <v>30</v>
      </c>
      <c r="AN23" s="138"/>
      <c r="AO23" s="138"/>
      <c r="AP23" s="138"/>
      <c r="AQ23" s="138"/>
      <c r="AR23" s="138"/>
      <c r="AS23" s="139"/>
      <c r="AT23" s="140" t="s">
        <v>31</v>
      </c>
      <c r="AU23" s="138"/>
      <c r="AV23" s="138"/>
      <c r="AW23" s="138"/>
      <c r="AX23" s="138"/>
      <c r="AY23" s="138"/>
      <c r="AZ23" s="139"/>
      <c r="BA23" s="37"/>
      <c r="BB23" s="134"/>
      <c r="BC23" s="135"/>
      <c r="BD23" s="135"/>
      <c r="BE23" s="135"/>
      <c r="BF23" s="135"/>
      <c r="BG23" s="135"/>
      <c r="BH23" s="135"/>
      <c r="BI23" s="135"/>
      <c r="BJ23" s="136"/>
      <c r="BK23" s="137"/>
      <c r="BL23" s="65"/>
      <c r="BS23" s="36"/>
    </row>
    <row r="24" spans="1:144" ht="15.6" customHeight="1">
      <c r="A24" s="2"/>
      <c r="B24" s="2"/>
      <c r="C24" s="19"/>
      <c r="D24" s="141" t="str">
        <f>IF([6]回答表!R49="●","●","")</f>
        <v/>
      </c>
      <c r="E24" s="142"/>
      <c r="F24" s="142"/>
      <c r="G24" s="142"/>
      <c r="H24" s="142"/>
      <c r="I24" s="142"/>
      <c r="J24" s="143"/>
      <c r="K24" s="141" t="str">
        <f>IF([6]回答表!R50="●","●","")</f>
        <v/>
      </c>
      <c r="L24" s="142"/>
      <c r="M24" s="142"/>
      <c r="N24" s="142"/>
      <c r="O24" s="142"/>
      <c r="P24" s="142"/>
      <c r="Q24" s="143"/>
      <c r="R24" s="141" t="str">
        <f>IF([6]回答表!R51="●","●","")</f>
        <v/>
      </c>
      <c r="S24" s="142"/>
      <c r="T24" s="142"/>
      <c r="U24" s="142"/>
      <c r="V24" s="142"/>
      <c r="W24" s="142"/>
      <c r="X24" s="143"/>
      <c r="Y24" s="141" t="str">
        <f>IF([6]回答表!R52="●","●","")</f>
        <v/>
      </c>
      <c r="Z24" s="142"/>
      <c r="AA24" s="142"/>
      <c r="AB24" s="142"/>
      <c r="AC24" s="142"/>
      <c r="AD24" s="142"/>
      <c r="AE24" s="143"/>
      <c r="AF24" s="147" t="str">
        <f>IF([6]回答表!R53="●","●","")</f>
        <v/>
      </c>
      <c r="AG24" s="148"/>
      <c r="AH24" s="148"/>
      <c r="AI24" s="148"/>
      <c r="AJ24" s="148"/>
      <c r="AK24" s="148"/>
      <c r="AL24" s="149"/>
      <c r="AM24" s="147" t="str">
        <f>IF([6]回答表!R54="●","●","")</f>
        <v/>
      </c>
      <c r="AN24" s="148"/>
      <c r="AO24" s="148"/>
      <c r="AP24" s="148"/>
      <c r="AQ24" s="148"/>
      <c r="AR24" s="148"/>
      <c r="AS24" s="149"/>
      <c r="AT24" s="147" t="str">
        <f>IF([6]回答表!R55="●","●","")</f>
        <v/>
      </c>
      <c r="AU24" s="148"/>
      <c r="AV24" s="148"/>
      <c r="AW24" s="148"/>
      <c r="AX24" s="148"/>
      <c r="AY24" s="148"/>
      <c r="AZ24" s="149"/>
      <c r="BA24" s="37"/>
      <c r="BB24" s="147" t="str">
        <f>IF([6]回答表!R56="●","●","")</f>
        <v>●</v>
      </c>
      <c r="BC24" s="148"/>
      <c r="BD24" s="148"/>
      <c r="BE24" s="148"/>
      <c r="BF24" s="148"/>
      <c r="BG24" s="148"/>
      <c r="BH24" s="148"/>
      <c r="BI24" s="148"/>
      <c r="BJ24" s="128"/>
      <c r="BK24" s="129"/>
      <c r="BL24" s="65"/>
      <c r="BS24" s="36"/>
    </row>
    <row r="25" spans="1:144"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5"/>
      <c r="BS25" s="36"/>
    </row>
    <row r="26" spans="1:144"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57" t="s">
        <v>26</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58" t="str">
        <f>IF([6]回答表!R56="●",[6]回答表!B651,"")</f>
        <v>市町村合併を機に市内処理場の統合や連携を目的として、特定環境保全下水道事業である吉永浄化センターで処理している汚泥を公共下水道事業である三石浄化センターでの受け入れを検討したが、浄化センター間の距離が長く、また、受け入れ施設の方が高地にあることから事業費が多大にかかるため、断念した経緯がある。また、漁業集落排水事業を行っている離島と本土を結ぶ橋梁の建設に合わせ、離島の汚水を本土の日生浄化センターで処理することを検討したが、橋梁に添架するスペースがなく、断念した経緯がある。
市内の浄化センターの維持管理委託業者は数社あるが、共同管理による維持管理費用の軽減を目的に、過去に市内の浄化センターの共同管理ができるかを検討したが、関係業者等との調整が出来なかった経緯であったが、現在も検討中である。また、令和５年度から備前浄化センターの管理を直営化した。</v>
      </c>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60"/>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61"/>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3"/>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3"/>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3"/>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BR18" sqref="BR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2"/>
      <c r="E8" s="82"/>
      <c r="F8" s="82"/>
      <c r="G8" s="82"/>
      <c r="H8" s="82"/>
      <c r="I8" s="82"/>
      <c r="J8" s="82"/>
      <c r="K8" s="82"/>
      <c r="L8" s="82"/>
      <c r="M8" s="82"/>
      <c r="N8" s="82"/>
      <c r="O8" s="82"/>
      <c r="P8" s="82"/>
      <c r="Q8" s="82"/>
      <c r="R8" s="82"/>
      <c r="S8" s="82"/>
      <c r="T8" s="82"/>
      <c r="U8" s="83" t="s">
        <v>23</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24</v>
      </c>
      <c r="BH8" s="94"/>
      <c r="BI8" s="94"/>
      <c r="BJ8" s="94"/>
      <c r="BK8" s="94"/>
      <c r="BL8" s="94"/>
      <c r="BM8" s="94"/>
      <c r="BN8" s="94"/>
      <c r="BO8" s="94"/>
      <c r="BP8" s="94"/>
      <c r="BQ8" s="94"/>
      <c r="BR8" s="6"/>
      <c r="BS8" s="4"/>
    </row>
    <row r="9" spans="3:71" s="2"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c r="C11" s="95" t="s">
        <v>38</v>
      </c>
      <c r="D11" s="82"/>
      <c r="E11" s="82"/>
      <c r="F11" s="82"/>
      <c r="G11" s="82"/>
      <c r="H11" s="82"/>
      <c r="I11" s="82"/>
      <c r="J11" s="82"/>
      <c r="K11" s="82"/>
      <c r="L11" s="82"/>
      <c r="M11" s="82"/>
      <c r="N11" s="82"/>
      <c r="O11" s="82"/>
      <c r="P11" s="82"/>
      <c r="Q11" s="82"/>
      <c r="R11" s="82"/>
      <c r="S11" s="82"/>
      <c r="T11" s="82"/>
      <c r="U11" s="96" t="s">
        <v>36</v>
      </c>
      <c r="V11" s="97"/>
      <c r="W11" s="97"/>
      <c r="X11" s="97"/>
      <c r="Y11" s="97"/>
      <c r="Z11" s="97"/>
      <c r="AA11" s="97"/>
      <c r="AB11" s="97"/>
      <c r="AC11" s="97"/>
      <c r="AD11" s="97"/>
      <c r="AE11" s="97"/>
      <c r="AF11" s="84"/>
      <c r="AG11" s="84"/>
      <c r="AH11" s="84"/>
      <c r="AI11" s="84"/>
      <c r="AJ11" s="84"/>
      <c r="AK11" s="84"/>
      <c r="AL11" s="84"/>
      <c r="AM11" s="84"/>
      <c r="AN11" s="85"/>
      <c r="AO11" s="102" t="s">
        <v>64</v>
      </c>
      <c r="AP11" s="84"/>
      <c r="AQ11" s="84"/>
      <c r="AR11" s="84"/>
      <c r="AS11" s="84"/>
      <c r="AT11" s="84"/>
      <c r="AU11" s="84"/>
      <c r="AV11" s="84"/>
      <c r="AW11" s="84"/>
      <c r="AX11" s="84"/>
      <c r="AY11" s="84"/>
      <c r="AZ11" s="84"/>
      <c r="BA11" s="84"/>
      <c r="BB11" s="84"/>
      <c r="BC11" s="84"/>
      <c r="BD11" s="84"/>
      <c r="BE11" s="84"/>
      <c r="BF11" s="85"/>
      <c r="BG11" s="95"/>
      <c r="BH11" s="103"/>
      <c r="BI11" s="103"/>
      <c r="BJ11" s="103"/>
      <c r="BK11" s="103"/>
      <c r="BL11" s="103"/>
      <c r="BM11" s="103"/>
      <c r="BN11" s="103"/>
      <c r="BO11" s="103"/>
      <c r="BP11" s="103"/>
      <c r="BQ11" s="103"/>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25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6" t="s">
        <v>1</v>
      </c>
      <c r="BC20" s="127"/>
      <c r="BD20" s="127"/>
      <c r="BE20" s="127"/>
      <c r="BF20" s="127"/>
      <c r="BG20" s="127"/>
      <c r="BH20" s="127"/>
      <c r="BI20" s="127"/>
      <c r="BJ20" s="128"/>
      <c r="BK20" s="129"/>
      <c r="BL20" s="65"/>
      <c r="BS20" s="36"/>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0"/>
      <c r="BC21" s="131"/>
      <c r="BD21" s="131"/>
      <c r="BE21" s="131"/>
      <c r="BF21" s="131"/>
      <c r="BG21" s="131"/>
      <c r="BH21" s="131"/>
      <c r="BI21" s="131"/>
      <c r="BJ21" s="132"/>
      <c r="BK21" s="133"/>
      <c r="BL21" s="65"/>
      <c r="BS21" s="36"/>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30"/>
      <c r="BC22" s="131"/>
      <c r="BD22" s="131"/>
      <c r="BE22" s="131"/>
      <c r="BF22" s="131"/>
      <c r="BG22" s="131"/>
      <c r="BH22" s="131"/>
      <c r="BI22" s="131"/>
      <c r="BJ22" s="132"/>
      <c r="BK22" s="133"/>
      <c r="BL22" s="65"/>
      <c r="BS22" s="36"/>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38" t="s">
        <v>29</v>
      </c>
      <c r="AG23" s="138"/>
      <c r="AH23" s="138"/>
      <c r="AI23" s="138"/>
      <c r="AJ23" s="138"/>
      <c r="AK23" s="138"/>
      <c r="AL23" s="139"/>
      <c r="AM23" s="140" t="s">
        <v>30</v>
      </c>
      <c r="AN23" s="138"/>
      <c r="AO23" s="138"/>
      <c r="AP23" s="138"/>
      <c r="AQ23" s="138"/>
      <c r="AR23" s="138"/>
      <c r="AS23" s="139"/>
      <c r="AT23" s="140" t="s">
        <v>31</v>
      </c>
      <c r="AU23" s="138"/>
      <c r="AV23" s="138"/>
      <c r="AW23" s="138"/>
      <c r="AX23" s="138"/>
      <c r="AY23" s="138"/>
      <c r="AZ23" s="139"/>
      <c r="BA23" s="37"/>
      <c r="BB23" s="134"/>
      <c r="BC23" s="135"/>
      <c r="BD23" s="135"/>
      <c r="BE23" s="135"/>
      <c r="BF23" s="135"/>
      <c r="BG23" s="135"/>
      <c r="BH23" s="135"/>
      <c r="BI23" s="135"/>
      <c r="BJ23" s="136"/>
      <c r="BK23" s="137"/>
      <c r="BL23" s="65"/>
      <c r="BS23" s="36"/>
    </row>
    <row r="24" spans="1:144" ht="15.6" customHeight="1">
      <c r="A24" s="2"/>
      <c r="B24" s="2"/>
      <c r="C24" s="19"/>
      <c r="D24" s="141" t="str">
        <f>IF([7]回答表!R49="●","●","")</f>
        <v/>
      </c>
      <c r="E24" s="142"/>
      <c r="F24" s="142"/>
      <c r="G24" s="142"/>
      <c r="H24" s="142"/>
      <c r="I24" s="142"/>
      <c r="J24" s="143"/>
      <c r="K24" s="141" t="str">
        <f>IF([7]回答表!R50="●","●","")</f>
        <v/>
      </c>
      <c r="L24" s="142"/>
      <c r="M24" s="142"/>
      <c r="N24" s="142"/>
      <c r="O24" s="142"/>
      <c r="P24" s="142"/>
      <c r="Q24" s="143"/>
      <c r="R24" s="141" t="str">
        <f>IF([7]回答表!R51="●","●","")</f>
        <v/>
      </c>
      <c r="S24" s="142"/>
      <c r="T24" s="142"/>
      <c r="U24" s="142"/>
      <c r="V24" s="142"/>
      <c r="W24" s="142"/>
      <c r="X24" s="143"/>
      <c r="Y24" s="141" t="str">
        <f>IF([7]回答表!R52="●","●","")</f>
        <v/>
      </c>
      <c r="Z24" s="142"/>
      <c r="AA24" s="142"/>
      <c r="AB24" s="142"/>
      <c r="AC24" s="142"/>
      <c r="AD24" s="142"/>
      <c r="AE24" s="143"/>
      <c r="AF24" s="147" t="str">
        <f>IF([7]回答表!R53="●","●","")</f>
        <v/>
      </c>
      <c r="AG24" s="148"/>
      <c r="AH24" s="148"/>
      <c r="AI24" s="148"/>
      <c r="AJ24" s="148"/>
      <c r="AK24" s="148"/>
      <c r="AL24" s="149"/>
      <c r="AM24" s="147" t="str">
        <f>IF([7]回答表!R54="●","●","")</f>
        <v/>
      </c>
      <c r="AN24" s="148"/>
      <c r="AO24" s="148"/>
      <c r="AP24" s="148"/>
      <c r="AQ24" s="148"/>
      <c r="AR24" s="148"/>
      <c r="AS24" s="149"/>
      <c r="AT24" s="147" t="str">
        <f>IF([7]回答表!R55="●","●","")</f>
        <v/>
      </c>
      <c r="AU24" s="148"/>
      <c r="AV24" s="148"/>
      <c r="AW24" s="148"/>
      <c r="AX24" s="148"/>
      <c r="AY24" s="148"/>
      <c r="AZ24" s="149"/>
      <c r="BA24" s="37"/>
      <c r="BB24" s="147" t="str">
        <f>IF([7]回答表!R56="●","●","")</f>
        <v>●</v>
      </c>
      <c r="BC24" s="148"/>
      <c r="BD24" s="148"/>
      <c r="BE24" s="148"/>
      <c r="BF24" s="148"/>
      <c r="BG24" s="148"/>
      <c r="BH24" s="148"/>
      <c r="BI24" s="148"/>
      <c r="BJ24" s="128"/>
      <c r="BK24" s="129"/>
      <c r="BL24" s="65"/>
      <c r="BS24" s="36"/>
    </row>
    <row r="25" spans="1:144"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5"/>
      <c r="BS25" s="36"/>
    </row>
    <row r="26" spans="1:144"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57" t="s">
        <v>26</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58" t="str">
        <f>IF([7]回答表!R56="●",[7]回答表!B651,"")</f>
        <v>市町村合併を機に市内処理場の統合や連携を目的として、特定環境保全下水道事業である吉永浄化センターで処理している汚泥を公共下水道事業である三石浄化センターでの受け入れを検討したが、浄化センター間の距離が長く、また、受け入れ施設の方が高地にあることから事業費が多大にかかるため、断念した経緯がある。
市内の浄化センターの維持管理委託業者は数社あるが、共同管理による維持管理費用の軽減を目的に、過去に市内の浄化センターの共同管理ができるかを検討したが、関係業者等との調整が出来なかった経緯であったが、現在も検討中である。</v>
      </c>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60"/>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61"/>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3"/>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3"/>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3"/>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BQ25" sqref="BQ2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2"/>
      <c r="E8" s="82"/>
      <c r="F8" s="82"/>
      <c r="G8" s="82"/>
      <c r="H8" s="82"/>
      <c r="I8" s="82"/>
      <c r="J8" s="82"/>
      <c r="K8" s="82"/>
      <c r="L8" s="82"/>
      <c r="M8" s="82"/>
      <c r="N8" s="82"/>
      <c r="O8" s="82"/>
      <c r="P8" s="82"/>
      <c r="Q8" s="82"/>
      <c r="R8" s="82"/>
      <c r="S8" s="82"/>
      <c r="T8" s="82"/>
      <c r="U8" s="83" t="s">
        <v>23</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24</v>
      </c>
      <c r="BH8" s="94"/>
      <c r="BI8" s="94"/>
      <c r="BJ8" s="94"/>
      <c r="BK8" s="94"/>
      <c r="BL8" s="94"/>
      <c r="BM8" s="94"/>
      <c r="BN8" s="94"/>
      <c r="BO8" s="94"/>
      <c r="BP8" s="94"/>
      <c r="BQ8" s="94"/>
      <c r="BR8" s="6"/>
      <c r="BS8" s="4"/>
    </row>
    <row r="9" spans="3:71" s="2"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c r="C11" s="95" t="s">
        <v>38</v>
      </c>
      <c r="D11" s="82"/>
      <c r="E11" s="82"/>
      <c r="F11" s="82"/>
      <c r="G11" s="82"/>
      <c r="H11" s="82"/>
      <c r="I11" s="82"/>
      <c r="J11" s="82"/>
      <c r="K11" s="82"/>
      <c r="L11" s="82"/>
      <c r="M11" s="82"/>
      <c r="N11" s="82"/>
      <c r="O11" s="82"/>
      <c r="P11" s="82"/>
      <c r="Q11" s="82"/>
      <c r="R11" s="82"/>
      <c r="S11" s="82"/>
      <c r="T11" s="82"/>
      <c r="U11" s="96" t="s">
        <v>36</v>
      </c>
      <c r="V11" s="97"/>
      <c r="W11" s="97"/>
      <c r="X11" s="97"/>
      <c r="Y11" s="97"/>
      <c r="Z11" s="97"/>
      <c r="AA11" s="97"/>
      <c r="AB11" s="97"/>
      <c r="AC11" s="97"/>
      <c r="AD11" s="97"/>
      <c r="AE11" s="97"/>
      <c r="AF11" s="84"/>
      <c r="AG11" s="84"/>
      <c r="AH11" s="84"/>
      <c r="AI11" s="84"/>
      <c r="AJ11" s="84"/>
      <c r="AK11" s="84"/>
      <c r="AL11" s="84"/>
      <c r="AM11" s="84"/>
      <c r="AN11" s="85"/>
      <c r="AO11" s="102" t="s">
        <v>65</v>
      </c>
      <c r="AP11" s="84"/>
      <c r="AQ11" s="84"/>
      <c r="AR11" s="84"/>
      <c r="AS11" s="84"/>
      <c r="AT11" s="84"/>
      <c r="AU11" s="84"/>
      <c r="AV11" s="84"/>
      <c r="AW11" s="84"/>
      <c r="AX11" s="84"/>
      <c r="AY11" s="84"/>
      <c r="AZ11" s="84"/>
      <c r="BA11" s="84"/>
      <c r="BB11" s="84"/>
      <c r="BC11" s="84"/>
      <c r="BD11" s="84"/>
      <c r="BE11" s="84"/>
      <c r="BF11" s="85"/>
      <c r="BG11" s="95"/>
      <c r="BH11" s="103"/>
      <c r="BI11" s="103"/>
      <c r="BJ11" s="103"/>
      <c r="BK11" s="103"/>
      <c r="BL11" s="103"/>
      <c r="BM11" s="103"/>
      <c r="BN11" s="103"/>
      <c r="BO11" s="103"/>
      <c r="BP11" s="103"/>
      <c r="BQ11" s="103"/>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25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6" t="s">
        <v>1</v>
      </c>
      <c r="BC20" s="127"/>
      <c r="BD20" s="127"/>
      <c r="BE20" s="127"/>
      <c r="BF20" s="127"/>
      <c r="BG20" s="127"/>
      <c r="BH20" s="127"/>
      <c r="BI20" s="127"/>
      <c r="BJ20" s="128"/>
      <c r="BK20" s="129"/>
      <c r="BL20" s="65"/>
      <c r="BS20" s="36"/>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0"/>
      <c r="BC21" s="131"/>
      <c r="BD21" s="131"/>
      <c r="BE21" s="131"/>
      <c r="BF21" s="131"/>
      <c r="BG21" s="131"/>
      <c r="BH21" s="131"/>
      <c r="BI21" s="131"/>
      <c r="BJ21" s="132"/>
      <c r="BK21" s="133"/>
      <c r="BL21" s="65"/>
      <c r="BS21" s="36"/>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30"/>
      <c r="BC22" s="131"/>
      <c r="BD22" s="131"/>
      <c r="BE22" s="131"/>
      <c r="BF22" s="131"/>
      <c r="BG22" s="131"/>
      <c r="BH22" s="131"/>
      <c r="BI22" s="131"/>
      <c r="BJ22" s="132"/>
      <c r="BK22" s="133"/>
      <c r="BL22" s="65"/>
      <c r="BS22" s="36"/>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38" t="s">
        <v>29</v>
      </c>
      <c r="AG23" s="138"/>
      <c r="AH23" s="138"/>
      <c r="AI23" s="138"/>
      <c r="AJ23" s="138"/>
      <c r="AK23" s="138"/>
      <c r="AL23" s="139"/>
      <c r="AM23" s="140" t="s">
        <v>30</v>
      </c>
      <c r="AN23" s="138"/>
      <c r="AO23" s="138"/>
      <c r="AP23" s="138"/>
      <c r="AQ23" s="138"/>
      <c r="AR23" s="138"/>
      <c r="AS23" s="139"/>
      <c r="AT23" s="140" t="s">
        <v>31</v>
      </c>
      <c r="AU23" s="138"/>
      <c r="AV23" s="138"/>
      <c r="AW23" s="138"/>
      <c r="AX23" s="138"/>
      <c r="AY23" s="138"/>
      <c r="AZ23" s="139"/>
      <c r="BA23" s="37"/>
      <c r="BB23" s="134"/>
      <c r="BC23" s="135"/>
      <c r="BD23" s="135"/>
      <c r="BE23" s="135"/>
      <c r="BF23" s="135"/>
      <c r="BG23" s="135"/>
      <c r="BH23" s="135"/>
      <c r="BI23" s="135"/>
      <c r="BJ23" s="136"/>
      <c r="BK23" s="137"/>
      <c r="BL23" s="65"/>
      <c r="BS23" s="36"/>
    </row>
    <row r="24" spans="1:144" ht="15.6" customHeight="1">
      <c r="A24" s="2"/>
      <c r="B24" s="2"/>
      <c r="C24" s="19"/>
      <c r="D24" s="141" t="str">
        <f>IF([8]回答表!R49="●","●","")</f>
        <v/>
      </c>
      <c r="E24" s="142"/>
      <c r="F24" s="142"/>
      <c r="G24" s="142"/>
      <c r="H24" s="142"/>
      <c r="I24" s="142"/>
      <c r="J24" s="143"/>
      <c r="K24" s="141" t="str">
        <f>IF([8]回答表!R50="●","●","")</f>
        <v/>
      </c>
      <c r="L24" s="142"/>
      <c r="M24" s="142"/>
      <c r="N24" s="142"/>
      <c r="O24" s="142"/>
      <c r="P24" s="142"/>
      <c r="Q24" s="143"/>
      <c r="R24" s="141" t="str">
        <f>IF([8]回答表!R51="●","●","")</f>
        <v/>
      </c>
      <c r="S24" s="142"/>
      <c r="T24" s="142"/>
      <c r="U24" s="142"/>
      <c r="V24" s="142"/>
      <c r="W24" s="142"/>
      <c r="X24" s="143"/>
      <c r="Y24" s="141" t="str">
        <f>IF([8]回答表!R52="●","●","")</f>
        <v/>
      </c>
      <c r="Z24" s="142"/>
      <c r="AA24" s="142"/>
      <c r="AB24" s="142"/>
      <c r="AC24" s="142"/>
      <c r="AD24" s="142"/>
      <c r="AE24" s="143"/>
      <c r="AF24" s="147" t="str">
        <f>IF([8]回答表!R53="●","●","")</f>
        <v/>
      </c>
      <c r="AG24" s="148"/>
      <c r="AH24" s="148"/>
      <c r="AI24" s="148"/>
      <c r="AJ24" s="148"/>
      <c r="AK24" s="148"/>
      <c r="AL24" s="149"/>
      <c r="AM24" s="147" t="str">
        <f>IF([8]回答表!R54="●","●","")</f>
        <v/>
      </c>
      <c r="AN24" s="148"/>
      <c r="AO24" s="148"/>
      <c r="AP24" s="148"/>
      <c r="AQ24" s="148"/>
      <c r="AR24" s="148"/>
      <c r="AS24" s="149"/>
      <c r="AT24" s="147" t="str">
        <f>IF([8]回答表!R55="●","●","")</f>
        <v/>
      </c>
      <c r="AU24" s="148"/>
      <c r="AV24" s="148"/>
      <c r="AW24" s="148"/>
      <c r="AX24" s="148"/>
      <c r="AY24" s="148"/>
      <c r="AZ24" s="149"/>
      <c r="BA24" s="37"/>
      <c r="BB24" s="147" t="str">
        <f>IF([8]回答表!R56="●","●","")</f>
        <v>●</v>
      </c>
      <c r="BC24" s="148"/>
      <c r="BD24" s="148"/>
      <c r="BE24" s="148"/>
      <c r="BF24" s="148"/>
      <c r="BG24" s="148"/>
      <c r="BH24" s="148"/>
      <c r="BI24" s="148"/>
      <c r="BJ24" s="128"/>
      <c r="BK24" s="129"/>
      <c r="BL24" s="65"/>
      <c r="BS24" s="36"/>
    </row>
    <row r="25" spans="1:144"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5"/>
      <c r="BS25" s="36"/>
    </row>
    <row r="26" spans="1:144"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57" t="s">
        <v>26</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58" t="str">
        <f>IF([8]回答表!R56="●",[8]回答表!B651,"")</f>
        <v>市内の浄化センターの維持管理委託業者は数社あるが、共同管理による維持管理費用の軽減を目的に、過去に市内の浄化センターの共同管理ができるかを検討したが、関係業者等との調整が出来なかった経緯であったが、現在も検討中である。</v>
      </c>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60"/>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61"/>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3"/>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3"/>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3"/>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2"/>
      <c r="E8" s="82"/>
      <c r="F8" s="82"/>
      <c r="G8" s="82"/>
      <c r="H8" s="82"/>
      <c r="I8" s="82"/>
      <c r="J8" s="82"/>
      <c r="K8" s="82"/>
      <c r="L8" s="82"/>
      <c r="M8" s="82"/>
      <c r="N8" s="82"/>
      <c r="O8" s="82"/>
      <c r="P8" s="82"/>
      <c r="Q8" s="82"/>
      <c r="R8" s="82"/>
      <c r="S8" s="82"/>
      <c r="T8" s="82"/>
      <c r="U8" s="83" t="s">
        <v>23</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24</v>
      </c>
      <c r="BH8" s="94"/>
      <c r="BI8" s="94"/>
      <c r="BJ8" s="94"/>
      <c r="BK8" s="94"/>
      <c r="BL8" s="94"/>
      <c r="BM8" s="94"/>
      <c r="BN8" s="94"/>
      <c r="BO8" s="94"/>
      <c r="BP8" s="94"/>
      <c r="BQ8" s="94"/>
      <c r="BR8" s="6"/>
      <c r="BS8" s="4"/>
    </row>
    <row r="9" spans="3:71" s="2"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c r="C11" s="95" t="str">
        <f>IF(COUNTIF([9]回答表!K16,"*")&gt;0,[9]回答表!K16,"")</f>
        <v>備前市</v>
      </c>
      <c r="D11" s="82"/>
      <c r="E11" s="82"/>
      <c r="F11" s="82"/>
      <c r="G11" s="82"/>
      <c r="H11" s="82"/>
      <c r="I11" s="82"/>
      <c r="J11" s="82"/>
      <c r="K11" s="82"/>
      <c r="L11" s="82"/>
      <c r="M11" s="82"/>
      <c r="N11" s="82"/>
      <c r="O11" s="82"/>
      <c r="P11" s="82"/>
      <c r="Q11" s="82"/>
      <c r="R11" s="82"/>
      <c r="S11" s="82"/>
      <c r="T11" s="82"/>
      <c r="U11" s="96" t="str">
        <f>IF(COUNTIF([9]回答表!F18,"*")&gt;0,[9]回答表!F18,"")</f>
        <v>下水道事業</v>
      </c>
      <c r="V11" s="97"/>
      <c r="W11" s="97"/>
      <c r="X11" s="97"/>
      <c r="Y11" s="97"/>
      <c r="Z11" s="97"/>
      <c r="AA11" s="97"/>
      <c r="AB11" s="97"/>
      <c r="AC11" s="97"/>
      <c r="AD11" s="97"/>
      <c r="AE11" s="97"/>
      <c r="AF11" s="84"/>
      <c r="AG11" s="84"/>
      <c r="AH11" s="84"/>
      <c r="AI11" s="84"/>
      <c r="AJ11" s="84"/>
      <c r="AK11" s="84"/>
      <c r="AL11" s="84"/>
      <c r="AM11" s="84"/>
      <c r="AN11" s="85"/>
      <c r="AO11" s="102" t="str">
        <f>IF(COUNTIF([9]回答表!W18,"*")&gt;0,[9]回答表!W18,"")</f>
        <v>漁業集落排水施設</v>
      </c>
      <c r="AP11" s="84"/>
      <c r="AQ11" s="84"/>
      <c r="AR11" s="84"/>
      <c r="AS11" s="84"/>
      <c r="AT11" s="84"/>
      <c r="AU11" s="84"/>
      <c r="AV11" s="84"/>
      <c r="AW11" s="84"/>
      <c r="AX11" s="84"/>
      <c r="AY11" s="84"/>
      <c r="AZ11" s="84"/>
      <c r="BA11" s="84"/>
      <c r="BB11" s="84"/>
      <c r="BC11" s="84"/>
      <c r="BD11" s="84"/>
      <c r="BE11" s="84"/>
      <c r="BF11" s="85"/>
      <c r="BG11" s="95" t="str">
        <f>IF(COUNTIF([9]回答表!F20,"*")&gt;0,[9]回答表!F20,"")</f>
        <v/>
      </c>
      <c r="BH11" s="103"/>
      <c r="BI11" s="103"/>
      <c r="BJ11" s="103"/>
      <c r="BK11" s="103"/>
      <c r="BL11" s="103"/>
      <c r="BM11" s="103"/>
      <c r="BN11" s="103"/>
      <c r="BO11" s="103"/>
      <c r="BP11" s="103"/>
      <c r="BQ11" s="103"/>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25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6" t="s">
        <v>1</v>
      </c>
      <c r="BC20" s="127"/>
      <c r="BD20" s="127"/>
      <c r="BE20" s="127"/>
      <c r="BF20" s="127"/>
      <c r="BG20" s="127"/>
      <c r="BH20" s="127"/>
      <c r="BI20" s="127"/>
      <c r="BJ20" s="128"/>
      <c r="BK20" s="129"/>
      <c r="BL20" s="65"/>
      <c r="BS20" s="36"/>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0"/>
      <c r="BC21" s="131"/>
      <c r="BD21" s="131"/>
      <c r="BE21" s="131"/>
      <c r="BF21" s="131"/>
      <c r="BG21" s="131"/>
      <c r="BH21" s="131"/>
      <c r="BI21" s="131"/>
      <c r="BJ21" s="132"/>
      <c r="BK21" s="133"/>
      <c r="BL21" s="65"/>
      <c r="BS21" s="36"/>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30"/>
      <c r="BC22" s="131"/>
      <c r="BD22" s="131"/>
      <c r="BE22" s="131"/>
      <c r="BF22" s="131"/>
      <c r="BG22" s="131"/>
      <c r="BH22" s="131"/>
      <c r="BI22" s="131"/>
      <c r="BJ22" s="132"/>
      <c r="BK22" s="133"/>
      <c r="BL22" s="65"/>
      <c r="BS22" s="36"/>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38" t="s">
        <v>29</v>
      </c>
      <c r="AG23" s="138"/>
      <c r="AH23" s="138"/>
      <c r="AI23" s="138"/>
      <c r="AJ23" s="138"/>
      <c r="AK23" s="138"/>
      <c r="AL23" s="139"/>
      <c r="AM23" s="140" t="s">
        <v>30</v>
      </c>
      <c r="AN23" s="138"/>
      <c r="AO23" s="138"/>
      <c r="AP23" s="138"/>
      <c r="AQ23" s="138"/>
      <c r="AR23" s="138"/>
      <c r="AS23" s="139"/>
      <c r="AT23" s="140" t="s">
        <v>31</v>
      </c>
      <c r="AU23" s="138"/>
      <c r="AV23" s="138"/>
      <c r="AW23" s="138"/>
      <c r="AX23" s="138"/>
      <c r="AY23" s="138"/>
      <c r="AZ23" s="139"/>
      <c r="BA23" s="37"/>
      <c r="BB23" s="134"/>
      <c r="BC23" s="135"/>
      <c r="BD23" s="135"/>
      <c r="BE23" s="135"/>
      <c r="BF23" s="135"/>
      <c r="BG23" s="135"/>
      <c r="BH23" s="135"/>
      <c r="BI23" s="135"/>
      <c r="BJ23" s="136"/>
      <c r="BK23" s="137"/>
      <c r="BL23" s="65"/>
      <c r="BS23" s="36"/>
    </row>
    <row r="24" spans="1:144" ht="15.6" customHeight="1">
      <c r="A24" s="2"/>
      <c r="B24" s="2"/>
      <c r="C24" s="19"/>
      <c r="D24" s="141" t="str">
        <f>IF([9]回答表!R49="●","●","")</f>
        <v/>
      </c>
      <c r="E24" s="142"/>
      <c r="F24" s="142"/>
      <c r="G24" s="142"/>
      <c r="H24" s="142"/>
      <c r="I24" s="142"/>
      <c r="J24" s="143"/>
      <c r="K24" s="141" t="str">
        <f>IF([9]回答表!R50="●","●","")</f>
        <v/>
      </c>
      <c r="L24" s="142"/>
      <c r="M24" s="142"/>
      <c r="N24" s="142"/>
      <c r="O24" s="142"/>
      <c r="P24" s="142"/>
      <c r="Q24" s="143"/>
      <c r="R24" s="141" t="str">
        <f>IF([9]回答表!R51="●","●","")</f>
        <v/>
      </c>
      <c r="S24" s="142"/>
      <c r="T24" s="142"/>
      <c r="U24" s="142"/>
      <c r="V24" s="142"/>
      <c r="W24" s="142"/>
      <c r="X24" s="143"/>
      <c r="Y24" s="141" t="str">
        <f>IF([9]回答表!R52="●","●","")</f>
        <v/>
      </c>
      <c r="Z24" s="142"/>
      <c r="AA24" s="142"/>
      <c r="AB24" s="142"/>
      <c r="AC24" s="142"/>
      <c r="AD24" s="142"/>
      <c r="AE24" s="143"/>
      <c r="AF24" s="147" t="str">
        <f>IF([9]回答表!R53="●","●","")</f>
        <v/>
      </c>
      <c r="AG24" s="148"/>
      <c r="AH24" s="148"/>
      <c r="AI24" s="148"/>
      <c r="AJ24" s="148"/>
      <c r="AK24" s="148"/>
      <c r="AL24" s="149"/>
      <c r="AM24" s="147" t="str">
        <f>IF([9]回答表!R54="●","●","")</f>
        <v/>
      </c>
      <c r="AN24" s="148"/>
      <c r="AO24" s="148"/>
      <c r="AP24" s="148"/>
      <c r="AQ24" s="148"/>
      <c r="AR24" s="148"/>
      <c r="AS24" s="149"/>
      <c r="AT24" s="147" t="str">
        <f>IF([9]回答表!R55="●","●","")</f>
        <v/>
      </c>
      <c r="AU24" s="148"/>
      <c r="AV24" s="148"/>
      <c r="AW24" s="148"/>
      <c r="AX24" s="148"/>
      <c r="AY24" s="148"/>
      <c r="AZ24" s="149"/>
      <c r="BA24" s="37"/>
      <c r="BB24" s="147" t="str">
        <f>IF([9]回答表!R56="●","●","")</f>
        <v>●</v>
      </c>
      <c r="BC24" s="148"/>
      <c r="BD24" s="148"/>
      <c r="BE24" s="148"/>
      <c r="BF24" s="148"/>
      <c r="BG24" s="148"/>
      <c r="BH24" s="148"/>
      <c r="BI24" s="148"/>
      <c r="BJ24" s="128"/>
      <c r="BK24" s="129"/>
      <c r="BL24" s="65"/>
      <c r="BS24" s="36"/>
    </row>
    <row r="25" spans="1:144"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5"/>
      <c r="BS25" s="36"/>
    </row>
    <row r="26" spans="1:144"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57" t="s">
        <v>26</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58" t="str">
        <f>IF([9]回答表!R56="●",[9]回答表!B651,"")</f>
        <v>漁業集落排水事業を行っている離島と本土を結ぶ橋梁の建設に合わせ、離島の汚水を本土の日生浄化センターで処理することを検討したが、橋梁に添架するスペースがなく、断念した経緯がある。
市内の浄化センターの維持管理委託業者は数社あるが、共同管理による維持管理費用の軽減を目的に、過去に市内の浄化センターの共同管理ができるかを検討したが、関係業者等との調整が出来なかった経緯であったが、現在も検討中である。</v>
      </c>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60"/>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61"/>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3"/>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3"/>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3"/>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BB20:BK23"/>
    <mergeCell ref="AF23:AL23"/>
    <mergeCell ref="AM23:AS23"/>
    <mergeCell ref="AT23:AZ23"/>
    <mergeCell ref="D24:J26"/>
    <mergeCell ref="K24:Q26"/>
    <mergeCell ref="R24:X26"/>
    <mergeCell ref="Y24:AE26"/>
    <mergeCell ref="AF24:AL26"/>
    <mergeCell ref="AM24:AS26"/>
    <mergeCell ref="AT24:AZ26"/>
    <mergeCell ref="BB24:BK26"/>
    <mergeCell ref="C31:BR33"/>
    <mergeCell ref="D35:BQ53"/>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2"/>
      <c r="E8" s="82"/>
      <c r="F8" s="82"/>
      <c r="G8" s="82"/>
      <c r="H8" s="82"/>
      <c r="I8" s="82"/>
      <c r="J8" s="82"/>
      <c r="K8" s="82"/>
      <c r="L8" s="82"/>
      <c r="M8" s="82"/>
      <c r="N8" s="82"/>
      <c r="O8" s="82"/>
      <c r="P8" s="82"/>
      <c r="Q8" s="82"/>
      <c r="R8" s="82"/>
      <c r="S8" s="82"/>
      <c r="T8" s="82"/>
      <c r="U8" s="83" t="s">
        <v>23</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24</v>
      </c>
      <c r="BH8" s="94"/>
      <c r="BI8" s="94"/>
      <c r="BJ8" s="94"/>
      <c r="BK8" s="94"/>
      <c r="BL8" s="94"/>
      <c r="BM8" s="94"/>
      <c r="BN8" s="94"/>
      <c r="BO8" s="94"/>
      <c r="BP8" s="94"/>
      <c r="BQ8" s="94"/>
      <c r="BR8" s="6"/>
      <c r="BS8" s="4"/>
    </row>
    <row r="9" spans="3:71" s="2"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c r="C11" s="95" t="s">
        <v>38</v>
      </c>
      <c r="D11" s="82"/>
      <c r="E11" s="82"/>
      <c r="F11" s="82"/>
      <c r="G11" s="82"/>
      <c r="H11" s="82"/>
      <c r="I11" s="82"/>
      <c r="J11" s="82"/>
      <c r="K11" s="82"/>
      <c r="L11" s="82"/>
      <c r="M11" s="82"/>
      <c r="N11" s="82"/>
      <c r="O11" s="82"/>
      <c r="P11" s="82"/>
      <c r="Q11" s="82"/>
      <c r="R11" s="82"/>
      <c r="S11" s="82"/>
      <c r="T11" s="82"/>
      <c r="U11" s="96" t="s">
        <v>36</v>
      </c>
      <c r="V11" s="97"/>
      <c r="W11" s="97"/>
      <c r="X11" s="97"/>
      <c r="Y11" s="97"/>
      <c r="Z11" s="97"/>
      <c r="AA11" s="97"/>
      <c r="AB11" s="97"/>
      <c r="AC11" s="97"/>
      <c r="AD11" s="97"/>
      <c r="AE11" s="97"/>
      <c r="AF11" s="84"/>
      <c r="AG11" s="84"/>
      <c r="AH11" s="84"/>
      <c r="AI11" s="84"/>
      <c r="AJ11" s="84"/>
      <c r="AK11" s="84"/>
      <c r="AL11" s="84"/>
      <c r="AM11" s="84"/>
      <c r="AN11" s="85"/>
      <c r="AO11" s="102" t="s">
        <v>37</v>
      </c>
      <c r="AP11" s="84"/>
      <c r="AQ11" s="84"/>
      <c r="AR11" s="84"/>
      <c r="AS11" s="84"/>
      <c r="AT11" s="84"/>
      <c r="AU11" s="84"/>
      <c r="AV11" s="84"/>
      <c r="AW11" s="84"/>
      <c r="AX11" s="84"/>
      <c r="AY11" s="84"/>
      <c r="AZ11" s="84"/>
      <c r="BA11" s="84"/>
      <c r="BB11" s="84"/>
      <c r="BC11" s="84"/>
      <c r="BD11" s="84"/>
      <c r="BE11" s="84"/>
      <c r="BF11" s="85"/>
      <c r="BG11" s="95"/>
      <c r="BH11" s="103"/>
      <c r="BI11" s="103"/>
      <c r="BJ11" s="103"/>
      <c r="BK11" s="103"/>
      <c r="BL11" s="103"/>
      <c r="BM11" s="103"/>
      <c r="BN11" s="103"/>
      <c r="BO11" s="103"/>
      <c r="BP11" s="103"/>
      <c r="BQ11" s="103"/>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25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6" t="s">
        <v>1</v>
      </c>
      <c r="BC20" s="127"/>
      <c r="BD20" s="127"/>
      <c r="BE20" s="127"/>
      <c r="BF20" s="127"/>
      <c r="BG20" s="127"/>
      <c r="BH20" s="127"/>
      <c r="BI20" s="127"/>
      <c r="BJ20" s="128"/>
      <c r="BK20" s="129"/>
      <c r="BL20" s="65"/>
      <c r="BS20" s="36"/>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0"/>
      <c r="BC21" s="131"/>
      <c r="BD21" s="131"/>
      <c r="BE21" s="131"/>
      <c r="BF21" s="131"/>
      <c r="BG21" s="131"/>
      <c r="BH21" s="131"/>
      <c r="BI21" s="131"/>
      <c r="BJ21" s="132"/>
      <c r="BK21" s="133"/>
      <c r="BL21" s="65"/>
      <c r="BS21" s="36"/>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30"/>
      <c r="BC22" s="131"/>
      <c r="BD22" s="131"/>
      <c r="BE22" s="131"/>
      <c r="BF22" s="131"/>
      <c r="BG22" s="131"/>
      <c r="BH22" s="131"/>
      <c r="BI22" s="131"/>
      <c r="BJ22" s="132"/>
      <c r="BK22" s="133"/>
      <c r="BL22" s="65"/>
      <c r="BS22" s="36"/>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38" t="s">
        <v>29</v>
      </c>
      <c r="AG23" s="138"/>
      <c r="AH23" s="138"/>
      <c r="AI23" s="138"/>
      <c r="AJ23" s="138"/>
      <c r="AK23" s="138"/>
      <c r="AL23" s="139"/>
      <c r="AM23" s="140" t="s">
        <v>30</v>
      </c>
      <c r="AN23" s="138"/>
      <c r="AO23" s="138"/>
      <c r="AP23" s="138"/>
      <c r="AQ23" s="138"/>
      <c r="AR23" s="138"/>
      <c r="AS23" s="139"/>
      <c r="AT23" s="140" t="s">
        <v>31</v>
      </c>
      <c r="AU23" s="138"/>
      <c r="AV23" s="138"/>
      <c r="AW23" s="138"/>
      <c r="AX23" s="138"/>
      <c r="AY23" s="138"/>
      <c r="AZ23" s="139"/>
      <c r="BA23" s="37"/>
      <c r="BB23" s="134"/>
      <c r="BC23" s="135"/>
      <c r="BD23" s="135"/>
      <c r="BE23" s="135"/>
      <c r="BF23" s="135"/>
      <c r="BG23" s="135"/>
      <c r="BH23" s="135"/>
      <c r="BI23" s="135"/>
      <c r="BJ23" s="136"/>
      <c r="BK23" s="137"/>
      <c r="BL23" s="65"/>
      <c r="BS23" s="36"/>
    </row>
    <row r="24" spans="1:144" ht="15.6" customHeight="1">
      <c r="A24" s="2"/>
      <c r="B24" s="2"/>
      <c r="C24" s="19"/>
      <c r="D24" s="141" t="str">
        <f>IF([10]回答表!R49="●","●","")</f>
        <v/>
      </c>
      <c r="E24" s="142"/>
      <c r="F24" s="142"/>
      <c r="G24" s="142"/>
      <c r="H24" s="142"/>
      <c r="I24" s="142"/>
      <c r="J24" s="143"/>
      <c r="K24" s="141" t="str">
        <f>IF([10]回答表!R50="●","●","")</f>
        <v/>
      </c>
      <c r="L24" s="142"/>
      <c r="M24" s="142"/>
      <c r="N24" s="142"/>
      <c r="O24" s="142"/>
      <c r="P24" s="142"/>
      <c r="Q24" s="143"/>
      <c r="R24" s="141" t="str">
        <f>IF([10]回答表!R51="●","●","")</f>
        <v/>
      </c>
      <c r="S24" s="142"/>
      <c r="T24" s="142"/>
      <c r="U24" s="142"/>
      <c r="V24" s="142"/>
      <c r="W24" s="142"/>
      <c r="X24" s="143"/>
      <c r="Y24" s="141" t="str">
        <f>IF([10]回答表!R52="●","●","")</f>
        <v/>
      </c>
      <c r="Z24" s="142"/>
      <c r="AA24" s="142"/>
      <c r="AB24" s="142"/>
      <c r="AC24" s="142"/>
      <c r="AD24" s="142"/>
      <c r="AE24" s="143"/>
      <c r="AF24" s="147" t="str">
        <f>IF([10]回答表!R53="●","●","")</f>
        <v/>
      </c>
      <c r="AG24" s="148"/>
      <c r="AH24" s="148"/>
      <c r="AI24" s="148"/>
      <c r="AJ24" s="148"/>
      <c r="AK24" s="148"/>
      <c r="AL24" s="149"/>
      <c r="AM24" s="147" t="str">
        <f>IF([10]回答表!R54="●","●","")</f>
        <v/>
      </c>
      <c r="AN24" s="148"/>
      <c r="AO24" s="148"/>
      <c r="AP24" s="148"/>
      <c r="AQ24" s="148"/>
      <c r="AR24" s="148"/>
      <c r="AS24" s="149"/>
      <c r="AT24" s="147" t="str">
        <f>IF([10]回答表!R55="●","●","")</f>
        <v/>
      </c>
      <c r="AU24" s="148"/>
      <c r="AV24" s="148"/>
      <c r="AW24" s="148"/>
      <c r="AX24" s="148"/>
      <c r="AY24" s="148"/>
      <c r="AZ24" s="149"/>
      <c r="BA24" s="37"/>
      <c r="BB24" s="147" t="str">
        <f>IF([10]回答表!R56="●","●","")</f>
        <v>●</v>
      </c>
      <c r="BC24" s="148"/>
      <c r="BD24" s="148"/>
      <c r="BE24" s="148"/>
      <c r="BF24" s="148"/>
      <c r="BG24" s="148"/>
      <c r="BH24" s="148"/>
      <c r="BI24" s="148"/>
      <c r="BJ24" s="128"/>
      <c r="BK24" s="129"/>
      <c r="BL24" s="65"/>
      <c r="BS24" s="36"/>
    </row>
    <row r="25" spans="1:144"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5"/>
      <c r="BS25" s="36"/>
    </row>
    <row r="26" spans="1:144"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57" t="s">
        <v>26</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58" t="str">
        <f>IF([10]回答表!R56="●",[10]回答表!B651,"")</f>
        <v>平成11年度から平成17年度繰越分で全整備を終了し、現在は施設の管理運営を行っている。令和17年度で起債償還が完了する予定で、長期的な方針として市設置型から個人設置型へ移行することを前提としているが、事業の終期や移管方法等について具体的な検討はしていないため、当面は現在の経営体制、手法を継続するものである。
市内の浄化センターの維持管理業務委託業者は数社あるが、共同管理による維持管理費用の軽減を目的に、過去に市内の浄化センターの共同管理ができるか検討したが、関係業者等との調整が出来なかった経緯であったが、現在も検討中である。</v>
      </c>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60"/>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61"/>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3"/>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3"/>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3"/>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2"/>
      <c r="E8" s="82"/>
      <c r="F8" s="82"/>
      <c r="G8" s="82"/>
      <c r="H8" s="82"/>
      <c r="I8" s="82"/>
      <c r="J8" s="82"/>
      <c r="K8" s="82"/>
      <c r="L8" s="82"/>
      <c r="M8" s="82"/>
      <c r="N8" s="82"/>
      <c r="O8" s="82"/>
      <c r="P8" s="82"/>
      <c r="Q8" s="82"/>
      <c r="R8" s="82"/>
      <c r="S8" s="82"/>
      <c r="T8" s="82"/>
      <c r="U8" s="83" t="s">
        <v>23</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24</v>
      </c>
      <c r="BH8" s="94"/>
      <c r="BI8" s="94"/>
      <c r="BJ8" s="94"/>
      <c r="BK8" s="94"/>
      <c r="BL8" s="94"/>
      <c r="BM8" s="94"/>
      <c r="BN8" s="94"/>
      <c r="BO8" s="94"/>
      <c r="BP8" s="94"/>
      <c r="BQ8" s="94"/>
      <c r="BR8" s="6"/>
      <c r="BS8" s="4"/>
    </row>
    <row r="9" spans="3:71" s="2"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c r="C11" s="95" t="s">
        <v>61</v>
      </c>
      <c r="D11" s="82"/>
      <c r="E11" s="82"/>
      <c r="F11" s="82"/>
      <c r="G11" s="82"/>
      <c r="H11" s="82"/>
      <c r="I11" s="82"/>
      <c r="J11" s="82"/>
      <c r="K11" s="82"/>
      <c r="L11" s="82"/>
      <c r="M11" s="82"/>
      <c r="N11" s="82"/>
      <c r="O11" s="82"/>
      <c r="P11" s="82"/>
      <c r="Q11" s="82"/>
      <c r="R11" s="82"/>
      <c r="S11" s="82"/>
      <c r="T11" s="82"/>
      <c r="U11" s="96" t="s">
        <v>62</v>
      </c>
      <c r="V11" s="97"/>
      <c r="W11" s="97"/>
      <c r="X11" s="97"/>
      <c r="Y11" s="97"/>
      <c r="Z11" s="97"/>
      <c r="AA11" s="97"/>
      <c r="AB11" s="97"/>
      <c r="AC11" s="97"/>
      <c r="AD11" s="97"/>
      <c r="AE11" s="97"/>
      <c r="AF11" s="84"/>
      <c r="AG11" s="84"/>
      <c r="AH11" s="84"/>
      <c r="AI11" s="84"/>
      <c r="AJ11" s="84"/>
      <c r="AK11" s="84"/>
      <c r="AL11" s="84"/>
      <c r="AM11" s="84"/>
      <c r="AN11" s="85"/>
      <c r="AO11" s="102" t="s">
        <v>13</v>
      </c>
      <c r="AP11" s="84"/>
      <c r="AQ11" s="84"/>
      <c r="AR11" s="84"/>
      <c r="AS11" s="84"/>
      <c r="AT11" s="84"/>
      <c r="AU11" s="84"/>
      <c r="AV11" s="84"/>
      <c r="AW11" s="84"/>
      <c r="AX11" s="84"/>
      <c r="AY11" s="84"/>
      <c r="AZ11" s="84"/>
      <c r="BA11" s="84"/>
      <c r="BB11" s="84"/>
      <c r="BC11" s="84"/>
      <c r="BD11" s="84"/>
      <c r="BE11" s="84"/>
      <c r="BF11" s="85"/>
      <c r="BG11" s="95" t="s">
        <v>13</v>
      </c>
      <c r="BH11" s="103"/>
      <c r="BI11" s="103"/>
      <c r="BJ11" s="103"/>
      <c r="BK11" s="103"/>
      <c r="BL11" s="103"/>
      <c r="BM11" s="103"/>
      <c r="BN11" s="103"/>
      <c r="BO11" s="103"/>
      <c r="BP11" s="103"/>
      <c r="BQ11" s="103"/>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25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6" t="s">
        <v>1</v>
      </c>
      <c r="BC20" s="127"/>
      <c r="BD20" s="127"/>
      <c r="BE20" s="127"/>
      <c r="BF20" s="127"/>
      <c r="BG20" s="127"/>
      <c r="BH20" s="127"/>
      <c r="BI20" s="127"/>
      <c r="BJ20" s="128"/>
      <c r="BK20" s="129"/>
      <c r="BL20" s="65"/>
      <c r="BS20" s="36"/>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0"/>
      <c r="BC21" s="131"/>
      <c r="BD21" s="131"/>
      <c r="BE21" s="131"/>
      <c r="BF21" s="131"/>
      <c r="BG21" s="131"/>
      <c r="BH21" s="131"/>
      <c r="BI21" s="131"/>
      <c r="BJ21" s="132"/>
      <c r="BK21" s="133"/>
      <c r="BL21" s="65"/>
      <c r="BS21" s="36"/>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30"/>
      <c r="BC22" s="131"/>
      <c r="BD22" s="131"/>
      <c r="BE22" s="131"/>
      <c r="BF22" s="131"/>
      <c r="BG22" s="131"/>
      <c r="BH22" s="131"/>
      <c r="BI22" s="131"/>
      <c r="BJ22" s="132"/>
      <c r="BK22" s="133"/>
      <c r="BL22" s="65"/>
      <c r="BS22" s="36"/>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38" t="s">
        <v>29</v>
      </c>
      <c r="AG23" s="138"/>
      <c r="AH23" s="138"/>
      <c r="AI23" s="138"/>
      <c r="AJ23" s="138"/>
      <c r="AK23" s="138"/>
      <c r="AL23" s="139"/>
      <c r="AM23" s="140" t="s">
        <v>30</v>
      </c>
      <c r="AN23" s="138"/>
      <c r="AO23" s="138"/>
      <c r="AP23" s="138"/>
      <c r="AQ23" s="138"/>
      <c r="AR23" s="138"/>
      <c r="AS23" s="139"/>
      <c r="AT23" s="140" t="s">
        <v>31</v>
      </c>
      <c r="AU23" s="138"/>
      <c r="AV23" s="138"/>
      <c r="AW23" s="138"/>
      <c r="AX23" s="138"/>
      <c r="AY23" s="138"/>
      <c r="AZ23" s="139"/>
      <c r="BA23" s="37"/>
      <c r="BB23" s="134"/>
      <c r="BC23" s="135"/>
      <c r="BD23" s="135"/>
      <c r="BE23" s="135"/>
      <c r="BF23" s="135"/>
      <c r="BG23" s="135"/>
      <c r="BH23" s="135"/>
      <c r="BI23" s="135"/>
      <c r="BJ23" s="136"/>
      <c r="BK23" s="137"/>
      <c r="BL23" s="65"/>
      <c r="BS23" s="36"/>
    </row>
    <row r="24" spans="1:144" ht="15.6" customHeight="1">
      <c r="A24" s="2"/>
      <c r="B24" s="2"/>
      <c r="C24" s="19"/>
      <c r="D24" s="141" t="s">
        <v>13</v>
      </c>
      <c r="E24" s="142"/>
      <c r="F24" s="142"/>
      <c r="G24" s="142"/>
      <c r="H24" s="142"/>
      <c r="I24" s="142"/>
      <c r="J24" s="143"/>
      <c r="K24" s="141"/>
      <c r="L24" s="142"/>
      <c r="M24" s="142"/>
      <c r="N24" s="142"/>
      <c r="O24" s="142"/>
      <c r="P24" s="142"/>
      <c r="Q24" s="143"/>
      <c r="R24" s="141" t="s">
        <v>13</v>
      </c>
      <c r="S24" s="142"/>
      <c r="T24" s="142"/>
      <c r="U24" s="142"/>
      <c r="V24" s="142"/>
      <c r="W24" s="142"/>
      <c r="X24" s="143"/>
      <c r="Y24" s="141" t="s">
        <v>13</v>
      </c>
      <c r="Z24" s="142"/>
      <c r="AA24" s="142"/>
      <c r="AB24" s="142"/>
      <c r="AC24" s="142"/>
      <c r="AD24" s="142"/>
      <c r="AE24" s="143"/>
      <c r="AF24" s="147" t="s">
        <v>13</v>
      </c>
      <c r="AG24" s="148"/>
      <c r="AH24" s="148"/>
      <c r="AI24" s="148"/>
      <c r="AJ24" s="148"/>
      <c r="AK24" s="148"/>
      <c r="AL24" s="149"/>
      <c r="AM24" s="147" t="s">
        <v>13</v>
      </c>
      <c r="AN24" s="148"/>
      <c r="AO24" s="148"/>
      <c r="AP24" s="148"/>
      <c r="AQ24" s="148"/>
      <c r="AR24" s="148"/>
      <c r="AS24" s="149"/>
      <c r="AT24" s="147" t="s">
        <v>13</v>
      </c>
      <c r="AU24" s="148"/>
      <c r="AV24" s="148"/>
      <c r="AW24" s="148"/>
      <c r="AX24" s="148"/>
      <c r="AY24" s="148"/>
      <c r="AZ24" s="149"/>
      <c r="BA24" s="37"/>
      <c r="BB24" s="147" t="s">
        <v>35</v>
      </c>
      <c r="BC24" s="148"/>
      <c r="BD24" s="148"/>
      <c r="BE24" s="148"/>
      <c r="BF24" s="148"/>
      <c r="BG24" s="148"/>
      <c r="BH24" s="148"/>
      <c r="BI24" s="148"/>
      <c r="BJ24" s="128"/>
      <c r="BK24" s="129"/>
      <c r="BL24" s="65"/>
      <c r="BS24" s="36"/>
    </row>
    <row r="25" spans="1:144"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5"/>
      <c r="BS25" s="36"/>
    </row>
    <row r="26" spans="1:144"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57" t="s">
        <v>26</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58" t="s">
        <v>63</v>
      </c>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60"/>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61"/>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3"/>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3"/>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3"/>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2"/>
      <c r="E8" s="82"/>
      <c r="F8" s="82"/>
      <c r="G8" s="82"/>
      <c r="H8" s="82"/>
      <c r="I8" s="82"/>
      <c r="J8" s="82"/>
      <c r="K8" s="82"/>
      <c r="L8" s="82"/>
      <c r="M8" s="82"/>
      <c r="N8" s="82"/>
      <c r="O8" s="82"/>
      <c r="P8" s="82"/>
      <c r="Q8" s="82"/>
      <c r="R8" s="82"/>
      <c r="S8" s="82"/>
      <c r="T8" s="82"/>
      <c r="U8" s="83" t="s">
        <v>23</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24</v>
      </c>
      <c r="BH8" s="94"/>
      <c r="BI8" s="94"/>
      <c r="BJ8" s="94"/>
      <c r="BK8" s="94"/>
      <c r="BL8" s="94"/>
      <c r="BM8" s="94"/>
      <c r="BN8" s="94"/>
      <c r="BO8" s="94"/>
      <c r="BP8" s="94"/>
      <c r="BQ8" s="94"/>
      <c r="BR8" s="6"/>
      <c r="BS8" s="4"/>
    </row>
    <row r="9" spans="3:71" s="2"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c r="C11" s="95" t="s">
        <v>38</v>
      </c>
      <c r="D11" s="82"/>
      <c r="E11" s="82"/>
      <c r="F11" s="82"/>
      <c r="G11" s="82"/>
      <c r="H11" s="82"/>
      <c r="I11" s="82"/>
      <c r="J11" s="82"/>
      <c r="K11" s="82"/>
      <c r="L11" s="82"/>
      <c r="M11" s="82"/>
      <c r="N11" s="82"/>
      <c r="O11" s="82"/>
      <c r="P11" s="82"/>
      <c r="Q11" s="82"/>
      <c r="R11" s="82"/>
      <c r="S11" s="82"/>
      <c r="T11" s="82"/>
      <c r="U11" s="96" t="s">
        <v>58</v>
      </c>
      <c r="V11" s="97"/>
      <c r="W11" s="97"/>
      <c r="X11" s="97"/>
      <c r="Y11" s="97"/>
      <c r="Z11" s="97"/>
      <c r="AA11" s="97"/>
      <c r="AB11" s="97"/>
      <c r="AC11" s="97"/>
      <c r="AD11" s="97"/>
      <c r="AE11" s="97"/>
      <c r="AF11" s="84"/>
      <c r="AG11" s="84"/>
      <c r="AH11" s="84"/>
      <c r="AI11" s="84"/>
      <c r="AJ11" s="84"/>
      <c r="AK11" s="84"/>
      <c r="AL11" s="84"/>
      <c r="AM11" s="84"/>
      <c r="AN11" s="85"/>
      <c r="AO11" s="102" t="s">
        <v>59</v>
      </c>
      <c r="AP11" s="84"/>
      <c r="AQ11" s="84"/>
      <c r="AR11" s="84"/>
      <c r="AS11" s="84"/>
      <c r="AT11" s="84"/>
      <c r="AU11" s="84"/>
      <c r="AV11" s="84"/>
      <c r="AW11" s="84"/>
      <c r="AX11" s="84"/>
      <c r="AY11" s="84"/>
      <c r="AZ11" s="84"/>
      <c r="BA11" s="84"/>
      <c r="BB11" s="84"/>
      <c r="BC11" s="84"/>
      <c r="BD11" s="84"/>
      <c r="BE11" s="84"/>
      <c r="BF11" s="85"/>
      <c r="BG11" s="95" t="s">
        <v>13</v>
      </c>
      <c r="BH11" s="103"/>
      <c r="BI11" s="103"/>
      <c r="BJ11" s="103"/>
      <c r="BK11" s="103"/>
      <c r="BL11" s="103"/>
      <c r="BM11" s="103"/>
      <c r="BN11" s="103"/>
      <c r="BO11" s="103"/>
      <c r="BP11" s="103"/>
      <c r="BQ11" s="103"/>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25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6" t="s">
        <v>1</v>
      </c>
      <c r="BC20" s="127"/>
      <c r="BD20" s="127"/>
      <c r="BE20" s="127"/>
      <c r="BF20" s="127"/>
      <c r="BG20" s="127"/>
      <c r="BH20" s="127"/>
      <c r="BI20" s="127"/>
      <c r="BJ20" s="128"/>
      <c r="BK20" s="129"/>
      <c r="BL20" s="65"/>
      <c r="BS20" s="36"/>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0"/>
      <c r="BC21" s="131"/>
      <c r="BD21" s="131"/>
      <c r="BE21" s="131"/>
      <c r="BF21" s="131"/>
      <c r="BG21" s="131"/>
      <c r="BH21" s="131"/>
      <c r="BI21" s="131"/>
      <c r="BJ21" s="132"/>
      <c r="BK21" s="133"/>
      <c r="BL21" s="65"/>
      <c r="BS21" s="36"/>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30"/>
      <c r="BC22" s="131"/>
      <c r="BD22" s="131"/>
      <c r="BE22" s="131"/>
      <c r="BF22" s="131"/>
      <c r="BG22" s="131"/>
      <c r="BH22" s="131"/>
      <c r="BI22" s="131"/>
      <c r="BJ22" s="132"/>
      <c r="BK22" s="133"/>
      <c r="BL22" s="65"/>
      <c r="BS22" s="36"/>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38" t="s">
        <v>29</v>
      </c>
      <c r="AG23" s="138"/>
      <c r="AH23" s="138"/>
      <c r="AI23" s="138"/>
      <c r="AJ23" s="138"/>
      <c r="AK23" s="138"/>
      <c r="AL23" s="139"/>
      <c r="AM23" s="140" t="s">
        <v>30</v>
      </c>
      <c r="AN23" s="138"/>
      <c r="AO23" s="138"/>
      <c r="AP23" s="138"/>
      <c r="AQ23" s="138"/>
      <c r="AR23" s="138"/>
      <c r="AS23" s="139"/>
      <c r="AT23" s="140" t="s">
        <v>31</v>
      </c>
      <c r="AU23" s="138"/>
      <c r="AV23" s="138"/>
      <c r="AW23" s="138"/>
      <c r="AX23" s="138"/>
      <c r="AY23" s="138"/>
      <c r="AZ23" s="139"/>
      <c r="BA23" s="37"/>
      <c r="BB23" s="134"/>
      <c r="BC23" s="135"/>
      <c r="BD23" s="135"/>
      <c r="BE23" s="135"/>
      <c r="BF23" s="135"/>
      <c r="BG23" s="135"/>
      <c r="BH23" s="135"/>
      <c r="BI23" s="135"/>
      <c r="BJ23" s="136"/>
      <c r="BK23" s="137"/>
      <c r="BL23" s="65"/>
      <c r="BS23" s="36"/>
    </row>
    <row r="24" spans="1:144" ht="15.6" customHeight="1">
      <c r="A24" s="2"/>
      <c r="B24" s="2"/>
      <c r="C24" s="19"/>
      <c r="D24" s="141" t="s">
        <v>13</v>
      </c>
      <c r="E24" s="142"/>
      <c r="F24" s="142"/>
      <c r="G24" s="142"/>
      <c r="H24" s="142"/>
      <c r="I24" s="142"/>
      <c r="J24" s="143"/>
      <c r="K24" s="141" t="s">
        <v>13</v>
      </c>
      <c r="L24" s="142"/>
      <c r="M24" s="142"/>
      <c r="N24" s="142"/>
      <c r="O24" s="142"/>
      <c r="P24" s="142"/>
      <c r="Q24" s="143"/>
      <c r="R24" s="141" t="s">
        <v>13</v>
      </c>
      <c r="S24" s="142"/>
      <c r="T24" s="142"/>
      <c r="U24" s="142"/>
      <c r="V24" s="142"/>
      <c r="W24" s="142"/>
      <c r="X24" s="143"/>
      <c r="Y24" s="141" t="s">
        <v>13</v>
      </c>
      <c r="Z24" s="142"/>
      <c r="AA24" s="142"/>
      <c r="AB24" s="142"/>
      <c r="AC24" s="142"/>
      <c r="AD24" s="142"/>
      <c r="AE24" s="143"/>
      <c r="AF24" s="147" t="s">
        <v>13</v>
      </c>
      <c r="AG24" s="148"/>
      <c r="AH24" s="148"/>
      <c r="AI24" s="148"/>
      <c r="AJ24" s="148"/>
      <c r="AK24" s="148"/>
      <c r="AL24" s="149"/>
      <c r="AM24" s="147" t="s">
        <v>13</v>
      </c>
      <c r="AN24" s="148"/>
      <c r="AO24" s="148"/>
      <c r="AP24" s="148"/>
      <c r="AQ24" s="148"/>
      <c r="AR24" s="148"/>
      <c r="AS24" s="149"/>
      <c r="AT24" s="147" t="s">
        <v>13</v>
      </c>
      <c r="AU24" s="148"/>
      <c r="AV24" s="148"/>
      <c r="AW24" s="148"/>
      <c r="AX24" s="148"/>
      <c r="AY24" s="148"/>
      <c r="AZ24" s="149"/>
      <c r="BA24" s="37"/>
      <c r="BB24" s="147" t="s">
        <v>41</v>
      </c>
      <c r="BC24" s="148"/>
      <c r="BD24" s="148"/>
      <c r="BE24" s="148"/>
      <c r="BF24" s="148"/>
      <c r="BG24" s="148"/>
      <c r="BH24" s="148"/>
      <c r="BI24" s="148"/>
      <c r="BJ24" s="128"/>
      <c r="BK24" s="129"/>
      <c r="BL24" s="65"/>
      <c r="BS24" s="36"/>
    </row>
    <row r="25" spans="1:144"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5"/>
      <c r="BS25" s="36"/>
    </row>
    <row r="26" spans="1:144"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57" t="s">
        <v>26</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58" t="s">
        <v>60</v>
      </c>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60"/>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61"/>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3"/>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3"/>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3"/>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下水道事業　公共下水道</vt:lpstr>
      <vt:lpstr>下水道事業　特定環境保全公共下水道</vt:lpstr>
      <vt:lpstr>下水道事業　農業集落排水施設</vt:lpstr>
      <vt:lpstr>下水道事業　漁業集落排水施設</vt:lpstr>
      <vt:lpstr>下水道事業　個別排水処理施設</vt:lpstr>
      <vt:lpstr>病院事業</vt:lpstr>
      <vt:lpstr>宅地造成事業　その他造成</vt:lpstr>
      <vt:lpstr>'下水道事業　漁業集落排水施設'!Print_Area</vt:lpstr>
      <vt:lpstr>'下水道事業　個別排水処理施設'!Print_Area</vt:lpstr>
      <vt:lpstr>'下水道事業　公共下水道'!Print_Area</vt:lpstr>
      <vt:lpstr>'下水道事業　特定環境保全公共下水道'!Print_Area</vt:lpstr>
      <vt:lpstr>'下水道事業　農業集落排水施設'!Print_Area</vt:lpstr>
      <vt:lpstr>水道事業!Print_Area</vt:lpstr>
      <vt:lpstr>'宅地造成事業　その他造成'!Print_Area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2017-04-07T06:12:14Z</cp:lastPrinted>
  <dcterms:created xsi:type="dcterms:W3CDTF">2016-02-29T11:30:48Z</dcterms:created>
  <dcterms:modified xsi:type="dcterms:W3CDTF">2024-09-20T00:38:20Z</dcterms:modified>
</cp:coreProperties>
</file>