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rtu0346\Desktop\財政調査\【0919〆】令和４年度財政状況資料集の作成について（2回目・地方公会計関係）\"/>
    </mc:Choice>
  </mc:AlternateContent>
  <xr:revisionPtr revIDLastSave="0" documentId="13_ncr:1_{55485F4D-5500-4E8E-B6CD-F47DCE7006BB}" xr6:coauthVersionLast="47" xr6:coauthVersionMax="47" xr10:uidLastSave="{00000000-0000-0000-0000-000000000000}"/>
  <bookViews>
    <workbookView xWindow="-28920" yWindow="1245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C34" i="10"/>
  <c r="U34" i="10" l="1"/>
  <c r="U35" i="10" s="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<sst xmlns="http://schemas.openxmlformats.org/spreadsheetml/2006/main" count="1269" uniqueCount="613">
  <si>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</si>
  <si>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</si>
  <si>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</si>
  <si>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</si>
  <si>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</si>
  <si>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</si>
  <si>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</si>
  <si>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</si>
  <si>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</si>
  <si>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</si>
  <si>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</si>
  <si>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</si>
  <si>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</si>
  <si>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</si>
  <si>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</si>
  <si>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</si>
  <si>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</si>
  <si>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</si>
  <si>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</si>
  <si>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</si>
  <si>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</si>
  <si>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</si>
  <si>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</si>
  <si>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</si>
  <si>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</si>
  <si>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</si>
  <si>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</si>
  <si>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</si>
  <si>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</si>
  <si>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</si>
  <si>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</si>
  <si>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</si>
  <si>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</si>
  <si>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</si>
  <si>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</si>
  <si>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</si>
  <si>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</si>
  <si>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</si>
  <si>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</si>
  <si>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</si>
  <si>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</si>
  <si>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</si>
  <si>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</si>
  <si>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</si>
  <si>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</si>
  <si>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</si>
  <si>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</si>
  <si>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</si>
  <si>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</si>
  <si>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</si>
  <si>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</si>
  <si>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</si>
  <si>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</si>
  <si>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</si>
  <si>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</si>
  <si>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</si>
  <si>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</si>
  <si>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</si>
  <si>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</si>
  <si>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</si>
  <si>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</si>
  <si>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</si>
  <si>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</si>
  <si>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</si>
  <si>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</si>
  <si>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</si>
  <si>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</si>
  <si>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</si>
  <si>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</si>
  <si>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</si>
  <si>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</si>
  <si>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</si>
  <si>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</si>
  <si>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</si>
  <si>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</si>
  <si>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</si>
  <si>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</si>
  <si>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</si>
  <si>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</si>
  <si>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</si>
  <si>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</si>
  <si>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</si>
  <si>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</si>
  <si>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</si>
  <si>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</si>
  <si>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</si>
  <si>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</si>
  <si>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</si>
  <si>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</si>
  <si>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</si>
  <si>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</si>
  <si>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</si>
  <si>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</si>
  <si>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</si>
  <si>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</si>
  <si>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</si>
  <si>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</si>
  <si>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</si>
  <si>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</si>
  <si>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</si>
  <si>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</si>
  <si>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</si>
  <si>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</si>
  <si>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</si>
  <si>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</si>
  <si>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</si>
  <si>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</si>
  <si>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</si>
  <si>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</si>
  <si>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</si>
  <si>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</si>
  <si>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</si>
  <si>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</si>
  <si>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</si>
  <si>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</si>
  <si>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</si>
  <si>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</si>
  <si>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</si>
  <si>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</si>
  <si>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</si>
  <si>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</si>
  <si>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</si>
  <si>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</si>
  <si>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</si>
  <si>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</si>
  <si>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</si>
  <si>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</si>
  <si>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</si>
  <si>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</si>
  <si>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</si>
  <si>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</si>
  <si>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</si>
  <si>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</si>
  <si>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</si>
  <si>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</si>
  <si>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</si>
  <si>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</si>
  <si>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</si>
  <si>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</si>
  <si>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</si>
  <si>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</si>
  <si>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</si>
  <si>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</si>
  <si>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</si>
  <si>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</si>
  <si>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</si>
  <si>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</si>
  <si>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</si>
  <si>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</si>
  <si>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</si>
  <si>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</si>
  <si>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</si>
  <si>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</si>
  <si>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</si>
  <si>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</si>
  <si>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</si>
  <si>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</si>
  <si>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</si>
  <si>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</si>
  <si>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</si>
  <si>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</si>
  <si>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</si>
  <si>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</si>
  <si>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</si>
  <si>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</si>
  <si>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</si>
  <si>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</si>
  <si>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</si>
  <si>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</si>
  <si>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</si>
  <si>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</si>
  <si>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</si>
  <si>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</si>
  <si>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</si>
  <si>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</si>
  <si>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</si>
  <si>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</si>
  <si>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</si>
  <si>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</si>
  <si>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</si>
  <si>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</si>
  <si>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</si>
  <si>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</si>
  <si>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</si>
  <si>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</si>
  <si>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</si>
  <si>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</si>
  <si>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</si>
  <si>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</si>
  <si>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</si>
  <si>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</si>
  <si>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</si>
  <si>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</si>
  <si>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</si>
  <si>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</si>
  <si>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</si>
  <si>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</si>
  <si>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</si>
  <si>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</si>
  <si>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</si>
  <si>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</si>
  <si>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</si>
  <si>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</si>
  <si>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</si>
  <si>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</si>
  <si>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</si>
  <si>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</si>
  <si>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</si>
  <si>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</si>
  <si>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</si>
  <si>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</si>
  <si>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</si>
  <si>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</si>
  <si>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</si>
  <si>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</si>
  <si>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</si>
  <si>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</si>
  <si>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</si>
  <si>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岡山県奈義町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</si>
  <si>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</si>
  <si>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</si>
  <si>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</si>
  <si>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</si>
  <si>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</si>
  <si>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</si>
  <si>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</si>
  <si>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</si>
  <si>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</si>
  <si>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</si>
  <si>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</si>
  <si>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</si>
  <si>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</si>
  <si>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</si>
  <si>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</si>
  <si>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</si>
  <si>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</si>
  <si>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</si>
  <si>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</si>
  <si>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</si>
  <si>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</si>
  <si>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</si>
  <si>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</si>
  <si>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</si>
  <si>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</si>
  <si>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</si>
  <si>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</si>
  <si>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</si>
  <si>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</si>
  <si>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</si>
  <si>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</si>
  <si>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</si>
  <si>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</si>
  <si>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</si>
  <si>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</si>
  <si>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</si>
  <si>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</si>
  <si>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</si>
  <si>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</si>
  <si>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</si>
  <si>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</si>
  <si>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</si>
  <si>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</si>
  <si>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</si>
  <si>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</si>
  <si>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</si>
  <si>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</si>
  <si>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</si>
  <si>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</si>
  <si>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</si>
  <si>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</si>
  <si>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</si>
  <si>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</si>
  <si>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</si>
  <si>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</si>
  <si>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</si>
  <si>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</si>
  <si>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</si>
  <si>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</si>
  <si>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</si>
  <si>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</si>
  <si>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</si>
  <si>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</si>
  <si>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</si>
  <si>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</si>
  <si>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</si>
  <si>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</si>
  <si>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</si>
  <si>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</si>
  <si>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</si>
  <si>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</si>
  <si>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</si>
  <si>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</si>
  <si>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</si>
  <si>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</si>
  <si>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</si>
  <si>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</si>
  <si>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</si>
  <si>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</si>
  <si>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</si>
  <si>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</si>
  <si>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</si>
  <si>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</si>
  <si>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</si>
  <si>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</si>
  <si>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</si>
  <si>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</si>
  <si>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</si>
  <si>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</si>
  <si>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</si>
  <si>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</si>
  <si>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</si>
  <si>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</si>
  <si>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</si>
  <si>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</si>
  <si>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</si>
  <si>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</si>
  <si>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</si>
  <si>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</si>
  <si>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</si>
  <si>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</si>
  <si>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</si>
  <si>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</si>
  <si>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</si>
  <si>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</si>
  <si>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</si>
  <si>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</si>
  <si>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</si>
  <si>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</si>
  <si>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</si>
  <si>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</si>
  <si>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</si>
  <si>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</si>
  <si>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</si>
  <si>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</si>
  <si>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</si>
  <si>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</si>
  <si>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</si>
  <si>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</si>
  <si>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</si>
  <si>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</si>
  <si>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</si>
  <si>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</si>
  <si>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</si>
  <si>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</si>
  <si>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</si>
  <si>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</si>
  <si>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</si>
  <si>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</si>
  <si>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</si>
  <si>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</si>
  <si>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</si>
  <si>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</si>
  <si>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</si>
  <si>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</si>
  <si>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</si>
  <si>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</si>
  <si>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</si>
  <si>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</si>
  <si>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</si>
  <si>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</si>
  <si>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</si>
  <si>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</si>
  <si>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</si>
  <si>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</si>
  <si>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</si>
  <si>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</si>
  <si>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</si>
  <si>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</si>
  <si>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</si>
  <si>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</si>
  <si>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</si>
  <si>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岡山県奈義町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</si>
  <si>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</si>
  <si>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</si>
  <si>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</si>
  <si>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</si>
  <si>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</si>
  <si>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</si>
  <si>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</si>
  <si>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</si>
  <si>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</si>
  <si>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</si>
  <si>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</si>
  <si>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</si>
  <si>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</si>
  <si>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</si>
  <si>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</si>
  <si>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</si>
  <si>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</si>
  <si>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</si>
  <si>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</si>
  <si>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</si>
  <si>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</si>
  <si>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</si>
  <si>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</si>
  <si>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</si>
  <si>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</si>
  <si>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</si>
  <si>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</si>
  <si>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</si>
  <si>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</si>
  <si>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</si>
  <si>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</si>
  <si>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</si>
  <si>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</si>
  <si>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奈義町国民健康保険特別会計</t>
    <phoneticPr fontId="5"/>
  </si>
  <si>
    <t>奈義町介護保険特別会計（保険事業勘定）</t>
    <phoneticPr fontId="5"/>
  </si>
  <si>
    <t>奈義町後期高齢者医療特別会計</t>
    <phoneticPr fontId="5"/>
  </si>
  <si>
    <t>奈義町上水道事業会計</t>
    <phoneticPr fontId="5"/>
  </si>
  <si>
    <t>法適用企業</t>
    <phoneticPr fontId="5"/>
  </si>
  <si>
    <t>奈義町工業用水道事業会計</t>
    <phoneticPr fontId="5"/>
  </si>
  <si>
    <t>奈義町下水道事業会計</t>
    <phoneticPr fontId="5"/>
  </si>
  <si>
    <t>奈義町分譲地造成特別会計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</si>
  <si>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</si>
  <si>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</si>
  <si>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</si>
  <si>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</si>
  <si>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</si>
  <si>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</si>
  <si>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</si>
  <si>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</si>
  <si>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</si>
  <si>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</si>
  <si>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</si>
  <si>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</si>
  <si>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</si>
  <si>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</si>
  <si>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</si>
  <si>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</si>
  <si>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</si>
  <si>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</si>
  <si>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</si>
  <si>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</si>
  <si>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</si>
  <si>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</si>
  <si>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</si>
  <si>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</si>
  <si>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</si>
  <si>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</si>
  <si>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</si>
  <si>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</si>
  <si>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</si>
  <si>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</si>
  <si>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</si>
  <si>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</si>
  <si>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</si>
  <si>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</si>
  <si>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</si>
  <si>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</si>
  <si>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</si>
  <si>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</si>
  <si>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</si>
  <si>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</si>
  <si>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</si>
  <si>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</si>
  <si>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</si>
  <si>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</si>
  <si>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</si>
  <si>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</si>
  <si>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</si>
  <si>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</si>
  <si>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</si>
  <si>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</si>
  <si>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</si>
  <si>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</si>
  <si>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</si>
  <si>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</si>
  <si>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</si>
  <si>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奈義町下水道事業会計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</si>
  <si>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</si>
  <si>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</si>
  <si>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</si>
  <si>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</si>
  <si>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奈義町後期高齢者医療特別会計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</si>
  <si>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</si>
  <si>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</si>
  <si>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</si>
  <si>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</si>
  <si>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</si>
  <si>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</si>
  <si>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</si>
  <si>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</si>
  <si>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</si>
  <si>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</si>
  <si>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</si>
  <si>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</si>
  <si>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</si>
  <si>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</si>
  <si>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</si>
  <si>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</si>
  <si>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</si>
  <si>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</si>
  <si>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</si>
  <si>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</si>
  <si>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</si>
  <si>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</si>
  <si>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</si>
  <si>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</si>
  <si>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</si>
  <si>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</si>
  <si>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</si>
  <si>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</si>
  <si>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</si>
  <si>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</si>
  <si>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</si>
  <si>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</si>
  <si>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</si>
  <si>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</si>
  <si>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</si>
  <si>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</si>
  <si>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</si>
  <si>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</si>
  <si>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</si>
  <si>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</si>
  <si>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</si>
  <si>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</si>
  <si>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</si>
  <si>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</si>
  <si>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</si>
  <si>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</si>
  <si>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</si>
  <si>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</si>
  <si>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</si>
  <si>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</si>
  <si>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</si>
  <si>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</si>
  <si>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</si>
  <si>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</si>
  <si>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</si>
  <si>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</si>
  <si>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</si>
  <si>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</si>
  <si>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</si>
  <si>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</si>
  <si>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</si>
  <si>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</si>
  <si>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</si>
  <si>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</si>
  <si>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</si>
  <si>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</si>
  <si>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</si>
  <si>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</si>
  <si>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</si>
  <si>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</si>
  <si>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</si>
  <si>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</si>
  <si>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</si>
  <si>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</si>
  <si>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</si>
  <si>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</si>
  <si>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</si>
  <si>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</si>
  <si>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</si>
  <si>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</si>
  <si>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</si>
  <si>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</si>
  <si>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</si>
  <si>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6.61</t>
  </si>
  <si>
    <t>▲ 4.35</t>
  </si>
  <si>
    <t>一般会計</t>
  </si>
  <si>
    <t>奈義町上水道事業会計</t>
  </si>
  <si>
    <t>奈義町下水道事業会計</t>
  </si>
  <si>
    <t>奈義町介護保険特別会計（保険事業勘定）</t>
  </si>
  <si>
    <t>奈義町工業用水道事業会計</t>
  </si>
  <si>
    <t>奈義町分譲地造成特別会計</t>
  </si>
  <si>
    <t>奈義町国民健康保険特別会計</t>
  </si>
  <si>
    <t>奈義町後期高齢者医療特別会計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</si>
  <si>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</si>
  <si>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</si>
  <si>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</si>
  <si>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</si>
  <si>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</si>
  <si>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</si>
  <si>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</si>
  <si>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</si>
  <si>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</si>
  <si>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勝英衛生施設組合</t>
    <rPh sb="0" eb="2">
      <t>ショウエイ</t>
    </rPh>
    <rPh sb="2" eb="4">
      <t>エイセイ</t>
    </rPh>
    <rPh sb="4" eb="6">
      <t>シセツ</t>
    </rPh>
    <rPh sb="6" eb="8">
      <t>クミアイ</t>
    </rPh>
    <phoneticPr fontId="2"/>
  </si>
  <si>
    <t>津山広域事務組合　一般会計</t>
    <rPh sb="0" eb="2">
      <t>ツヤマ</t>
    </rPh>
    <rPh sb="2" eb="4">
      <t>コウイキ</t>
    </rPh>
    <rPh sb="4" eb="6">
      <t>ジム</t>
    </rPh>
    <rPh sb="6" eb="8">
      <t>クミアイ</t>
    </rPh>
    <rPh sb="9" eb="11">
      <t>イッパン</t>
    </rPh>
    <rPh sb="11" eb="13">
      <t>カイケイ</t>
    </rPh>
    <phoneticPr fontId="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</si>
  <si>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5"/>
  </si>
  <si>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5"/>
  </si>
  <si>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</si>
  <si>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</si>
  <si>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</si>
  <si>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</si>
  <si>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</si>
  <si>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</si>
  <si>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</si>
  <si>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</si>
  <si>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岡山県市町村税整理組合</t>
    <phoneticPr fontId="2"/>
  </si>
  <si>
    <t>奈義町公共施設整備等基金</t>
    <rPh sb="0" eb="3">
      <t>ナギチョウ</t>
    </rPh>
    <rPh sb="3" eb="5">
      <t>コウキョウ</t>
    </rPh>
    <rPh sb="5" eb="7">
      <t>シセツ</t>
    </rPh>
    <rPh sb="7" eb="9">
      <t>セイビ</t>
    </rPh>
    <rPh sb="9" eb="10">
      <t>ナド</t>
    </rPh>
    <rPh sb="10" eb="12">
      <t>キキン</t>
    </rPh>
    <phoneticPr fontId="5"/>
  </si>
  <si>
    <t>奈義町情報通信基盤利活用整備基金</t>
    <rPh sb="0" eb="3">
      <t>ナギチョウ</t>
    </rPh>
    <rPh sb="3" eb="5">
      <t>ジョウホウ</t>
    </rPh>
    <rPh sb="5" eb="7">
      <t>ツウシン</t>
    </rPh>
    <rPh sb="7" eb="9">
      <t>キバン</t>
    </rPh>
    <rPh sb="9" eb="12">
      <t>リカツヨウ</t>
    </rPh>
    <rPh sb="12" eb="14">
      <t>セイビ</t>
    </rPh>
    <rPh sb="14" eb="16">
      <t>キキン</t>
    </rPh>
    <phoneticPr fontId="5"/>
  </si>
  <si>
    <t>奈義町公共用地取得基金</t>
    <rPh sb="0" eb="3">
      <t>ナギチョウ</t>
    </rPh>
    <rPh sb="3" eb="5">
      <t>コウキョウ</t>
    </rPh>
    <rPh sb="5" eb="7">
      <t>ヨウチ</t>
    </rPh>
    <rPh sb="7" eb="9">
      <t>シュトク</t>
    </rPh>
    <rPh sb="9" eb="11">
      <t>キキン</t>
    </rPh>
    <phoneticPr fontId="5"/>
  </si>
  <si>
    <t>地域福祉基金</t>
    <rPh sb="0" eb="2">
      <t>チイキ</t>
    </rPh>
    <rPh sb="2" eb="4">
      <t>フクシ</t>
    </rPh>
    <rPh sb="4" eb="6">
      <t>キキン</t>
    </rPh>
    <phoneticPr fontId="5"/>
  </si>
  <si>
    <t>津山圏域資源循環施設組合</t>
    <phoneticPr fontId="2"/>
  </si>
  <si>
    <t>津山圏域消防組合</t>
    <phoneticPr fontId="2"/>
  </si>
  <si>
    <t>岡山県広域水道企業団</t>
    <phoneticPr fontId="2"/>
  </si>
  <si>
    <t>岡山県後期高齢者医療広域連合一般会計</t>
    <phoneticPr fontId="2"/>
  </si>
  <si>
    <t>岡山県後期高齢者医療広域連合特別会計</t>
    <phoneticPr fontId="2"/>
  </si>
  <si>
    <t>岡山県市町村総合事務組合一般会計</t>
    <phoneticPr fontId="2"/>
  </si>
  <si>
    <t>岡山県市町村総合事務組合貸付金特別会計</t>
    <phoneticPr fontId="2"/>
  </si>
  <si>
    <t>岡山県市町村総合事務組合拠出金事業特別会計</t>
    <phoneticPr fontId="2"/>
  </si>
  <si>
    <t>奈義町特定防衛施設周辺整備調整交付金事業基金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</si>
  <si>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</si>
  <si>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</si>
  <si>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</si>
  <si>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</si>
  <si>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</si>
  <si>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実質公債費比率及び将来負担比率は、共に類似団体よりも低く、健全な財政運営が図られていると言える。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</si>
  <si>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</si>
  <si>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</si>
  <si>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</si>
  <si>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将来負担比率は、近年マイナスで推移しているものの減価償却率が高めであることから、施設の長寿命化及び更新実施すれば、将来負担の上昇が生じる。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</si>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</sst>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A1F159C-03C0-4E50-B022-87B91222F12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122054</c:v>
                </c:pt>
                <c:pt idx="4">
                  <c:v>111644</c:v>
                </c:pt>
              </c:numCache>
            </c:numRef>
          </c:val>
          <c:smooth val="0"/>
          <c:extLst>
            <c:ext xmlns:c16="http://schemas.microsoft.com/office/drawing/2014/chart" uri="{C3380CC4-5D6E-409C-BE32-E72D297353CC}">
              <c16:uniqueId val="{00000000-69C3-42C0-847B-DA0F231546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106183</c:v>
                </c:pt>
                <c:pt idx="1">
                  <c:v>49284</c:v>
                </c:pt>
                <c:pt idx="2">
                  <c:v>121200</c:v>
                </c:pt>
                <c:pt idx="3">
                  <c:v>135830</c:v>
                </c:pt>
                <c:pt idx="4">
                  <c:v>299026</c:v>
                </c:pt>
              </c:numCache>
            </c:numRef>
          </c:val>
          <c:smooth val="0"/>
          <c:extLst>
            <c:ext xmlns:c16="http://schemas.microsoft.com/office/drawing/2014/chart" uri="{C3380CC4-5D6E-409C-BE32-E72D297353CC}">
              <c16:uniqueId val="{00000001-69C3-42C0-847B-DA0F231546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25.31</c:v>
                </c:pt>
                <c:pt idx="1">
                  <c:v>18.46</c:v>
                </c:pt>
                <c:pt idx="2">
                  <c:v>10.99</c:v>
                </c:pt>
                <c:pt idx="3">
                  <c:v>14.35</c:v>
                </c:pt>
                <c:pt idx="4">
                  <c:v>17.46</c:v>
                </c:pt>
              </c:numCache>
            </c:numRef>
          </c:val>
          <c:extLst>
            <c:ext xmlns:c16="http://schemas.microsoft.com/office/drawing/2014/chart" uri="{C3380CC4-5D6E-409C-BE32-E72D297353CC}">
              <c16:uniqueId val="{00000000-D384-4AFA-B842-D4B15F4FF6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69.41</c:v>
                </c:pt>
                <c:pt idx="1">
                  <c:v>69.489999999999995</c:v>
                </c:pt>
                <c:pt idx="2">
                  <c:v>66.97</c:v>
                </c:pt>
                <c:pt idx="3">
                  <c:v>60.02</c:v>
                </c:pt>
                <c:pt idx="4">
                  <c:v>55.33</c:v>
                </c:pt>
              </c:numCache>
            </c:numRef>
          </c:val>
          <c:extLst>
            <c:ext xmlns:c16="http://schemas.microsoft.com/office/drawing/2014/chart" uri="{C3380CC4-5D6E-409C-BE32-E72D297353CC}">
              <c16:uniqueId val="{00000001-D384-4AFA-B842-D4B15F4FF6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10.75</c:v>
                </c:pt>
                <c:pt idx="1">
                  <c:v>-6.61</c:v>
                </c:pt>
                <c:pt idx="2">
                  <c:v>-4.3499999999999996</c:v>
                </c:pt>
                <c:pt idx="3">
                  <c:v>9.59</c:v>
                </c:pt>
                <c:pt idx="4">
                  <c:v>8.4499999999999993</c:v>
                </c:pt>
              </c:numCache>
            </c:numRef>
          </c:val>
          <c:smooth val="0"/>
          <c:extLst>
            <c:ext xmlns:c16="http://schemas.microsoft.com/office/drawing/2014/chart" uri="{C3380CC4-5D6E-409C-BE32-E72D297353CC}">
              <c16:uniqueId val="{00000002-D384-4AFA-B842-D4B15F4FF6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4.38</c:v>
                </c:pt>
                <c:pt idx="2">
                  <c:v>#N/A</c:v>
                </c:pt>
                <c:pt idx="3">
                  <c:v>4.38</c:v>
                </c:pt>
                <c:pt idx="4">
                  <c:v>#N/A</c:v>
                </c:pt>
                <c:pt idx="5">
                  <c:v>0</c:v>
                </c:pt>
                <c:pt idx="6">
                  <c:v>#N/A</c:v>
                </c:pt>
                <c:pt idx="7">
                  <c:v>0</c:v>
                </c:pt>
                <c:pt idx="8">
                  <c:v>0</c:v>
                </c:pt>
                <c:pt idx="9">
                  <c:v>0</c:v>
                </c:pt>
              </c:numCache>
            </c:numRef>
          </c:val>
          <c:extLst>
            <c:ext xmlns:c16="http://schemas.microsoft.com/office/drawing/2014/chart" uri="{C3380CC4-5D6E-409C-BE32-E72D297353CC}">
              <c16:uniqueId val="{00000000-6A24-4B3B-A445-3B394D0202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24-4B3B-A445-3B394D020293}"/>
            </c:ext>
          </c:extLst>
        </c:ser>
        <c:ser>
          <c:idx val="2"/>
          <c:order val="2"/>
          <c:tx>
            <c:strRef>
              <c:f>データシート!$A$29</c:f>
              <c:strCache>
                <c:ptCount val="1"/>
                <c:pt idx="0">
                  <c:v>奈義町後期高齢者医療特別会計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0.26</c:v>
                </c:pt>
                <c:pt idx="2">
                  <c:v>#N/A</c:v>
                </c:pt>
                <c:pt idx="3">
                  <c:v>0.22</c:v>
                </c:pt>
                <c:pt idx="4">
                  <c:v>#N/A</c:v>
                </c:pt>
                <c:pt idx="5">
                  <c:v>0.22</c:v>
                </c:pt>
                <c:pt idx="6">
                  <c:v>#N/A</c:v>
                </c:pt>
                <c:pt idx="7">
                  <c:v>0.12</c:v>
                </c:pt>
                <c:pt idx="8">
                  <c:v>#N/A</c:v>
                </c:pt>
                <c:pt idx="9">
                  <c:v>0.08</c:v>
                </c:pt>
              </c:numCache>
            </c:numRef>
          </c:val>
          <c:extLst>
            <c:ext xmlns:c16="http://schemas.microsoft.com/office/drawing/2014/chart" uri="{C3380CC4-5D6E-409C-BE32-E72D297353CC}">
              <c16:uniqueId val="{00000002-6A24-4B3B-A445-3B394D020293}"/>
            </c:ext>
          </c:extLst>
        </c:ser>
        <c:ser>
          <c:idx val="3"/>
          <c:order val="3"/>
          <c:tx>
            <c:strRef>
              <c:f>データシート!$A$30</c:f>
              <c:strCache>
                <c:ptCount val="1"/>
                <c:pt idx="0">
                  <c:v>奈義町国民健康保険特別会計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2.34</c:v>
                </c:pt>
                <c:pt idx="2">
                  <c:v>#N/A</c:v>
                </c:pt>
                <c:pt idx="3">
                  <c:v>1.97</c:v>
                </c:pt>
                <c:pt idx="4">
                  <c:v>#N/A</c:v>
                </c:pt>
                <c:pt idx="5">
                  <c:v>1.73</c:v>
                </c:pt>
                <c:pt idx="6">
                  <c:v>#N/A</c:v>
                </c:pt>
                <c:pt idx="7">
                  <c:v>1.72</c:v>
                </c:pt>
                <c:pt idx="8">
                  <c:v>#N/A</c:v>
                </c:pt>
                <c:pt idx="9">
                  <c:v>1.81</c:v>
                </c:pt>
              </c:numCache>
            </c:numRef>
          </c:val>
          <c:extLst>
            <c:ext xmlns:c16="http://schemas.microsoft.com/office/drawing/2014/chart" uri="{C3380CC4-5D6E-409C-BE32-E72D297353CC}">
              <c16:uniqueId val="{00000003-6A24-4B3B-A445-3B394D020293}"/>
            </c:ext>
          </c:extLst>
        </c:ser>
        <c:ser>
          <c:idx val="4"/>
          <c:order val="4"/>
          <c:tx>
            <c:strRef>
              <c:f>データシート!$A$31</c:f>
              <c:strCache>
                <c:ptCount val="1"/>
                <c:pt idx="0">
                  <c:v>奈義町分譲地造成特別会計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2.73</c:v>
                </c:pt>
                <c:pt idx="2">
                  <c:v>#N/A</c:v>
                </c:pt>
                <c:pt idx="3">
                  <c:v>2.77</c:v>
                </c:pt>
                <c:pt idx="4">
                  <c:v>#N/A</c:v>
                </c:pt>
                <c:pt idx="5">
                  <c:v>2.15</c:v>
                </c:pt>
                <c:pt idx="6">
                  <c:v>#N/A</c:v>
                </c:pt>
                <c:pt idx="7">
                  <c:v>2.0299999999999998</c:v>
                </c:pt>
                <c:pt idx="8">
                  <c:v>#N/A</c:v>
                </c:pt>
                <c:pt idx="9">
                  <c:v>1.97</c:v>
                </c:pt>
              </c:numCache>
            </c:numRef>
          </c:val>
          <c:extLst>
            <c:ext xmlns:c16="http://schemas.microsoft.com/office/drawing/2014/chart" uri="{C3380CC4-5D6E-409C-BE32-E72D297353CC}">
              <c16:uniqueId val="{00000004-6A24-4B3B-A445-3B394D020293}"/>
            </c:ext>
          </c:extLst>
        </c:ser>
        <c:ser>
          <c:idx val="5"/>
          <c:order val="5"/>
          <c:tx>
            <c:strRef>
              <c:f>データシート!$A$32</c:f>
              <c:strCache>
                <c:ptCount val="1"/>
                <c:pt idx="0">
                  <c:v>奈義町工業用水道事業会計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2.33</c:v>
                </c:pt>
                <c:pt idx="2">
                  <c:v>#N/A</c:v>
                </c:pt>
                <c:pt idx="3">
                  <c:v>2.5099999999999998</c:v>
                </c:pt>
                <c:pt idx="4">
                  <c:v>#N/A</c:v>
                </c:pt>
                <c:pt idx="5">
                  <c:v>2.4900000000000002</c:v>
                </c:pt>
                <c:pt idx="6">
                  <c:v>#N/A</c:v>
                </c:pt>
                <c:pt idx="7">
                  <c:v>2.42</c:v>
                </c:pt>
                <c:pt idx="8">
                  <c:v>#N/A</c:v>
                </c:pt>
                <c:pt idx="9">
                  <c:v>2.52</c:v>
                </c:pt>
              </c:numCache>
            </c:numRef>
          </c:val>
          <c:extLst>
            <c:ext xmlns:c16="http://schemas.microsoft.com/office/drawing/2014/chart" uri="{C3380CC4-5D6E-409C-BE32-E72D297353CC}">
              <c16:uniqueId val="{00000005-6A24-4B3B-A445-3B394D020293}"/>
            </c:ext>
          </c:extLst>
        </c:ser>
        <c:ser>
          <c:idx val="6"/>
          <c:order val="6"/>
          <c:tx>
            <c:strRef>
              <c:f>データシート!$A$33</c:f>
              <c:strCache>
                <c:ptCount val="1"/>
                <c:pt idx="0">
                  <c:v>奈義町介護保険特別会計（保険事業勘定）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1.43</c:v>
                </c:pt>
                <c:pt idx="2">
                  <c:v>#N/A</c:v>
                </c:pt>
                <c:pt idx="3">
                  <c:v>0.76</c:v>
                </c:pt>
                <c:pt idx="4">
                  <c:v>#N/A</c:v>
                </c:pt>
                <c:pt idx="5">
                  <c:v>1.61</c:v>
                </c:pt>
                <c:pt idx="6">
                  <c:v>#N/A</c:v>
                </c:pt>
                <c:pt idx="7">
                  <c:v>2.61</c:v>
                </c:pt>
                <c:pt idx="8">
                  <c:v>#N/A</c:v>
                </c:pt>
                <c:pt idx="9">
                  <c:v>3.37</c:v>
                </c:pt>
              </c:numCache>
            </c:numRef>
          </c:val>
          <c:extLst>
            <c:ext xmlns:c16="http://schemas.microsoft.com/office/drawing/2014/chart" uri="{C3380CC4-5D6E-409C-BE32-E72D297353CC}">
              <c16:uniqueId val="{00000006-6A24-4B3B-A445-3B394D020293}"/>
            </c:ext>
          </c:extLst>
        </c:ser>
        <c:ser>
          <c:idx val="7"/>
          <c:order val="7"/>
          <c:tx>
            <c:strRef>
              <c:f>データシート!$A$34</c:f>
              <c:strCache>
                <c:ptCount val="1"/>
                <c:pt idx="0">
                  <c:v>奈義町下水道事業会計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5.35</c:v>
                </c:pt>
                <c:pt idx="6">
                  <c:v>#N/A</c:v>
                </c:pt>
                <c:pt idx="7">
                  <c:v>4.8499999999999996</c:v>
                </c:pt>
                <c:pt idx="8">
                  <c:v>#N/A</c:v>
                </c:pt>
                <c:pt idx="9">
                  <c:v>4.78</c:v>
                </c:pt>
              </c:numCache>
            </c:numRef>
          </c:val>
          <c:extLst>
            <c:ext xmlns:c16="http://schemas.microsoft.com/office/drawing/2014/chart" uri="{C3380CC4-5D6E-409C-BE32-E72D297353CC}">
              <c16:uniqueId val="{00000007-6A24-4B3B-A445-3B394D020293}"/>
            </c:ext>
          </c:extLst>
        </c:ser>
        <c:ser>
          <c:idx val="8"/>
          <c:order val="8"/>
          <c:tx>
            <c:strRef>
              <c:f>データシート!$A$35</c:f>
              <c:strCache>
                <c:ptCount val="1"/>
                <c:pt idx="0">
                  <c:v>奈義町上水道事業会計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13.93</c:v>
                </c:pt>
                <c:pt idx="2">
                  <c:v>#N/A</c:v>
                </c:pt>
                <c:pt idx="3">
                  <c:v>14.02</c:v>
                </c:pt>
                <c:pt idx="4">
                  <c:v>#N/A</c:v>
                </c:pt>
                <c:pt idx="5">
                  <c:v>13.82</c:v>
                </c:pt>
                <c:pt idx="6">
                  <c:v>#N/A</c:v>
                </c:pt>
                <c:pt idx="7">
                  <c:v>12.88</c:v>
                </c:pt>
                <c:pt idx="8">
                  <c:v>#N/A</c:v>
                </c:pt>
                <c:pt idx="9">
                  <c:v>12.6</c:v>
                </c:pt>
              </c:numCache>
            </c:numRef>
          </c:val>
          <c:extLst>
            <c:ext xmlns:c16="http://schemas.microsoft.com/office/drawing/2014/chart" uri="{C3380CC4-5D6E-409C-BE32-E72D297353CC}">
              <c16:uniqueId val="{00000008-6A24-4B3B-A445-3B394D0202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21.52</c:v>
                </c:pt>
                <c:pt idx="2">
                  <c:v>#N/A</c:v>
                </c:pt>
                <c:pt idx="3">
                  <c:v>16.29</c:v>
                </c:pt>
                <c:pt idx="4">
                  <c:v>#N/A</c:v>
                </c:pt>
                <c:pt idx="5">
                  <c:v>10.99</c:v>
                </c:pt>
                <c:pt idx="6">
                  <c:v>#N/A</c:v>
                </c:pt>
                <c:pt idx="7">
                  <c:v>14.35</c:v>
                </c:pt>
                <c:pt idx="8">
                  <c:v>#N/A</c:v>
                </c:pt>
                <c:pt idx="9">
                  <c:v>17.46</c:v>
                </c:pt>
              </c:numCache>
            </c:numRef>
          </c:val>
          <c:extLst>
            <c:ext xmlns:c16="http://schemas.microsoft.com/office/drawing/2014/chart" uri="{C3380CC4-5D6E-409C-BE32-E72D297353CC}">
              <c16:uniqueId val="{00000009-6A24-4B3B-A445-3B394D0202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375</c:v>
                </c:pt>
                <c:pt idx="5">
                  <c:v>380</c:v>
                </c:pt>
                <c:pt idx="8">
                  <c:v>388</c:v>
                </c:pt>
                <c:pt idx="11">
                  <c:v>393</c:v>
                </c:pt>
                <c:pt idx="14">
                  <c:v>418</c:v>
                </c:pt>
              </c:numCache>
            </c:numRef>
          </c:val>
          <c:extLst>
            <c:ext xmlns:c16="http://schemas.microsoft.com/office/drawing/2014/chart" uri="{C3380CC4-5D6E-409C-BE32-E72D297353CC}">
              <c16:uniqueId val="{00000000-79CA-4769-B9C1-CDBB7CA221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CA-4769-B9C1-CDBB7CA221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CA-4769-B9C1-CDBB7CA221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41</c:v>
                </c:pt>
                <c:pt idx="6">
                  <c:v>44</c:v>
                </c:pt>
                <c:pt idx="9">
                  <c:v>44</c:v>
                </c:pt>
                <c:pt idx="12">
                  <c:v>46</c:v>
                </c:pt>
              </c:numCache>
            </c:numRef>
          </c:val>
          <c:extLst>
            <c:ext xmlns:c16="http://schemas.microsoft.com/office/drawing/2014/chart" uri="{C3380CC4-5D6E-409C-BE32-E72D297353CC}">
              <c16:uniqueId val="{00000003-79CA-4769-B9C1-CDBB7CA221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179</c:v>
                </c:pt>
                <c:pt idx="3">
                  <c:v>178</c:v>
                </c:pt>
                <c:pt idx="6">
                  <c:v>200</c:v>
                </c:pt>
                <c:pt idx="9">
                  <c:v>193</c:v>
                </c:pt>
                <c:pt idx="12">
                  <c:v>190</c:v>
                </c:pt>
              </c:numCache>
            </c:numRef>
          </c:val>
          <c:extLst>
            <c:ext xmlns:c16="http://schemas.microsoft.com/office/drawing/2014/chart" uri="{C3380CC4-5D6E-409C-BE32-E72D297353CC}">
              <c16:uniqueId val="{00000004-79CA-4769-B9C1-CDBB7CA221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CA-4769-B9C1-CDBB7CA221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CA-4769-B9C1-CDBB7CA221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320</c:v>
                </c:pt>
                <c:pt idx="3">
                  <c:v>328</c:v>
                </c:pt>
                <c:pt idx="6">
                  <c:v>340</c:v>
                </c:pt>
                <c:pt idx="9">
                  <c:v>362</c:v>
                </c:pt>
                <c:pt idx="12">
                  <c:v>382</c:v>
                </c:pt>
              </c:numCache>
            </c:numRef>
          </c:val>
          <c:extLst>
            <c:ext xmlns:c16="http://schemas.microsoft.com/office/drawing/2014/chart" uri="{C3380CC4-5D6E-409C-BE32-E72D297353CC}">
              <c16:uniqueId val="{00000007-79CA-4769-B9C1-CDBB7CA221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152</c:v>
                </c:pt>
                <c:pt idx="2">
                  <c:v>#N/A</c:v>
                </c:pt>
                <c:pt idx="3">
                  <c:v>#N/A</c:v>
                </c:pt>
                <c:pt idx="4">
                  <c:v>167</c:v>
                </c:pt>
                <c:pt idx="5">
                  <c:v>#N/A</c:v>
                </c:pt>
                <c:pt idx="6">
                  <c:v>#N/A</c:v>
                </c:pt>
                <c:pt idx="7">
                  <c:v>196</c:v>
                </c:pt>
                <c:pt idx="8">
                  <c:v>#N/A</c:v>
                </c:pt>
                <c:pt idx="9">
                  <c:v>#N/A</c:v>
                </c:pt>
                <c:pt idx="10">
                  <c:v>206</c:v>
                </c:pt>
                <c:pt idx="11">
                  <c:v>#N/A</c:v>
                </c:pt>
                <c:pt idx="12">
                  <c:v>#N/A</c:v>
                </c:pt>
                <c:pt idx="13">
                  <c:v>200</c:v>
                </c:pt>
                <c:pt idx="14">
                  <c:v>#N/A</c:v>
                </c:pt>
              </c:numCache>
            </c:numRef>
          </c:val>
          <c:smooth val="0"/>
          <c:extLst>
            <c:ext xmlns:c16="http://schemas.microsoft.com/office/drawing/2014/chart" uri="{C3380CC4-5D6E-409C-BE32-E72D297353CC}">
              <c16:uniqueId val="{00000008-79CA-4769-B9C1-CDBB7CA221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4129</c:v>
                </c:pt>
                <c:pt idx="5">
                  <c:v>4095</c:v>
                </c:pt>
                <c:pt idx="8">
                  <c:v>4055</c:v>
                </c:pt>
                <c:pt idx="11">
                  <c:v>4431</c:v>
                </c:pt>
                <c:pt idx="14">
                  <c:v>4629</c:v>
                </c:pt>
              </c:numCache>
            </c:numRef>
          </c:val>
          <c:extLst>
            <c:ext xmlns:c16="http://schemas.microsoft.com/office/drawing/2014/chart" uri="{C3380CC4-5D6E-409C-BE32-E72D297353CC}">
              <c16:uniqueId val="{00000000-E3E2-46F4-89CC-46FFB85E10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E2-46F4-89CC-46FFB85E10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4368</c:v>
                </c:pt>
                <c:pt idx="5">
                  <c:v>5170</c:v>
                </c:pt>
                <c:pt idx="8">
                  <c:v>5479</c:v>
                </c:pt>
                <c:pt idx="11">
                  <c:v>5473</c:v>
                </c:pt>
                <c:pt idx="14">
                  <c:v>5486</c:v>
                </c:pt>
              </c:numCache>
            </c:numRef>
          </c:val>
          <c:extLst>
            <c:ext xmlns:c16="http://schemas.microsoft.com/office/drawing/2014/chart" uri="{C3380CC4-5D6E-409C-BE32-E72D297353CC}">
              <c16:uniqueId val="{00000002-E3E2-46F4-89CC-46FFB85E10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E2-46F4-89CC-46FFB85E10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E2-46F4-89CC-46FFB85E10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E2-46F4-89CC-46FFB85E10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674</c:v>
                </c:pt>
                <c:pt idx="3">
                  <c:v>528</c:v>
                </c:pt>
                <c:pt idx="6">
                  <c:v>668</c:v>
                </c:pt>
                <c:pt idx="9">
                  <c:v>664</c:v>
                </c:pt>
                <c:pt idx="12">
                  <c:v>512</c:v>
                </c:pt>
              </c:numCache>
            </c:numRef>
          </c:val>
          <c:extLst>
            <c:ext xmlns:c16="http://schemas.microsoft.com/office/drawing/2014/chart" uri="{C3380CC4-5D6E-409C-BE32-E72D297353CC}">
              <c16:uniqueId val="{00000006-E3E2-46F4-89CC-46FFB85E10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413</c:v>
                </c:pt>
                <c:pt idx="3">
                  <c:v>379</c:v>
                </c:pt>
                <c:pt idx="6">
                  <c:v>342</c:v>
                </c:pt>
                <c:pt idx="9">
                  <c:v>320</c:v>
                </c:pt>
                <c:pt idx="12">
                  <c:v>282</c:v>
                </c:pt>
              </c:numCache>
            </c:numRef>
          </c:val>
          <c:extLst>
            <c:ext xmlns:c16="http://schemas.microsoft.com/office/drawing/2014/chart" uri="{C3380CC4-5D6E-409C-BE32-E72D297353CC}">
              <c16:uniqueId val="{00000007-E3E2-46F4-89CC-46FFB85E10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2441</c:v>
                </c:pt>
                <c:pt idx="3">
                  <c:v>2307</c:v>
                </c:pt>
                <c:pt idx="6">
                  <c:v>2282</c:v>
                </c:pt>
                <c:pt idx="9">
                  <c:v>2163</c:v>
                </c:pt>
                <c:pt idx="12">
                  <c:v>2051</c:v>
                </c:pt>
              </c:numCache>
            </c:numRef>
          </c:val>
          <c:extLst>
            <c:ext xmlns:c16="http://schemas.microsoft.com/office/drawing/2014/chart" uri="{C3380CC4-5D6E-409C-BE32-E72D297353CC}">
              <c16:uniqueId val="{00000008-E3E2-46F4-89CC-46FFB85E10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c:v>
                </c:pt>
                <c:pt idx="3">
                  <c:v>32</c:v>
                </c:pt>
                <c:pt idx="6">
                  <c:v>24</c:v>
                </c:pt>
                <c:pt idx="9">
                  <c:v>19</c:v>
                </c:pt>
                <c:pt idx="12">
                  <c:v>15</c:v>
                </c:pt>
              </c:numCache>
            </c:numRef>
          </c:val>
          <c:extLst>
            <c:ext xmlns:c16="http://schemas.microsoft.com/office/drawing/2014/chart" uri="{C3380CC4-5D6E-409C-BE32-E72D297353CC}">
              <c16:uniqueId val="{00000009-E3E2-46F4-89CC-46FFB85E10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3780</c:v>
                </c:pt>
                <c:pt idx="3">
                  <c:v>3678</c:v>
                </c:pt>
                <c:pt idx="6">
                  <c:v>3773</c:v>
                </c:pt>
                <c:pt idx="9">
                  <c:v>3578</c:v>
                </c:pt>
                <c:pt idx="12">
                  <c:v>4259</c:v>
                </c:pt>
              </c:numCache>
            </c:numRef>
          </c:val>
          <c:extLst>
            <c:ext xmlns:c16="http://schemas.microsoft.com/office/drawing/2014/chart" uri="{C3380CC4-5D6E-409C-BE32-E72D297353CC}">
              <c16:uniqueId val="{0000000A-E3E2-46F4-89CC-46FFB85E10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E2-46F4-89CC-46FFB85E10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1784</c:v>
                </c:pt>
                <c:pt idx="1">
                  <c:v>1752</c:v>
                </c:pt>
                <c:pt idx="2">
                  <c:v>1620</c:v>
                </c:pt>
              </c:numCache>
            </c:numRef>
          </c:val>
          <c:extLst>
            <c:ext xmlns:c16="http://schemas.microsoft.com/office/drawing/2014/chart" uri="{C3380CC4-5D6E-409C-BE32-E72D297353CC}">
              <c16:uniqueId val="{00000000-3B14-4F22-9D96-D7FD6047B8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408</c:v>
                </c:pt>
                <c:pt idx="1">
                  <c:v>403</c:v>
                </c:pt>
                <c:pt idx="2">
                  <c:v>410</c:v>
                </c:pt>
              </c:numCache>
            </c:numRef>
          </c:val>
          <c:extLst>
            <c:ext xmlns:c16="http://schemas.microsoft.com/office/drawing/2014/chart" uri="{C3380CC4-5D6E-409C-BE32-E72D297353CC}">
              <c16:uniqueId val="{00000001-3B14-4F22-9D96-D7FD6047B8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3293</c:v>
                </c:pt>
                <c:pt idx="1">
                  <c:v>3323</c:v>
                </c:pt>
                <c:pt idx="2">
                  <c:v>3461</c:v>
                </c:pt>
              </c:numCache>
            </c:numRef>
          </c:val>
          <c:extLst>
            <c:ext xmlns:c16="http://schemas.microsoft.com/office/drawing/2014/chart" uri="{C3380CC4-5D6E-409C-BE32-E72D297353CC}">
              <c16:uniqueId val="{00000002-3B14-4F22-9D96-D7FD6047B8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{522D1CEA-7D63-418F-B718-4FBEBF08827E}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188-4158-BCC2-52F74AE6B3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{99254EB4-B779-4445-98E5-1F073AB7796A}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88-4158-BCC2-52F74AE6B3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{DC9E4BF2-2ABC-404C-9911-DE6ACD77DC43}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88-4158-BCC2-52F74AE6B3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{62AFE314-99FD-43AC-AAD7-675CC8723FF5}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88-4158-BCC2-52F74AE6B3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{EE977068-B250-454D-BAF4-23ECC7EED771}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88-4158-BCC2-52F74AE6B32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{A4C6F11C-AC8B-478B-8E74-95D061970308}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188-4158-BCC2-52F74AE6B32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{3785816A-94B9-48B5-ABCB-2F80D83D7C74}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188-4158-BCC2-52F74AE6B32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{E40D702B-7276-4E77-B21D-F2248A22CB9A}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188-4158-BCC2-52F74AE6B32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{332FDF90-B6A6-4416-AB49-0241539E49CE}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188-4158-BCC2-52F74AE6B3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70.7</c:v>
                </c:pt>
                <c:pt idx="8">
                  <c:v>72.3</c:v>
                </c:pt>
                <c:pt idx="16">
                  <c:v>72.400000000000006</c:v>
                </c:pt>
                <c:pt idx="24">
                  <c:v>72.400000000000006</c:v>
                </c:pt>
                <c:pt idx="32">
                  <c:v>69.900000000000006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188-4158-BCC2-52F74AE6B3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{404AEBDC-238C-491B-A698-8DD6BE4CACAE}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188-4158-BCC2-52F74AE6B3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{57AC6116-859B-4662-B3B0-BBA5A5D85417}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88-4158-BCC2-52F74AE6B3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{DEAD8CAA-BD73-47C1-8F2A-4CA78B9737DA}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88-4158-BCC2-52F74AE6B3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{A74CA1E6-5BA9-4BAA-B945-012B1710DC08}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88-4158-BCC2-52F74AE6B3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{09285361-1F45-43C6-9B97-9938352690DE}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88-4158-BCC2-52F74AE6B32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{92918143-0A14-43D9-871C-B65BE67B9778}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188-4158-BCC2-52F74AE6B32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{8AA30B11-3D55-4D69-B5B8-11247765049C}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188-4158-BCC2-52F74AE6B32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{24617BE0-3085-4B6A-99E7-73FFB4C788A8}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188-4158-BCC2-52F74AE6B32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{BB441579-D388-4EFD-BE34-6487F2805B4A}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188-4158-BCC2-52F74AE6B3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66.2</c:v>
                </c:pt>
                <c:pt idx="32">
                  <c:v>67.099999999999994</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0188-4158-BCC2-52F74AE6B32B}"/>
            </c:ext>
          </c:extLst>
        </c:ser>
        <c:dLbls>
          <c:showLegendKey val="0"/>
          <c:showVal val="1"/>
          <c:showCatName val="0"/>
          <c:showSerName val="0"/>
          <c:showPercent val="0"/>
          <c:showBubbleSize val="0"/>
        </c:dLbls>
        <c:axId val="46179840"/>
        <c:axId val="46181760"/>
      </c:scatterChart>
      <c:valAx>
        <c:axId val="46179840"/>
        <c:scaling>
          <c:orientation val="maxMin"/>
          <c:max val="68"/>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{78F2CAE4-2218-4710-8860-536C8DB2351A}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627-4107-BBA3-F06508E722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{4D1F03B6-5D46-4A37-849C-563385410999}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27-4107-BBA3-F06508E722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{DD5D322C-C628-463F-922E-33038B86E8D3}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27-4107-BBA3-F06508E722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{2D84EDA1-FB29-4EE6-AA8B-CB87B6E35570}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27-4107-BBA3-F06508E722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{0E6007FF-DD26-4932-9DD6-ABB28C47F70C}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27-4107-BBA3-F06508E7220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{C7C776B7-87F4-4B7F-847C-6461A6A9D2AD}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627-4107-BBA3-F06508E7220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{50D98113-9A65-4109-AC4A-5AEAD4CFD464}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627-4107-BBA3-F06508E7220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{8D6805D6-A9E5-45DE-ADBE-9355403D9427}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627-4107-BBA3-F06508E7220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{2EE6C44D-C361-4310-A36B-CAAA7AA385C3}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627-4107-BBA3-F06508E722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6.8</c:v>
                </c:pt>
                <c:pt idx="16">
                  <c:v>7.9</c:v>
                </c:pt>
                <c:pt idx="24">
                  <c:v>8.1999999999999993</c:v>
                </c:pt>
                <c:pt idx="32">
                  <c:v>8.1999999999999993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627-4107-BBA3-F06508E722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{3FCB4428-1809-4F6E-BAC3-C86C1ACE6437}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627-4107-BBA3-F06508E722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{26ED2AE4-7D3C-41EB-AD1B-CD5F57848F8E}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27-4107-BBA3-F06508E722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{5548AB90-924B-41A0-83B6-39F44A495909}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27-4107-BBA3-F06508E722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{2E531E50-1BB7-4D0B-B875-28B9B32A2CC1}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27-4107-BBA3-F06508E722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{B4C64575-D2F6-486F-8E7F-79ABF7899788}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27-4107-BBA3-F06508E72201}"/>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{C191EFE7-7CA0-4C39-923F-15A848725159}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627-4107-BBA3-F06508E72201}"/>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{650E0EB5-C5E8-4348-89CB-E1D2877B0BD4}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627-4107-BBA3-F06508E7220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{F0099289-D419-4856-BECC-259AC4C58D48}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627-4107-BBA3-F06508E7220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{5F989327-DEC6-4014-9C39-8420B7CDCF72}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627-4107-BBA3-F06508E722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c:v>
                </c:pt>
                <c:pt idx="32">
                  <c:v>8.3000000000000007</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6627-4107-BBA3-F06508E72201}"/>
            </c:ext>
          </c:extLst>
        </c:ser>
        <c:dLbls>
          <c:showLegendKey val="0"/>
          <c:showVal val="1"/>
          <c:showCatName val="0"/>
          <c:showSerName val="0"/>
          <c:showPercent val="0"/>
          <c:showBubbleSize val="0"/>
        </c:dLbls>
        <c:axId val="84219776"/>
        <c:axId val="84234240"/>
      </c:scatterChart>
      <c:valAx>
        <c:axId val="84219776"/>
        <c:scaling>
          <c:orientation val="maxMin"/>
          <c:max val="8.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9856A10-50A5-47A6-83CD-054384A0DE7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1D7C5ED-854E-4C93-A896-8BC49EF3893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83C2F06-8221-4883-BDA1-177215E8E4EC}"/>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0804D87-7DDB-416B-9BBC-55AD6118F8E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7D89769-E29A-4408-B253-27D203EB0B8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9C06726-A013-4141-86C4-31D90932CF5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9526584-92C6-4459-97DE-DAC47E1A82C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D610169-F2A9-4052-A5C2-D7161947C50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5BE920F-378F-4903-B77C-F7C3B9A7B71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204668E-47E0-4F1D-82E8-B06B427A137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5,765
5,705
69.52
6,779,794
6,240,837
511,418
2,928,647
4,259,379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9FC98EF-098E-4DA0-BF6F-3489BC7BE19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4077911-DD3A-43CD-958E-C66D2704722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D6169A0-D215-4DE4-B409-7ECBD6C194A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CA5F3F1-C2F1-4B33-AA25-22197C2A8D3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11C5449-C4B4-44D2-B85B-9F4F731FB02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2384015-D267-4541-9042-A4891AD8F4C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12A1270-A18F-47A2-852E-F352EBBB60D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E42EFB1-43AD-4A23-8939-25B3F437DBD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11BC98A-937D-4916-AE83-C0CABD16E7E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05DE6C0-D351-4164-9FE0-974F9E51B69D}"/>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77EBEF1-EF2D-46C1-8D13-6D11B9A224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C480A29-8194-4D41-892E-9EC9EC36CC9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B197C6A-19AD-4FA1-8A74-1359B5D8349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35BCF60-9AF6-4A6C-A940-DD715728066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DB51E5D-6839-427E-88C8-C95C0B1DECE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ABFFF90-E127-4733-836E-BC11239039E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048D191-DD29-43E1-9115-88EF265F633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4E3BD7A-4030-4077-8E2E-46963F6B683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7ACD45B-874B-4F50-BD50-D64CD5AD835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7132C47-1DB9-4979-97F7-D9EE0D22E18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3A0D3B3-43BB-4E76-87BC-BE713D3335A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207133F-67CE-4037-9E26-B3396774FF4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49A833A-B510-45D7-9496-E7EC28EBA5F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8B356F7-C0F4-4416-ABA7-8F827CA0D73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36084F8-62E7-40CA-AEC2-A4A16E6D6E1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E08002A-7F45-4AFA-8C5E-2140675B6BF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48A67B9-78E3-4725-9ACA-F3309EFDFCA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F5C3DFA-277D-409B-8284-C588BC9FA99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1B71BC8-043E-407F-9408-E0BEBA28700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3B7A5A5-8CB0-4E38-8987-D92B6E3EF6F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1C13CAF-9231-4A07-AAAA-99CC03CD11D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650C4DE-285C-48DB-A7AF-0258CB2C64A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02A2C6E-442C-4499-8014-6F140233EAA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9667786-8C2D-49B6-AAA8-4D2B695EB51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DEBBA94-580E-4B20-8CA4-9D672F4E0CF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4F1E3FD-1A11-4DF6-A33B-FF093C76E1C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15132FA-CB6A-4D1C-99D0-B84663A4A88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人口や企業数が増えないことで概ね横ばいである。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今後も税の徴収率の維持・向上、そして子育て支援及び定住化の促進、人口維持を図り、自主財源の確保に努める。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11EEEDA-19B2-4AC4-B027-0F58148678D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E6F4AAB-B5D4-4D3A-9786-01778621FC7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1EE6D55-AB1E-4260-860A-77875B38715B}"/>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60A602C2-BA31-46A5-853E-41F73A8F9D3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73645B09-0253-4774-9AAC-88E38F0E96C9}"/>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985D6B66-E129-459F-8EA9-94766CB6651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7B3B3E71-B82A-4C7C-B27A-275F73FDF5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52FA795A-C7BD-42FE-9B0A-5B68A88A2EB8}"/>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3435234D-6320-48D7-9116-B743A1B1F0F5}"/>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7757F58F-7AAD-4F16-B773-B32F243E840D}"/>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60D9B2DD-B532-4E1D-8B91-4AB3089F592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715EA74F-3062-4BC7-B438-093D7807CAE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1AD42274-5703-4F28-BE8D-8766F5D220D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3012B699-65AC-4014-BF5A-519667E1806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E744E618-B9BE-45D7-81A3-7A335E2969F7}"/>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82BCED4C-218F-4011-92B2-8FC4FE5F8355}"/>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31D963DC-884B-4133-89D3-3063DC8C05E4}"/>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9A4A75AF-F420-4BE7-8D77-A14F5FC45CB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D024CCA5-1AA1-4723-A749-0A319F455B6C}"/>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514F0B48-CDB4-4047-9BF0-5CCFC7EF2F58}"/>
            </a:ext>
          </a:extLst>
        </xdr:cNvPr>
        <xdr:cNvCxnSpPr/>
      </xdr:nvCxnSpPr>
      <xdr:spPr>
        <a:xfrm>
          <a:off x="4114800" y="73603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66914A50-12C0-4378-B5BB-2F5905B54956}"/>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9B0B81E7-D244-49F1-B8A9-D833C721F406}"/>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42</xdr:row>
      <xdr:rowOff>159455</xdr:rowOff>
    </xdr:to>
    <xdr:cxnSp macro="">
      <xdr:nvCxnSpPr>
        <xdr:cNvPr id="71" name="直線コネクタ 70">
          <a:extLst>
            <a:ext uri="{FF2B5EF4-FFF2-40B4-BE49-F238E27FC236}">
              <a16:creationId xmlns:a16="http://schemas.microsoft.com/office/drawing/2014/main" id="{F6245327-CC37-45BA-B5E3-588BD3DB0668}"/>
            </a:ext>
          </a:extLst>
        </xdr:cNvPr>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25DADB4F-EF29-4E02-B642-2B4C18E77BE6}"/>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C7B8EC0-2EFC-4281-A92C-858A8D6AE8BE}"/>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4" name="直線コネクタ 73">
          <a:extLst>
            <a:ext uri="{FF2B5EF4-FFF2-40B4-BE49-F238E27FC236}">
              <a16:creationId xmlns:a16="http://schemas.microsoft.com/office/drawing/2014/main" id="{564742B3-1A3D-4411-B532-09B039C74BED}"/>
            </a:ext>
          </a:extLst>
        </xdr:cNvPr>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5" name="フローチャート: 判断 74">
          <a:extLst>
            <a:ext uri="{FF2B5EF4-FFF2-40B4-BE49-F238E27FC236}">
              <a16:creationId xmlns:a16="http://schemas.microsoft.com/office/drawing/2014/main" id="{1EAA01A1-3907-42B0-9E43-084485810653}"/>
            </a:ext>
          </a:extLst>
        </xdr:cNvPr>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76" name="テキスト ボックス 75">
          <a:extLst>
            <a:ext uri="{FF2B5EF4-FFF2-40B4-BE49-F238E27FC236}">
              <a16:creationId xmlns:a16="http://schemas.microsoft.com/office/drawing/2014/main" id="{EDF163A7-21BA-45F0-B27E-78ED00F76E37}"/>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7B190A62-988D-4878-A02A-A4A56CCB1281}"/>
            </a:ext>
          </a:extLst>
        </xdr:cNvPr>
        <xdr:cNvCxnSpPr/>
      </xdr:nvCxnSpPr>
      <xdr:spPr>
        <a:xfrm flipV="1">
          <a:off x="1447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D123C204-3C09-4F6E-93F1-62C02125D5D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8071CD1-5A50-459A-BA4E-7298D8BD0368}"/>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689679CB-7F11-4780-B507-56BF242E6B3A}"/>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D3A26111-3B3D-46EC-AAE7-DCC18E5903DB}"/>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3CBE9B81-4819-4C4E-A12B-6B5513B793F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A333033-330F-4913-A4B9-3B6720CC58F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F282F7C-427D-432E-A196-5F5946583E8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0E3791F-2A1C-43F4-9802-C10FD3AEAF3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6DC535F-34DF-47AF-83B0-45A66401A07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1304E39D-B9EC-4E75-9D3A-DEFEA3F6147B}"/>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8" name="財政力該当値テキスト">
          <a:extLst>
            <a:ext uri="{FF2B5EF4-FFF2-40B4-BE49-F238E27FC236}">
              <a16:creationId xmlns:a16="http://schemas.microsoft.com/office/drawing/2014/main" id="{705BD566-FE89-4519-AABB-5D28C11177DB}"/>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89" name="楕円 88">
          <a:extLst>
            <a:ext uri="{FF2B5EF4-FFF2-40B4-BE49-F238E27FC236}">
              <a16:creationId xmlns:a16="http://schemas.microsoft.com/office/drawing/2014/main" id="{E178E4AA-8F79-4E86-BBF8-D7508E1D6F62}"/>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0" name="テキスト ボックス 89">
          <a:extLst>
            <a:ext uri="{FF2B5EF4-FFF2-40B4-BE49-F238E27FC236}">
              <a16:creationId xmlns:a16="http://schemas.microsoft.com/office/drawing/2014/main" id="{6E82AA17-A180-434B-8A71-0A12E121C789}"/>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1" name="楕円 90">
          <a:extLst>
            <a:ext uri="{FF2B5EF4-FFF2-40B4-BE49-F238E27FC236}">
              <a16:creationId xmlns:a16="http://schemas.microsoft.com/office/drawing/2014/main" id="{93669E9F-268C-460B-85FF-BA049149159E}"/>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2" name="テキスト ボックス 91">
          <a:extLst>
            <a:ext uri="{FF2B5EF4-FFF2-40B4-BE49-F238E27FC236}">
              <a16:creationId xmlns:a16="http://schemas.microsoft.com/office/drawing/2014/main" id="{DCEFBCB2-D8B7-40DE-8B04-38FAC0645DC7}"/>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3" name="楕円 92">
          <a:extLst>
            <a:ext uri="{FF2B5EF4-FFF2-40B4-BE49-F238E27FC236}">
              <a16:creationId xmlns:a16="http://schemas.microsoft.com/office/drawing/2014/main" id="{90EF9538-A98D-4B69-8C98-2536C29A3F33}"/>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4" name="テキスト ボックス 93">
          <a:extLst>
            <a:ext uri="{FF2B5EF4-FFF2-40B4-BE49-F238E27FC236}">
              <a16:creationId xmlns:a16="http://schemas.microsoft.com/office/drawing/2014/main" id="{5B0D6441-8CFE-433D-A65E-5171E94F753B}"/>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31173661-E9BB-4E31-B5BE-B41BAC74077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6" name="テキスト ボックス 95">
          <a:extLst>
            <a:ext uri="{FF2B5EF4-FFF2-40B4-BE49-F238E27FC236}">
              <a16:creationId xmlns:a16="http://schemas.microsoft.com/office/drawing/2014/main" id="{42A6437F-B627-487D-8420-051D11F1D148}"/>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2F80769-13AE-436A-86BB-69E701B34E2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C54A41A9-E686-41A2-9D12-C81BD9C8E60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8B88F08-D18D-4874-8209-6941D65D0AB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C5AD25DD-DE63-40D5-B43B-29BEC40357E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3C609ECD-7058-4713-A131-8F750023654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4EB910EA-4E52-4735-AC42-B715CBF9B17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ED9A7ABB-97D7-412C-8F3D-660A808DFA4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8B62EFD-B9D1-45DC-B8C6-2C82FB3742B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700C9579-EAD8-4FE3-9182-7F6510F9BC4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69A9AAA5-9FDB-4B74-A754-4B6E390533B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FD5017DF-A3F4-4CEA-9319-C8065D49AF1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1B3B7291-5A75-4DB9-8A62-E91B89A48CD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1F6FB82D-4BA6-42B8-866F-8F27D2667F3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ポイント増加している。昨今の物価高騰に伴う光熱水費等の増加が主な要因である。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今後も、事務事業の効率化等の行財政改革を進めるとともに、一定水準の経常経費の抑制は継続して行い、比率の急激な増加に繋がらないように財政運営に努める。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7B9B7817-9113-4EB1-9443-80A30618BE7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4B7C9407-7DB8-4ECD-AD0C-AC2CCA5198D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519EA07A-7929-4223-B8AC-E9A027749FF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9A926C93-738F-4529-BA59-F6A493175013}"/>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62FF752B-70E5-43B8-851B-A90DFC52184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F9362B2-5834-402A-84D1-E26D847A26D2}"/>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21B0A98A-E316-4A63-A6B5-9BED03E83C3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3D1D285F-0137-4A9D-BB1C-0B27D2A8F1A7}"/>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713520A5-18BE-4973-ADD8-C4B47BEF928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C2625674-726D-46C3-AB78-D3FA09BFD594}"/>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84E586C2-F6B4-4838-A26E-855594416DEF}"/>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9838AA71-1B8F-4624-AC76-36F1B2761A0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2883CFE4-C734-473A-951B-43D42722C57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6BFBC25E-D131-4C34-A8D7-1351F4BB9D5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E919BB14-1AC4-48C3-BC7F-E09271F9B748}"/>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72988CD2-2050-4E75-B456-2BC31FCC337F}"/>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B82CD00F-0935-43BD-9B03-2531FFFB022E}"/>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9359796C-0260-487A-85A7-90B8C6C05EF4}"/>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2C9ED4A3-6BDA-4DED-B535-2A96AFB9A6DC}"/>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61</xdr:row>
      <xdr:rowOff>167640</xdr:rowOff>
    </xdr:to>
    <xdr:cxnSp macro="">
      <xdr:nvCxnSpPr>
        <xdr:cNvPr id="129" name="直線コネクタ 128">
          <a:extLst>
            <a:ext uri="{FF2B5EF4-FFF2-40B4-BE49-F238E27FC236}">
              <a16:creationId xmlns:a16="http://schemas.microsoft.com/office/drawing/2014/main" id="{4A37A20D-0012-435E-95ED-E38838E0A87F}"/>
            </a:ext>
          </a:extLst>
        </xdr:cNvPr>
        <xdr:cNvCxnSpPr/>
      </xdr:nvCxnSpPr>
      <xdr:spPr>
        <a:xfrm>
          <a:off x="4114800" y="1058265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DEEA6D72-2B71-486C-8007-853A7A3594CD}"/>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CD4A5CA6-5805-47F2-9BB4-059650527F6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165100</xdr:rowOff>
    </xdr:to>
    <xdr:cxnSp macro="">
      <xdr:nvCxnSpPr>
        <xdr:cNvPr id="132" name="直線コネクタ 131">
          <a:extLst>
            <a:ext uri="{FF2B5EF4-FFF2-40B4-BE49-F238E27FC236}">
              <a16:creationId xmlns:a16="http://schemas.microsoft.com/office/drawing/2014/main" id="{0756B3B5-FCA6-429E-8F9C-67C94F31F79C}"/>
            </a:ext>
          </a:extLst>
        </xdr:cNvPr>
        <xdr:cNvCxnSpPr/>
      </xdr:nvCxnSpPr>
      <xdr:spPr>
        <a:xfrm flipV="1">
          <a:off x="3225800" y="1058265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6964CBD6-A1FA-47C2-BD35-C06BECE8F49B}"/>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C0D0E978-A28E-4FB2-9966-E9ED3B8FE3F6}"/>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62</xdr:row>
      <xdr:rowOff>165100</xdr:rowOff>
    </xdr:to>
    <xdr:cxnSp macro="">
      <xdr:nvCxnSpPr>
        <xdr:cNvPr id="135" name="直線コネクタ 134">
          <a:extLst>
            <a:ext uri="{FF2B5EF4-FFF2-40B4-BE49-F238E27FC236}">
              <a16:creationId xmlns:a16="http://schemas.microsoft.com/office/drawing/2014/main" id="{EFECB4FF-48A1-4C1B-9E76-48152839FF7C}"/>
            </a:ext>
          </a:extLst>
        </xdr:cNvPr>
        <xdr:cNvCxnSpPr/>
      </xdr:nvCxnSpPr>
      <xdr:spPr>
        <a:xfrm>
          <a:off x="2336800" y="1063091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119126</xdr:rowOff>
    </xdr:from>
    <xdr:to>
      <xdr:col>15</xdr:col>
      <xdr:colOff>133350</xdr:colOff>
      <xdr:row>63</xdr:row>
      <xdr:rowOff>49276</xdr:rowOff>
    </xdr:to>
    <xdr:sp macro="" textlink="">
      <xdr:nvSpPr>
        <xdr:cNvPr id="136" name="フローチャート: 判断 135">
          <a:extLst>
            <a:ext uri="{FF2B5EF4-FFF2-40B4-BE49-F238E27FC236}">
              <a16:creationId xmlns:a16="http://schemas.microsoft.com/office/drawing/2014/main" id="{A588C08A-87DB-475C-91A1-7BF329FAD73B}"/>
            </a:ext>
          </a:extLst>
        </xdr:cNvPr>
        <xdr:cNvSpPr/>
      </xdr:nvSpPr>
      <xdr:spPr>
        <a:xfrm>
          <a:off x="31750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34053</xdr:rowOff>
    </xdr:from>
    <xdr:ext cx="762000" cy="259045"/>
    <xdr:sp macro="" textlink="">
      <xdr:nvSpPr>
        <xdr:cNvPr id="137" name="テキスト ボックス 136">
          <a:extLst>
            <a:ext uri="{FF2B5EF4-FFF2-40B4-BE49-F238E27FC236}">
              <a16:creationId xmlns:a16="http://schemas.microsoft.com/office/drawing/2014/main" id="{729C43D9-39C8-4DCC-9858-42CC65729701}"/>
            </a:ext>
          </a:extLst>
        </xdr:cNvPr>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5969</xdr:rowOff>
    </xdr:from>
    <xdr:to>
      <xdr:col>11</xdr:col>
      <xdr:colOff>31750</xdr:colOff>
      <xdr:row>62</xdr:row>
      <xdr:rowOff>1016</xdr:rowOff>
    </xdr:to>
    <xdr:cxnSp macro="">
      <xdr:nvCxnSpPr>
        <xdr:cNvPr id="138" name="直線コネクタ 137">
          <a:extLst>
            <a:ext uri="{FF2B5EF4-FFF2-40B4-BE49-F238E27FC236}">
              <a16:creationId xmlns:a16="http://schemas.microsoft.com/office/drawing/2014/main" id="{6DEEBB07-EC1D-4610-A3A0-2B9EC8188AE1}"/>
            </a:ext>
          </a:extLst>
        </xdr:cNvPr>
        <xdr:cNvCxnSpPr/>
      </xdr:nvCxnSpPr>
      <xdr:spPr>
        <a:xfrm>
          <a:off x="1447800" y="10464419"/>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39" name="フローチャート: 判断 138">
          <a:extLst>
            <a:ext uri="{FF2B5EF4-FFF2-40B4-BE49-F238E27FC236}">
              <a16:creationId xmlns:a16="http://schemas.microsoft.com/office/drawing/2014/main" id="{C94CCF00-D7BC-45C3-A242-17F7441258BB}"/>
            </a:ext>
          </a:extLst>
        </xdr:cNvPr>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0" name="テキスト ボックス 139">
          <a:extLst>
            <a:ext uri="{FF2B5EF4-FFF2-40B4-BE49-F238E27FC236}">
              <a16:creationId xmlns:a16="http://schemas.microsoft.com/office/drawing/2014/main" id="{3FE4FEE8-0E5E-43D0-B344-9F63CF2AD466}"/>
            </a:ext>
          </a:extLst>
        </xdr:cNvPr>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41" name="フローチャート: 判断 140">
          <a:extLst>
            <a:ext uri="{FF2B5EF4-FFF2-40B4-BE49-F238E27FC236}">
              <a16:creationId xmlns:a16="http://schemas.microsoft.com/office/drawing/2014/main" id="{0F61F26E-BF41-4779-B5DF-19000CF3FB58}"/>
            </a:ext>
          </a:extLst>
        </xdr:cNvPr>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48531</xdr:rowOff>
    </xdr:from>
    <xdr:ext cx="762000" cy="259045"/>
    <xdr:sp macro="" textlink="">
      <xdr:nvSpPr>
        <xdr:cNvPr id="142" name="テキスト ボックス 141">
          <a:extLst>
            <a:ext uri="{FF2B5EF4-FFF2-40B4-BE49-F238E27FC236}">
              <a16:creationId xmlns:a16="http://schemas.microsoft.com/office/drawing/2014/main" id="{338DF9AA-7C9D-41B8-A27A-5380F8F37233}"/>
            </a:ext>
          </a:extLst>
        </xdr:cNvPr>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9E77EE40-1B2E-449F-B6C5-A4B5A2A4D82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06A0991-B3B6-49D0-89EB-D319401EBA0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BD8032A-B7A5-4189-829D-BB7E2CC4039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27BC311-D65C-404D-87E2-BA49C3565C8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614A8B2-52EB-42FD-B9CB-64C6B25148D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8" name="楕円 147">
          <a:extLst>
            <a:ext uri="{FF2B5EF4-FFF2-40B4-BE49-F238E27FC236}">
              <a16:creationId xmlns:a16="http://schemas.microsoft.com/office/drawing/2014/main" id="{23EEF5F1-43A5-448C-A59A-0088D60DBC3E}"/>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49" name="財政構造の弾力性該当値テキスト">
          <a:extLst>
            <a:ext uri="{FF2B5EF4-FFF2-40B4-BE49-F238E27FC236}">
              <a16:creationId xmlns:a16="http://schemas.microsoft.com/office/drawing/2014/main" id="{9851A632-D734-4D8D-82F7-013808915D3F}"/>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0" name="楕円 149">
          <a:extLst>
            <a:ext uri="{FF2B5EF4-FFF2-40B4-BE49-F238E27FC236}">
              <a16:creationId xmlns:a16="http://schemas.microsoft.com/office/drawing/2014/main" id="{61470DA1-6028-46A8-8434-4E78BE3D9FE3}"/>
            </a:ext>
          </a:extLst>
        </xdr:cNvPr>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1" name="テキスト ボックス 150">
          <a:extLst>
            <a:ext uri="{FF2B5EF4-FFF2-40B4-BE49-F238E27FC236}">
              <a16:creationId xmlns:a16="http://schemas.microsoft.com/office/drawing/2014/main" id="{651DB924-BD33-4CE3-8A5A-8417B067C478}"/>
            </a:ext>
          </a:extLst>
        </xdr:cNvPr>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2" name="楕円 151">
          <a:extLst>
            <a:ext uri="{FF2B5EF4-FFF2-40B4-BE49-F238E27FC236}">
              <a16:creationId xmlns:a16="http://schemas.microsoft.com/office/drawing/2014/main" id="{90282D0D-44CC-4489-8280-5C47D17C0AF9}"/>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3" name="テキスト ボックス 152">
          <a:extLst>
            <a:ext uri="{FF2B5EF4-FFF2-40B4-BE49-F238E27FC236}">
              <a16:creationId xmlns:a16="http://schemas.microsoft.com/office/drawing/2014/main" id="{E5E0CB71-949A-4DA3-BCCB-B1E431384F1F}"/>
            </a:ext>
          </a:extLst>
        </xdr:cNvPr>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4" name="楕円 153">
          <a:extLst>
            <a:ext uri="{FF2B5EF4-FFF2-40B4-BE49-F238E27FC236}">
              <a16:creationId xmlns:a16="http://schemas.microsoft.com/office/drawing/2014/main" id="{89E5169B-351E-45B8-8932-DF93E81D8CC3}"/>
            </a:ext>
          </a:extLst>
        </xdr:cNvPr>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5" name="テキスト ボックス 154">
          <a:extLst>
            <a:ext uri="{FF2B5EF4-FFF2-40B4-BE49-F238E27FC236}">
              <a16:creationId xmlns:a16="http://schemas.microsoft.com/office/drawing/2014/main" id="{132C7C1F-5026-4C12-904D-66497B73006C}"/>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126619</xdr:rowOff>
    </xdr:from>
    <xdr:to>
      <xdr:col>7</xdr:col>
      <xdr:colOff>31750</xdr:colOff>
      <xdr:row>61</xdr:row>
      <xdr:rowOff>56769</xdr:rowOff>
    </xdr:to>
    <xdr:sp macro="" textlink="">
      <xdr:nvSpPr>
        <xdr:cNvPr id="156" name="楕円 155">
          <a:extLst>
            <a:ext uri="{FF2B5EF4-FFF2-40B4-BE49-F238E27FC236}">
              <a16:creationId xmlns:a16="http://schemas.microsoft.com/office/drawing/2014/main" id="{A523B0B3-738F-4532-B3E0-6BD39474A1EC}"/>
            </a:ext>
          </a:extLst>
        </xdr:cNvPr>
        <xdr:cNvSpPr/>
      </xdr:nvSpPr>
      <xdr:spPr>
        <a:xfrm>
          <a:off x="1397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66946</xdr:rowOff>
    </xdr:from>
    <xdr:ext cx="762000" cy="259045"/>
    <xdr:sp macro="" textlink="">
      <xdr:nvSpPr>
        <xdr:cNvPr id="157" name="テキスト ボックス 156">
          <a:extLst>
            <a:ext uri="{FF2B5EF4-FFF2-40B4-BE49-F238E27FC236}">
              <a16:creationId xmlns:a16="http://schemas.microsoft.com/office/drawing/2014/main" id="{8925E8EF-0005-48F5-B416-3C16E2C6DCC9}"/>
            </a:ext>
          </a:extLst>
        </xdr:cNvPr>
        <xdr:cNvSpPr txBox="1"/>
      </xdr:nvSpPr>
      <xdr:spPr>
        <a:xfrm>
          <a:off x="1066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744D398F-AB8E-471B-9047-41470942832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DA7B86A8-E22E-4477-B89A-8F0977AE544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64923EDE-8DA0-48B9-A09F-96B8425A3B4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9B4F9F00-83C7-4636-A153-62B5F9F236C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EF503EF1-C4E3-42E1-A6F0-1395BBEEE72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6A0FBCCE-1600-463D-953A-35F765B07F6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B771398F-0B98-46FE-99CE-445F53A9DED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85595B63-9A86-47A1-B395-043BA56E7AD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3BF5AF0-F39E-4704-9D19-896475700D7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BFBCDB76-1C2B-477E-A37B-EB1D1C419B5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562566EE-E730-40C3-944E-9806E8EA45E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94F62B09-EB61-4CF7-A497-715EF5872E0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C727A382-FE88-42BF-953D-BFE23AB9552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％増加している。新型コロナウイルス感染症対策やワクチン接種対策に必要な人件費及び物件費の支出が発生したことが主な要因である。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昨今の物価高騰の影響を受ける中、今後の事業費を見通すことは困難であるが、他の事業と同様に効率を図り、費用の抑制に努めたい。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70029314-7AEE-4A9B-9354-45E1E3C5E41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A0AAB5D2-DD63-4507-B3B5-6CE794DDF6D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C844787C-78D2-49E4-A64D-96A51619092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E7BA65E0-A8B4-40B6-9BF9-6B737829022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9034A667-04D3-423E-8304-60FCB2F7B29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6366C8BF-1FF5-4CB9-9AFF-B0B64BFA358B}"/>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60338F7B-8977-4E62-A063-E5F8D7E2697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4B1525B0-1A46-4CB1-AD6A-2324829CDDCA}"/>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7734CECC-1E98-4C01-A3CF-7DC090C5029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4836D5E3-3449-4499-85E4-ACFDAAED0FA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3DFDFF7D-2893-4BBA-A4C0-FB8AC18BBECA}"/>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D8F311D2-6827-496D-8CF8-8946E2F4C98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80B7E3FD-8A4C-490E-BA47-37A5ACD5D0A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1178F448-646E-4A03-A705-01D8C4987CBF}"/>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26E7B040-6F8A-4542-8F99-EF1E5FF76666}"/>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D09B1F2-E07D-4DE9-A446-B00816FF329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AEA4FD9-CE48-4B3A-AE4F-6D4C3014D62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3A964C7B-843E-4C7F-8F9A-4EAEBAE08844}"/>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832C3B4D-DE77-4929-9A81-A39D5C287CB2}"/>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5BBB308E-2586-4AEC-A345-AFA9C45FD6E7}"/>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D300EB24-0C19-4105-9C2E-6CADFD413323}"/>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360AD4B4-477A-4528-AE49-D3761069ADD3}"/>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163909</xdr:rowOff>
    </xdr:from>
    <xdr:to>
      <xdr:col>23</xdr:col>
      <xdr:colOff>133350</xdr:colOff>
      <xdr:row>82</xdr:row>
      <xdr:rowOff>14892</xdr:rowOff>
    </xdr:to>
    <xdr:cxnSp macro="">
      <xdr:nvCxnSpPr>
        <xdr:cNvPr id="193" name="直線コネクタ 192">
          <a:extLst>
            <a:ext uri="{FF2B5EF4-FFF2-40B4-BE49-F238E27FC236}">
              <a16:creationId xmlns:a16="http://schemas.microsoft.com/office/drawing/2014/main" id="{34F97067-8873-43AC-AAD9-4E480C57AB94}"/>
            </a:ext>
          </a:extLst>
        </xdr:cNvPr>
        <xdr:cNvCxnSpPr/>
      </xdr:nvCxnSpPr>
      <xdr:spPr>
        <a:xfrm>
          <a:off x="4114800" y="14051359"/>
          <a:ext cx="838200" cy="2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76F89FD4-971F-4EC6-B292-F733FDF528CD}"/>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8B161F4F-DAC2-4F11-A114-650B03C25D34}"/>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157406</xdr:rowOff>
    </xdr:from>
    <xdr:to>
      <xdr:col>19</xdr:col>
      <xdr:colOff>133350</xdr:colOff>
      <xdr:row>81</xdr:row>
      <xdr:rowOff>163909</xdr:rowOff>
    </xdr:to>
    <xdr:cxnSp macro="">
      <xdr:nvCxnSpPr>
        <xdr:cNvPr id="196" name="直線コネクタ 195">
          <a:extLst>
            <a:ext uri="{FF2B5EF4-FFF2-40B4-BE49-F238E27FC236}">
              <a16:creationId xmlns:a16="http://schemas.microsoft.com/office/drawing/2014/main" id="{FE1E2E5D-4659-4154-B4B6-D8BD30A28D00}"/>
            </a:ext>
          </a:extLst>
        </xdr:cNvPr>
        <xdr:cNvCxnSpPr/>
      </xdr:nvCxnSpPr>
      <xdr:spPr>
        <a:xfrm>
          <a:off x="3225800" y="14044856"/>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4A0CF258-AB84-4CD8-8BA2-8227F148C49C}"/>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80E3508E-9064-4F9C-B00D-74FA3B04D759}"/>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131020</xdr:rowOff>
    </xdr:from>
    <xdr:to>
      <xdr:col>15</xdr:col>
      <xdr:colOff>82550</xdr:colOff>
      <xdr:row>81</xdr:row>
      <xdr:rowOff>157406</xdr:rowOff>
    </xdr:to>
    <xdr:cxnSp macro="">
      <xdr:nvCxnSpPr>
        <xdr:cNvPr id="199" name="直線コネクタ 198">
          <a:extLst>
            <a:ext uri="{FF2B5EF4-FFF2-40B4-BE49-F238E27FC236}">
              <a16:creationId xmlns:a16="http://schemas.microsoft.com/office/drawing/2014/main" id="{605FEEF1-1771-4ED4-A884-8F2403C2AAC8}"/>
            </a:ext>
          </a:extLst>
        </xdr:cNvPr>
        <xdr:cNvCxnSpPr/>
      </xdr:nvCxnSpPr>
      <xdr:spPr>
        <a:xfrm>
          <a:off x="2336800" y="14018470"/>
          <a:ext cx="8890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108600</xdr:rowOff>
    </xdr:from>
    <xdr:to>
      <xdr:col>15</xdr:col>
      <xdr:colOff>133350</xdr:colOff>
      <xdr:row>82</xdr:row>
      <xdr:rowOff>38750</xdr:rowOff>
    </xdr:to>
    <xdr:sp macro="" textlink="">
      <xdr:nvSpPr>
        <xdr:cNvPr id="200" name="フローチャート: 判断 199">
          <a:extLst>
            <a:ext uri="{FF2B5EF4-FFF2-40B4-BE49-F238E27FC236}">
              <a16:creationId xmlns:a16="http://schemas.microsoft.com/office/drawing/2014/main" id="{27707F54-F6AA-4113-9A2D-B2A6D129F3E7}"/>
            </a:ext>
          </a:extLst>
        </xdr:cNvPr>
        <xdr:cNvSpPr/>
      </xdr:nvSpPr>
      <xdr:spPr>
        <a:xfrm>
          <a:off x="3175000" y="139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23527</xdr:rowOff>
    </xdr:from>
    <xdr:ext cx="762000" cy="259045"/>
    <xdr:sp macro="" textlink="">
      <xdr:nvSpPr>
        <xdr:cNvPr id="201" name="テキスト ボックス 200">
          <a:extLst>
            <a:ext uri="{FF2B5EF4-FFF2-40B4-BE49-F238E27FC236}">
              <a16:creationId xmlns:a16="http://schemas.microsoft.com/office/drawing/2014/main" id="{D64B575C-A8CD-4008-884F-224874C60574}"/>
            </a:ext>
          </a:extLst>
        </xdr:cNvPr>
        <xdr:cNvSpPr txBox="1"/>
      </xdr:nvSpPr>
      <xdr:spPr>
        <a:xfrm>
          <a:off x="2844800" y="140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131020</xdr:rowOff>
    </xdr:from>
    <xdr:to>
      <xdr:col>11</xdr:col>
      <xdr:colOff>31750</xdr:colOff>
      <xdr:row>81</xdr:row>
      <xdr:rowOff>160517</xdr:rowOff>
    </xdr:to>
    <xdr:cxnSp macro="">
      <xdr:nvCxnSpPr>
        <xdr:cNvPr id="202" name="直線コネクタ 201">
          <a:extLst>
            <a:ext uri="{FF2B5EF4-FFF2-40B4-BE49-F238E27FC236}">
              <a16:creationId xmlns:a16="http://schemas.microsoft.com/office/drawing/2014/main" id="{494B39E2-0C13-468A-BE3F-4807C8343717}"/>
            </a:ext>
          </a:extLst>
        </xdr:cNvPr>
        <xdr:cNvCxnSpPr/>
      </xdr:nvCxnSpPr>
      <xdr:spPr>
        <a:xfrm flipV="1">
          <a:off x="1447800" y="14018470"/>
          <a:ext cx="88900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88911</xdr:rowOff>
    </xdr:from>
    <xdr:to>
      <xdr:col>11</xdr:col>
      <xdr:colOff>82550</xdr:colOff>
      <xdr:row>82</xdr:row>
      <xdr:rowOff>19061</xdr:rowOff>
    </xdr:to>
    <xdr:sp macro="" textlink="">
      <xdr:nvSpPr>
        <xdr:cNvPr id="203" name="フローチャート: 判断 202">
          <a:extLst>
            <a:ext uri="{FF2B5EF4-FFF2-40B4-BE49-F238E27FC236}">
              <a16:creationId xmlns:a16="http://schemas.microsoft.com/office/drawing/2014/main" id="{F15E6F1C-9837-4F2E-8A13-EA44435A6827}"/>
            </a:ext>
          </a:extLst>
        </xdr:cNvPr>
        <xdr:cNvSpPr/>
      </xdr:nvSpPr>
      <xdr:spPr>
        <a:xfrm>
          <a:off x="2286000" y="1397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3838</xdr:rowOff>
    </xdr:from>
    <xdr:ext cx="762000" cy="259045"/>
    <xdr:sp macro="" textlink="">
      <xdr:nvSpPr>
        <xdr:cNvPr id="204" name="テキスト ボックス 203">
          <a:extLst>
            <a:ext uri="{FF2B5EF4-FFF2-40B4-BE49-F238E27FC236}">
              <a16:creationId xmlns:a16="http://schemas.microsoft.com/office/drawing/2014/main" id="{BB56D131-C7CB-4E12-9DEC-A071CAC4DDBE}"/>
            </a:ext>
          </a:extLst>
        </xdr:cNvPr>
        <xdr:cNvSpPr txBox="1"/>
      </xdr:nvSpPr>
      <xdr:spPr>
        <a:xfrm>
          <a:off x="1955800" y="1406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80364</xdr:rowOff>
    </xdr:from>
    <xdr:to>
      <xdr:col>7</xdr:col>
      <xdr:colOff>31750</xdr:colOff>
      <xdr:row>82</xdr:row>
      <xdr:rowOff>10514</xdr:rowOff>
    </xdr:to>
    <xdr:sp macro="" textlink="">
      <xdr:nvSpPr>
        <xdr:cNvPr id="205" name="フローチャート: 判断 204">
          <a:extLst>
            <a:ext uri="{FF2B5EF4-FFF2-40B4-BE49-F238E27FC236}">
              <a16:creationId xmlns:a16="http://schemas.microsoft.com/office/drawing/2014/main" id="{BB470B31-A247-45CB-8541-5E2D5B983B3B}"/>
            </a:ext>
          </a:extLst>
        </xdr:cNvPr>
        <xdr:cNvSpPr/>
      </xdr:nvSpPr>
      <xdr:spPr>
        <a:xfrm>
          <a:off x="1397000" y="1396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20691</xdr:rowOff>
    </xdr:from>
    <xdr:ext cx="762000" cy="259045"/>
    <xdr:sp macro="" textlink="">
      <xdr:nvSpPr>
        <xdr:cNvPr id="206" name="テキスト ボックス 205">
          <a:extLst>
            <a:ext uri="{FF2B5EF4-FFF2-40B4-BE49-F238E27FC236}">
              <a16:creationId xmlns:a16="http://schemas.microsoft.com/office/drawing/2014/main" id="{CB2B9B65-7379-4B18-AA0D-B426224F9A39}"/>
            </a:ext>
          </a:extLst>
        </xdr:cNvPr>
        <xdr:cNvSpPr txBox="1"/>
      </xdr:nvSpPr>
      <xdr:spPr>
        <a:xfrm>
          <a:off x="1066800" y="1373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98BFB3E-B2D4-4222-A74D-CF5D4B2EDDD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DB6E3AA-B1EC-484B-98E2-8A07EFF202A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B0D08D9-5B74-47D0-8058-D69E4BA53CB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31F4FF8-A141-4E97-9971-F8212977FE2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0C48C1B-F013-46A4-BDC4-B66BE54B640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135542</xdr:rowOff>
    </xdr:from>
    <xdr:to>
      <xdr:col>23</xdr:col>
      <xdr:colOff>184150</xdr:colOff>
      <xdr:row>82</xdr:row>
      <xdr:rowOff>65692</xdr:rowOff>
    </xdr:to>
    <xdr:sp macro="" textlink="">
      <xdr:nvSpPr>
        <xdr:cNvPr id="212" name="楕円 211">
          <a:extLst>
            <a:ext uri="{FF2B5EF4-FFF2-40B4-BE49-F238E27FC236}">
              <a16:creationId xmlns:a16="http://schemas.microsoft.com/office/drawing/2014/main" id="{6BBA7DA2-16ED-40F4-B111-16AB58799739}"/>
            </a:ext>
          </a:extLst>
        </xdr:cNvPr>
        <xdr:cNvSpPr/>
      </xdr:nvSpPr>
      <xdr:spPr>
        <a:xfrm>
          <a:off x="4902200" y="140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152069</xdr:rowOff>
    </xdr:from>
    <xdr:ext cx="762000" cy="259045"/>
    <xdr:sp macro="" textlink="">
      <xdr:nvSpPr>
        <xdr:cNvPr id="213" name="人件費・物件費等の状況該当値テキスト">
          <a:extLst>
            <a:ext uri="{FF2B5EF4-FFF2-40B4-BE49-F238E27FC236}">
              <a16:creationId xmlns:a16="http://schemas.microsoft.com/office/drawing/2014/main" id="{85594A47-BC7E-417A-A02B-408FA6BE8EA7}"/>
            </a:ext>
          </a:extLst>
        </xdr:cNvPr>
        <xdr:cNvSpPr txBox="1"/>
      </xdr:nvSpPr>
      <xdr:spPr>
        <a:xfrm>
          <a:off x="5041900" y="138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113109</xdr:rowOff>
    </xdr:from>
    <xdr:to>
      <xdr:col>19</xdr:col>
      <xdr:colOff>184150</xdr:colOff>
      <xdr:row>82</xdr:row>
      <xdr:rowOff>43259</xdr:rowOff>
    </xdr:to>
    <xdr:sp macro="" textlink="">
      <xdr:nvSpPr>
        <xdr:cNvPr id="214" name="楕円 213">
          <a:extLst>
            <a:ext uri="{FF2B5EF4-FFF2-40B4-BE49-F238E27FC236}">
              <a16:creationId xmlns:a16="http://schemas.microsoft.com/office/drawing/2014/main" id="{53BE64CC-320E-4C7B-B3DF-F9380782FB3A}"/>
            </a:ext>
          </a:extLst>
        </xdr:cNvPr>
        <xdr:cNvSpPr/>
      </xdr:nvSpPr>
      <xdr:spPr>
        <a:xfrm>
          <a:off x="4064000" y="140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53436</xdr:rowOff>
    </xdr:from>
    <xdr:ext cx="736600" cy="259045"/>
    <xdr:sp macro="" textlink="">
      <xdr:nvSpPr>
        <xdr:cNvPr id="215" name="テキスト ボックス 214">
          <a:extLst>
            <a:ext uri="{FF2B5EF4-FFF2-40B4-BE49-F238E27FC236}">
              <a16:creationId xmlns:a16="http://schemas.microsoft.com/office/drawing/2014/main" id="{1BE4B5D6-4452-4FFF-9B69-2AC7EC47B3E4}"/>
            </a:ext>
          </a:extLst>
        </xdr:cNvPr>
        <xdr:cNvSpPr txBox="1"/>
      </xdr:nvSpPr>
      <xdr:spPr>
        <a:xfrm>
          <a:off x="3733800" y="1376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106606</xdr:rowOff>
    </xdr:from>
    <xdr:to>
      <xdr:col>15</xdr:col>
      <xdr:colOff>133350</xdr:colOff>
      <xdr:row>82</xdr:row>
      <xdr:rowOff>36756</xdr:rowOff>
    </xdr:to>
    <xdr:sp macro="" textlink="">
      <xdr:nvSpPr>
        <xdr:cNvPr id="216" name="楕円 215">
          <a:extLst>
            <a:ext uri="{FF2B5EF4-FFF2-40B4-BE49-F238E27FC236}">
              <a16:creationId xmlns:a16="http://schemas.microsoft.com/office/drawing/2014/main" id="{399AF0B8-788B-4358-8382-4BFD05435FD8}"/>
            </a:ext>
          </a:extLst>
        </xdr:cNvPr>
        <xdr:cNvSpPr/>
      </xdr:nvSpPr>
      <xdr:spPr>
        <a:xfrm>
          <a:off x="3175000" y="139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46933</xdr:rowOff>
    </xdr:from>
    <xdr:ext cx="762000" cy="259045"/>
    <xdr:sp macro="" textlink="">
      <xdr:nvSpPr>
        <xdr:cNvPr id="217" name="テキスト ボックス 216">
          <a:extLst>
            <a:ext uri="{FF2B5EF4-FFF2-40B4-BE49-F238E27FC236}">
              <a16:creationId xmlns:a16="http://schemas.microsoft.com/office/drawing/2014/main" id="{4CA67C10-8AFE-403A-8531-5CC8E5BB3765}"/>
            </a:ext>
          </a:extLst>
        </xdr:cNvPr>
        <xdr:cNvSpPr txBox="1"/>
      </xdr:nvSpPr>
      <xdr:spPr>
        <a:xfrm>
          <a:off x="2844800" y="1376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80220</xdr:rowOff>
    </xdr:from>
    <xdr:to>
      <xdr:col>11</xdr:col>
      <xdr:colOff>82550</xdr:colOff>
      <xdr:row>82</xdr:row>
      <xdr:rowOff>10370</xdr:rowOff>
    </xdr:to>
    <xdr:sp macro="" textlink="">
      <xdr:nvSpPr>
        <xdr:cNvPr id="218" name="楕円 217">
          <a:extLst>
            <a:ext uri="{FF2B5EF4-FFF2-40B4-BE49-F238E27FC236}">
              <a16:creationId xmlns:a16="http://schemas.microsoft.com/office/drawing/2014/main" id="{A1F49884-4269-458B-8EB1-ED4FA78E5E81}"/>
            </a:ext>
          </a:extLst>
        </xdr:cNvPr>
        <xdr:cNvSpPr/>
      </xdr:nvSpPr>
      <xdr:spPr>
        <a:xfrm>
          <a:off x="2286000" y="139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20547</xdr:rowOff>
    </xdr:from>
    <xdr:ext cx="762000" cy="259045"/>
    <xdr:sp macro="" textlink="">
      <xdr:nvSpPr>
        <xdr:cNvPr id="219" name="テキスト ボックス 218">
          <a:extLst>
            <a:ext uri="{FF2B5EF4-FFF2-40B4-BE49-F238E27FC236}">
              <a16:creationId xmlns:a16="http://schemas.microsoft.com/office/drawing/2014/main" id="{C2284B76-8214-43AC-BF91-7B55109CA849}"/>
            </a:ext>
          </a:extLst>
        </xdr:cNvPr>
        <xdr:cNvSpPr txBox="1"/>
      </xdr:nvSpPr>
      <xdr:spPr>
        <a:xfrm>
          <a:off x="1955800" y="137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109717</xdr:rowOff>
    </xdr:from>
    <xdr:to>
      <xdr:col>7</xdr:col>
      <xdr:colOff>31750</xdr:colOff>
      <xdr:row>82</xdr:row>
      <xdr:rowOff>39867</xdr:rowOff>
    </xdr:to>
    <xdr:sp macro="" textlink="">
      <xdr:nvSpPr>
        <xdr:cNvPr id="220" name="楕円 219">
          <a:extLst>
            <a:ext uri="{FF2B5EF4-FFF2-40B4-BE49-F238E27FC236}">
              <a16:creationId xmlns:a16="http://schemas.microsoft.com/office/drawing/2014/main" id="{6FEE8BDB-B84D-4C1F-843B-2EBEA25EE071}"/>
            </a:ext>
          </a:extLst>
        </xdr:cNvPr>
        <xdr:cNvSpPr/>
      </xdr:nvSpPr>
      <xdr:spPr>
        <a:xfrm>
          <a:off x="1397000" y="139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24644</xdr:rowOff>
    </xdr:from>
    <xdr:ext cx="762000" cy="259045"/>
    <xdr:sp macro="" textlink="">
      <xdr:nvSpPr>
        <xdr:cNvPr id="221" name="テキスト ボックス 220">
          <a:extLst>
            <a:ext uri="{FF2B5EF4-FFF2-40B4-BE49-F238E27FC236}">
              <a16:creationId xmlns:a16="http://schemas.microsoft.com/office/drawing/2014/main" id="{D6DA496D-192F-4807-9766-FBDB371E57EC}"/>
            </a:ext>
          </a:extLst>
        </xdr:cNvPr>
        <xdr:cNvSpPr txBox="1"/>
      </xdr:nvSpPr>
      <xdr:spPr>
        <a:xfrm>
          <a:off x="1066800" y="140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B5C7D59-5F95-487C-8CCF-6ACDF3B2411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58F74D75-9585-4E63-9CA3-C212A787743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A01A5A0-427A-412A-96F0-4D98FFFF558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1F833B5B-BC80-4FF6-BCB6-58ADF3100E9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CE7C9E24-5502-4651-8964-26DB4DDBA69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42DCB60-01CF-4F3E-9D88-28B54917B57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AC2CB053-786A-4D2B-A853-DF3139ED73D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E3EE3FE5-B8B6-45F0-A765-F537EDF05D5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48EE76C-16FA-4C20-9BDC-EEE34F3944D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51BC6426-53DD-4E22-8FD9-69D03A1496E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382B216-8241-4E5B-A1EB-11C5E917F1A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B1415FC-D9DA-48E2-9207-E361134477C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E7DCEB9-17A1-4AF1-9AA9-54C73075EAF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人事院勧告を遵守した給与改定等を行っており、平均的な水準が維持されるものと予想される。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14B61A9-1316-4CE0-AAB1-3C9C3F768B0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160783DD-2CAA-41CF-B556-8F08400A9CC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4E623F87-1447-45D0-A925-CBBABC98AF79}"/>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E309BC3B-0E1A-427F-B60C-C1D58268AD4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B5E459BA-8A05-4AB8-AEBB-A4EFF411A8A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4145EED8-99E6-4295-A73C-8AFF0D533D8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1EDD7BB-85A0-4644-8433-C21F86E0ADD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5F74D517-D94A-47DC-A5F9-22B2C96B625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8BCCAFBD-2E1A-4FE0-90C3-786DCD01EAAA}"/>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200ED527-0CDF-43A2-A593-1F73190943C1}"/>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FC1DDD82-E563-49B1-9124-FE39E4D9413F}"/>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DF0AA215-1DE9-407A-96CD-DAD48FABD5E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501B4B59-D63F-4917-934F-60785069568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E32B4724-B0A2-4814-A0FE-EBD52A5A5E4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688B558B-CABA-422E-B8A7-FA02434206C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8A1DB04B-E170-4876-A806-A7AD066C47D2}"/>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DA12554F-382D-4699-8AE9-5C5DBC56DE01}"/>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E30B1CD3-80A7-44E3-9FB0-B0ADC5C70236}"/>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F28028C3-E420-4B0D-8CF4-B76F3D9C1EB9}"/>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BAAE6A58-A0A3-4740-8E95-514AF31BE033}"/>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55" name="直線コネクタ 254">
          <a:extLst>
            <a:ext uri="{FF2B5EF4-FFF2-40B4-BE49-F238E27FC236}">
              <a16:creationId xmlns:a16="http://schemas.microsoft.com/office/drawing/2014/main" id="{8780A36E-5697-4D0A-8236-5AA567B2DA50}"/>
            </a:ext>
          </a:extLst>
        </xdr:cNvPr>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E46B0EBF-44D1-4B11-8E14-6714A3319929}"/>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706198F0-1E52-46AF-A0F8-6D8334AFA23A}"/>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95955</xdr:rowOff>
    </xdr:to>
    <xdr:cxnSp macro="">
      <xdr:nvCxnSpPr>
        <xdr:cNvPr id="258" name="直線コネクタ 257">
          <a:extLst>
            <a:ext uri="{FF2B5EF4-FFF2-40B4-BE49-F238E27FC236}">
              <a16:creationId xmlns:a16="http://schemas.microsoft.com/office/drawing/2014/main" id="{05AA1F4E-1256-433A-BF01-27DEE57129C6}"/>
            </a:ext>
          </a:extLst>
        </xdr:cNvPr>
        <xdr:cNvCxnSpPr/>
      </xdr:nvCxnSpPr>
      <xdr:spPr>
        <a:xfrm flipV="1">
          <a:off x="15290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E6F63074-F03B-40EA-B9CA-9EA98FEF3441}"/>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468F8FAC-4F0D-4E00-B265-EBE7DBC1FB83}"/>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95955</xdr:rowOff>
    </xdr:to>
    <xdr:cxnSp macro="">
      <xdr:nvCxnSpPr>
        <xdr:cNvPr id="261" name="直線コネクタ 260">
          <a:extLst>
            <a:ext uri="{FF2B5EF4-FFF2-40B4-BE49-F238E27FC236}">
              <a16:creationId xmlns:a16="http://schemas.microsoft.com/office/drawing/2014/main" id="{A31A56DA-EF49-40E8-AB06-E5BB6EA0400D}"/>
            </a:ext>
          </a:extLst>
        </xdr:cNvPr>
        <xdr:cNvCxnSpPr/>
      </xdr:nvCxnSpPr>
      <xdr:spPr>
        <a:xfrm>
          <a:off x="14401800" y="143771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2" name="フローチャート: 判断 261">
          <a:extLst>
            <a:ext uri="{FF2B5EF4-FFF2-40B4-BE49-F238E27FC236}">
              <a16:creationId xmlns:a16="http://schemas.microsoft.com/office/drawing/2014/main" id="{4AF38883-0D17-4BB4-BDA4-DF19C883A9AC}"/>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3" name="テキスト ボックス 262">
          <a:extLst>
            <a:ext uri="{FF2B5EF4-FFF2-40B4-BE49-F238E27FC236}">
              <a16:creationId xmlns:a16="http://schemas.microsoft.com/office/drawing/2014/main" id="{172F5C8D-4752-4A80-9BDC-CC85F013B049}"/>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42334</xdr:rowOff>
    </xdr:to>
    <xdr:cxnSp macro="">
      <xdr:nvCxnSpPr>
        <xdr:cNvPr id="264" name="直線コネクタ 263">
          <a:extLst>
            <a:ext uri="{FF2B5EF4-FFF2-40B4-BE49-F238E27FC236}">
              <a16:creationId xmlns:a16="http://schemas.microsoft.com/office/drawing/2014/main" id="{746426F7-152C-4587-83EA-70763403C35A}"/>
            </a:ext>
          </a:extLst>
        </xdr:cNvPr>
        <xdr:cNvCxnSpPr/>
      </xdr:nvCxnSpPr>
      <xdr:spPr>
        <a:xfrm flipV="1">
          <a:off x="13512800" y="143771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a:extLst>
            <a:ext uri="{FF2B5EF4-FFF2-40B4-BE49-F238E27FC236}">
              <a16:creationId xmlns:a16="http://schemas.microsoft.com/office/drawing/2014/main" id="{765048DF-26F3-4BC0-8D58-53A825D636B3}"/>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6" name="テキスト ボックス 265">
          <a:extLst>
            <a:ext uri="{FF2B5EF4-FFF2-40B4-BE49-F238E27FC236}">
              <a16:creationId xmlns:a16="http://schemas.microsoft.com/office/drawing/2014/main" id="{E2668773-D20D-4D76-8358-43FE4F96FCB9}"/>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70807A6A-CB5E-44BC-A66F-0D0C832C2C3B}"/>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a:extLst>
            <a:ext uri="{FF2B5EF4-FFF2-40B4-BE49-F238E27FC236}">
              <a16:creationId xmlns:a16="http://schemas.microsoft.com/office/drawing/2014/main" id="{E0AB897B-7B13-4BD9-9FB6-1379FE422DD6}"/>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88654BF-76CB-4455-A2A4-72A9ECAFA72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881E34C-D03B-4D73-8206-7301A1EEAEA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A2C6803-6C47-43CF-879F-D7001A8DAC4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1AAB8BD-952D-4165-A7D0-A426E12A37E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469977D-C57E-476B-A3FD-1A7FE3D6D04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a:extLst>
            <a:ext uri="{FF2B5EF4-FFF2-40B4-BE49-F238E27FC236}">
              <a16:creationId xmlns:a16="http://schemas.microsoft.com/office/drawing/2014/main" id="{C34D6B83-1992-4A91-BCD6-AADFC15B782C}"/>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a:extLst>
            <a:ext uri="{FF2B5EF4-FFF2-40B4-BE49-F238E27FC236}">
              <a16:creationId xmlns:a16="http://schemas.microsoft.com/office/drawing/2014/main" id="{C2189C79-FBC1-440D-89CA-1992C2D5F85C}"/>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a:extLst>
            <a:ext uri="{FF2B5EF4-FFF2-40B4-BE49-F238E27FC236}">
              <a16:creationId xmlns:a16="http://schemas.microsoft.com/office/drawing/2014/main" id="{59F42621-97E9-4734-B595-4EA23176D75E}"/>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a:extLst>
            <a:ext uri="{FF2B5EF4-FFF2-40B4-BE49-F238E27FC236}">
              <a16:creationId xmlns:a16="http://schemas.microsoft.com/office/drawing/2014/main" id="{B669684E-34BB-4BCF-852C-9299C932E7F3}"/>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78" name="楕円 277">
          <a:extLst>
            <a:ext uri="{FF2B5EF4-FFF2-40B4-BE49-F238E27FC236}">
              <a16:creationId xmlns:a16="http://schemas.microsoft.com/office/drawing/2014/main" id="{5328B3D2-C85E-46E9-8C44-159888D53630}"/>
            </a:ext>
          </a:extLst>
        </xdr:cNvPr>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79" name="テキスト ボックス 278">
          <a:extLst>
            <a:ext uri="{FF2B5EF4-FFF2-40B4-BE49-F238E27FC236}">
              <a16:creationId xmlns:a16="http://schemas.microsoft.com/office/drawing/2014/main" id="{8DFE2303-7E15-43C8-AFC4-93CB61D3806D}"/>
            </a:ext>
          </a:extLst>
        </xdr:cNvPr>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0" name="楕円 279">
          <a:extLst>
            <a:ext uri="{FF2B5EF4-FFF2-40B4-BE49-F238E27FC236}">
              <a16:creationId xmlns:a16="http://schemas.microsoft.com/office/drawing/2014/main" id="{0F01BD60-C822-45D9-8C08-E0E1A0EC782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1" name="テキスト ボックス 280">
          <a:extLst>
            <a:ext uri="{FF2B5EF4-FFF2-40B4-BE49-F238E27FC236}">
              <a16:creationId xmlns:a16="http://schemas.microsoft.com/office/drawing/2014/main" id="{062EDE1D-F425-49F9-B757-E6DCFCF2DDCC}"/>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2" name="楕円 281">
          <a:extLst>
            <a:ext uri="{FF2B5EF4-FFF2-40B4-BE49-F238E27FC236}">
              <a16:creationId xmlns:a16="http://schemas.microsoft.com/office/drawing/2014/main" id="{B4662551-DCEA-4C26-B4CA-2EC2D74FC7D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25AC4EE5-2A27-4C9D-8339-3D2A5AEE01EA}"/>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2E4358E9-EC05-4679-8D20-5F89988EF9D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C3C58CF6-8C0E-4744-8028-68A3C583347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B29C1049-739B-45E0-804F-68098AE86B3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7ED369E1-7384-4976-8BB2-23C4028A12E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CDDB7518-CD8B-4A11-9CB6-79904DA9B15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ADBAC261-709C-47D2-B005-8C98F15AAA2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2C4EA8C-795D-4472-9173-DA1A7D61816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6040D7F3-54B3-4D3D-A627-42BB2913765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FDEF9FD4-C118-4FE6-B0AD-20851B5CB5C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BD87E98-19B9-40D5-9561-32F203952A4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2898D84F-2868-4F02-910F-2F8D746D440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E0EE4118-0109-467D-A3E5-C2F4EA56CAC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EA41749B-700B-4B96-9AA6-D2AC76CE059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職員の定員については、定員は変わらないものの、人口減少に伴い、人口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人当たり職員数が微増している。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の職員定員は町の行政サービスを維持していくうえで、最低限を確保しているという認識であるが、地方創生関連やＤＸ推進など業務量は増加傾向にあるため、安定した採用を継続し、職員の資質向上にも注力しなければなら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C309371C-C1C9-46AD-AA9A-B0115617ADB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3F1CE65E-CE9F-44C4-A7CD-ABADEB7DC57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DCCBC6A8-5CF5-4E64-84AD-E880FDB9A65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1D0AE6A7-6E65-4403-A14D-7D5E89D40DA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411E3D19-F5E1-4B38-BC31-D1612AD168E2}"/>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D778BD3A-184F-4C8E-B206-A661EF827E78}"/>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7E06C617-6B42-4E34-AB6A-364606587853}"/>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150C36D0-2AD6-445F-BD8E-C994C3D9D1D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4B05D31C-6C33-4C6D-8D8E-52682A90792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A150C380-C2B3-447F-B4A8-6320349FAFFD}"/>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E95D0BB6-3FC3-4E5A-AF7D-29358F37ABB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EBD796E9-266F-4516-A661-0FF77BCE4BFF}"/>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4724324-F1EC-4FC7-A21B-07C60D3803CA}"/>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10797E9F-4986-4E68-9443-048D4E6F72E7}"/>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914A93B8-85C9-4D3D-AB07-E72BE60D443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A313F36D-0C7A-49C0-9DC1-D422FC3DF3C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4531EE97-B87E-4A8E-9AE0-98A1891357B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4245CF7E-3601-41A2-88BF-4648F8B5906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28D3F260-1E3E-4D14-8597-07AEEDCA3C66}"/>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3FDA75DB-AB44-4B84-B54C-5D3C1328D454}"/>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CC28D905-CE8E-45D0-900D-6ABC42C6A099}"/>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1F6115AC-D93B-4B8A-9754-760606FE3B16}"/>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7D8D0F47-56C5-4262-BFA6-2ED132F84A3C}"/>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122138</xdr:rowOff>
    </xdr:from>
    <xdr:to>
      <xdr:col>81</xdr:col>
      <xdr:colOff>44450</xdr:colOff>
      <xdr:row>61</xdr:row>
      <xdr:rowOff>122827</xdr:rowOff>
    </xdr:to>
    <xdr:cxnSp macro="">
      <xdr:nvCxnSpPr>
        <xdr:cNvPr id="320" name="直線コネクタ 319">
          <a:extLst>
            <a:ext uri="{FF2B5EF4-FFF2-40B4-BE49-F238E27FC236}">
              <a16:creationId xmlns:a16="http://schemas.microsoft.com/office/drawing/2014/main" id="{4C5130C8-722D-40B4-BEF7-B7E838CCF675}"/>
            </a:ext>
          </a:extLst>
        </xdr:cNvPr>
        <xdr:cNvCxnSpPr/>
      </xdr:nvCxnSpPr>
      <xdr:spPr>
        <a:xfrm>
          <a:off x="16179800" y="10580588"/>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15A2353-51EC-4764-BA2E-513BB4BDC31A}"/>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49B70B3E-866E-4760-8F86-A1155A342AC3}"/>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111796</xdr:rowOff>
    </xdr:from>
    <xdr:to>
      <xdr:col>77</xdr:col>
      <xdr:colOff>44450</xdr:colOff>
      <xdr:row>61</xdr:row>
      <xdr:rowOff>122138</xdr:rowOff>
    </xdr:to>
    <xdr:cxnSp macro="">
      <xdr:nvCxnSpPr>
        <xdr:cNvPr id="323" name="直線コネクタ 322">
          <a:extLst>
            <a:ext uri="{FF2B5EF4-FFF2-40B4-BE49-F238E27FC236}">
              <a16:creationId xmlns:a16="http://schemas.microsoft.com/office/drawing/2014/main" id="{0AF350F3-0641-44C5-9C02-1B4C8E379AE9}"/>
            </a:ext>
          </a:extLst>
        </xdr:cNvPr>
        <xdr:cNvCxnSpPr/>
      </xdr:nvCxnSpPr>
      <xdr:spPr>
        <a:xfrm>
          <a:off x="15290800" y="1057024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1EAD260E-C7C6-4D95-9EC1-07D237E7B63F}"/>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46720D84-9B94-415F-998E-846757889863}"/>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111796</xdr:rowOff>
    </xdr:from>
    <xdr:to>
      <xdr:col>72</xdr:col>
      <xdr:colOff>203200</xdr:colOff>
      <xdr:row>61</xdr:row>
      <xdr:rowOff>131790</xdr:rowOff>
    </xdr:to>
    <xdr:cxnSp macro="">
      <xdr:nvCxnSpPr>
        <xdr:cNvPr id="326" name="直線コネクタ 325">
          <a:extLst>
            <a:ext uri="{FF2B5EF4-FFF2-40B4-BE49-F238E27FC236}">
              <a16:creationId xmlns:a16="http://schemas.microsoft.com/office/drawing/2014/main" id="{174F15EC-E2B4-4C03-8134-E19B0C0C92AB}"/>
            </a:ext>
          </a:extLst>
        </xdr:cNvPr>
        <xdr:cNvCxnSpPr/>
      </xdr:nvCxnSpPr>
      <xdr:spPr>
        <a:xfrm flipV="1">
          <a:off x="14401800" y="10570246"/>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27904</xdr:rowOff>
    </xdr:from>
    <xdr:to>
      <xdr:col>73</xdr:col>
      <xdr:colOff>44450</xdr:colOff>
      <xdr:row>61</xdr:row>
      <xdr:rowOff>129504</xdr:rowOff>
    </xdr:to>
    <xdr:sp macro="" textlink="">
      <xdr:nvSpPr>
        <xdr:cNvPr id="327" name="フローチャート: 判断 326">
          <a:extLst>
            <a:ext uri="{FF2B5EF4-FFF2-40B4-BE49-F238E27FC236}">
              <a16:creationId xmlns:a16="http://schemas.microsoft.com/office/drawing/2014/main" id="{B0BDAD80-941E-4F66-8B72-D6A838951EFC}"/>
            </a:ext>
          </a:extLst>
        </xdr:cNvPr>
        <xdr:cNvSpPr/>
      </xdr:nvSpPr>
      <xdr:spPr>
        <a:xfrm>
          <a:off x="15240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139681</xdr:rowOff>
    </xdr:from>
    <xdr:ext cx="762000" cy="259045"/>
    <xdr:sp macro="" textlink="">
      <xdr:nvSpPr>
        <xdr:cNvPr id="328" name="テキスト ボックス 327">
          <a:extLst>
            <a:ext uri="{FF2B5EF4-FFF2-40B4-BE49-F238E27FC236}">
              <a16:creationId xmlns:a16="http://schemas.microsoft.com/office/drawing/2014/main" id="{E6BD2E95-2B40-49E1-94AF-55F4E968CB49}"/>
            </a:ext>
          </a:extLst>
        </xdr:cNvPr>
        <xdr:cNvSpPr txBox="1"/>
      </xdr:nvSpPr>
      <xdr:spPr>
        <a:xfrm>
          <a:off x="14909800" y="1025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122827</xdr:rowOff>
    </xdr:from>
    <xdr:to>
      <xdr:col>68</xdr:col>
      <xdr:colOff>152400</xdr:colOff>
      <xdr:row>61</xdr:row>
      <xdr:rowOff>131790</xdr:rowOff>
    </xdr:to>
    <xdr:cxnSp macro="">
      <xdr:nvCxnSpPr>
        <xdr:cNvPr id="329" name="直線コネクタ 328">
          <a:extLst>
            <a:ext uri="{FF2B5EF4-FFF2-40B4-BE49-F238E27FC236}">
              <a16:creationId xmlns:a16="http://schemas.microsoft.com/office/drawing/2014/main" id="{13EAD293-81EE-4B69-AEBA-0BB3AC6B45A4}"/>
            </a:ext>
          </a:extLst>
        </xdr:cNvPr>
        <xdr:cNvCxnSpPr/>
      </xdr:nvCxnSpPr>
      <xdr:spPr>
        <a:xfrm>
          <a:off x="13512800" y="10581277"/>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29972</xdr:rowOff>
    </xdr:from>
    <xdr:to>
      <xdr:col>68</xdr:col>
      <xdr:colOff>203200</xdr:colOff>
      <xdr:row>61</xdr:row>
      <xdr:rowOff>131572</xdr:rowOff>
    </xdr:to>
    <xdr:sp macro="" textlink="">
      <xdr:nvSpPr>
        <xdr:cNvPr id="330" name="フローチャート: 判断 329">
          <a:extLst>
            <a:ext uri="{FF2B5EF4-FFF2-40B4-BE49-F238E27FC236}">
              <a16:creationId xmlns:a16="http://schemas.microsoft.com/office/drawing/2014/main" id="{FDF58AB9-354A-44CA-B9F6-8CA207DB8DB3}"/>
            </a:ext>
          </a:extLst>
        </xdr:cNvPr>
        <xdr:cNvSpPr/>
      </xdr:nvSpPr>
      <xdr:spPr>
        <a:xfrm>
          <a:off x="143510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141749</xdr:rowOff>
    </xdr:from>
    <xdr:ext cx="762000" cy="259045"/>
    <xdr:sp macro="" textlink="">
      <xdr:nvSpPr>
        <xdr:cNvPr id="331" name="テキスト ボックス 330">
          <a:extLst>
            <a:ext uri="{FF2B5EF4-FFF2-40B4-BE49-F238E27FC236}">
              <a16:creationId xmlns:a16="http://schemas.microsoft.com/office/drawing/2014/main" id="{0BBCF431-5D71-4DAE-BA21-0AD870143782}"/>
            </a:ext>
          </a:extLst>
        </xdr:cNvPr>
        <xdr:cNvSpPr txBox="1"/>
      </xdr:nvSpPr>
      <xdr:spPr>
        <a:xfrm>
          <a:off x="14020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27904</xdr:rowOff>
    </xdr:from>
    <xdr:to>
      <xdr:col>64</xdr:col>
      <xdr:colOff>152400</xdr:colOff>
      <xdr:row>61</xdr:row>
      <xdr:rowOff>129504</xdr:rowOff>
    </xdr:to>
    <xdr:sp macro="" textlink="">
      <xdr:nvSpPr>
        <xdr:cNvPr id="332" name="フローチャート: 判断 331">
          <a:extLst>
            <a:ext uri="{FF2B5EF4-FFF2-40B4-BE49-F238E27FC236}">
              <a16:creationId xmlns:a16="http://schemas.microsoft.com/office/drawing/2014/main" id="{B47C674D-1384-4499-8EE3-843CA79E253F}"/>
            </a:ext>
          </a:extLst>
        </xdr:cNvPr>
        <xdr:cNvSpPr/>
      </xdr:nvSpPr>
      <xdr:spPr>
        <a:xfrm>
          <a:off x="13462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139681</xdr:rowOff>
    </xdr:from>
    <xdr:ext cx="762000" cy="259045"/>
    <xdr:sp macro="" textlink="">
      <xdr:nvSpPr>
        <xdr:cNvPr id="333" name="テキスト ボックス 332">
          <a:extLst>
            <a:ext uri="{FF2B5EF4-FFF2-40B4-BE49-F238E27FC236}">
              <a16:creationId xmlns:a16="http://schemas.microsoft.com/office/drawing/2014/main" id="{08F45F82-6761-47D3-98DC-5CE3D47AB901}"/>
            </a:ext>
          </a:extLst>
        </xdr:cNvPr>
        <xdr:cNvSpPr txBox="1"/>
      </xdr:nvSpPr>
      <xdr:spPr>
        <a:xfrm>
          <a:off x="13131800" y="1025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E03AA44-D56B-4BBD-B15E-3EB3FC23594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41F50AC-0B60-4A15-AFD9-C9A0AAB1A5B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964A71B-90EB-4743-AF7E-7841B948495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CC4AE87-6115-4578-BC02-6DB214B644C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FE2CE9B-7BBB-46AB-A70C-4DB554E3CD7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72027</xdr:rowOff>
    </xdr:from>
    <xdr:to>
      <xdr:col>81</xdr:col>
      <xdr:colOff>95250</xdr:colOff>
      <xdr:row>62</xdr:row>
      <xdr:rowOff>2177</xdr:rowOff>
    </xdr:to>
    <xdr:sp macro="" textlink="">
      <xdr:nvSpPr>
        <xdr:cNvPr id="339" name="楕円 338">
          <a:extLst>
            <a:ext uri="{FF2B5EF4-FFF2-40B4-BE49-F238E27FC236}">
              <a16:creationId xmlns:a16="http://schemas.microsoft.com/office/drawing/2014/main" id="{2AB5BD8F-6641-4048-BF1F-6311DBBEE4CD}"/>
            </a:ext>
          </a:extLst>
        </xdr:cNvPr>
        <xdr:cNvSpPr/>
      </xdr:nvSpPr>
      <xdr:spPr>
        <a:xfrm>
          <a:off x="16967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44104</xdr:rowOff>
    </xdr:from>
    <xdr:ext cx="762000" cy="259045"/>
    <xdr:sp macro="" textlink="">
      <xdr:nvSpPr>
        <xdr:cNvPr id="340" name="定員管理の状況該当値テキスト">
          <a:extLst>
            <a:ext uri="{FF2B5EF4-FFF2-40B4-BE49-F238E27FC236}">
              <a16:creationId xmlns:a16="http://schemas.microsoft.com/office/drawing/2014/main" id="{D36E5313-73E5-4461-82BB-81B872036692}"/>
            </a:ext>
          </a:extLst>
        </xdr:cNvPr>
        <xdr:cNvSpPr txBox="1"/>
      </xdr:nvSpPr>
      <xdr:spPr>
        <a:xfrm>
          <a:off x="17106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71338</xdr:rowOff>
    </xdr:from>
    <xdr:to>
      <xdr:col>77</xdr:col>
      <xdr:colOff>95250</xdr:colOff>
      <xdr:row>62</xdr:row>
      <xdr:rowOff>1488</xdr:rowOff>
    </xdr:to>
    <xdr:sp macro="" textlink="">
      <xdr:nvSpPr>
        <xdr:cNvPr id="341" name="楕円 340">
          <a:extLst>
            <a:ext uri="{FF2B5EF4-FFF2-40B4-BE49-F238E27FC236}">
              <a16:creationId xmlns:a16="http://schemas.microsoft.com/office/drawing/2014/main" id="{526A8B2B-3F5C-4E9D-A7EC-2DBDD13F0092}"/>
            </a:ext>
          </a:extLst>
        </xdr:cNvPr>
        <xdr:cNvSpPr/>
      </xdr:nvSpPr>
      <xdr:spPr>
        <a:xfrm>
          <a:off x="16129000" y="105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157715</xdr:rowOff>
    </xdr:from>
    <xdr:ext cx="736600" cy="259045"/>
    <xdr:sp macro="" textlink="">
      <xdr:nvSpPr>
        <xdr:cNvPr id="342" name="テキスト ボックス 341">
          <a:extLst>
            <a:ext uri="{FF2B5EF4-FFF2-40B4-BE49-F238E27FC236}">
              <a16:creationId xmlns:a16="http://schemas.microsoft.com/office/drawing/2014/main" id="{8CD3D497-B8DF-49F2-B8E8-437FE0ACF638}"/>
            </a:ext>
          </a:extLst>
        </xdr:cNvPr>
        <xdr:cNvSpPr txBox="1"/>
      </xdr:nvSpPr>
      <xdr:spPr>
        <a:xfrm>
          <a:off x="15798800" y="10616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60996</xdr:rowOff>
    </xdr:from>
    <xdr:to>
      <xdr:col>73</xdr:col>
      <xdr:colOff>44450</xdr:colOff>
      <xdr:row>61</xdr:row>
      <xdr:rowOff>162596</xdr:rowOff>
    </xdr:to>
    <xdr:sp macro="" textlink="">
      <xdr:nvSpPr>
        <xdr:cNvPr id="343" name="楕円 342">
          <a:extLst>
            <a:ext uri="{FF2B5EF4-FFF2-40B4-BE49-F238E27FC236}">
              <a16:creationId xmlns:a16="http://schemas.microsoft.com/office/drawing/2014/main" id="{96C431AD-60BD-47BC-B1D2-95A79E26404E}"/>
            </a:ext>
          </a:extLst>
        </xdr:cNvPr>
        <xdr:cNvSpPr/>
      </xdr:nvSpPr>
      <xdr:spPr>
        <a:xfrm>
          <a:off x="15240000" y="105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147373</xdr:rowOff>
    </xdr:from>
    <xdr:ext cx="762000" cy="259045"/>
    <xdr:sp macro="" textlink="">
      <xdr:nvSpPr>
        <xdr:cNvPr id="344" name="テキスト ボックス 343">
          <a:extLst>
            <a:ext uri="{FF2B5EF4-FFF2-40B4-BE49-F238E27FC236}">
              <a16:creationId xmlns:a16="http://schemas.microsoft.com/office/drawing/2014/main" id="{2A50D1F7-4418-4BDB-96C7-D30CCBB2A76C}"/>
            </a:ext>
          </a:extLst>
        </xdr:cNvPr>
        <xdr:cNvSpPr txBox="1"/>
      </xdr:nvSpPr>
      <xdr:spPr>
        <a:xfrm>
          <a:off x="14909800" y="1060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80990</xdr:rowOff>
    </xdr:from>
    <xdr:to>
      <xdr:col>68</xdr:col>
      <xdr:colOff>203200</xdr:colOff>
      <xdr:row>62</xdr:row>
      <xdr:rowOff>11140</xdr:rowOff>
    </xdr:to>
    <xdr:sp macro="" textlink="">
      <xdr:nvSpPr>
        <xdr:cNvPr id="345" name="楕円 344">
          <a:extLst>
            <a:ext uri="{FF2B5EF4-FFF2-40B4-BE49-F238E27FC236}">
              <a16:creationId xmlns:a16="http://schemas.microsoft.com/office/drawing/2014/main" id="{BD306BB7-A775-41A1-980E-84F8337C09EE}"/>
            </a:ext>
          </a:extLst>
        </xdr:cNvPr>
        <xdr:cNvSpPr/>
      </xdr:nvSpPr>
      <xdr:spPr>
        <a:xfrm>
          <a:off x="14351000" y="105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167367</xdr:rowOff>
    </xdr:from>
    <xdr:ext cx="762000" cy="259045"/>
    <xdr:sp macro="" textlink="">
      <xdr:nvSpPr>
        <xdr:cNvPr id="346" name="テキスト ボックス 345">
          <a:extLst>
            <a:ext uri="{FF2B5EF4-FFF2-40B4-BE49-F238E27FC236}">
              <a16:creationId xmlns:a16="http://schemas.microsoft.com/office/drawing/2014/main" id="{FB3FF8A5-5425-49ED-B1B2-ACE63198ABE2}"/>
            </a:ext>
          </a:extLst>
        </xdr:cNvPr>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47" name="楕円 346">
          <a:extLst>
            <a:ext uri="{FF2B5EF4-FFF2-40B4-BE49-F238E27FC236}">
              <a16:creationId xmlns:a16="http://schemas.microsoft.com/office/drawing/2014/main" id="{A759C53E-476F-4A11-9921-DC52723E6CF5}"/>
            </a:ext>
          </a:extLst>
        </xdr:cNvPr>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158404</xdr:rowOff>
    </xdr:from>
    <xdr:ext cx="762000" cy="259045"/>
    <xdr:sp macro="" textlink="">
      <xdr:nvSpPr>
        <xdr:cNvPr id="348" name="テキスト ボックス 347">
          <a:extLst>
            <a:ext uri="{FF2B5EF4-FFF2-40B4-BE49-F238E27FC236}">
              <a16:creationId xmlns:a16="http://schemas.microsoft.com/office/drawing/2014/main" id="{DEC9C6DA-C827-487E-A671-135910C9A59D}"/>
            </a:ext>
          </a:extLst>
        </xdr:cNvPr>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7FD8D17-2A09-41B7-8E18-F99EB9C894E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1128FBB-B316-4A91-A91C-2370145FEB9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B4B5B410-FC48-44B9-839F-DA674903C32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E89C17D2-1AE5-44B3-A9AF-16953C80048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78324031-D581-41C3-80FF-0D5E1752B89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19A0DB2F-7767-4574-A573-3DA0B8C6171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FF324165-B1D2-4C5C-829F-00E73EAC5CB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FD6D5A66-6E2E-4F19-86C6-C4FBF361CA4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CD695016-CE6F-41E4-98A0-34E1880D5D3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6A34F235-1E23-4372-B751-FD1D66E0155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ED56D59-5B2D-45E6-B7C3-E031C778A51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9A99266B-A792-4ED7-B2BC-489CBE687FC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537D93B-7E58-48A0-A510-84F5685B2A0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年度から積極的に活用している過疎対策事業債の借入額の増加により、実質公債費比率が悪化している。中学校建替とこども園建設事業の実施に伴い当該数値は令和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年度頃まで悪化していく見込みであり、償還と借入のバランスを取りながら、適正な起債管理を行っていく。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3F493B68-9BE7-4984-84E5-F9D579B1DAE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D7B9C365-5C82-4232-9BC1-E3D148FF832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58C39FF9-198B-4E9F-83D7-12235B0BEB6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7C3806C4-F154-4047-92FC-5C96EDF18EB2}"/>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3F97DC0D-4292-4F54-B245-ABDC0B736DF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FA240445-A34F-43A1-A558-8AC80BF06D9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D5BAF41E-F115-4025-A2CF-C950A70E607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F471C12A-8910-4DA6-AA54-5FB0BD39D98C}"/>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834DEF31-516A-493B-BC53-6BCAF00632A4}"/>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E19E22AC-DE74-4AA7-A4CB-1493924ACE03}"/>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92CB2004-6E6C-4634-9157-3E2BF543CAB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73E819B2-B311-4570-B3A0-0401BF11DC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FBBD33B5-DE16-4B60-B0E4-33390304666D}"/>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319ACA78-8822-4E57-AA98-4B0DBDC973F2}"/>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C23EB49E-5DBC-4C31-B186-F42F625F89EA}"/>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CF369C5-C16E-4CCC-9669-9B992DB1AA3C}"/>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A4A8EE67-D337-4A4A-B541-01334B81FB2B}"/>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109982</xdr:rowOff>
    </xdr:to>
    <xdr:cxnSp macro="">
      <xdr:nvCxnSpPr>
        <xdr:cNvPr id="379" name="直線コネクタ 378">
          <a:extLst>
            <a:ext uri="{FF2B5EF4-FFF2-40B4-BE49-F238E27FC236}">
              <a16:creationId xmlns:a16="http://schemas.microsoft.com/office/drawing/2014/main" id="{83C0EDCF-CA21-4C8C-A3C6-47803DBF6B3E}"/>
            </a:ext>
          </a:extLst>
        </xdr:cNvPr>
        <xdr:cNvCxnSpPr/>
      </xdr:nvCxnSpPr>
      <xdr:spPr>
        <a:xfrm>
          <a:off x="16179800" y="71394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3010ACEC-80B8-45DF-B73F-F208D9B05F1E}"/>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57B83A76-AEE4-42B4-B955-461A2FA4413A}"/>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109982</xdr:rowOff>
    </xdr:to>
    <xdr:cxnSp macro="">
      <xdr:nvCxnSpPr>
        <xdr:cNvPr id="382" name="直線コネクタ 381">
          <a:extLst>
            <a:ext uri="{FF2B5EF4-FFF2-40B4-BE49-F238E27FC236}">
              <a16:creationId xmlns:a16="http://schemas.microsoft.com/office/drawing/2014/main" id="{7BE33F2E-31A9-4C19-AD7E-4C49AE662F5E}"/>
            </a:ext>
          </a:extLst>
        </xdr:cNvPr>
        <xdr:cNvCxnSpPr/>
      </xdr:nvCxnSpPr>
      <xdr:spPr>
        <a:xfrm>
          <a:off x="15290800" y="712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B89E25A-A3D2-4184-9DBC-DD32C180F709}"/>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5E902D4F-2F2E-4B4C-9A47-35D88C3C3E06}"/>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95504</xdr:rowOff>
    </xdr:to>
    <xdr:cxnSp macro="">
      <xdr:nvCxnSpPr>
        <xdr:cNvPr id="385" name="直線コネクタ 384">
          <a:extLst>
            <a:ext uri="{FF2B5EF4-FFF2-40B4-BE49-F238E27FC236}">
              <a16:creationId xmlns:a16="http://schemas.microsoft.com/office/drawing/2014/main" id="{C85E6754-AD2B-497C-929B-479B2FBAAABF}"/>
            </a:ext>
          </a:extLst>
        </xdr:cNvPr>
        <xdr:cNvCxnSpPr/>
      </xdr:nvCxnSpPr>
      <xdr:spPr>
        <a:xfrm>
          <a:off x="14401800" y="70718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88138</xdr:rowOff>
    </xdr:from>
    <xdr:to>
      <xdr:col>73</xdr:col>
      <xdr:colOff>44450</xdr:colOff>
      <xdr:row>42</xdr:row>
      <xdr:rowOff>18288</xdr:rowOff>
    </xdr:to>
    <xdr:sp macro="" textlink="">
      <xdr:nvSpPr>
        <xdr:cNvPr id="386" name="フローチャート: 判断 385">
          <a:extLst>
            <a:ext uri="{FF2B5EF4-FFF2-40B4-BE49-F238E27FC236}">
              <a16:creationId xmlns:a16="http://schemas.microsoft.com/office/drawing/2014/main" id="{7205EFEF-E535-4367-8336-917AE71C708A}"/>
            </a:ext>
          </a:extLst>
        </xdr:cNvPr>
        <xdr:cNvSpPr/>
      </xdr:nvSpPr>
      <xdr:spPr>
        <a:xfrm>
          <a:off x="15240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387" name="テキスト ボックス 386">
          <a:extLst>
            <a:ext uri="{FF2B5EF4-FFF2-40B4-BE49-F238E27FC236}">
              <a16:creationId xmlns:a16="http://schemas.microsoft.com/office/drawing/2014/main" id="{66462466-01D2-4A8A-AD5D-718DB068BCC4}"/>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170434</xdr:rowOff>
    </xdr:from>
    <xdr:to>
      <xdr:col>68</xdr:col>
      <xdr:colOff>152400</xdr:colOff>
      <xdr:row>41</xdr:row>
      <xdr:rowOff>42418</xdr:rowOff>
    </xdr:to>
    <xdr:cxnSp macro="">
      <xdr:nvCxnSpPr>
        <xdr:cNvPr id="388" name="直線コネクタ 387">
          <a:extLst>
            <a:ext uri="{FF2B5EF4-FFF2-40B4-BE49-F238E27FC236}">
              <a16:creationId xmlns:a16="http://schemas.microsoft.com/office/drawing/2014/main" id="{2B6C873C-8246-498D-BA27-308E528A2D00}"/>
            </a:ext>
          </a:extLst>
        </xdr:cNvPr>
        <xdr:cNvCxnSpPr/>
      </xdr:nvCxnSpPr>
      <xdr:spPr>
        <a:xfrm>
          <a:off x="13512800" y="702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88138</xdr:rowOff>
    </xdr:from>
    <xdr:to>
      <xdr:col>68</xdr:col>
      <xdr:colOff>203200</xdr:colOff>
      <xdr:row>42</xdr:row>
      <xdr:rowOff>18288</xdr:rowOff>
    </xdr:to>
    <xdr:sp macro="" textlink="">
      <xdr:nvSpPr>
        <xdr:cNvPr id="389" name="フローチャート: 判断 388">
          <a:extLst>
            <a:ext uri="{FF2B5EF4-FFF2-40B4-BE49-F238E27FC236}">
              <a16:creationId xmlns:a16="http://schemas.microsoft.com/office/drawing/2014/main" id="{4778A598-183D-42DC-9A51-B214B69A787C}"/>
            </a:ext>
          </a:extLst>
        </xdr:cNvPr>
        <xdr:cNvSpPr/>
      </xdr:nvSpPr>
      <xdr:spPr>
        <a:xfrm>
          <a:off x="14351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390" name="テキスト ボックス 389">
          <a:extLst>
            <a:ext uri="{FF2B5EF4-FFF2-40B4-BE49-F238E27FC236}">
              <a16:creationId xmlns:a16="http://schemas.microsoft.com/office/drawing/2014/main" id="{CD31447D-E7C4-4636-A66F-29F54B40F36C}"/>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91" name="フローチャート: 判断 390">
          <a:extLst>
            <a:ext uri="{FF2B5EF4-FFF2-40B4-BE49-F238E27FC236}">
              <a16:creationId xmlns:a16="http://schemas.microsoft.com/office/drawing/2014/main" id="{AB165BE7-52CD-46F0-B252-8B408289855D}"/>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92" name="テキスト ボックス 391">
          <a:extLst>
            <a:ext uri="{FF2B5EF4-FFF2-40B4-BE49-F238E27FC236}">
              <a16:creationId xmlns:a16="http://schemas.microsoft.com/office/drawing/2014/main" id="{18A1B463-8641-445C-82A0-83DC99664E9D}"/>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96191FC-AB58-4C71-BDD8-1C66D876D17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49D3841-0D32-43C4-B35D-0F31022EF4B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9231A53-6AA6-4B9E-A852-291A433C083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1FBEC01-D7A3-46C0-84C8-43B9FAF0DEE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BBEA18E-863A-4D5F-A7EF-443E2287375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8" name="楕円 397">
          <a:extLst>
            <a:ext uri="{FF2B5EF4-FFF2-40B4-BE49-F238E27FC236}">
              <a16:creationId xmlns:a16="http://schemas.microsoft.com/office/drawing/2014/main" id="{362AC7E1-3C18-4344-B19B-936DA695D4DF}"/>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75709</xdr:rowOff>
    </xdr:from>
    <xdr:ext cx="762000" cy="259045"/>
    <xdr:sp macro="" textlink="">
      <xdr:nvSpPr>
        <xdr:cNvPr id="399" name="公債費負担の状況該当値テキスト">
          <a:extLst>
            <a:ext uri="{FF2B5EF4-FFF2-40B4-BE49-F238E27FC236}">
              <a16:creationId xmlns:a16="http://schemas.microsoft.com/office/drawing/2014/main" id="{C54452AD-2C1A-4DA6-BED0-49A8C5D5F4E0}"/>
            </a:ext>
          </a:extLst>
        </xdr:cNvPr>
        <xdr:cNvSpPr txBox="1"/>
      </xdr:nvSpPr>
      <xdr:spPr>
        <a:xfrm>
          <a:off x="171069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0" name="楕円 399">
          <a:extLst>
            <a:ext uri="{FF2B5EF4-FFF2-40B4-BE49-F238E27FC236}">
              <a16:creationId xmlns:a16="http://schemas.microsoft.com/office/drawing/2014/main" id="{3646EB60-9D1A-4AB8-BC8D-E4DB9C45F0A3}"/>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1" name="テキスト ボックス 400">
          <a:extLst>
            <a:ext uri="{FF2B5EF4-FFF2-40B4-BE49-F238E27FC236}">
              <a16:creationId xmlns:a16="http://schemas.microsoft.com/office/drawing/2014/main" id="{8BDB3D78-E5B7-452A-B05E-81E43F771AFC}"/>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402" name="楕円 401">
          <a:extLst>
            <a:ext uri="{FF2B5EF4-FFF2-40B4-BE49-F238E27FC236}">
              <a16:creationId xmlns:a16="http://schemas.microsoft.com/office/drawing/2014/main" id="{53443471-F067-4449-A2F4-4CDF34F34237}"/>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403" name="テキスト ボックス 402">
          <a:extLst>
            <a:ext uri="{FF2B5EF4-FFF2-40B4-BE49-F238E27FC236}">
              <a16:creationId xmlns:a16="http://schemas.microsoft.com/office/drawing/2014/main" id="{878CF065-27BA-4B0F-AD0D-555121098FB8}"/>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4" name="楕円 403">
          <a:extLst>
            <a:ext uri="{FF2B5EF4-FFF2-40B4-BE49-F238E27FC236}">
              <a16:creationId xmlns:a16="http://schemas.microsoft.com/office/drawing/2014/main" id="{A704BBF2-DA71-46C4-A4C7-00F1D07D4BE1}"/>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5" name="テキスト ボックス 404">
          <a:extLst>
            <a:ext uri="{FF2B5EF4-FFF2-40B4-BE49-F238E27FC236}">
              <a16:creationId xmlns:a16="http://schemas.microsoft.com/office/drawing/2014/main" id="{8F03ABB4-820C-4F98-862D-3B89F4D72F89}"/>
            </a:ext>
          </a:extLst>
        </xdr:cNvPr>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119634</xdr:rowOff>
    </xdr:from>
    <xdr:to>
      <xdr:col>64</xdr:col>
      <xdr:colOff>152400</xdr:colOff>
      <xdr:row>41</xdr:row>
      <xdr:rowOff>49784</xdr:rowOff>
    </xdr:to>
    <xdr:sp macro="" textlink="">
      <xdr:nvSpPr>
        <xdr:cNvPr id="406" name="楕円 405">
          <a:extLst>
            <a:ext uri="{FF2B5EF4-FFF2-40B4-BE49-F238E27FC236}">
              <a16:creationId xmlns:a16="http://schemas.microsoft.com/office/drawing/2014/main" id="{FED18D91-A2CC-4D27-84B7-1F5535F602B0}"/>
            </a:ext>
          </a:extLst>
        </xdr:cNvPr>
        <xdr:cNvSpPr/>
      </xdr:nvSpPr>
      <xdr:spPr>
        <a:xfrm>
          <a:off x="13462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59961</xdr:rowOff>
    </xdr:from>
    <xdr:ext cx="762000" cy="259045"/>
    <xdr:sp macro="" textlink="">
      <xdr:nvSpPr>
        <xdr:cNvPr id="407" name="テキスト ボックス 406">
          <a:extLst>
            <a:ext uri="{FF2B5EF4-FFF2-40B4-BE49-F238E27FC236}">
              <a16:creationId xmlns:a16="http://schemas.microsoft.com/office/drawing/2014/main" id="{A66828E9-C652-464E-BD4C-D563310E8990}"/>
            </a:ext>
          </a:extLst>
        </xdr:cNvPr>
        <xdr:cNvSpPr txBox="1"/>
      </xdr:nvSpPr>
      <xdr:spPr>
        <a:xfrm>
          <a:off x="13131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CAAD02F7-BAD4-464D-AC01-8AE2EA1CEF4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764EA0FA-49CB-4CB6-95AA-B28A3D58E7C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1196DD67-CAB2-4A6E-ADA3-6992B93D1BC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13980425-6242-4BD0-8BE6-64A762A2084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22F6885E-2E54-48BB-B8EF-1C1C0D8268D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A93ED68D-50D3-4D43-9F1E-839C9047AC4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BDA49CC0-C0DB-446F-91B0-CCDF1628D6C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493B1687-741C-47F4-BCBE-D13EBBAF338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E0189B48-F38B-434B-9AEB-32AFEADC5E8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5CA4829A-3633-4E0B-B83F-14F2A9CF503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BFFF90B-766B-44C4-9203-704AA0A39BE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57018C1D-FD28-443A-80E8-5408FE5C4EE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3D096FC8-1D21-424D-89DB-30026A7EF6B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年度に将来負担比率は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が維持できている。基金の増加や過疎対策事業債の活用による基準財政需要額公債費の増加が主な要因となっている。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今後も大規模ハード事業等の実施に際しては、町の財源余力を加味し、後世への負担が大きくならないように、有利な財源を確保し、健全な財政運営に努める。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D03B7653-F7BD-4F11-9569-1F5C19B2E04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53F04049-765F-4058-B165-215E92E23DC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7F82D581-91A3-4071-A69E-450A1DB350C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6D7324C-4BF1-411B-8E49-BC69086A80D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99180818-EC94-4A38-A66A-DDEBD0E5D44B}"/>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D50529F5-97F2-4F20-9364-88584D049646}"/>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3F79349D-5FB7-4C4B-B449-B7A98AA3123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1A79A9D3-7BE2-4E6F-AC4A-09198EC110BB}"/>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5C3812C7-311E-48B9-995B-86A65ACFB918}"/>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F3071A15-E82D-4299-ADA4-BAB31CC00CF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663B477A-B583-400F-A7B8-3CE9CB096EF9}"/>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1B595DA5-9ABA-45BD-9D2E-11B2E668109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CA1DF3C5-7922-44C5-A9D8-0793244B8CE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25C7184A-23A4-4D43-8C2C-1C25B6504CA7}"/>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31F6927E-72D1-46CE-B7F6-FE88281BE085}"/>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8E87ABA5-58B2-41C3-9DDA-7C36741389E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FEE51CF7-DC65-4576-BE05-383652FAB29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FE4FD7B5-5FEB-4201-A6DA-2E94A73AB0DE}"/>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8011132B-8220-4701-AC54-CB586E6F63C5}"/>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68D56B06-7782-4943-8F39-0ABE403405E7}"/>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AF45316-8473-44CA-81D1-126CD77EC512}"/>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909ECF63-D64E-4A35-B653-229A5C0DEC9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F32C5501-F855-4D01-AEAA-FE6C18AB7917}"/>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B37EDB4-BF83-4A62-AC29-A269280B8F85}"/>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20527EEE-BD29-483F-82FC-332B4E4D1729}"/>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7FCDF5FC-55AD-4807-8D85-65C2879B06C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72632</xdr:rowOff>
    </xdr:from>
    <xdr:to>
      <xdr:col>73</xdr:col>
      <xdr:colOff>44450</xdr:colOff>
      <xdr:row>14</xdr:row>
      <xdr:rowOff>2782</xdr:rowOff>
    </xdr:to>
    <xdr:sp macro="" textlink="">
      <xdr:nvSpPr>
        <xdr:cNvPr id="447" name="フローチャート: 判断 446">
          <a:extLst>
            <a:ext uri="{FF2B5EF4-FFF2-40B4-BE49-F238E27FC236}">
              <a16:creationId xmlns:a16="http://schemas.microsoft.com/office/drawing/2014/main" id="{6C12F6A2-C503-4A0D-888C-B45DDB883A3A}"/>
            </a:ext>
          </a:extLst>
        </xdr:cNvPr>
        <xdr:cNvSpPr/>
      </xdr:nvSpPr>
      <xdr:spPr>
        <a:xfrm>
          <a:off x="15240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12959</xdr:rowOff>
    </xdr:from>
    <xdr:ext cx="762000" cy="259045"/>
    <xdr:sp macro="" textlink="">
      <xdr:nvSpPr>
        <xdr:cNvPr id="448" name="テキスト ボックス 447">
          <a:extLst>
            <a:ext uri="{FF2B5EF4-FFF2-40B4-BE49-F238E27FC236}">
              <a16:creationId xmlns:a16="http://schemas.microsoft.com/office/drawing/2014/main" id="{DCA26B72-5776-41B0-9AFA-8FCF14B5CF62}"/>
            </a:ext>
          </a:extLst>
        </xdr:cNvPr>
        <xdr:cNvSpPr txBox="1"/>
      </xdr:nvSpPr>
      <xdr:spPr>
        <a:xfrm>
          <a:off x="14909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68036</xdr:rowOff>
    </xdr:from>
    <xdr:to>
      <xdr:col>68</xdr:col>
      <xdr:colOff>203200</xdr:colOff>
      <xdr:row>13</xdr:row>
      <xdr:rowOff>169636</xdr:rowOff>
    </xdr:to>
    <xdr:sp macro="" textlink="">
      <xdr:nvSpPr>
        <xdr:cNvPr id="449" name="フローチャート: 判断 448">
          <a:extLst>
            <a:ext uri="{FF2B5EF4-FFF2-40B4-BE49-F238E27FC236}">
              <a16:creationId xmlns:a16="http://schemas.microsoft.com/office/drawing/2014/main" id="{A26D48DC-5DB0-423E-8AEA-844FD347FB28}"/>
            </a:ext>
          </a:extLst>
        </xdr:cNvPr>
        <xdr:cNvSpPr/>
      </xdr:nvSpPr>
      <xdr:spPr>
        <a:xfrm>
          <a:off x="14351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8363</xdr:rowOff>
    </xdr:from>
    <xdr:ext cx="762000" cy="259045"/>
    <xdr:sp macro="" textlink="">
      <xdr:nvSpPr>
        <xdr:cNvPr id="450" name="テキスト ボックス 449">
          <a:extLst>
            <a:ext uri="{FF2B5EF4-FFF2-40B4-BE49-F238E27FC236}">
              <a16:creationId xmlns:a16="http://schemas.microsoft.com/office/drawing/2014/main" id="{D8EFAE88-6339-4C50-B3CF-D48F4EC74538}"/>
            </a:ext>
          </a:extLst>
        </xdr:cNvPr>
        <xdr:cNvSpPr txBox="1"/>
      </xdr:nvSpPr>
      <xdr:spPr>
        <a:xfrm>
          <a:off x="14020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120892</xdr:rowOff>
    </xdr:from>
    <xdr:to>
      <xdr:col>64</xdr:col>
      <xdr:colOff>152400</xdr:colOff>
      <xdr:row>14</xdr:row>
      <xdr:rowOff>51042</xdr:rowOff>
    </xdr:to>
    <xdr:sp macro="" textlink="">
      <xdr:nvSpPr>
        <xdr:cNvPr id="451" name="フローチャート: 判断 450">
          <a:extLst>
            <a:ext uri="{FF2B5EF4-FFF2-40B4-BE49-F238E27FC236}">
              <a16:creationId xmlns:a16="http://schemas.microsoft.com/office/drawing/2014/main" id="{A973C0C5-6B40-4907-9F62-B5DBD07E9537}"/>
            </a:ext>
          </a:extLst>
        </xdr:cNvPr>
        <xdr:cNvSpPr/>
      </xdr:nvSpPr>
      <xdr:spPr>
        <a:xfrm>
          <a:off x="13462000" y="234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61219</xdr:rowOff>
    </xdr:from>
    <xdr:ext cx="762000" cy="259045"/>
    <xdr:sp macro="" textlink="">
      <xdr:nvSpPr>
        <xdr:cNvPr id="452" name="テキスト ボックス 451">
          <a:extLst>
            <a:ext uri="{FF2B5EF4-FFF2-40B4-BE49-F238E27FC236}">
              <a16:creationId xmlns:a16="http://schemas.microsoft.com/office/drawing/2014/main" id="{2D23EFFB-72BD-45BD-B4BB-B611185C4EBC}"/>
            </a:ext>
          </a:extLst>
        </xdr:cNvPr>
        <xdr:cNvSpPr txBox="1"/>
      </xdr:nvSpPr>
      <xdr:spPr>
        <a:xfrm>
          <a:off x="13131800" y="211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4BF2B61F-E9AC-49F0-89F5-523A4D552BA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6171BCC-A33A-4CF3-9E5F-71CBCCECE84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DD2E2B2-1A91-4D01-A872-3873DEF9986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88D72D5-9537-4C23-832B-4F263B3E130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AEB528F-3144-41F7-9DF4-B07A1F68F76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5,765
5,705
69.52
6,779,794
6,240,837
511,418
2,928,647
4,259,379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年度に会計年度任用職員制度が施行されたことに伴い、以前まで物件費で計上していた臨時職員賃金が全額人件費に振替となったことから大きく増加したが、今後は横ばいが続く見込みである。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80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38</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83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38</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920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101346</xdr:rowOff>
    </xdr:from>
    <xdr:to>
      <xdr:col>15</xdr:col>
      <xdr:colOff>149225</xdr:colOff>
      <xdr:row>38</xdr:row>
      <xdr:rowOff>31496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41673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昨今の物価高騰に伴う光熱水費等の増により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、物件費全体では昨年度と比較して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行財政改革の一環で、外部委託可能な事務・事業は外部への委託を進めていることから、今後、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更に物件費の増加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が想定されるため、事務費等の見直しを行い、良好な数値が維持できるよう経費節減に努める。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16</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492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16</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49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1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6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横ばいであったが、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高齢化による介護給付等も増加しており、扶助費は今後も増加することが想定されるため、町民が暮らし易いまちづくりを推進するにあたり、介護予防や精神面を含む健康づくりに注視して扶助費の抑制を図り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58</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520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99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520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年度に下水道事業会計の法的化に伴い、これまで操出金として整理していた支出を負担金と補助金で整理したことで大きく減少したが、今後は横ばいが続く見込みである。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157480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85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85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58</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4532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年度に下水道事業会計の法的化に伴い、これまで操出金として整理していた支出を負担金と補助金で整理したことで大きく増加したが、今後は横ばいが続く見込みである。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町独自の補助金等については、町民へ還元する施策や町の発展に繋がる費用対効果の高い補助制度を今後も検討していく。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159004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421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149860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38</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8606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42418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しているが、今後、中学校・こども園建設事業に伴う借入の償還が開始されれば急激に増加する。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公債費の増加に備え減債基金に毎年積み増しを行っており、更に中学校・こども園建設事業に係る償還用の基金も造成しているため、繰入を適切に行い、歳出の圧迫を緩和させたい。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81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97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6289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100347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53340</xdr:rowOff>
    </xdr:from>
    <xdr:to>
      <xdr:col>6</xdr:col>
      <xdr:colOff>171450</xdr:colOff>
      <xdr:row>75</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している。公債費以外の経常収支比率が全体的に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いるが、昨今の物価高騰によるものと考えられる。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今後も良好な数値が維持できるよう努める。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4406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78</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440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72137</xdr:rowOff>
    </xdr:from>
    <xdr:to>
      <xdr:col>73</xdr:col>
      <xdr:colOff>180975</xdr:colOff>
      <xdr:row>78</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73787"/>
          <a:ext cx="8890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117348</xdr:rowOff>
    </xdr:from>
    <xdr:to>
      <xdr:col>74</xdr:col>
      <xdr:colOff>31750</xdr:colOff>
      <xdr:row>78</xdr:row>
      <xdr:rowOff>47498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57675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8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4348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25908</xdr:rowOff>
    </xdr:from>
    <xdr:to>
      <xdr:col>82</xdr:col>
      <xdr:colOff>158750</xdr:colOff>
      <xdr:row>77</xdr:row>
      <xdr:rowOff>127508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169435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21337</xdr:rowOff>
    </xdr:from>
    <xdr:to>
      <xdr:col>69</xdr:col>
      <xdr:colOff>142875</xdr:colOff>
      <xdr:row>77</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133114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9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97340</xdr:rowOff>
    </xdr:from>
    <xdr:to>
      <xdr:col>29</xdr:col>
      <xdr:colOff>127000</xdr:colOff>
      <xdr:row>16</xdr:row>
      <xdr:rowOff>99288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888165"/>
          <a:ext cx="647700" cy="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97340</xdr:rowOff>
    </xdr:from>
    <xdr:to>
      <xdr:col>26</xdr:col>
      <xdr:colOff>50800</xdr:colOff>
      <xdr:row>16</xdr:row>
      <xdr:rowOff>148482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88165"/>
          <a:ext cx="698500" cy="51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148482</xdr:rowOff>
    </xdr:from>
    <xdr:to>
      <xdr:col>22</xdr:col>
      <xdr:colOff>114300</xdr:colOff>
      <xdr:row>17</xdr:row>
      <xdr:rowOff>100815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39307"/>
          <a:ext cx="698500" cy="123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13512</xdr:rowOff>
    </xdr:from>
    <xdr:to>
      <xdr:col>22</xdr:col>
      <xdr:colOff>165100</xdr:colOff>
      <xdr:row>17</xdr:row>
      <xdr:rowOff>115112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75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99889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100815</xdr:rowOff>
    </xdr:from>
    <xdr:to>
      <xdr:col>18</xdr:col>
      <xdr:colOff>177800</xdr:colOff>
      <xdr:row>17</xdr:row>
      <xdr:rowOff>102863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63090"/>
          <a:ext cx="698500" cy="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6782</xdr:rowOff>
    </xdr:from>
    <xdr:to>
      <xdr:col>19</xdr:col>
      <xdr:colOff>38100</xdr:colOff>
      <xdr:row>17</xdr:row>
      <xdr:rowOff>108382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118559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41584</xdr:rowOff>
    </xdr:from>
    <xdr:to>
      <xdr:col>15</xdr:col>
      <xdr:colOff>101600</xdr:colOff>
      <xdr:row>17</xdr:row>
      <xdr:rowOff>143184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153361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48488</xdr:rowOff>
    </xdr:from>
    <xdr:to>
      <xdr:col>29</xdr:col>
      <xdr:colOff>177800</xdr:colOff>
      <xdr:row>16</xdr:row>
      <xdr:rowOff>150088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3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65015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8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46540</xdr:rowOff>
    </xdr:from>
    <xdr:to>
      <xdr:col>26</xdr:col>
      <xdr:colOff>101600</xdr:colOff>
      <xdr:row>16</xdr:row>
      <xdr:rowOff>148140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37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158317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0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97682</xdr:rowOff>
    </xdr:from>
    <xdr:to>
      <xdr:col>22</xdr:col>
      <xdr:colOff>165100</xdr:colOff>
      <xdr:row>17</xdr:row>
      <xdr:rowOff>27832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8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38009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5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50015</xdr:rowOff>
    </xdr:from>
    <xdr:to>
      <xdr:col>19</xdr:col>
      <xdr:colOff>38100</xdr:colOff>
      <xdr:row>17</xdr:row>
      <xdr:rowOff>151615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1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52063</xdr:rowOff>
    </xdr:from>
    <xdr:to>
      <xdr:col>15</xdr:col>
      <xdr:colOff>101600</xdr:colOff>
      <xdr:row>17</xdr:row>
      <xdr:rowOff>153663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1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0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284680</xdr:rowOff>
    </xdr:from>
    <xdr:to>
      <xdr:col>29</xdr:col>
      <xdr:colOff>127000</xdr:colOff>
      <xdr:row>35</xdr:row>
      <xdr:rowOff>297841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95030"/>
          <a:ext cx="647700" cy="1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284680</xdr:rowOff>
    </xdr:from>
    <xdr:to>
      <xdr:col>26</xdr:col>
      <xdr:colOff>50800</xdr:colOff>
      <xdr:row>35</xdr:row>
      <xdr:rowOff>305526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95030"/>
          <a:ext cx="698500" cy="2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305526</xdr:rowOff>
    </xdr:from>
    <xdr:to>
      <xdr:col>22</xdr:col>
      <xdr:colOff>114300</xdr:colOff>
      <xdr:row>36</xdr:row>
      <xdr:rowOff>18372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15876"/>
          <a:ext cx="698500" cy="5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280416</xdr:rowOff>
    </xdr:from>
    <xdr:to>
      <xdr:col>22</xdr:col>
      <xdr:colOff>165100</xdr:colOff>
      <xdr:row>36</xdr:row>
      <xdr:rowOff>39116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9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23893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18372</xdr:rowOff>
    </xdr:from>
    <xdr:to>
      <xdr:col>18</xdr:col>
      <xdr:colOff>177800</xdr:colOff>
      <xdr:row>36</xdr:row>
      <xdr:rowOff>49755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71622"/>
          <a:ext cx="698500" cy="31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281951</xdr:rowOff>
    </xdr:from>
    <xdr:to>
      <xdr:col>19</xdr:col>
      <xdr:colOff>38100</xdr:colOff>
      <xdr:row>36</xdr:row>
      <xdr:rowOff>40651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50828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290703</xdr:rowOff>
    </xdr:from>
    <xdr:to>
      <xdr:col>15</xdr:col>
      <xdr:colOff>101600</xdr:colOff>
      <xdr:row>36</xdr:row>
      <xdr:rowOff>49403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1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59580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6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247041</xdr:rowOff>
    </xdr:from>
    <xdr:to>
      <xdr:col>29</xdr:col>
      <xdr:colOff>177800</xdr:colOff>
      <xdr:row>36</xdr:row>
      <xdr:rowOff>5741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219118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233880</xdr:rowOff>
    </xdr:from>
    <xdr:to>
      <xdr:col>26</xdr:col>
      <xdr:colOff>101600</xdr:colOff>
      <xdr:row>35</xdr:row>
      <xdr:rowOff>335480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4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2757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1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254726</xdr:rowOff>
    </xdr:from>
    <xdr:to>
      <xdr:col>22</xdr:col>
      <xdr:colOff>165100</xdr:colOff>
      <xdr:row>36</xdr:row>
      <xdr:rowOff>13426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5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3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310472</xdr:rowOff>
    </xdr:from>
    <xdr:to>
      <xdr:col>19</xdr:col>
      <xdr:colOff>38100</xdr:colOff>
      <xdr:row>36</xdr:row>
      <xdr:rowOff>69172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53949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0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341855</xdr:rowOff>
    </xdr:from>
    <xdr:to>
      <xdr:col>15</xdr:col>
      <xdr:colOff>101600</xdr:colOff>
      <xdr:row>36</xdr:row>
      <xdr:rowOff>100555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5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85332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3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5,765
5,705
69.52
6,779,794
6,240,837
511,418
2,928,647
4,259,379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163868</xdr:rowOff>
    </xdr:from>
    <xdr:to>
      <xdr:col>24</xdr:col>
      <xdr:colOff>63500</xdr:colOff>
      <xdr:row>36</xdr:row>
      <xdr:rowOff>4414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64618"/>
          <a:ext cx="8382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4414</xdr:rowOff>
    </xdr:from>
    <xdr:to>
      <xdr:col>19</xdr:col>
      <xdr:colOff>177800</xdr:colOff>
      <xdr:row>36</xdr:row>
      <xdr:rowOff>35093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76614"/>
          <a:ext cx="8890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35093</xdr:rowOff>
    </xdr:from>
    <xdr:to>
      <xdr:col>15</xdr:col>
      <xdr:colOff>50800</xdr:colOff>
      <xdr:row>38</xdr:row>
      <xdr:rowOff>80392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07293"/>
          <a:ext cx="889000" cy="38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127543</xdr:rowOff>
    </xdr:from>
    <xdr:to>
      <xdr:col>15</xdr:col>
      <xdr:colOff>101600</xdr:colOff>
      <xdr:row>37</xdr:row>
      <xdr:rowOff>57693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48820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80392</xdr:rowOff>
    </xdr:from>
    <xdr:to>
      <xdr:col>10</xdr:col>
      <xdr:colOff>114300</xdr:colOff>
      <xdr:row>38</xdr:row>
      <xdr:rowOff>86016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95492"/>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74178</xdr:rowOff>
    </xdr:from>
    <xdr:to>
      <xdr:col>10</xdr:col>
      <xdr:colOff>165100</xdr:colOff>
      <xdr:row>38</xdr:row>
      <xdr:rowOff>4328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1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20855</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1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106420</xdr:rowOff>
    </xdr:from>
    <xdr:to>
      <xdr:col>6</xdr:col>
      <xdr:colOff>38100</xdr:colOff>
      <xdr:row>38</xdr:row>
      <xdr:rowOff>36570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5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53097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2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113068</xdr:rowOff>
    </xdr:from>
    <xdr:to>
      <xdr:col>24</xdr:col>
      <xdr:colOff>114300</xdr:colOff>
      <xdr:row>36</xdr:row>
      <xdr:rowOff>43218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135945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125064</xdr:rowOff>
    </xdr:from>
    <xdr:to>
      <xdr:col>20</xdr:col>
      <xdr:colOff>38100</xdr:colOff>
      <xdr:row>36</xdr:row>
      <xdr:rowOff>55214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71741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90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155743</xdr:rowOff>
    </xdr:from>
    <xdr:to>
      <xdr:col>15</xdr:col>
      <xdr:colOff>101600</xdr:colOff>
      <xdr:row>36</xdr:row>
      <xdr:rowOff>85893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102420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3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29592</xdr:rowOff>
    </xdr:from>
    <xdr:to>
      <xdr:col>10</xdr:col>
      <xdr:colOff>165100</xdr:colOff>
      <xdr:row>38</xdr:row>
      <xdr:rowOff>131192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122319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3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35216</xdr:rowOff>
    </xdr:from>
    <xdr:to>
      <xdr:col>6</xdr:col>
      <xdr:colOff>38100</xdr:colOff>
      <xdr:row>38</xdr:row>
      <xdr:rowOff>136816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127943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4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128888</xdr:rowOff>
    </xdr:from>
    <xdr:to>
      <xdr:col>24</xdr:col>
      <xdr:colOff>63500</xdr:colOff>
      <xdr:row>58</xdr:row>
      <xdr:rowOff>146672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72988"/>
          <a:ext cx="838200" cy="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146672</xdr:rowOff>
    </xdr:from>
    <xdr:to>
      <xdr:col>19</xdr:col>
      <xdr:colOff>177800</xdr:colOff>
      <xdr:row>58</xdr:row>
      <xdr:rowOff>147422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90772"/>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127305</xdr:rowOff>
    </xdr:from>
    <xdr:to>
      <xdr:col>15</xdr:col>
      <xdr:colOff>50800</xdr:colOff>
      <xdr:row>58</xdr:row>
      <xdr:rowOff>147422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71405"/>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78206</xdr:rowOff>
    </xdr:from>
    <xdr:to>
      <xdr:col>15</xdr:col>
      <xdr:colOff>101600</xdr:colOff>
      <xdr:row>59</xdr:row>
      <xdr:rowOff>8356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24883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9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104939</xdr:rowOff>
    </xdr:from>
    <xdr:to>
      <xdr:col>10</xdr:col>
      <xdr:colOff>114300</xdr:colOff>
      <xdr:row>58</xdr:row>
      <xdr:rowOff>127305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49039"/>
          <a:ext cx="889000" cy="2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81308</xdr:rowOff>
    </xdr:from>
    <xdr:to>
      <xdr:col>10</xdr:col>
      <xdr:colOff>165100</xdr:colOff>
      <xdr:row>59</xdr:row>
      <xdr:rowOff>11458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2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2585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1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87154</xdr:rowOff>
    </xdr:from>
    <xdr:to>
      <xdr:col>6</xdr:col>
      <xdr:colOff>38100</xdr:colOff>
      <xdr:row>59</xdr:row>
      <xdr:rowOff>17304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8431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78088</xdr:rowOff>
    </xdr:from>
    <xdr:to>
      <xdr:col>24</xdr:col>
      <xdr:colOff>114300</xdr:colOff>
      <xdr:row>59</xdr:row>
      <xdr:rowOff>8238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95872</xdr:rowOff>
    </xdr:from>
    <xdr:to>
      <xdr:col>20</xdr:col>
      <xdr:colOff>38100</xdr:colOff>
      <xdr:row>59</xdr:row>
      <xdr:rowOff>26022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17149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3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96622</xdr:rowOff>
    </xdr:from>
    <xdr:to>
      <xdr:col>15</xdr:col>
      <xdr:colOff>101600</xdr:colOff>
      <xdr:row>59</xdr:row>
      <xdr:rowOff>26772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17899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13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76505</xdr:rowOff>
    </xdr:from>
    <xdr:to>
      <xdr:col>10</xdr:col>
      <xdr:colOff>165100</xdr:colOff>
      <xdr:row>59</xdr:row>
      <xdr:rowOff>6655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23182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9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54139</xdr:rowOff>
    </xdr:from>
    <xdr:to>
      <xdr:col>6</xdr:col>
      <xdr:colOff>38100</xdr:colOff>
      <xdr:row>58</xdr:row>
      <xdr:rowOff>155739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7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118408</xdr:rowOff>
    </xdr:from>
    <xdr:to>
      <xdr:col>24</xdr:col>
      <xdr:colOff>63500</xdr:colOff>
      <xdr:row>78</xdr:row>
      <xdr:rowOff>164503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91508"/>
          <a:ext cx="8382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148909</xdr:rowOff>
    </xdr:from>
    <xdr:to>
      <xdr:col>19</xdr:col>
      <xdr:colOff>177800</xdr:colOff>
      <xdr:row>78</xdr:row>
      <xdr:rowOff>164503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22009"/>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126050</xdr:rowOff>
    </xdr:from>
    <xdr:to>
      <xdr:col>15</xdr:col>
      <xdr:colOff>50800</xdr:colOff>
      <xdr:row>78</xdr:row>
      <xdr:rowOff>148909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9915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51719</xdr:rowOff>
    </xdr:from>
    <xdr:to>
      <xdr:col>15</xdr:col>
      <xdr:colOff>101600</xdr:colOff>
      <xdr:row>78</xdr:row>
      <xdr:rowOff>153319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169846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2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97997</xdr:rowOff>
    </xdr:from>
    <xdr:to>
      <xdr:col>10</xdr:col>
      <xdr:colOff>114300</xdr:colOff>
      <xdr:row>78</xdr:row>
      <xdr:rowOff>126050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71097"/>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74907</xdr:rowOff>
    </xdr:from>
    <xdr:to>
      <xdr:col>10</xdr:col>
      <xdr:colOff>165100</xdr:colOff>
      <xdr:row>79</xdr:row>
      <xdr:rowOff>5057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4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21584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2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59623</xdr:rowOff>
    </xdr:from>
    <xdr:to>
      <xdr:col>6</xdr:col>
      <xdr:colOff>38100</xdr:colOff>
      <xdr:row>78</xdr:row>
      <xdr:rowOff>161223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152350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2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67608</xdr:rowOff>
    </xdr:from>
    <xdr:to>
      <xdr:col>24</xdr:col>
      <xdr:colOff>114300</xdr:colOff>
      <xdr:row>78</xdr:row>
      <xdr:rowOff>169208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46035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113703</xdr:rowOff>
    </xdr:from>
    <xdr:to>
      <xdr:col>20</xdr:col>
      <xdr:colOff>38100</xdr:colOff>
      <xdr:row>79</xdr:row>
      <xdr:rowOff>43853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34980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7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98109</xdr:rowOff>
    </xdr:from>
    <xdr:to>
      <xdr:col>15</xdr:col>
      <xdr:colOff>101600</xdr:colOff>
      <xdr:row>79</xdr:row>
      <xdr:rowOff>28259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19386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75250</xdr:rowOff>
    </xdr:from>
    <xdr:to>
      <xdr:col>10</xdr:col>
      <xdr:colOff>165100</xdr:colOff>
      <xdr:row>79</xdr:row>
      <xdr:rowOff>5400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167977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47197</xdr:rowOff>
    </xdr:from>
    <xdr:to>
      <xdr:col>6</xdr:col>
      <xdr:colOff>38100</xdr:colOff>
      <xdr:row>78</xdr:row>
      <xdr:rowOff>148797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165324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9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42977</xdr:rowOff>
    </xdr:from>
    <xdr:to>
      <xdr:col>24</xdr:col>
      <xdr:colOff>63500</xdr:colOff>
      <xdr:row>96</xdr:row>
      <xdr:rowOff>111785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30727"/>
          <a:ext cx="8382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42977</xdr:rowOff>
    </xdr:from>
    <xdr:to>
      <xdr:col>19</xdr:col>
      <xdr:colOff>177800</xdr:colOff>
      <xdr:row>96</xdr:row>
      <xdr:rowOff>108445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30727"/>
          <a:ext cx="889000" cy="2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108445</xdr:rowOff>
    </xdr:from>
    <xdr:to>
      <xdr:col>15</xdr:col>
      <xdr:colOff>50800</xdr:colOff>
      <xdr:row>97</xdr:row>
      <xdr:rowOff>8889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67645"/>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168987</xdr:rowOff>
    </xdr:from>
    <xdr:to>
      <xdr:col>15</xdr:col>
      <xdr:colOff>101600</xdr:colOff>
      <xdr:row>96</xdr:row>
      <xdr:rowOff>99137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115664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8889</xdr:rowOff>
    </xdr:from>
    <xdr:to>
      <xdr:col>10</xdr:col>
      <xdr:colOff>114300</xdr:colOff>
      <xdr:row>97</xdr:row>
      <xdr:rowOff>43435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39539"/>
          <a:ext cx="889000" cy="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168021</xdr:rowOff>
    </xdr:from>
    <xdr:to>
      <xdr:col>10</xdr:col>
      <xdr:colOff>165100</xdr:colOff>
      <xdr:row>96</xdr:row>
      <xdr:rowOff>98171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114698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9322</xdr:rowOff>
    </xdr:from>
    <xdr:to>
      <xdr:col>6</xdr:col>
      <xdr:colOff>38100</xdr:colOff>
      <xdr:row>96</xdr:row>
      <xdr:rowOff>110922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127449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60985</xdr:rowOff>
    </xdr:from>
    <xdr:to>
      <xdr:col>24</xdr:col>
      <xdr:colOff>114300</xdr:colOff>
      <xdr:row>96</xdr:row>
      <xdr:rowOff>162585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39412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9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163627</xdr:rowOff>
    </xdr:from>
    <xdr:to>
      <xdr:col>20</xdr:col>
      <xdr:colOff>38100</xdr:colOff>
      <xdr:row>95</xdr:row>
      <xdr:rowOff>93777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110304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57645</xdr:rowOff>
    </xdr:from>
    <xdr:to>
      <xdr:col>15</xdr:col>
      <xdr:colOff>101600</xdr:colOff>
      <xdr:row>96</xdr:row>
      <xdr:rowOff>159245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150372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129539</xdr:rowOff>
    </xdr:from>
    <xdr:to>
      <xdr:col>10</xdr:col>
      <xdr:colOff>165100</xdr:colOff>
      <xdr:row>97</xdr:row>
      <xdr:rowOff>59689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50816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164085</xdr:rowOff>
    </xdr:from>
    <xdr:to>
      <xdr:col>6</xdr:col>
      <xdr:colOff>38100</xdr:colOff>
      <xdr:row>97</xdr:row>
      <xdr:rowOff>94235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78650</xdr:rowOff>
    </xdr:from>
    <xdr:to>
      <xdr:col>55</xdr:col>
      <xdr:colOff>0</xdr:colOff>
      <xdr:row>33</xdr:row>
      <xdr:rowOff>149845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736500"/>
          <a:ext cx="838200" cy="7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101265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0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170803</xdr:rowOff>
    </xdr:from>
    <xdr:to>
      <xdr:col>50</xdr:col>
      <xdr:colOff>114300</xdr:colOff>
      <xdr:row>33</xdr:row>
      <xdr:rowOff>149845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314303"/>
          <a:ext cx="889000" cy="49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89149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170803</xdr:rowOff>
    </xdr:from>
    <xdr:to>
      <xdr:col>45</xdr:col>
      <xdr:colOff>177800</xdr:colOff>
      <xdr:row>35</xdr:row>
      <xdr:rowOff>169372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314303"/>
          <a:ext cx="889000" cy="85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45649</xdr:rowOff>
    </xdr:from>
    <xdr:to>
      <xdr:col>46</xdr:col>
      <xdr:colOff>38100</xdr:colOff>
      <xdr:row>32</xdr:row>
      <xdr:rowOff>147249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3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138376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2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122455</xdr:rowOff>
    </xdr:from>
    <xdr:to>
      <xdr:col>41</xdr:col>
      <xdr:colOff>50800</xdr:colOff>
      <xdr:row>35</xdr:row>
      <xdr:rowOff>169372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23205"/>
          <a:ext cx="889000" cy="4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80364</xdr:rowOff>
    </xdr:from>
    <xdr:to>
      <xdr:col>41</xdr:col>
      <xdr:colOff>101600</xdr:colOff>
      <xdr:row>36</xdr:row>
      <xdr:rowOff>10514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27041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85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83546</xdr:rowOff>
    </xdr:from>
    <xdr:to>
      <xdr:col>36</xdr:col>
      <xdr:colOff>165100</xdr:colOff>
      <xdr:row>36</xdr:row>
      <xdr:rowOff>13696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4823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27850</xdr:rowOff>
    </xdr:from>
    <xdr:to>
      <xdr:col>55</xdr:col>
      <xdr:colOff>50800</xdr:colOff>
      <xdr:row>33</xdr:row>
      <xdr:rowOff>129450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50727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53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99045</xdr:rowOff>
    </xdr:from>
    <xdr:to>
      <xdr:col>50</xdr:col>
      <xdr:colOff>165100</xdr:colOff>
      <xdr:row>34</xdr:row>
      <xdr:rowOff>29195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45722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3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120003</xdr:rowOff>
    </xdr:from>
    <xdr:to>
      <xdr:col>46</xdr:col>
      <xdr:colOff>38100</xdr:colOff>
      <xdr:row>31</xdr:row>
      <xdr:rowOff>50153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2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66680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0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118572</xdr:rowOff>
    </xdr:from>
    <xdr:to>
      <xdr:col>41</xdr:col>
      <xdr:colOff>101600</xdr:colOff>
      <xdr:row>36</xdr:row>
      <xdr:rowOff>48722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39849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1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71655</xdr:rowOff>
    </xdr:from>
    <xdr:to>
      <xdr:col>36</xdr:col>
      <xdr:colOff>165100</xdr:colOff>
      <xdr:row>36</xdr:row>
      <xdr:rowOff>1805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18332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4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124962</xdr:rowOff>
    </xdr:from>
    <xdr:to>
      <xdr:col>55</xdr:col>
      <xdr:colOff>0</xdr:colOff>
      <xdr:row>58</xdr:row>
      <xdr:rowOff>48537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26162"/>
          <a:ext cx="838200" cy="2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48537</xdr:rowOff>
    </xdr:from>
    <xdr:to>
      <xdr:col>50</xdr:col>
      <xdr:colOff>114300</xdr:colOff>
      <xdr:row>58</xdr:row>
      <xdr:rowOff>72427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92637"/>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72427</xdr:rowOff>
    </xdr:from>
    <xdr:to>
      <xdr:col>45</xdr:col>
      <xdr:colOff>177800</xdr:colOff>
      <xdr:row>59</xdr:row>
      <xdr:rowOff>18405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16527"/>
          <a:ext cx="889000" cy="1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14783</xdr:rowOff>
    </xdr:from>
    <xdr:to>
      <xdr:col>46</xdr:col>
      <xdr:colOff>38100</xdr:colOff>
      <xdr:row>58</xdr:row>
      <xdr:rowOff>116383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132910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96947</xdr:rowOff>
    </xdr:from>
    <xdr:to>
      <xdr:col>41</xdr:col>
      <xdr:colOff>50800</xdr:colOff>
      <xdr:row>59</xdr:row>
      <xdr:rowOff>18405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41047"/>
          <a:ext cx="889000" cy="9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153988</xdr:rowOff>
    </xdr:from>
    <xdr:to>
      <xdr:col>41</xdr:col>
      <xdr:colOff>101600</xdr:colOff>
      <xdr:row>58</xdr:row>
      <xdr:rowOff>84138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100665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21220</xdr:rowOff>
    </xdr:from>
    <xdr:to>
      <xdr:col>36</xdr:col>
      <xdr:colOff>165100</xdr:colOff>
      <xdr:row>58</xdr:row>
      <xdr:rowOff>122820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139347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74162</xdr:rowOff>
    </xdr:from>
    <xdr:to>
      <xdr:col>55</xdr:col>
      <xdr:colOff>50800</xdr:colOff>
      <xdr:row>57</xdr:row>
      <xdr:rowOff>4312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97039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2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169187</xdr:rowOff>
    </xdr:from>
    <xdr:to>
      <xdr:col>50</xdr:col>
      <xdr:colOff>165100</xdr:colOff>
      <xdr:row>58</xdr:row>
      <xdr:rowOff>99337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115864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71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21627</xdr:rowOff>
    </xdr:from>
    <xdr:to>
      <xdr:col>46</xdr:col>
      <xdr:colOff>38100</xdr:colOff>
      <xdr:row>58</xdr:row>
      <xdr:rowOff>123227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114354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5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139055</xdr:rowOff>
    </xdr:from>
    <xdr:to>
      <xdr:col>41</xdr:col>
      <xdr:colOff>101600</xdr:colOff>
      <xdr:row>59</xdr:row>
      <xdr:rowOff>69205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60332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46147</xdr:rowOff>
    </xdr:from>
    <xdr:to>
      <xdr:col>36</xdr:col>
      <xdr:colOff>165100</xdr:colOff>
      <xdr:row>58</xdr:row>
      <xdr:rowOff>147747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138874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0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98680</xdr:rowOff>
    </xdr:from>
    <xdr:to>
      <xdr:col>55</xdr:col>
      <xdr:colOff>0</xdr:colOff>
      <xdr:row>77</xdr:row>
      <xdr:rowOff>158148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957430"/>
          <a:ext cx="838200" cy="4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158148</xdr:rowOff>
    </xdr:from>
    <xdr:to>
      <xdr:col>50</xdr:col>
      <xdr:colOff>114300</xdr:colOff>
      <xdr:row>78</xdr:row>
      <xdr:rowOff>114207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59798"/>
          <a:ext cx="889000" cy="1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114207</xdr:rowOff>
    </xdr:from>
    <xdr:to>
      <xdr:col>45</xdr:col>
      <xdr:colOff>177800</xdr:colOff>
      <xdr:row>78</xdr:row>
      <xdr:rowOff>129853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87307"/>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81800</xdr:rowOff>
    </xdr:from>
    <xdr:to>
      <xdr:col>46</xdr:col>
      <xdr:colOff>38100</xdr:colOff>
      <xdr:row>78</xdr:row>
      <xdr:rowOff>11950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8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28477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154051</xdr:rowOff>
    </xdr:from>
    <xdr:to>
      <xdr:col>41</xdr:col>
      <xdr:colOff>50800</xdr:colOff>
      <xdr:row>78</xdr:row>
      <xdr:rowOff>129853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55701"/>
          <a:ext cx="889000" cy="1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28119</xdr:rowOff>
    </xdr:from>
    <xdr:to>
      <xdr:col>41</xdr:col>
      <xdr:colOff>101600</xdr:colOff>
      <xdr:row>77</xdr:row>
      <xdr:rowOff>129719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2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146246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73625</xdr:rowOff>
    </xdr:from>
    <xdr:to>
      <xdr:col>36</xdr:col>
      <xdr:colOff>165100</xdr:colOff>
      <xdr:row>78</xdr:row>
      <xdr:rowOff>3775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20302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5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47880</xdr:rowOff>
    </xdr:from>
    <xdr:to>
      <xdr:col>55</xdr:col>
      <xdr:colOff>50800</xdr:colOff>
      <xdr:row>75</xdr:row>
      <xdr:rowOff>149479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906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70757</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75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107348</xdr:rowOff>
    </xdr:from>
    <xdr:to>
      <xdr:col>50</xdr:col>
      <xdr:colOff>165100</xdr:colOff>
      <xdr:row>78</xdr:row>
      <xdr:rowOff>37498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54025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8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63407</xdr:rowOff>
    </xdr:from>
    <xdr:to>
      <xdr:col>46</xdr:col>
      <xdr:colOff>38100</xdr:colOff>
      <xdr:row>78</xdr:row>
      <xdr:rowOff>165007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3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156134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79053</xdr:rowOff>
    </xdr:from>
    <xdr:to>
      <xdr:col>41</xdr:col>
      <xdr:colOff>101600</xdr:colOff>
      <xdr:row>79</xdr:row>
      <xdr:rowOff>9203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103251</xdr:rowOff>
    </xdr:from>
    <xdr:to>
      <xdr:col>36</xdr:col>
      <xdr:colOff>165100</xdr:colOff>
      <xdr:row>78</xdr:row>
      <xdr:rowOff>33401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24528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20824</xdr:rowOff>
    </xdr:from>
    <xdr:to>
      <xdr:col>55</xdr:col>
      <xdr:colOff>0</xdr:colOff>
      <xdr:row>96</xdr:row>
      <xdr:rowOff>45481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37124"/>
          <a:ext cx="838200" cy="36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164233</xdr:rowOff>
    </xdr:from>
    <xdr:to>
      <xdr:col>50</xdr:col>
      <xdr:colOff>114300</xdr:colOff>
      <xdr:row>96</xdr:row>
      <xdr:rowOff>45481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51983"/>
          <a:ext cx="889000" cy="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164233</xdr:rowOff>
    </xdr:from>
    <xdr:to>
      <xdr:col>45</xdr:col>
      <xdr:colOff>177800</xdr:colOff>
      <xdr:row>97</xdr:row>
      <xdr:rowOff>114929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51983"/>
          <a:ext cx="889000" cy="29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99434</xdr:rowOff>
    </xdr:from>
    <xdr:to>
      <xdr:col>46</xdr:col>
      <xdr:colOff>38100</xdr:colOff>
      <xdr:row>97</xdr:row>
      <xdr:rowOff>29584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20711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592</xdr:rowOff>
    </xdr:from>
    <xdr:to>
      <xdr:col>41</xdr:col>
      <xdr:colOff>50800</xdr:colOff>
      <xdr:row>97</xdr:row>
      <xdr:rowOff>114929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31242"/>
          <a:ext cx="889000" cy="1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74115</xdr:rowOff>
    </xdr:from>
    <xdr:to>
      <xdr:col>41</xdr:col>
      <xdr:colOff>101600</xdr:colOff>
      <xdr:row>97</xdr:row>
      <xdr:rowOff>4265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20792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128997</xdr:rowOff>
    </xdr:from>
    <xdr:to>
      <xdr:col>36</xdr:col>
      <xdr:colOff>165100</xdr:colOff>
      <xdr:row>97</xdr:row>
      <xdr:rowOff>59147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50274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141474</xdr:rowOff>
    </xdr:from>
    <xdr:to>
      <xdr:col>55</xdr:col>
      <xdr:colOff>50800</xdr:colOff>
      <xdr:row>94</xdr:row>
      <xdr:rowOff>71624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8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164351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3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166131</xdr:rowOff>
    </xdr:from>
    <xdr:to>
      <xdr:col>50</xdr:col>
      <xdr:colOff>165100</xdr:colOff>
      <xdr:row>96</xdr:row>
      <xdr:rowOff>96281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112808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113433</xdr:rowOff>
    </xdr:from>
    <xdr:to>
      <xdr:col>46</xdr:col>
      <xdr:colOff>38100</xdr:colOff>
      <xdr:row>96</xdr:row>
      <xdr:rowOff>43583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60110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7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64129</xdr:rowOff>
    </xdr:from>
    <xdr:to>
      <xdr:col>41</xdr:col>
      <xdr:colOff>101600</xdr:colOff>
      <xdr:row>97</xdr:row>
      <xdr:rowOff>165729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156856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121242</xdr:rowOff>
    </xdr:from>
    <xdr:to>
      <xdr:col>36</xdr:col>
      <xdr:colOff>165100</xdr:colOff>
      <xdr:row>97</xdr:row>
      <xdr:rowOff>51392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67919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131800</xdr:rowOff>
    </xdr:from>
    <xdr:to>
      <xdr:col>85</xdr:col>
      <xdr:colOff>127000</xdr:colOff>
      <xdr:row>38</xdr:row>
      <xdr:rowOff>139033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46900"/>
          <a:ext cx="8382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131800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46900"/>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61217</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76317"/>
          <a:ext cx="889000" cy="7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140006</xdr:rowOff>
    </xdr:from>
    <xdr:to>
      <xdr:col>76</xdr:col>
      <xdr:colOff>165100</xdr:colOff>
      <xdr:row>38</xdr:row>
      <xdr:rowOff>70155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83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86683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146439</xdr:rowOff>
    </xdr:from>
    <xdr:to>
      <xdr:col>71</xdr:col>
      <xdr:colOff>177800</xdr:colOff>
      <xdr:row>38</xdr:row>
      <xdr:rowOff>61217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90089"/>
          <a:ext cx="889000" cy="8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144578</xdr:rowOff>
    </xdr:from>
    <xdr:to>
      <xdr:col>72</xdr:col>
      <xdr:colOff>38100</xdr:colOff>
      <xdr:row>38</xdr:row>
      <xdr:rowOff>74728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91255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144925</xdr:rowOff>
    </xdr:from>
    <xdr:to>
      <xdr:col>67</xdr:col>
      <xdr:colOff>101600</xdr:colOff>
      <xdr:row>38</xdr:row>
      <xdr:rowOff>75075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66202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88233</xdr:rowOff>
    </xdr:from>
    <xdr:to>
      <xdr:col>85</xdr:col>
      <xdr:colOff>177800</xdr:colOff>
      <xdr:row>39</xdr:row>
      <xdr:rowOff>18383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3160</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81000</xdr:rowOff>
    </xdr:from>
    <xdr:to>
      <xdr:col>81</xdr:col>
      <xdr:colOff>101600</xdr:colOff>
      <xdr:row>39</xdr:row>
      <xdr:rowOff>11150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2277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10417</xdr:rowOff>
    </xdr:from>
    <xdr:to>
      <xdr:col>72</xdr:col>
      <xdr:colOff>38100</xdr:colOff>
      <xdr:row>38</xdr:row>
      <xdr:rowOff>112017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103144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1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95639</xdr:rowOff>
    </xdr:from>
    <xdr:to>
      <xdr:col>67</xdr:col>
      <xdr:colOff>101600</xdr:colOff>
      <xdr:row>38</xdr:row>
      <xdr:rowOff>25789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42316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1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124223</xdr:rowOff>
    </xdr:from>
    <xdr:to>
      <xdr:col>85</xdr:col>
      <xdr:colOff>127000</xdr:colOff>
      <xdr:row>76</xdr:row>
      <xdr:rowOff>48205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82973"/>
          <a:ext cx="838200" cy="9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48205</xdr:rowOff>
    </xdr:from>
    <xdr:to>
      <xdr:col>81</xdr:col>
      <xdr:colOff>50800</xdr:colOff>
      <xdr:row>77</xdr:row>
      <xdr:rowOff>44287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78405"/>
          <a:ext cx="889000" cy="1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44287</xdr:rowOff>
    </xdr:from>
    <xdr:to>
      <xdr:col>76</xdr:col>
      <xdr:colOff>114300</xdr:colOff>
      <xdr:row>77</xdr:row>
      <xdr:rowOff>54634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45937"/>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99923</xdr:rowOff>
    </xdr:from>
    <xdr:to>
      <xdr:col>76</xdr:col>
      <xdr:colOff>165100</xdr:colOff>
      <xdr:row>77</xdr:row>
      <xdr:rowOff>30073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46600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54634</xdr:rowOff>
    </xdr:from>
    <xdr:to>
      <xdr:col>71</xdr:col>
      <xdr:colOff>177800</xdr:colOff>
      <xdr:row>77</xdr:row>
      <xdr:rowOff>63599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56284"/>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104377</xdr:rowOff>
    </xdr:from>
    <xdr:to>
      <xdr:col>72</xdr:col>
      <xdr:colOff>38100</xdr:colOff>
      <xdr:row>77</xdr:row>
      <xdr:rowOff>34527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51054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88872</xdr:rowOff>
    </xdr:from>
    <xdr:to>
      <xdr:col>67</xdr:col>
      <xdr:colOff>101600</xdr:colOff>
      <xdr:row>77</xdr:row>
      <xdr:rowOff>19022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35550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73423</xdr:rowOff>
    </xdr:from>
    <xdr:to>
      <xdr:col>85</xdr:col>
      <xdr:colOff>177800</xdr:colOff>
      <xdr:row>76</xdr:row>
      <xdr:rowOff>3573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96300</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8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168855</xdr:rowOff>
    </xdr:from>
    <xdr:to>
      <xdr:col>81</xdr:col>
      <xdr:colOff>101600</xdr:colOff>
      <xdr:row>76</xdr:row>
      <xdr:rowOff>99005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115532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164937</xdr:rowOff>
    </xdr:from>
    <xdr:to>
      <xdr:col>76</xdr:col>
      <xdr:colOff>165100</xdr:colOff>
      <xdr:row>77</xdr:row>
      <xdr:rowOff>95087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86214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3834</xdr:rowOff>
    </xdr:from>
    <xdr:to>
      <xdr:col>72</xdr:col>
      <xdr:colOff>38100</xdr:colOff>
      <xdr:row>77</xdr:row>
      <xdr:rowOff>105434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96561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9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12799</xdr:rowOff>
    </xdr:from>
    <xdr:to>
      <xdr:col>67</xdr:col>
      <xdr:colOff>101600</xdr:colOff>
      <xdr:row>77</xdr:row>
      <xdr:rowOff>114399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105526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163021</xdr:rowOff>
    </xdr:from>
    <xdr:to>
      <xdr:col>85</xdr:col>
      <xdr:colOff>127000</xdr:colOff>
      <xdr:row>99</xdr:row>
      <xdr:rowOff>10675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65121"/>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135215</xdr:rowOff>
    </xdr:from>
    <xdr:to>
      <xdr:col>81</xdr:col>
      <xdr:colOff>50800</xdr:colOff>
      <xdr:row>98</xdr:row>
      <xdr:rowOff>163021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37315"/>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23420</xdr:rowOff>
    </xdr:from>
    <xdr:to>
      <xdr:col>76</xdr:col>
      <xdr:colOff>114300</xdr:colOff>
      <xdr:row>98</xdr:row>
      <xdr:rowOff>135215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25520"/>
          <a:ext cx="889000" cy="1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135190</xdr:rowOff>
    </xdr:from>
    <xdr:to>
      <xdr:col>76</xdr:col>
      <xdr:colOff>165100</xdr:colOff>
      <xdr:row>99</xdr:row>
      <xdr:rowOff>65340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3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56467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23420</xdr:rowOff>
    </xdr:from>
    <xdr:to>
      <xdr:col>71</xdr:col>
      <xdr:colOff>177800</xdr:colOff>
      <xdr:row>99</xdr:row>
      <xdr:rowOff>43250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25520"/>
          <a:ext cx="889000" cy="19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139275</xdr:rowOff>
    </xdr:from>
    <xdr:to>
      <xdr:col>72</xdr:col>
      <xdr:colOff>38100</xdr:colOff>
      <xdr:row>99</xdr:row>
      <xdr:rowOff>69425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60552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139591</xdr:rowOff>
    </xdr:from>
    <xdr:to>
      <xdr:col>67</xdr:col>
      <xdr:colOff>101600</xdr:colOff>
      <xdr:row>99</xdr:row>
      <xdr:rowOff>69741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4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86268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131325</xdr:rowOff>
    </xdr:from>
    <xdr:to>
      <xdr:col>85</xdr:col>
      <xdr:colOff>177800</xdr:colOff>
      <xdr:row>99</xdr:row>
      <xdr:rowOff>61475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112221</xdr:rowOff>
    </xdr:from>
    <xdr:to>
      <xdr:col>81</xdr:col>
      <xdr:colOff>101600</xdr:colOff>
      <xdr:row>99</xdr:row>
      <xdr:rowOff>42371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33498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0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84415</xdr:rowOff>
    </xdr:from>
    <xdr:to>
      <xdr:col>76</xdr:col>
      <xdr:colOff>165100</xdr:colOff>
      <xdr:row>99</xdr:row>
      <xdr:rowOff>14565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31092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144070</xdr:rowOff>
    </xdr:from>
    <xdr:to>
      <xdr:col>72</xdr:col>
      <xdr:colOff>38100</xdr:colOff>
      <xdr:row>98</xdr:row>
      <xdr:rowOff>74220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90747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4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163900</xdr:rowOff>
    </xdr:from>
    <xdr:to>
      <xdr:col>67</xdr:col>
      <xdr:colOff>101600</xdr:colOff>
      <xdr:row>99</xdr:row>
      <xdr:rowOff>94050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85177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5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87154</xdr:rowOff>
    </xdr:from>
    <xdr:to>
      <xdr:col>116</xdr:col>
      <xdr:colOff>63500</xdr:colOff>
      <xdr:row>39</xdr:row>
      <xdr:rowOff>88591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73704"/>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42708</xdr:rowOff>
    </xdr:from>
    <xdr:to>
      <xdr:col>111</xdr:col>
      <xdr:colOff>177800</xdr:colOff>
      <xdr:row>39</xdr:row>
      <xdr:rowOff>88591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214908"/>
          <a:ext cx="889000" cy="56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42708</xdr:rowOff>
    </xdr:from>
    <xdr:to>
      <xdr:col>107</xdr:col>
      <xdr:colOff>50800</xdr:colOff>
      <xdr:row>39</xdr:row>
      <xdr:rowOff>88428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214908"/>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150850</xdr:rowOff>
    </xdr:from>
    <xdr:to>
      <xdr:col>107</xdr:col>
      <xdr:colOff>101600</xdr:colOff>
      <xdr:row>39</xdr:row>
      <xdr:rowOff>81000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72127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85848</xdr:rowOff>
    </xdr:from>
    <xdr:to>
      <xdr:col>102</xdr:col>
      <xdr:colOff>114300</xdr:colOff>
      <xdr:row>39</xdr:row>
      <xdr:rowOff>88428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72398"/>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497</xdr:rowOff>
    </xdr:from>
    <xdr:to>
      <xdr:col>102</xdr:col>
      <xdr:colOff>165100</xdr:colOff>
      <xdr:row>39</xdr:row>
      <xdr:rowOff>102097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8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118624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158949</xdr:rowOff>
    </xdr:from>
    <xdr:to>
      <xdr:col>98</xdr:col>
      <xdr:colOff>38100</xdr:colOff>
      <xdr:row>39</xdr:row>
      <xdr:rowOff>89099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105627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4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36354</xdr:rowOff>
    </xdr:from>
    <xdr:to>
      <xdr:col>116</xdr:col>
      <xdr:colOff>114300</xdr:colOff>
      <xdr:row>39</xdr:row>
      <xdr:rowOff>137954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122731</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37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37791</xdr:rowOff>
    </xdr:from>
    <xdr:to>
      <xdr:col>112</xdr:col>
      <xdr:colOff>38100</xdr:colOff>
      <xdr:row>39</xdr:row>
      <xdr:rowOff>139391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2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130518</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1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163358</xdr:rowOff>
    </xdr:from>
    <xdr:to>
      <xdr:col>107</xdr:col>
      <xdr:colOff>101600</xdr:colOff>
      <xdr:row>36</xdr:row>
      <xdr:rowOff>93508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1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110035</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59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37628</xdr:rowOff>
    </xdr:from>
    <xdr:to>
      <xdr:col>102</xdr:col>
      <xdr:colOff>165100</xdr:colOff>
      <xdr:row>39</xdr:row>
      <xdr:rowOff>139228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130355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1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35048</xdr:rowOff>
    </xdr:from>
    <xdr:to>
      <xdr:col>98</xdr:col>
      <xdr:colOff>38100</xdr:colOff>
      <xdr:row>39</xdr:row>
      <xdr:rowOff>136648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127775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1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67299</xdr:rowOff>
    </xdr:from>
    <xdr:to>
      <xdr:col>116</xdr:col>
      <xdr:colOff>63500</xdr:colOff>
      <xdr:row>59</xdr:row>
      <xdr:rowOff>69095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82849"/>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55183</xdr:rowOff>
    </xdr:from>
    <xdr:to>
      <xdr:col>111</xdr:col>
      <xdr:colOff>177800</xdr:colOff>
      <xdr:row>59</xdr:row>
      <xdr:rowOff>67299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7073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55183</xdr:rowOff>
    </xdr:from>
    <xdr:to>
      <xdr:col>107</xdr:col>
      <xdr:colOff>50800</xdr:colOff>
      <xdr:row>59</xdr:row>
      <xdr:rowOff>72099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70733"/>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104771</xdr:rowOff>
    </xdr:from>
    <xdr:to>
      <xdr:col>107</xdr:col>
      <xdr:colOff>101600</xdr:colOff>
      <xdr:row>59</xdr:row>
      <xdr:rowOff>34921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4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51448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2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70336</xdr:rowOff>
    </xdr:from>
    <xdr:to>
      <xdr:col>102</xdr:col>
      <xdr:colOff>114300</xdr:colOff>
      <xdr:row>59</xdr:row>
      <xdr:rowOff>72099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85886"/>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111989</xdr:rowOff>
    </xdr:from>
    <xdr:to>
      <xdr:col>102</xdr:col>
      <xdr:colOff>165100</xdr:colOff>
      <xdr:row>59</xdr:row>
      <xdr:rowOff>42139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58666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3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144645</xdr:rowOff>
    </xdr:from>
    <xdr:to>
      <xdr:col>98</xdr:col>
      <xdr:colOff>38100</xdr:colOff>
      <xdr:row>59</xdr:row>
      <xdr:rowOff>74795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91322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18295</xdr:rowOff>
    </xdr:from>
    <xdr:to>
      <xdr:col>116</xdr:col>
      <xdr:colOff>114300</xdr:colOff>
      <xdr:row>59</xdr:row>
      <xdr:rowOff>119895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104672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16499</xdr:rowOff>
    </xdr:from>
    <xdr:to>
      <xdr:col>112</xdr:col>
      <xdr:colOff>38100</xdr:colOff>
      <xdr:row>59</xdr:row>
      <xdr:rowOff>118099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109226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24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4383</xdr:rowOff>
    </xdr:from>
    <xdr:to>
      <xdr:col>107</xdr:col>
      <xdr:colOff>101600</xdr:colOff>
      <xdr:row>59</xdr:row>
      <xdr:rowOff>105983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97110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1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21299</xdr:rowOff>
    </xdr:from>
    <xdr:to>
      <xdr:col>102</xdr:col>
      <xdr:colOff>165100</xdr:colOff>
      <xdr:row>59</xdr:row>
      <xdr:rowOff>122899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114026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29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19536</xdr:rowOff>
    </xdr:from>
    <xdr:to>
      <xdr:col>98</xdr:col>
      <xdr:colOff>38100</xdr:colOff>
      <xdr:row>59</xdr:row>
      <xdr:rowOff>121136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3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112263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2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151816</xdr:rowOff>
    </xdr:from>
    <xdr:to>
      <xdr:col>116</xdr:col>
      <xdr:colOff>63500</xdr:colOff>
      <xdr:row>76</xdr:row>
      <xdr:rowOff>152105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82016"/>
          <a:ext cx="8382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148219</xdr:rowOff>
    </xdr:from>
    <xdr:to>
      <xdr:col>111</xdr:col>
      <xdr:colOff>177800</xdr:colOff>
      <xdr:row>76</xdr:row>
      <xdr:rowOff>151816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78419"/>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105265</xdr:rowOff>
    </xdr:from>
    <xdr:to>
      <xdr:col>107</xdr:col>
      <xdr:colOff>50800</xdr:colOff>
      <xdr:row>76</xdr:row>
      <xdr:rowOff>148219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64015"/>
          <a:ext cx="889000" cy="21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104795</xdr:rowOff>
    </xdr:from>
    <xdr:to>
      <xdr:col>107</xdr:col>
      <xdr:colOff>101600</xdr:colOff>
      <xdr:row>76</xdr:row>
      <xdr:rowOff>34945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51472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3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105265</xdr:rowOff>
    </xdr:from>
    <xdr:to>
      <xdr:col>102</xdr:col>
      <xdr:colOff>114300</xdr:colOff>
      <xdr:row>75</xdr:row>
      <xdr:rowOff>138130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64015"/>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94645</xdr:rowOff>
    </xdr:from>
    <xdr:to>
      <xdr:col>102</xdr:col>
      <xdr:colOff>165100</xdr:colOff>
      <xdr:row>76</xdr:row>
      <xdr:rowOff>24795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4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114267</xdr:rowOff>
    </xdr:from>
    <xdr:to>
      <xdr:col>98</xdr:col>
      <xdr:colOff>38100</xdr:colOff>
      <xdr:row>76</xdr:row>
      <xdr:rowOff>44416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30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35544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101305</xdr:rowOff>
    </xdr:from>
    <xdr:to>
      <xdr:col>116</xdr:col>
      <xdr:colOff>114300</xdr:colOff>
      <xdr:row>77</xdr:row>
      <xdr:rowOff>31455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79732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0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101016</xdr:rowOff>
    </xdr:from>
    <xdr:to>
      <xdr:col>112</xdr:col>
      <xdr:colOff>38100</xdr:colOff>
      <xdr:row>77</xdr:row>
      <xdr:rowOff>31166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22293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97419</xdr:rowOff>
    </xdr:from>
    <xdr:to>
      <xdr:col>107</xdr:col>
      <xdr:colOff>101600</xdr:colOff>
      <xdr:row>77</xdr:row>
      <xdr:rowOff>27569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18696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54465</xdr:rowOff>
    </xdr:from>
    <xdr:to>
      <xdr:col>102</xdr:col>
      <xdr:colOff>165100</xdr:colOff>
      <xdr:row>75</xdr:row>
      <xdr:rowOff>156065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1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8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87330</xdr:rowOff>
    </xdr:from>
    <xdr:to>
      <xdr:col>98</xdr:col>
      <xdr:colOff>38100</xdr:colOff>
      <xdr:row>76</xdr:row>
      <xdr:rowOff>17481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460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34007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2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国の補助金を受けて地方創生事業が本格的にスタートしている。地方創生事業の主な支出は物件費に計上されている。また、まちづくりとしてハード事業よりもソフト事業に重点を置いているが、普通建設事業費は、施設の長寿命化対策等を適切に実施する必要があることから、全公共施設の長寿命化対策が完了するまでは高止まりが想定される。公債費については、中学校・こども園建設事業伴う借入の償還が開始されれば急激に増加が見込まれている。全体的な数値は類似団体内において平均的に推移しているが、今後も高齢化と比例して扶助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増加が予想される。令和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年度まで実施される地方創生事業に加え、大型ハード事業の中学校・こども園建設事業が進行中であるため、適正な財源の確保に努め、基礎的な財源数値を見失わないように財政を運営しなければならない。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5,765
5,705
69.52
6,779,794
6,240,837
511,418
2,928,647
4,259,379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92129</xdr:rowOff>
    </xdr:from>
    <xdr:to>
      <xdr:col>24</xdr:col>
      <xdr:colOff>63500</xdr:colOff>
      <xdr:row>34</xdr:row>
      <xdr:rowOff>110417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2142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110417</xdr:rowOff>
    </xdr:from>
    <xdr:to>
      <xdr:col>19</xdr:col>
      <xdr:colOff>177800</xdr:colOff>
      <xdr:row>34</xdr:row>
      <xdr:rowOff>121739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39717"/>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81135</xdr:rowOff>
    </xdr:from>
    <xdr:to>
      <xdr:col>15</xdr:col>
      <xdr:colOff>50800</xdr:colOff>
      <xdr:row>34</xdr:row>
      <xdr:rowOff>121739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10435"/>
          <a:ext cx="8890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46990</xdr:rowOff>
    </xdr:from>
    <xdr:to>
      <xdr:col>15</xdr:col>
      <xdr:colOff>101600</xdr:colOff>
      <xdr:row>35</xdr:row>
      <xdr:rowOff>148590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139717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71991</xdr:rowOff>
    </xdr:from>
    <xdr:to>
      <xdr:col>10</xdr:col>
      <xdr:colOff>114300</xdr:colOff>
      <xdr:row>34</xdr:row>
      <xdr:rowOff>81135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129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11938</xdr:rowOff>
    </xdr:from>
    <xdr:to>
      <xdr:col>10</xdr:col>
      <xdr:colOff>165100</xdr:colOff>
      <xdr:row>35</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10523</xdr:rowOff>
    </xdr:from>
    <xdr:to>
      <xdr:col>6</xdr:col>
      <xdr:colOff>38100</xdr:colOff>
      <xdr:row>35</xdr:row>
      <xdr:rowOff>112123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103250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41329</xdr:rowOff>
    </xdr:from>
    <xdr:to>
      <xdr:col>24</xdr:col>
      <xdr:colOff>114300</xdr:colOff>
      <xdr:row>34</xdr:row>
      <xdr:rowOff>142929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64206</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59617</xdr:rowOff>
    </xdr:from>
    <xdr:to>
      <xdr:col>20</xdr:col>
      <xdr:colOff>38100</xdr:colOff>
      <xdr:row>34</xdr:row>
      <xdr:rowOff>161217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8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6294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70939</xdr:rowOff>
    </xdr:from>
    <xdr:to>
      <xdr:col>15</xdr:col>
      <xdr:colOff>101600</xdr:colOff>
      <xdr:row>35</xdr:row>
      <xdr:rowOff>1089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0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17616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7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30335</xdr:rowOff>
    </xdr:from>
    <xdr:to>
      <xdr:col>10</xdr:col>
      <xdr:colOff>165100</xdr:colOff>
      <xdr:row>34</xdr:row>
      <xdr:rowOff>131935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148462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3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21191</xdr:rowOff>
    </xdr:from>
    <xdr:to>
      <xdr:col>6</xdr:col>
      <xdr:colOff>38100</xdr:colOff>
      <xdr:row>34</xdr:row>
      <xdr:rowOff>122791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139318</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6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36204</xdr:rowOff>
    </xdr:from>
    <xdr:to>
      <xdr:col>24</xdr:col>
      <xdr:colOff>63500</xdr:colOff>
      <xdr:row>58</xdr:row>
      <xdr:rowOff>57434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0304"/>
          <a:ext cx="8382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139850</xdr:rowOff>
    </xdr:from>
    <xdr:to>
      <xdr:col>19</xdr:col>
      <xdr:colOff>177800</xdr:colOff>
      <xdr:row>58</xdr:row>
      <xdr:rowOff>36204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2500"/>
          <a:ext cx="889000" cy="6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139850</xdr:rowOff>
    </xdr:from>
    <xdr:to>
      <xdr:col>15</xdr:col>
      <xdr:colOff>50800</xdr:colOff>
      <xdr:row>58</xdr:row>
      <xdr:rowOff>26211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2500"/>
          <a:ext cx="889000" cy="5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26211</xdr:rowOff>
    </xdr:from>
    <xdr:to>
      <xdr:col>10</xdr:col>
      <xdr:colOff>114300</xdr:colOff>
      <xdr:row>58</xdr:row>
      <xdr:rowOff>104697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0311"/>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6634</xdr:rowOff>
    </xdr:from>
    <xdr:to>
      <xdr:col>24</xdr:col>
      <xdr:colOff>114300</xdr:colOff>
      <xdr:row>58</xdr:row>
      <xdr:rowOff>108234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137461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156854</xdr:rowOff>
    </xdr:from>
    <xdr:to>
      <xdr:col>20</xdr:col>
      <xdr:colOff>38100</xdr:colOff>
      <xdr:row>58</xdr:row>
      <xdr:rowOff>87004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103531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89050</xdr:rowOff>
    </xdr:from>
    <xdr:to>
      <xdr:col>15</xdr:col>
      <xdr:colOff>101600</xdr:colOff>
      <xdr:row>58</xdr:row>
      <xdr:rowOff>19200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35727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3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146861</xdr:rowOff>
    </xdr:from>
    <xdr:to>
      <xdr:col>10</xdr:col>
      <xdr:colOff>165100</xdr:colOff>
      <xdr:row>58</xdr:row>
      <xdr:rowOff>77011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93538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9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53897</xdr:rowOff>
    </xdr:from>
    <xdr:to>
      <xdr:col>6</xdr:col>
      <xdr:colOff>38100</xdr:colOff>
      <xdr:row>58</xdr:row>
      <xdr:rowOff>155497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146624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9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120330</xdr:rowOff>
    </xdr:from>
    <xdr:to>
      <xdr:col>24</xdr:col>
      <xdr:colOff>63500</xdr:colOff>
      <xdr:row>76</xdr:row>
      <xdr:rowOff>104000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79080"/>
          <a:ext cx="8382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120330</xdr:rowOff>
    </xdr:from>
    <xdr:to>
      <xdr:col>19</xdr:col>
      <xdr:colOff>177800</xdr:colOff>
      <xdr:row>76</xdr:row>
      <xdr:rowOff>61305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79080"/>
          <a:ext cx="889000" cy="1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61305</xdr:rowOff>
    </xdr:from>
    <xdr:to>
      <xdr:col>15</xdr:col>
      <xdr:colOff>50800</xdr:colOff>
      <xdr:row>77</xdr:row>
      <xdr:rowOff>68377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1505"/>
          <a:ext cx="889000" cy="17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116736</xdr:rowOff>
    </xdr:from>
    <xdr:to>
      <xdr:col>15</xdr:col>
      <xdr:colOff>101600</xdr:colOff>
      <xdr:row>76</xdr:row>
      <xdr:rowOff>46886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63413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5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30163</xdr:rowOff>
    </xdr:from>
    <xdr:to>
      <xdr:col>10</xdr:col>
      <xdr:colOff>114300</xdr:colOff>
      <xdr:row>77</xdr:row>
      <xdr:rowOff>68377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31813"/>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143558</xdr:rowOff>
    </xdr:from>
    <xdr:to>
      <xdr:col>10</xdr:col>
      <xdr:colOff>165100</xdr:colOff>
      <xdr:row>76</xdr:row>
      <xdr:rowOff>73707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90235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3663</xdr:rowOff>
    </xdr:from>
    <xdr:to>
      <xdr:col>6</xdr:col>
      <xdr:colOff>38100</xdr:colOff>
      <xdr:row>76</xdr:row>
      <xdr:rowOff>105263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121790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53200</xdr:rowOff>
    </xdr:from>
    <xdr:to>
      <xdr:col>24</xdr:col>
      <xdr:colOff>114300</xdr:colOff>
      <xdr:row>76</xdr:row>
      <xdr:rowOff>154800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31627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69530</xdr:rowOff>
    </xdr:from>
    <xdr:to>
      <xdr:col>20</xdr:col>
      <xdr:colOff>38100</xdr:colOff>
      <xdr:row>75</xdr:row>
      <xdr:rowOff>171131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82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162258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10505</xdr:rowOff>
    </xdr:from>
    <xdr:to>
      <xdr:col>15</xdr:col>
      <xdr:colOff>101600</xdr:colOff>
      <xdr:row>76</xdr:row>
      <xdr:rowOff>112105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103232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17577</xdr:rowOff>
    </xdr:from>
    <xdr:to>
      <xdr:col>10</xdr:col>
      <xdr:colOff>165100</xdr:colOff>
      <xdr:row>77</xdr:row>
      <xdr:rowOff>119177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110304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150813</xdr:rowOff>
    </xdr:from>
    <xdr:to>
      <xdr:col>6</xdr:col>
      <xdr:colOff>38100</xdr:colOff>
      <xdr:row>77</xdr:row>
      <xdr:rowOff>80963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72090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7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102538</xdr:rowOff>
    </xdr:from>
    <xdr:to>
      <xdr:col>24</xdr:col>
      <xdr:colOff>63500</xdr:colOff>
      <xdr:row>96</xdr:row>
      <xdr:rowOff>104755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61738"/>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61793</xdr:rowOff>
    </xdr:from>
    <xdr:to>
      <xdr:col>19</xdr:col>
      <xdr:colOff>177800</xdr:colOff>
      <xdr:row>96</xdr:row>
      <xdr:rowOff>104755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20993"/>
          <a:ext cx="889000" cy="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61793</xdr:rowOff>
    </xdr:from>
    <xdr:to>
      <xdr:col>15</xdr:col>
      <xdr:colOff>50800</xdr:colOff>
      <xdr:row>97</xdr:row>
      <xdr:rowOff>3721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20993"/>
          <a:ext cx="889000" cy="1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94509</xdr:rowOff>
    </xdr:from>
    <xdr:to>
      <xdr:col>15</xdr:col>
      <xdr:colOff>101600</xdr:colOff>
      <xdr:row>96</xdr:row>
      <xdr:rowOff>24659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38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41186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40990</xdr:rowOff>
    </xdr:from>
    <xdr:to>
      <xdr:col>10</xdr:col>
      <xdr:colOff>114300</xdr:colOff>
      <xdr:row>97</xdr:row>
      <xdr:rowOff>3721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00190"/>
          <a:ext cx="889000" cy="1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129378</xdr:rowOff>
    </xdr:from>
    <xdr:to>
      <xdr:col>10</xdr:col>
      <xdr:colOff>165100</xdr:colOff>
      <xdr:row>96</xdr:row>
      <xdr:rowOff>59528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76055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88466</xdr:rowOff>
    </xdr:from>
    <xdr:to>
      <xdr:col>6</xdr:col>
      <xdr:colOff>38100</xdr:colOff>
      <xdr:row>96</xdr:row>
      <xdr:rowOff>18616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7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35143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51738</xdr:rowOff>
    </xdr:from>
    <xdr:to>
      <xdr:col>24</xdr:col>
      <xdr:colOff>114300</xdr:colOff>
      <xdr:row>96</xdr:row>
      <xdr:rowOff>153338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30165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53955</xdr:rowOff>
    </xdr:from>
    <xdr:to>
      <xdr:col>20</xdr:col>
      <xdr:colOff>38100</xdr:colOff>
      <xdr:row>96</xdr:row>
      <xdr:rowOff>155555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146682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10993</xdr:rowOff>
    </xdr:from>
    <xdr:to>
      <xdr:col>15</xdr:col>
      <xdr:colOff>101600</xdr:colOff>
      <xdr:row>96</xdr:row>
      <xdr:rowOff>112593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103720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124371</xdr:rowOff>
    </xdr:from>
    <xdr:to>
      <xdr:col>10</xdr:col>
      <xdr:colOff>165100</xdr:colOff>
      <xdr:row>97</xdr:row>
      <xdr:rowOff>54521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45648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161640</xdr:rowOff>
    </xdr:from>
    <xdr:to>
      <xdr:col>6</xdr:col>
      <xdr:colOff>38100</xdr:colOff>
      <xdr:row>96</xdr:row>
      <xdr:rowOff>91790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82917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73406</xdr:rowOff>
    </xdr:from>
    <xdr:to>
      <xdr:col>55</xdr:col>
      <xdr:colOff>0</xdr:colOff>
      <xdr:row>37</xdr:row>
      <xdr:rowOff>73406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17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73406</xdr:rowOff>
    </xdr:from>
    <xdr:to>
      <xdr:col>50</xdr:col>
      <xdr:colOff>114300</xdr:colOff>
      <xdr:row>37</xdr:row>
      <xdr:rowOff>75692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17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75692</xdr:rowOff>
    </xdr:from>
    <xdr:to>
      <xdr:col>45</xdr:col>
      <xdr:colOff>177800</xdr:colOff>
      <xdr:row>37</xdr:row>
      <xdr:rowOff>76607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1934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129591</xdr:rowOff>
    </xdr:from>
    <xdr:to>
      <xdr:col>46</xdr:col>
      <xdr:colOff>38100</xdr:colOff>
      <xdr:row>36</xdr:row>
      <xdr:rowOff>59741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76268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59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76607</xdr:rowOff>
    </xdr:from>
    <xdr:to>
      <xdr:col>41</xdr:col>
      <xdr:colOff>50800</xdr:colOff>
      <xdr:row>37</xdr:row>
      <xdr:rowOff>78892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2025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56439</xdr:rowOff>
    </xdr:from>
    <xdr:to>
      <xdr:col>41</xdr:col>
      <xdr:colOff>101600</xdr:colOff>
      <xdr:row>35</xdr:row>
      <xdr:rowOff>158039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3116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8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43180</xdr:rowOff>
    </xdr:from>
    <xdr:to>
      <xdr:col>36</xdr:col>
      <xdr:colOff>165100</xdr:colOff>
      <xdr:row>35</xdr:row>
      <xdr:rowOff>144780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161307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22606</xdr:rowOff>
    </xdr:from>
    <xdr:to>
      <xdr:col>55</xdr:col>
      <xdr:colOff>50800</xdr:colOff>
      <xdr:row>37</xdr:row>
      <xdr:rowOff>124206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45483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22606</xdr:rowOff>
    </xdr:from>
    <xdr:to>
      <xdr:col>50</xdr:col>
      <xdr:colOff>165100</xdr:colOff>
      <xdr:row>37</xdr:row>
      <xdr:rowOff>124206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140733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24892</xdr:rowOff>
    </xdr:from>
    <xdr:to>
      <xdr:col>46</xdr:col>
      <xdr:colOff>38100</xdr:colOff>
      <xdr:row>37</xdr:row>
      <xdr:rowOff>126492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117619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25807</xdr:rowOff>
    </xdr:from>
    <xdr:to>
      <xdr:col>41</xdr:col>
      <xdr:colOff>101600</xdr:colOff>
      <xdr:row>37</xdr:row>
      <xdr:rowOff>127407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118534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4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28092</xdr:rowOff>
    </xdr:from>
    <xdr:to>
      <xdr:col>36</xdr:col>
      <xdr:colOff>165100</xdr:colOff>
      <xdr:row>37</xdr:row>
      <xdr:rowOff>129692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120819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4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142386</xdr:rowOff>
    </xdr:from>
    <xdr:to>
      <xdr:col>55</xdr:col>
      <xdr:colOff>0</xdr:colOff>
      <xdr:row>57</xdr:row>
      <xdr:rowOff>151077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15036"/>
          <a:ext cx="8382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142386</xdr:rowOff>
    </xdr:from>
    <xdr:to>
      <xdr:col>50</xdr:col>
      <xdr:colOff>114300</xdr:colOff>
      <xdr:row>57</xdr:row>
      <xdr:rowOff>156178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15036"/>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156178</xdr:rowOff>
    </xdr:from>
    <xdr:to>
      <xdr:col>45</xdr:col>
      <xdr:colOff>177800</xdr:colOff>
      <xdr:row>58</xdr:row>
      <xdr:rowOff>17952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28828"/>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161748</xdr:rowOff>
    </xdr:from>
    <xdr:to>
      <xdr:col>41</xdr:col>
      <xdr:colOff>50800</xdr:colOff>
      <xdr:row>58</xdr:row>
      <xdr:rowOff>17952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34398"/>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100277</xdr:rowOff>
    </xdr:from>
    <xdr:to>
      <xdr:col>55</xdr:col>
      <xdr:colOff>50800</xdr:colOff>
      <xdr:row>58</xdr:row>
      <xdr:rowOff>30427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123154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91586</xdr:rowOff>
    </xdr:from>
    <xdr:to>
      <xdr:col>50</xdr:col>
      <xdr:colOff>165100</xdr:colOff>
      <xdr:row>58</xdr:row>
      <xdr:rowOff>21736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38263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105378</xdr:rowOff>
    </xdr:from>
    <xdr:to>
      <xdr:col>46</xdr:col>
      <xdr:colOff>38100</xdr:colOff>
      <xdr:row>58</xdr:row>
      <xdr:rowOff>35528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52055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5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138602</xdr:rowOff>
    </xdr:from>
    <xdr:to>
      <xdr:col>41</xdr:col>
      <xdr:colOff>101600</xdr:colOff>
      <xdr:row>58</xdr:row>
      <xdr:rowOff>68752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85279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110948</xdr:rowOff>
    </xdr:from>
    <xdr:to>
      <xdr:col>36</xdr:col>
      <xdr:colOff>165100</xdr:colOff>
      <xdr:row>58</xdr:row>
      <xdr:rowOff>41098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57625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35285</xdr:rowOff>
    </xdr:from>
    <xdr:to>
      <xdr:col>55</xdr:col>
      <xdr:colOff>0</xdr:colOff>
      <xdr:row>79</xdr:row>
      <xdr:rowOff>1158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08385"/>
          <a:ext cx="838200" cy="13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60561</xdr:rowOff>
    </xdr:from>
    <xdr:to>
      <xdr:col>50</xdr:col>
      <xdr:colOff>114300</xdr:colOff>
      <xdr:row>79</xdr:row>
      <xdr:rowOff>1158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33661"/>
          <a:ext cx="889000" cy="1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60561</xdr:rowOff>
    </xdr:from>
    <xdr:to>
      <xdr:col>45</xdr:col>
      <xdr:colOff>177800</xdr:colOff>
      <xdr:row>79</xdr:row>
      <xdr:rowOff>34119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33661"/>
          <a:ext cx="889000" cy="1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131006</xdr:rowOff>
    </xdr:from>
    <xdr:to>
      <xdr:col>46</xdr:col>
      <xdr:colOff>38100</xdr:colOff>
      <xdr:row>77</xdr:row>
      <xdr:rowOff>61156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6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77683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10562</xdr:rowOff>
    </xdr:from>
    <xdr:to>
      <xdr:col>41</xdr:col>
      <xdr:colOff>50800</xdr:colOff>
      <xdr:row>79</xdr:row>
      <xdr:rowOff>34119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12212"/>
          <a:ext cx="889000" cy="3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168605</xdr:rowOff>
    </xdr:from>
    <xdr:to>
      <xdr:col>41</xdr:col>
      <xdr:colOff>101600</xdr:colOff>
      <xdr:row>77</xdr:row>
      <xdr:rowOff>98755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9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115282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7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72365</xdr:rowOff>
    </xdr:from>
    <xdr:to>
      <xdr:col>36</xdr:col>
      <xdr:colOff>165100</xdr:colOff>
      <xdr:row>78</xdr:row>
      <xdr:rowOff>2515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165092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155935</xdr:rowOff>
    </xdr:from>
    <xdr:to>
      <xdr:col>55</xdr:col>
      <xdr:colOff>50800</xdr:colOff>
      <xdr:row>78</xdr:row>
      <xdr:rowOff>86085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134362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121808</xdr:rowOff>
    </xdr:from>
    <xdr:to>
      <xdr:col>50</xdr:col>
      <xdr:colOff>165100</xdr:colOff>
      <xdr:row>79</xdr:row>
      <xdr:rowOff>51958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43085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9761</xdr:rowOff>
    </xdr:from>
    <xdr:to>
      <xdr:col>46</xdr:col>
      <xdr:colOff>38100</xdr:colOff>
      <xdr:row>78</xdr:row>
      <xdr:rowOff>111361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102488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154769</xdr:rowOff>
    </xdr:from>
    <xdr:to>
      <xdr:col>41</xdr:col>
      <xdr:colOff>101600</xdr:colOff>
      <xdr:row>79</xdr:row>
      <xdr:rowOff>84919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76046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131212</xdr:rowOff>
    </xdr:from>
    <xdr:to>
      <xdr:col>36</xdr:col>
      <xdr:colOff>165100</xdr:colOff>
      <xdr:row>77</xdr:row>
      <xdr:rowOff>61362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77890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3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26364</xdr:rowOff>
    </xdr:from>
    <xdr:to>
      <xdr:col>55</xdr:col>
      <xdr:colOff>0</xdr:colOff>
      <xdr:row>97</xdr:row>
      <xdr:rowOff>90768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57014"/>
          <a:ext cx="838200" cy="6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140257</xdr:rowOff>
    </xdr:from>
    <xdr:to>
      <xdr:col>50</xdr:col>
      <xdr:colOff>114300</xdr:colOff>
      <xdr:row>97</xdr:row>
      <xdr:rowOff>26364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99457"/>
          <a:ext cx="889000" cy="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140257</xdr:rowOff>
    </xdr:from>
    <xdr:to>
      <xdr:col>45</xdr:col>
      <xdr:colOff>177800</xdr:colOff>
      <xdr:row>97</xdr:row>
      <xdr:rowOff>72123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99457"/>
          <a:ext cx="889000" cy="10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38086</xdr:rowOff>
    </xdr:from>
    <xdr:to>
      <xdr:col>46</xdr:col>
      <xdr:colOff>38100</xdr:colOff>
      <xdr:row>97</xdr:row>
      <xdr:rowOff>139686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6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53834</xdr:rowOff>
    </xdr:from>
    <xdr:to>
      <xdr:col>41</xdr:col>
      <xdr:colOff>50800</xdr:colOff>
      <xdr:row>97</xdr:row>
      <xdr:rowOff>72123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8448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159606</xdr:rowOff>
    </xdr:from>
    <xdr:to>
      <xdr:col>41</xdr:col>
      <xdr:colOff>101600</xdr:colOff>
      <xdr:row>97</xdr:row>
      <xdr:rowOff>89756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106283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29666</xdr:rowOff>
    </xdr:from>
    <xdr:to>
      <xdr:col>36</xdr:col>
      <xdr:colOff>165100</xdr:colOff>
      <xdr:row>97</xdr:row>
      <xdr:rowOff>131266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6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122393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39968</xdr:rowOff>
    </xdr:from>
    <xdr:to>
      <xdr:col>55</xdr:col>
      <xdr:colOff>50800</xdr:colOff>
      <xdr:row>97</xdr:row>
      <xdr:rowOff>141568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18395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147014</xdr:rowOff>
    </xdr:from>
    <xdr:to>
      <xdr:col>50</xdr:col>
      <xdr:colOff>165100</xdr:colOff>
      <xdr:row>97</xdr:row>
      <xdr:rowOff>77164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93691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89457</xdr:rowOff>
    </xdr:from>
    <xdr:to>
      <xdr:col>46</xdr:col>
      <xdr:colOff>38100</xdr:colOff>
      <xdr:row>97</xdr:row>
      <xdr:rowOff>19607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36134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32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21323</xdr:rowOff>
    </xdr:from>
    <xdr:to>
      <xdr:col>41</xdr:col>
      <xdr:colOff>101600</xdr:colOff>
      <xdr:row>97</xdr:row>
      <xdr:rowOff>122923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114050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4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3034</xdr:rowOff>
    </xdr:from>
    <xdr:to>
      <xdr:col>36</xdr:col>
      <xdr:colOff>165100</xdr:colOff>
      <xdr:row>97</xdr:row>
      <xdr:rowOff>104634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121161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0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146946</xdr:rowOff>
    </xdr:from>
    <xdr:to>
      <xdr:col>85</xdr:col>
      <xdr:colOff>127000</xdr:colOff>
      <xdr:row>38</xdr:row>
      <xdr:rowOff>70206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90596"/>
          <a:ext cx="838200" cy="9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146946</xdr:rowOff>
    </xdr:from>
    <xdr:to>
      <xdr:col>81</xdr:col>
      <xdr:colOff>50800</xdr:colOff>
      <xdr:row>38</xdr:row>
      <xdr:rowOff>73041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0596"/>
          <a:ext cx="889000" cy="9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54683</xdr:rowOff>
    </xdr:from>
    <xdr:to>
      <xdr:col>76</xdr:col>
      <xdr:colOff>114300</xdr:colOff>
      <xdr:row>38</xdr:row>
      <xdr:rowOff>73041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69783"/>
          <a:ext cx="889000" cy="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165367</xdr:rowOff>
    </xdr:from>
    <xdr:to>
      <xdr:col>76</xdr:col>
      <xdr:colOff>165100</xdr:colOff>
      <xdr:row>36</xdr:row>
      <xdr:rowOff>95517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112044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4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54683</xdr:rowOff>
    </xdr:from>
    <xdr:to>
      <xdr:col>71</xdr:col>
      <xdr:colOff>177800</xdr:colOff>
      <xdr:row>38</xdr:row>
      <xdr:rowOff>126967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9783"/>
          <a:ext cx="8890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51981</xdr:rowOff>
    </xdr:from>
    <xdr:to>
      <xdr:col>72</xdr:col>
      <xdr:colOff>38100</xdr:colOff>
      <xdr:row>36</xdr:row>
      <xdr:rowOff>153581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170108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94478</xdr:rowOff>
    </xdr:from>
    <xdr:to>
      <xdr:col>67</xdr:col>
      <xdr:colOff>101600</xdr:colOff>
      <xdr:row>37</xdr:row>
      <xdr:rowOff>24628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19406</xdr:rowOff>
    </xdr:from>
    <xdr:to>
      <xdr:col>85</xdr:col>
      <xdr:colOff>177800</xdr:colOff>
      <xdr:row>38</xdr:row>
      <xdr:rowOff>121006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105783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96146</xdr:rowOff>
    </xdr:from>
    <xdr:to>
      <xdr:col>81</xdr:col>
      <xdr:colOff>101600</xdr:colOff>
      <xdr:row>38</xdr:row>
      <xdr:rowOff>26296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17424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3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22241</xdr:rowOff>
    </xdr:from>
    <xdr:to>
      <xdr:col>76</xdr:col>
      <xdr:colOff>165100</xdr:colOff>
      <xdr:row>38</xdr:row>
      <xdr:rowOff>123841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114968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3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3883</xdr:rowOff>
    </xdr:from>
    <xdr:to>
      <xdr:col>72</xdr:col>
      <xdr:colOff>38100</xdr:colOff>
      <xdr:row>38</xdr:row>
      <xdr:rowOff>105483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96610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1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76167</xdr:rowOff>
    </xdr:from>
    <xdr:to>
      <xdr:col>67</xdr:col>
      <xdr:colOff>101600</xdr:colOff>
      <xdr:row>39</xdr:row>
      <xdr:rowOff>6317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168894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8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41146</xdr:rowOff>
    </xdr:from>
    <xdr:to>
      <xdr:col>85</xdr:col>
      <xdr:colOff>127000</xdr:colOff>
      <xdr:row>57</xdr:row>
      <xdr:rowOff>45819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299446"/>
          <a:ext cx="838200" cy="5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24561</xdr:rowOff>
    </xdr:from>
    <xdr:to>
      <xdr:col>81</xdr:col>
      <xdr:colOff>50800</xdr:colOff>
      <xdr:row>57</xdr:row>
      <xdr:rowOff>45819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97211"/>
          <a:ext cx="889000" cy="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24561</xdr:rowOff>
    </xdr:from>
    <xdr:to>
      <xdr:col>76</xdr:col>
      <xdr:colOff>114300</xdr:colOff>
      <xdr:row>57</xdr:row>
      <xdr:rowOff>130280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97211"/>
          <a:ext cx="889000" cy="10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64388</xdr:rowOff>
    </xdr:from>
    <xdr:to>
      <xdr:col>76</xdr:col>
      <xdr:colOff>165100</xdr:colOff>
      <xdr:row>57</xdr:row>
      <xdr:rowOff>165988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3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157115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2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124548</xdr:rowOff>
    </xdr:from>
    <xdr:to>
      <xdr:col>71</xdr:col>
      <xdr:colOff>177800</xdr:colOff>
      <xdr:row>57</xdr:row>
      <xdr:rowOff>130280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97198"/>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68076</xdr:rowOff>
    </xdr:from>
    <xdr:to>
      <xdr:col>72</xdr:col>
      <xdr:colOff>38100</xdr:colOff>
      <xdr:row>57</xdr:row>
      <xdr:rowOff>169676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4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14753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98453</xdr:rowOff>
    </xdr:from>
    <xdr:to>
      <xdr:col>67</xdr:col>
      <xdr:colOff>101600</xdr:colOff>
      <xdr:row>58</xdr:row>
      <xdr:rowOff>28603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19730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161796</xdr:rowOff>
    </xdr:from>
    <xdr:to>
      <xdr:col>85</xdr:col>
      <xdr:colOff>177800</xdr:colOff>
      <xdr:row>54</xdr:row>
      <xdr:rowOff>91946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13223</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166469</xdr:rowOff>
    </xdr:from>
    <xdr:to>
      <xdr:col>81</xdr:col>
      <xdr:colOff>101600</xdr:colOff>
      <xdr:row>57</xdr:row>
      <xdr:rowOff>96619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6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113146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145211</xdr:rowOff>
    </xdr:from>
    <xdr:to>
      <xdr:col>76</xdr:col>
      <xdr:colOff>165100</xdr:colOff>
      <xdr:row>57</xdr:row>
      <xdr:rowOff>75361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4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91888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2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79480</xdr:rowOff>
    </xdr:from>
    <xdr:to>
      <xdr:col>72</xdr:col>
      <xdr:colOff>38100</xdr:colOff>
      <xdr:row>58</xdr:row>
      <xdr:rowOff>9630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4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73748</xdr:rowOff>
    </xdr:from>
    <xdr:to>
      <xdr:col>67</xdr:col>
      <xdr:colOff>101600</xdr:colOff>
      <xdr:row>58</xdr:row>
      <xdr:rowOff>3898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20425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131800</xdr:rowOff>
    </xdr:from>
    <xdr:to>
      <xdr:col>85</xdr:col>
      <xdr:colOff>127000</xdr:colOff>
      <xdr:row>78</xdr:row>
      <xdr:rowOff>139032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04900"/>
          <a:ext cx="8382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131800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04900"/>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61216</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34316"/>
          <a:ext cx="889000" cy="7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140005</xdr:rowOff>
    </xdr:from>
    <xdr:to>
      <xdr:col>76</xdr:col>
      <xdr:colOff>165100</xdr:colOff>
      <xdr:row>78</xdr:row>
      <xdr:rowOff>70155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4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86682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1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146439</xdr:rowOff>
    </xdr:from>
    <xdr:to>
      <xdr:col>71</xdr:col>
      <xdr:colOff>177800</xdr:colOff>
      <xdr:row>78</xdr:row>
      <xdr:rowOff>61216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48089"/>
          <a:ext cx="889000" cy="8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144577</xdr:rowOff>
    </xdr:from>
    <xdr:to>
      <xdr:col>72</xdr:col>
      <xdr:colOff>38100</xdr:colOff>
      <xdr:row>78</xdr:row>
      <xdr:rowOff>74727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91254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144852</xdr:rowOff>
    </xdr:from>
    <xdr:to>
      <xdr:col>67</xdr:col>
      <xdr:colOff>101600</xdr:colOff>
      <xdr:row>78</xdr:row>
      <xdr:rowOff>75002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4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66129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43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88232</xdr:rowOff>
    </xdr:from>
    <xdr:to>
      <xdr:col>85</xdr:col>
      <xdr:colOff>177800</xdr:colOff>
      <xdr:row>79</xdr:row>
      <xdr:rowOff>18382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3159</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81000</xdr:rowOff>
    </xdr:from>
    <xdr:to>
      <xdr:col>81</xdr:col>
      <xdr:colOff>101600</xdr:colOff>
      <xdr:row>79</xdr:row>
      <xdr:rowOff>11150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2277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46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10416</xdr:rowOff>
    </xdr:from>
    <xdr:to>
      <xdr:col>72</xdr:col>
      <xdr:colOff>38100</xdr:colOff>
      <xdr:row>78</xdr:row>
      <xdr:rowOff>112016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103143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7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95639</xdr:rowOff>
    </xdr:from>
    <xdr:to>
      <xdr:col>67</xdr:col>
      <xdr:colOff>101600</xdr:colOff>
      <xdr:row>78</xdr:row>
      <xdr:rowOff>25789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2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42316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0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124223</xdr:rowOff>
    </xdr:from>
    <xdr:to>
      <xdr:col>85</xdr:col>
      <xdr:colOff>127000</xdr:colOff>
      <xdr:row>96</xdr:row>
      <xdr:rowOff>48205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11973"/>
          <a:ext cx="838200" cy="9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48205</xdr:rowOff>
    </xdr:from>
    <xdr:to>
      <xdr:col>81</xdr:col>
      <xdr:colOff>50800</xdr:colOff>
      <xdr:row>97</xdr:row>
      <xdr:rowOff>44287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07405"/>
          <a:ext cx="889000" cy="1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44287</xdr:rowOff>
    </xdr:from>
    <xdr:to>
      <xdr:col>76</xdr:col>
      <xdr:colOff>114300</xdr:colOff>
      <xdr:row>97</xdr:row>
      <xdr:rowOff>54634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74937"/>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99923</xdr:rowOff>
    </xdr:from>
    <xdr:to>
      <xdr:col>76</xdr:col>
      <xdr:colOff>165100</xdr:colOff>
      <xdr:row>97</xdr:row>
      <xdr:rowOff>30073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46600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54634</xdr:rowOff>
    </xdr:from>
    <xdr:to>
      <xdr:col>71</xdr:col>
      <xdr:colOff>177800</xdr:colOff>
      <xdr:row>97</xdr:row>
      <xdr:rowOff>63599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85284"/>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104377</xdr:rowOff>
    </xdr:from>
    <xdr:to>
      <xdr:col>72</xdr:col>
      <xdr:colOff>38100</xdr:colOff>
      <xdr:row>97</xdr:row>
      <xdr:rowOff>34527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51054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88872</xdr:rowOff>
    </xdr:from>
    <xdr:to>
      <xdr:col>67</xdr:col>
      <xdr:colOff>101600</xdr:colOff>
      <xdr:row>97</xdr:row>
      <xdr:rowOff>19022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35549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73423</xdr:rowOff>
    </xdr:from>
    <xdr:to>
      <xdr:col>85</xdr:col>
      <xdr:colOff>177800</xdr:colOff>
      <xdr:row>96</xdr:row>
      <xdr:rowOff>3573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96300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1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168855</xdr:rowOff>
    </xdr:from>
    <xdr:to>
      <xdr:col>81</xdr:col>
      <xdr:colOff>101600</xdr:colOff>
      <xdr:row>96</xdr:row>
      <xdr:rowOff>99005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115532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3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164937</xdr:rowOff>
    </xdr:from>
    <xdr:to>
      <xdr:col>76</xdr:col>
      <xdr:colOff>165100</xdr:colOff>
      <xdr:row>97</xdr:row>
      <xdr:rowOff>95087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86214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3834</xdr:rowOff>
    </xdr:from>
    <xdr:to>
      <xdr:col>72</xdr:col>
      <xdr:colOff>38100</xdr:colOff>
      <xdr:row>97</xdr:row>
      <xdr:rowOff>105434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96561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12799</xdr:rowOff>
    </xdr:from>
    <xdr:to>
      <xdr:col>67</xdr:col>
      <xdr:colOff>101600</xdr:colOff>
      <xdr:row>97</xdr:row>
      <xdr:rowOff>114399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105526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123444</xdr:rowOff>
    </xdr:from>
    <xdr:to>
      <xdr:col>107</xdr:col>
      <xdr:colOff>101600</xdr:colOff>
      <xdr:row>39</xdr:row>
      <xdr:rowOff>53594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70121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1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121539</xdr:rowOff>
    </xdr:from>
    <xdr:to>
      <xdr:col>102</xdr:col>
      <xdr:colOff>165100</xdr:colOff>
      <xdr:row>39</xdr:row>
      <xdr:rowOff>51689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68216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1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119888</xdr:rowOff>
    </xdr:from>
    <xdr:to>
      <xdr:col>98</xdr:col>
      <xdr:colOff>38100</xdr:colOff>
      <xdr:row>39</xdr:row>
      <xdr:rowOff>50038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66565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全体的に平均値程度で決算が推移している。総務費については、地方創生事業を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計上して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いるため平均値を上回っており、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教育費については、現在、中学校建替とこども園建設事業を進めていることから平均値を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いる。消防費や民生費については、類似団体平均を下回っていることから、予算の適正な配分を行い、行政サービスが充実するように財政面でも配慮が必要と思われる。公債費は、中学校建替とこども園建設に伴う地方債の借入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年度から大きく増加して類似団体の平均を上回っているが、今後も実質公債費比率が基準を超えないよう適正な起債管理に努める。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実質収支比率は、平成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台を維持しているが、標準財政規模に対して過大な実質収支が発生している年度があり、引き続き是正を図り、過大な実質収支を発生させず、当年度の財源を最大限有効に活用できるように取り組む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過去</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間において、すべての会計において赤字は発生していない。しかし、上水道事業会計及び下水道事業会計については、一般会計からの操出、補助がなければ単年度収支を維持していくのは困難な状態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年に公共下水道事業が完了し、地方債の償還が平成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年度からピークを迎えており、加入負担金や使用料の徴収は適切に行い、健全な経営を行う必要がある。一般会計からの操出金の増加が今後も予想される。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町の人口構造が高齢化を迎えるにあたり、介護保険事業の運営は、町の重要課題となっている。要介護認定者の増加は介護給付費の上昇に繋がり、法定の負担割合による市町村負担の増加は避けることができない状態となっている。介護予防の草の根の行政支援が、結果的に介護保険の抑制と元気なまちづくりに資するものであることを認識し、予算配分においても重点事業として配慮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一般会計の元利償還金については、償還満了と起債抑制により、平成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年度まで減少傾向にあったが、平成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年度から活用している過疎対策事業債の元金償還が始まったため、平成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年度からは増加に転じている。平成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百万円に達し、今後も増加する見込みである。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公営企業は下水道事業債の償還増が確定しており、組合等の償還金は、広域ごみ処理場の建設債や消防署の更新等により増加が今後見込まれる。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ただ、算入公債費については、過疎対策事業債の活用により、今後も一定水準確保できる見込みであり、将来負担を見据えて計画的な償還と借入を行っていく必要がある。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将来負担比率については、前年度と同様に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を維持することができている。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充当可能基金の残高が十分にあることが主な要因と考えられる。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また、地方債の現在高はほぼ横ばいであるが、中学校及びこども園の建設事業により大幅に増加する見込みであるが、適切な補助金や起債の活用を行うことにより、良好な数値が維持できる見込みである。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岡山県奈義町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額が若干上回ったことで微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減債基金や特定目的基金については、必要な積み増しを続けていくとともに、基金の目的に応じた繰入を合わせて行っていく。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奈義町公共施設等整備基金は、こども園や中学校の建設事業、庁舎等の有利な起債が見込めない施設の大規模改修に備えて造成している。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情報通信基盤利活用整備基金は、町内全域に布設した光ファイバー網の更新に備えて造成している。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奈義町公共用地取得基金は、現在公共施設が所在する土地の借地部分を取得するために造成している。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奈義町特定防衛施設周辺整備調整交付金事業基金は、奈義町特定防衛施設周辺整備調整交付金を原資に、こども園の建設に充当するために造成している。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奈義町地域福祉基金は運用益を社会福祉費に充当するために造成している。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特定防衛施設周辺整備調整交付金事業基金は、こども園整備事業等のために取崩したものの、運用益のみの積立しか行っていないので減少している。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その他の基金は、取崩額よりも積立額が多かったことで増加している。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基金の使途に沿った事業を実施するまでは、引き続き繰越金の一部や運用益等を積み立てていく。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運用益の積立を行ったが、新型コロナウイルス感染症対策のための取崩額が上回ったことで減少している。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現在の水準を維持し、今後予定されている大型ハード事業に備える。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前年度過疎債借入額の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割を積立し、当年度過疎債償還額の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割を繰り入れる運用を行っている。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額が多かったことで残高が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現在の運用を継続し、後年度の償還財源を確保する。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4DEA4A-08BF-44C5-B501-B9F658CFB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EA18E66-2124-40B9-948D-797C5483A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3E39B00-A365-4195-8FB0-6EBF7E93D764}"/>
            </a:ext>
          </a:extLst>
        </xdr:cNvPr>
        <xdr:cNvSpPr/>
      </xdr:nvSpPr>
      <xdr:spPr>
        <a:xfrm>
          <a:off x="12087225" y="80962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6730ACE-5F5D-4F8C-B74B-853B220D362F}"/>
            </a:ext>
          </a:extLst>
        </xdr:cNvPr>
        <xdr:cNvSpPr/>
      </xdr:nvSpPr>
      <xdr:spPr>
        <a:xfrm>
          <a:off x="13496925" y="80962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A26B262-BDAD-4256-9E4F-29BC8DC8AA52}"/>
            </a:ext>
          </a:extLst>
        </xdr:cNvPr>
        <xdr:cNvSpPr/>
      </xdr:nvSpPr>
      <xdr:spPr>
        <a:xfrm>
          <a:off x="14906625" y="80962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11DAAD5-A53C-493E-A04B-F4F999539462}"/>
            </a:ext>
          </a:extLst>
        </xdr:cNvPr>
        <xdr:cNvSpPr/>
      </xdr:nvSpPr>
      <xdr:spPr>
        <a:xfrm>
          <a:off x="16316325" y="80962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35EA75E-D305-4964-8B73-49CDDF822E3D}"/>
            </a:ext>
          </a:extLst>
        </xdr:cNvPr>
        <xdr:cNvSpPr/>
      </xdr:nvSpPr>
      <xdr:spPr>
        <a:xfrm>
          <a:off x="17726025" y="809625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FD4FB3E-4FE5-4FA5-BFF8-8E7E28247AAC}"/>
            </a:ext>
          </a:extLst>
        </xdr:cNvPr>
        <xdr:cNvSpPr/>
      </xdr:nvSpPr>
      <xdr:spPr>
        <a:xfrm>
          <a:off x="12087225" y="1165860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88B114D-9AB2-4D5E-BC02-8B8E6BF2EA65}"/>
            </a:ext>
          </a:extLst>
        </xdr:cNvPr>
        <xdr:cNvSpPr/>
      </xdr:nvSpPr>
      <xdr:spPr>
        <a:xfrm>
          <a:off x="13496925" y="1165860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93A9F94-D3F9-4100-8AAE-840E1672758D}"/>
            </a:ext>
          </a:extLst>
        </xdr:cNvPr>
        <xdr:cNvSpPr/>
      </xdr:nvSpPr>
      <xdr:spPr>
        <a:xfrm>
          <a:off x="14906625" y="1165860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D24076D-C79F-4498-9C57-FCA380B8AB50}"/>
            </a:ext>
          </a:extLst>
        </xdr:cNvPr>
        <xdr:cNvSpPr/>
      </xdr:nvSpPr>
      <xdr:spPr>
        <a:xfrm>
          <a:off x="16316325" y="1165860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D085A29-953F-4F5F-B3DD-B896CD2D1384}"/>
            </a:ext>
          </a:extLst>
        </xdr:cNvPr>
        <xdr:cNvSpPr/>
      </xdr:nvSpPr>
      <xdr:spPr>
        <a:xfrm>
          <a:off x="17726025" y="11658600"/>
          <a:ext cx="14097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1D01C38-5582-479C-9E2A-1855CCE10C54}"/>
            </a:ext>
          </a:extLst>
        </xdr:cNvPr>
        <xdr:cNvSpPr/>
      </xdr:nvSpPr>
      <xdr:spPr>
        <a:xfrm>
          <a:off x="355600" y="63500"/>
          <a:ext cx="11733213"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0788360-38F4-4B9F-BE79-2CFB019FA874}"/>
            </a:ext>
          </a:extLst>
        </xdr:cNvPr>
        <xdr:cNvSpPr/>
      </xdr:nvSpPr>
      <xdr:spPr>
        <a:xfrm>
          <a:off x="15773400" y="161925"/>
          <a:ext cx="3644900" cy="163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10E3A35-1A7B-4EB2-B4DD-322BD7DF1126}"/>
            </a:ext>
          </a:extLst>
        </xdr:cNvPr>
        <xdr:cNvSpPr/>
      </xdr:nvSpPr>
      <xdr:spPr>
        <a:xfrm>
          <a:off x="15789275" y="163512"/>
          <a:ext cx="3609975" cy="1603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4F0A014-3511-4856-AFEA-6EF854DCF286}"/>
            </a:ext>
          </a:extLst>
        </xdr:cNvPr>
        <xdr:cNvSpPr/>
      </xdr:nvSpPr>
      <xdr:spPr>
        <a:xfrm>
          <a:off x="15809913" y="160337"/>
          <a:ext cx="3557587" cy="1444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160C3DC-5AE2-4E0F-9620-54DC258942E4}"/>
            </a:ext>
          </a:extLst>
        </xdr:cNvPr>
        <xdr:cNvSpPr/>
      </xdr:nvSpPr>
      <xdr:spPr>
        <a:xfrm>
          <a:off x="13179425" y="161925"/>
          <a:ext cx="2460625" cy="163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6A51714-D86B-406C-BE11-3A274A5E55CB}"/>
            </a:ext>
          </a:extLst>
        </xdr:cNvPr>
        <xdr:cNvSpPr/>
      </xdr:nvSpPr>
      <xdr:spPr>
        <a:xfrm>
          <a:off x="13204825" y="163512"/>
          <a:ext cx="2416175" cy="1603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693D86F-B15B-42EC-A2E4-A74F0E74873C}"/>
            </a:ext>
          </a:extLst>
        </xdr:cNvPr>
        <xdr:cNvSpPr/>
      </xdr:nvSpPr>
      <xdr:spPr>
        <a:xfrm>
          <a:off x="13230225" y="160337"/>
          <a:ext cx="2373313" cy="157163"/>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C8D3E2C-D5E8-4DE9-9571-95C0D47B4CC1}"/>
            </a:ext>
          </a:extLst>
        </xdr:cNvPr>
        <xdr:cNvSpPr/>
      </xdr:nvSpPr>
      <xdr:spPr>
        <a:xfrm>
          <a:off x="458787" y="346075"/>
          <a:ext cx="9339263" cy="15398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16C5C03-0B3A-4C77-8B9B-6195B5DEB4C0}"/>
            </a:ext>
          </a:extLst>
        </xdr:cNvPr>
        <xdr:cNvSpPr/>
      </xdr:nvSpPr>
      <xdr:spPr>
        <a:xfrm>
          <a:off x="581025" y="377825"/>
          <a:ext cx="1287463"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2381EF3-CCB1-41B7-83B7-40D59DAF7A55}"/>
            </a:ext>
          </a:extLst>
        </xdr:cNvPr>
        <xdr:cNvSpPr/>
      </xdr:nvSpPr>
      <xdr:spPr>
        <a:xfrm>
          <a:off x="1814513" y="377825"/>
          <a:ext cx="1233487"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5,765
5,705
69.52
6,779,794
6,240,837
511,418
2,928,647
4,259,379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DBEF3E3-0DB4-474F-9A1E-C69E0F283D5B}"/>
            </a:ext>
          </a:extLst>
        </xdr:cNvPr>
        <xdr:cNvSpPr/>
      </xdr:nvSpPr>
      <xdr:spPr>
        <a:xfrm>
          <a:off x="3048000" y="377825"/>
          <a:ext cx="14097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649E3B4-938C-4992-956D-499046BBD4D3}"/>
            </a:ext>
          </a:extLst>
        </xdr:cNvPr>
        <xdr:cNvSpPr/>
      </xdr:nvSpPr>
      <xdr:spPr>
        <a:xfrm>
          <a:off x="4457700" y="396875"/>
          <a:ext cx="1874838"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B96FB3D-E673-43A1-8593-11FD34B93D84}"/>
            </a:ext>
          </a:extLst>
        </xdr:cNvPr>
        <xdr:cNvSpPr/>
      </xdr:nvSpPr>
      <xdr:spPr>
        <a:xfrm>
          <a:off x="6332538" y="396875"/>
          <a:ext cx="1174750"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D1A2327-EC17-48F1-900F-D3550608A828}"/>
            </a:ext>
          </a:extLst>
        </xdr:cNvPr>
        <xdr:cNvSpPr/>
      </xdr:nvSpPr>
      <xdr:spPr>
        <a:xfrm>
          <a:off x="7566025" y="409575"/>
          <a:ext cx="592138"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DBD43B8-ADCA-449C-8D01-BAEDAE51DF42}"/>
            </a:ext>
          </a:extLst>
        </xdr:cNvPr>
        <xdr:cNvSpPr/>
      </xdr:nvSpPr>
      <xdr:spPr>
        <a:xfrm>
          <a:off x="4457700" y="9810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F6939A7-2177-4D88-8348-1B5B444A6857}"/>
            </a:ext>
          </a:extLst>
        </xdr:cNvPr>
        <xdr:cNvSpPr/>
      </xdr:nvSpPr>
      <xdr:spPr>
        <a:xfrm>
          <a:off x="6396038" y="98107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7970385-25AB-40C3-B1A7-629D0AD15E28}"/>
            </a:ext>
          </a:extLst>
        </xdr:cNvPr>
        <xdr:cNvSpPr/>
      </xdr:nvSpPr>
      <xdr:spPr>
        <a:xfrm>
          <a:off x="10260013" y="346075"/>
          <a:ext cx="1409700" cy="10604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E051528-6041-44F2-A111-3E4672C2AAF4}"/>
            </a:ext>
          </a:extLst>
        </xdr:cNvPr>
        <xdr:cNvSpPr/>
      </xdr:nvSpPr>
      <xdr:spPr>
        <a:xfrm>
          <a:off x="10501313" y="409575"/>
          <a:ext cx="1233488" cy="9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EC223DD-4793-4DCC-926C-F71806B0B5C1}"/>
            </a:ext>
          </a:extLst>
        </xdr:cNvPr>
        <xdr:cNvSpPr/>
      </xdr:nvSpPr>
      <xdr:spPr>
        <a:xfrm>
          <a:off x="10501313" y="51435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A84BE5E-EDBA-4DE2-BE16-17C071885110}"/>
            </a:ext>
          </a:extLst>
        </xdr:cNvPr>
        <xdr:cNvSpPr/>
      </xdr:nvSpPr>
      <xdr:spPr>
        <a:xfrm>
          <a:off x="10501313" y="83820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C164367-7A8C-4B24-AD9F-056CD2052F1C}"/>
            </a:ext>
          </a:extLst>
        </xdr:cNvPr>
        <xdr:cNvCxnSpPr/>
      </xdr:nvCxnSpPr>
      <xdr:spPr>
        <a:xfrm flipH="1">
          <a:off x="10328275" y="484187"/>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1BEC4FD-E3B6-459C-B6A4-FAD5625B0998}"/>
            </a:ext>
          </a:extLst>
        </xdr:cNvPr>
        <xdr:cNvSpPr/>
      </xdr:nvSpPr>
      <xdr:spPr>
        <a:xfrm>
          <a:off x="10382250" y="46037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42D1653-E262-4021-9B62-7F0E28173752}"/>
            </a:ext>
          </a:extLst>
        </xdr:cNvPr>
        <xdr:cNvSpPr/>
      </xdr:nvSpPr>
      <xdr:spPr>
        <a:xfrm>
          <a:off x="10382250" y="6032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DC6CE4F-3B00-4DBB-B6E6-E08A675A5F81}"/>
            </a:ext>
          </a:extLst>
        </xdr:cNvPr>
        <xdr:cNvCxnSpPr/>
      </xdr:nvCxnSpPr>
      <xdr:spPr>
        <a:xfrm>
          <a:off x="10426700" y="8382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44CA888-1806-4DCE-B534-98FB8BAF9C24}"/>
            </a:ext>
          </a:extLst>
        </xdr:cNvPr>
        <xdr:cNvCxnSpPr/>
      </xdr:nvCxnSpPr>
      <xdr:spPr>
        <a:xfrm>
          <a:off x="10347325" y="8382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3DB9E5F-9289-40AF-98D7-2C1CECB0CC41}"/>
            </a:ext>
          </a:extLst>
        </xdr:cNvPr>
        <xdr:cNvCxnSpPr/>
      </xdr:nvCxnSpPr>
      <xdr:spPr>
        <a:xfrm flipV="1">
          <a:off x="10426700" y="1066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4DF0D1F-6D51-4A4B-88F7-7A9FA82A07CB}"/>
            </a:ext>
          </a:extLst>
        </xdr:cNvPr>
        <xdr:cNvCxnSpPr/>
      </xdr:nvCxnSpPr>
      <xdr:spPr>
        <a:xfrm>
          <a:off x="10347325" y="12001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D985193-9361-4937-88A1-1AED57386B67}"/>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7134B42-0997-41AB-96D6-66A2B5743C46}"/>
            </a:ext>
          </a:extLst>
        </xdr:cNvPr>
        <xdr:cNvSpPr txBox="1"/>
      </xdr:nvSpPr>
      <xdr:spPr>
        <a:xfrm>
          <a:off x="419100" y="2209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2F75452-79DC-445E-BF75-2BECAE3E4A51}"/>
            </a:ext>
          </a:extLst>
        </xdr:cNvPr>
        <xdr:cNvSpPr txBox="1"/>
      </xdr:nvSpPr>
      <xdr:spPr>
        <a:xfrm>
          <a:off x="419100" y="24320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4B296AF3-88C7-4153-A9AE-2C601B8CED69}"/>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79C1AC8-A60A-4A48-AC0D-B055BBC378A0}"/>
            </a:ext>
          </a:extLst>
        </xdr:cNvPr>
        <xdr:cNvSpPr txBox="1"/>
      </xdr:nvSpPr>
      <xdr:spPr>
        <a:xfrm>
          <a:off x="419100" y="28956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8F721BA-69AD-4220-AB1C-1EFEC2A9CAAD}"/>
            </a:ext>
          </a:extLst>
        </xdr:cNvPr>
        <xdr:cNvSpPr/>
      </xdr:nvSpPr>
      <xdr:spPr>
        <a:xfrm>
          <a:off x="1184275" y="3387725"/>
          <a:ext cx="3927475" cy="203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4D36844-B178-447F-A9C0-AFBF77D559E9}"/>
            </a:ext>
          </a:extLst>
        </xdr:cNvPr>
        <xdr:cNvSpPr/>
      </xdr:nvSpPr>
      <xdr:spPr>
        <a:xfrm>
          <a:off x="1857552" y="364356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A61AC86-7C5C-4AC8-A98B-5C561EBF15FF}"/>
            </a:ext>
          </a:extLst>
        </xdr:cNvPr>
        <xdr:cNvSpPr/>
      </xdr:nvSpPr>
      <xdr:spPr>
        <a:xfrm>
          <a:off x="3555677" y="362689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141330D-BCDC-49EB-BAE0-9BDC3AE935A9}"/>
            </a:ext>
          </a:extLst>
        </xdr:cNvPr>
        <xdr:cNvSpPr/>
      </xdr:nvSpPr>
      <xdr:spPr>
        <a:xfrm>
          <a:off x="506095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7F49C67-587E-4DD7-996D-22FEC2DBF13A}"/>
            </a:ext>
          </a:extLst>
        </xdr:cNvPr>
        <xdr:cNvSpPr/>
      </xdr:nvSpPr>
      <xdr:spPr>
        <a:xfrm>
          <a:off x="506095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51D4FF3-76FF-4E8E-9ABD-6CB3B604DF09}"/>
            </a:ext>
          </a:extLst>
        </xdr:cNvPr>
        <xdr:cNvSpPr/>
      </xdr:nvSpPr>
      <xdr:spPr>
        <a:xfrm>
          <a:off x="647065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F262574-C34E-4E25-BF31-56C0E5EC93BA}"/>
            </a:ext>
          </a:extLst>
        </xdr:cNvPr>
        <xdr:cNvSpPr/>
      </xdr:nvSpPr>
      <xdr:spPr>
        <a:xfrm>
          <a:off x="647065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7C98C06-E176-42C4-9646-0C2589A48FB6}"/>
            </a:ext>
          </a:extLst>
        </xdr:cNvPr>
        <xdr:cNvSpPr/>
      </xdr:nvSpPr>
      <xdr:spPr>
        <a:xfrm>
          <a:off x="800735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555FC78-F20D-46A8-9006-966423356F8B}"/>
            </a:ext>
          </a:extLst>
        </xdr:cNvPr>
        <xdr:cNvSpPr/>
      </xdr:nvSpPr>
      <xdr:spPr>
        <a:xfrm>
          <a:off x="800735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308B95F-82BA-4CDB-877F-A439063E4E47}"/>
            </a:ext>
          </a:extLst>
        </xdr:cNvPr>
        <xdr:cNvSpPr/>
      </xdr:nvSpPr>
      <xdr:spPr>
        <a:xfrm>
          <a:off x="1184275" y="395287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A73E10D-333A-4C5E-AC6B-40141C98C433}"/>
            </a:ext>
          </a:extLst>
        </xdr:cNvPr>
        <xdr:cNvSpPr/>
      </xdr:nvSpPr>
      <xdr:spPr>
        <a:xfrm>
          <a:off x="5364163" y="395287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C9C8549-CC1D-40C3-95EC-3030C6347CCC}"/>
            </a:ext>
          </a:extLst>
        </xdr:cNvPr>
        <xdr:cNvSpPr/>
      </xdr:nvSpPr>
      <xdr:spPr>
        <a:xfrm>
          <a:off x="5364163" y="401637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BD7988C-E781-4012-9EB2-EB9F0A62C4F4}"/>
            </a:ext>
          </a:extLst>
        </xdr:cNvPr>
        <xdr:cNvSpPr txBox="1"/>
      </xdr:nvSpPr>
      <xdr:spPr>
        <a:xfrm>
          <a:off x="5426075" y="422592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法定耐用年数を超えて長期間使用する施設があることから、平均よりも減価償却率が高くなっている。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しかし、近年、施設の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を計画的に実施していることから、今後、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は減少傾向になる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F269B21-3D67-4D9B-8CC2-377F6FED9980}"/>
            </a:ext>
          </a:extLst>
        </xdr:cNvPr>
        <xdr:cNvSpPr txBox="1"/>
      </xdr:nvSpPr>
      <xdr:spPr>
        <a:xfrm>
          <a:off x="1160463" y="3771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330AA2F-1E4F-4570-8686-1886493F58BB}"/>
            </a:ext>
          </a:extLst>
        </xdr:cNvPr>
        <xdr:cNvCxnSpPr/>
      </xdr:nvCxnSpPr>
      <xdr:spPr>
        <a:xfrm>
          <a:off x="1184275" y="599281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0CBF3D5-C34A-4640-ABF7-120E142C7344}"/>
            </a:ext>
          </a:extLst>
        </xdr:cNvPr>
        <xdr:cNvSpPr txBox="1"/>
      </xdr:nvSpPr>
      <xdr:spPr>
        <a:xfrm>
          <a:off x="752949"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8E2BA464-ADFD-469E-90BD-008E8F12B53A}"/>
            </a:ext>
          </a:extLst>
        </xdr:cNvPr>
        <xdr:cNvCxnSpPr/>
      </xdr:nvCxnSpPr>
      <xdr:spPr>
        <a:xfrm>
          <a:off x="1184275" y="55848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A32D937D-0125-4292-ADB6-3FD1BAB999DA}"/>
            </a:ext>
          </a:extLst>
        </xdr:cNvPr>
        <xdr:cNvSpPr txBox="1"/>
      </xdr:nvSpPr>
      <xdr:spPr>
        <a:xfrm>
          <a:off x="752949" y="55005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D901304F-5C55-4E25-A453-7F6E5CD2A04A}"/>
            </a:ext>
          </a:extLst>
        </xdr:cNvPr>
        <xdr:cNvCxnSpPr/>
      </xdr:nvCxnSpPr>
      <xdr:spPr>
        <a:xfrm>
          <a:off x="1184275" y="51816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46E7E5BA-5F10-4199-B209-0A79B6331031}"/>
            </a:ext>
          </a:extLst>
        </xdr:cNvPr>
        <xdr:cNvSpPr txBox="1"/>
      </xdr:nvSpPr>
      <xdr:spPr>
        <a:xfrm>
          <a:off x="804244" y="5087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7AC2AA8-A7D4-4B3B-9C92-F7160327C9B8}"/>
            </a:ext>
          </a:extLst>
        </xdr:cNvPr>
        <xdr:cNvCxnSpPr/>
      </xdr:nvCxnSpPr>
      <xdr:spPr>
        <a:xfrm>
          <a:off x="1184275" y="47688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CA6397F9-FC47-41FA-8385-C69FAB038336}"/>
            </a:ext>
          </a:extLst>
        </xdr:cNvPr>
        <xdr:cNvSpPr txBox="1"/>
      </xdr:nvSpPr>
      <xdr:spPr>
        <a:xfrm>
          <a:off x="804244"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87AC8277-FA78-49D0-B594-FF6FE27D160C}"/>
            </a:ext>
          </a:extLst>
        </xdr:cNvPr>
        <xdr:cNvCxnSpPr/>
      </xdr:nvCxnSpPr>
      <xdr:spPr>
        <a:xfrm>
          <a:off x="1184275" y="43656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BB6A59DF-9D55-4A88-8D44-2ECA70EFF649}"/>
            </a:ext>
          </a:extLst>
        </xdr:cNvPr>
        <xdr:cNvSpPr txBox="1"/>
      </xdr:nvSpPr>
      <xdr:spPr>
        <a:xfrm>
          <a:off x="804244" y="427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834EEA7-45B9-4ED7-B685-0BE940A53062}"/>
            </a:ext>
          </a:extLst>
        </xdr:cNvPr>
        <xdr:cNvCxnSpPr/>
      </xdr:nvCxnSpPr>
      <xdr:spPr>
        <a:xfrm>
          <a:off x="1184275" y="39528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79316DB9-F184-4EF0-A3F7-C86A540AD770}"/>
            </a:ext>
          </a:extLst>
        </xdr:cNvPr>
        <xdr:cNvSpPr txBox="1"/>
      </xdr:nvSpPr>
      <xdr:spPr>
        <a:xfrm>
          <a:off x="804244" y="3868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B6B758B-FBD5-4FE7-BE0D-DB20FF434ABC}"/>
            </a:ext>
          </a:extLst>
        </xdr:cNvPr>
        <xdr:cNvSpPr/>
      </xdr:nvSpPr>
      <xdr:spPr>
        <a:xfrm>
          <a:off x="1184275" y="395287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F0E2B645-0DD3-4753-8C70-B3E1EA1843BE}"/>
            </a:ext>
          </a:extLst>
        </xdr:cNvPr>
        <xdr:cNvCxnSpPr/>
      </xdr:nvCxnSpPr>
      <xdr:spPr>
        <a:xfrm flipV="1">
          <a:off x="4417695" y="4287901"/>
          <a:ext cx="1270" cy="1071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017059F7-F242-4B42-A4AC-07FF61337350}"/>
            </a:ext>
          </a:extLst>
        </xdr:cNvPr>
        <xdr:cNvSpPr txBox="1"/>
      </xdr:nvSpPr>
      <xdr:spPr>
        <a:xfrm>
          <a:off x="4470400" y="536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096DEF9A-AAEA-4AE9-85DF-A220942EA52C}"/>
            </a:ext>
          </a:extLst>
        </xdr:cNvPr>
        <xdr:cNvCxnSpPr/>
      </xdr:nvCxnSpPr>
      <xdr:spPr>
        <a:xfrm>
          <a:off x="4335463" y="5359019"/>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50DCD8DD-D4DC-4FC0-ABB6-111C676E3F7D}"/>
            </a:ext>
          </a:extLst>
        </xdr:cNvPr>
        <xdr:cNvSpPr txBox="1"/>
      </xdr:nvSpPr>
      <xdr:spPr>
        <a:xfrm>
          <a:off x="4470400" y="407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5E10E927-1134-4D6E-B1F6-B0CCA5BCCDF7}"/>
            </a:ext>
          </a:extLst>
        </xdr:cNvPr>
        <xdr:cNvCxnSpPr/>
      </xdr:nvCxnSpPr>
      <xdr:spPr>
        <a:xfrm>
          <a:off x="4335463" y="4287901"/>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8" name="有形固定資産減価償却率平均値テキスト">
          <a:extLst>
            <a:ext uri="{FF2B5EF4-FFF2-40B4-BE49-F238E27FC236}">
              <a16:creationId xmlns:a16="http://schemas.microsoft.com/office/drawing/2014/main" id="{E97478E4-0E3B-4AD3-A0DE-786E7C7C4ECE}"/>
            </a:ext>
          </a:extLst>
        </xdr:cNvPr>
        <xdr:cNvSpPr txBox="1"/>
      </xdr:nvSpPr>
      <xdr:spPr>
        <a:xfrm>
          <a:off x="4470400" y="4722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EDA43DD8-FA35-474B-A516-CB099859126A}"/>
            </a:ext>
          </a:extLst>
        </xdr:cNvPr>
        <xdr:cNvSpPr/>
      </xdr:nvSpPr>
      <xdr:spPr>
        <a:xfrm>
          <a:off x="4368800" y="486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FC36F808-33C7-4136-8712-5B7F104C7364}"/>
            </a:ext>
          </a:extLst>
        </xdr:cNvPr>
        <xdr:cNvSpPr/>
      </xdr:nvSpPr>
      <xdr:spPr>
        <a:xfrm>
          <a:off x="3714750" y="4851908"/>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81" name="フローチャート: 判断 80">
          <a:extLst>
            <a:ext uri="{FF2B5EF4-FFF2-40B4-BE49-F238E27FC236}">
              <a16:creationId xmlns:a16="http://schemas.microsoft.com/office/drawing/2014/main" id="{4DA8129D-7EDF-49BD-BEF2-ED9067BE2A96}"/>
            </a:ext>
          </a:extLst>
        </xdr:cNvPr>
        <xdr:cNvSpPr/>
      </xdr:nvSpPr>
      <xdr:spPr>
        <a:xfrm>
          <a:off x="3009900" y="4778502"/>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93472</xdr:rowOff>
    </xdr:from>
    <xdr:to>
      <xdr:col>11</xdr:col>
      <xdr:colOff>187325</xdr:colOff>
      <xdr:row>30</xdr:row>
      <xdr:rowOff>23622</xdr:rowOff>
    </xdr:to>
    <xdr:sp macro="" textlink="">
      <xdr:nvSpPr>
        <xdr:cNvPr id="82" name="フローチャート: 判断 81">
          <a:extLst>
            <a:ext uri="{FF2B5EF4-FFF2-40B4-BE49-F238E27FC236}">
              <a16:creationId xmlns:a16="http://schemas.microsoft.com/office/drawing/2014/main" id="{21129498-99E8-4045-96C3-217F25FC7CF9}"/>
            </a:ext>
          </a:extLst>
        </xdr:cNvPr>
        <xdr:cNvSpPr/>
      </xdr:nvSpPr>
      <xdr:spPr>
        <a:xfrm>
          <a:off x="2305050" y="4789297"/>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95631</xdr:rowOff>
    </xdr:from>
    <xdr:to>
      <xdr:col>7</xdr:col>
      <xdr:colOff>187325</xdr:colOff>
      <xdr:row>30</xdr:row>
      <xdr:rowOff>25781</xdr:rowOff>
    </xdr:to>
    <xdr:sp macro="" textlink="">
      <xdr:nvSpPr>
        <xdr:cNvPr id="83" name="フローチャート: 判断 82">
          <a:extLst>
            <a:ext uri="{FF2B5EF4-FFF2-40B4-BE49-F238E27FC236}">
              <a16:creationId xmlns:a16="http://schemas.microsoft.com/office/drawing/2014/main" id="{5628B68A-A490-49A8-AD91-07DCE59172CA}"/>
            </a:ext>
          </a:extLst>
        </xdr:cNvPr>
        <xdr:cNvSpPr/>
      </xdr:nvSpPr>
      <xdr:spPr>
        <a:xfrm>
          <a:off x="1600200" y="4791456"/>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BAF85FE-42F5-44B7-9D9D-0015065C87E8}"/>
            </a:ext>
          </a:extLst>
        </xdr:cNvPr>
        <xdr:cNvSpPr txBox="1"/>
      </xdr:nvSpPr>
      <xdr:spPr>
        <a:xfrm>
          <a:off x="42560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79658A9-DFC9-4ADC-9E8F-AA90ACFE4264}"/>
            </a:ext>
          </a:extLst>
        </xdr:cNvPr>
        <xdr:cNvSpPr txBox="1"/>
      </xdr:nvSpPr>
      <xdr:spPr>
        <a:xfrm>
          <a:off x="360203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CC61202-FD36-4290-B815-2C96EA6561F3}"/>
            </a:ext>
          </a:extLst>
        </xdr:cNvPr>
        <xdr:cNvSpPr txBox="1"/>
      </xdr:nvSpPr>
      <xdr:spPr>
        <a:xfrm>
          <a:off x="28971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19D5B41-5FFD-4640-8175-D8AF1922DDA8}"/>
            </a:ext>
          </a:extLst>
        </xdr:cNvPr>
        <xdr:cNvSpPr txBox="1"/>
      </xdr:nvSpPr>
      <xdr:spPr>
        <a:xfrm>
          <a:off x="219233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70E25AD-89D5-4E3B-9203-ACBBE0494E91}"/>
            </a:ext>
          </a:extLst>
        </xdr:cNvPr>
        <xdr:cNvSpPr txBox="1"/>
      </xdr:nvSpPr>
      <xdr:spPr>
        <a:xfrm>
          <a:off x="14874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64516</xdr:rowOff>
    </xdr:from>
    <xdr:to>
      <xdr:col>23</xdr:col>
      <xdr:colOff>136525</xdr:colOff>
      <xdr:row>30</xdr:row>
      <xdr:rowOff>166116</xdr:rowOff>
    </xdr:to>
    <xdr:sp macro="" textlink="">
      <xdr:nvSpPr>
        <xdr:cNvPr id="89" name="楕円 88">
          <a:extLst>
            <a:ext uri="{FF2B5EF4-FFF2-40B4-BE49-F238E27FC236}">
              <a16:creationId xmlns:a16="http://schemas.microsoft.com/office/drawing/2014/main" id="{252A5202-2AC5-4F7D-A1F4-F6B97221A0F7}"/>
            </a:ext>
          </a:extLst>
        </xdr:cNvPr>
        <xdr:cNvSpPr/>
      </xdr:nvSpPr>
      <xdr:spPr>
        <a:xfrm>
          <a:off x="4368800" y="4922266"/>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42943</xdr:rowOff>
    </xdr:from>
    <xdr:ext cx="405111" cy="259045"/>
    <xdr:sp macro="" textlink="">
      <xdr:nvSpPr>
        <xdr:cNvPr id="90" name="有形固定資産減価償却率該当値テキスト">
          <a:extLst>
            <a:ext uri="{FF2B5EF4-FFF2-40B4-BE49-F238E27FC236}">
              <a16:creationId xmlns:a16="http://schemas.microsoft.com/office/drawing/2014/main" id="{7D29F416-37C4-4E6E-9B33-BCB1DA801A90}"/>
            </a:ext>
          </a:extLst>
        </xdr:cNvPr>
        <xdr:cNvSpPr txBox="1"/>
      </xdr:nvSpPr>
      <xdr:spPr>
        <a:xfrm>
          <a:off x="4470400" y="490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118491</xdr:rowOff>
    </xdr:from>
    <xdr:to>
      <xdr:col>19</xdr:col>
      <xdr:colOff>187325</xdr:colOff>
      <xdr:row>31</xdr:row>
      <xdr:rowOff>48641</xdr:rowOff>
    </xdr:to>
    <xdr:sp macro="" textlink="">
      <xdr:nvSpPr>
        <xdr:cNvPr id="91" name="楕円 90">
          <a:extLst>
            <a:ext uri="{FF2B5EF4-FFF2-40B4-BE49-F238E27FC236}">
              <a16:creationId xmlns:a16="http://schemas.microsoft.com/office/drawing/2014/main" id="{51E5014E-D903-4783-ABAE-C09A9F680E3B}"/>
            </a:ext>
          </a:extLst>
        </xdr:cNvPr>
        <xdr:cNvSpPr/>
      </xdr:nvSpPr>
      <xdr:spPr>
        <a:xfrm>
          <a:off x="3714750" y="4976241"/>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115316</xdr:rowOff>
    </xdr:from>
    <xdr:to>
      <xdr:col>23</xdr:col>
      <xdr:colOff>85725</xdr:colOff>
      <xdr:row>30</xdr:row>
      <xdr:rowOff>169291</xdr:rowOff>
    </xdr:to>
    <xdr:cxnSp macro="">
      <xdr:nvCxnSpPr>
        <xdr:cNvPr id="92" name="直線コネクタ 91">
          <a:extLst>
            <a:ext uri="{FF2B5EF4-FFF2-40B4-BE49-F238E27FC236}">
              <a16:creationId xmlns:a16="http://schemas.microsoft.com/office/drawing/2014/main" id="{221E70A0-A076-497B-87BE-68C17613C859}"/>
            </a:ext>
          </a:extLst>
        </xdr:cNvPr>
        <xdr:cNvCxnSpPr/>
      </xdr:nvCxnSpPr>
      <xdr:spPr>
        <a:xfrm flipV="1">
          <a:off x="3765550" y="4973066"/>
          <a:ext cx="65405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118491</xdr:rowOff>
    </xdr:from>
    <xdr:to>
      <xdr:col>15</xdr:col>
      <xdr:colOff>187325</xdr:colOff>
      <xdr:row>31</xdr:row>
      <xdr:rowOff>48641</xdr:rowOff>
    </xdr:to>
    <xdr:sp macro="" textlink="">
      <xdr:nvSpPr>
        <xdr:cNvPr id="93" name="楕円 92">
          <a:extLst>
            <a:ext uri="{FF2B5EF4-FFF2-40B4-BE49-F238E27FC236}">
              <a16:creationId xmlns:a16="http://schemas.microsoft.com/office/drawing/2014/main" id="{D6C286F5-71D4-4CB6-92D5-06463E14E01D}"/>
            </a:ext>
          </a:extLst>
        </xdr:cNvPr>
        <xdr:cNvSpPr/>
      </xdr:nvSpPr>
      <xdr:spPr>
        <a:xfrm>
          <a:off x="3009900" y="4976241"/>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169291</xdr:rowOff>
    </xdr:from>
    <xdr:to>
      <xdr:col>19</xdr:col>
      <xdr:colOff>136525</xdr:colOff>
      <xdr:row>30</xdr:row>
      <xdr:rowOff>169291</xdr:rowOff>
    </xdr:to>
    <xdr:cxnSp macro="">
      <xdr:nvCxnSpPr>
        <xdr:cNvPr id="94" name="直線コネクタ 93">
          <a:extLst>
            <a:ext uri="{FF2B5EF4-FFF2-40B4-BE49-F238E27FC236}">
              <a16:creationId xmlns:a16="http://schemas.microsoft.com/office/drawing/2014/main" id="{8EFE7B8D-00C0-4F51-96FB-01247C9B24A8}"/>
            </a:ext>
          </a:extLst>
        </xdr:cNvPr>
        <xdr:cNvCxnSpPr/>
      </xdr:nvCxnSpPr>
      <xdr:spPr>
        <a:xfrm>
          <a:off x="3060700" y="5017516"/>
          <a:ext cx="704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116332</xdr:rowOff>
    </xdr:from>
    <xdr:to>
      <xdr:col>11</xdr:col>
      <xdr:colOff>187325</xdr:colOff>
      <xdr:row>31</xdr:row>
      <xdr:rowOff>46482</xdr:rowOff>
    </xdr:to>
    <xdr:sp macro="" textlink="">
      <xdr:nvSpPr>
        <xdr:cNvPr id="95" name="楕円 94">
          <a:extLst>
            <a:ext uri="{FF2B5EF4-FFF2-40B4-BE49-F238E27FC236}">
              <a16:creationId xmlns:a16="http://schemas.microsoft.com/office/drawing/2014/main" id="{059CA7B6-7674-4265-9AD0-0B4370AFFE82}"/>
            </a:ext>
          </a:extLst>
        </xdr:cNvPr>
        <xdr:cNvSpPr/>
      </xdr:nvSpPr>
      <xdr:spPr>
        <a:xfrm>
          <a:off x="2305050" y="4974082"/>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167132</xdr:rowOff>
    </xdr:from>
    <xdr:to>
      <xdr:col>15</xdr:col>
      <xdr:colOff>136525</xdr:colOff>
      <xdr:row>30</xdr:row>
      <xdr:rowOff>169291</xdr:rowOff>
    </xdr:to>
    <xdr:cxnSp macro="">
      <xdr:nvCxnSpPr>
        <xdr:cNvPr id="96" name="直線コネクタ 95">
          <a:extLst>
            <a:ext uri="{FF2B5EF4-FFF2-40B4-BE49-F238E27FC236}">
              <a16:creationId xmlns:a16="http://schemas.microsoft.com/office/drawing/2014/main" id="{82CF2C65-1C23-40E2-A6FB-BC9C35D8A033}"/>
            </a:ext>
          </a:extLst>
        </xdr:cNvPr>
        <xdr:cNvCxnSpPr/>
      </xdr:nvCxnSpPr>
      <xdr:spPr>
        <a:xfrm>
          <a:off x="2355850" y="5020119"/>
          <a:ext cx="704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81788</xdr:rowOff>
    </xdr:from>
    <xdr:to>
      <xdr:col>7</xdr:col>
      <xdr:colOff>187325</xdr:colOff>
      <xdr:row>31</xdr:row>
      <xdr:rowOff>11938</xdr:rowOff>
    </xdr:to>
    <xdr:sp macro="" textlink="">
      <xdr:nvSpPr>
        <xdr:cNvPr id="97" name="楕円 96">
          <a:extLst>
            <a:ext uri="{FF2B5EF4-FFF2-40B4-BE49-F238E27FC236}">
              <a16:creationId xmlns:a16="http://schemas.microsoft.com/office/drawing/2014/main" id="{0FA5AA7A-A5F3-4E3B-923F-F845564C364F}"/>
            </a:ext>
          </a:extLst>
        </xdr:cNvPr>
        <xdr:cNvSpPr/>
      </xdr:nvSpPr>
      <xdr:spPr>
        <a:xfrm>
          <a:off x="1600200" y="4939538"/>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132588</xdr:rowOff>
    </xdr:from>
    <xdr:to>
      <xdr:col>11</xdr:col>
      <xdr:colOff>136525</xdr:colOff>
      <xdr:row>30</xdr:row>
      <xdr:rowOff>167132</xdr:rowOff>
    </xdr:to>
    <xdr:cxnSp macro="">
      <xdr:nvCxnSpPr>
        <xdr:cNvPr id="98" name="直線コネクタ 97">
          <a:extLst>
            <a:ext uri="{FF2B5EF4-FFF2-40B4-BE49-F238E27FC236}">
              <a16:creationId xmlns:a16="http://schemas.microsoft.com/office/drawing/2014/main" id="{92B26FD3-FF4C-42E6-B5A9-9C9E9ECBF00D}"/>
            </a:ext>
          </a:extLst>
        </xdr:cNvPr>
        <xdr:cNvCxnSpPr/>
      </xdr:nvCxnSpPr>
      <xdr:spPr>
        <a:xfrm>
          <a:off x="1651000" y="4990338"/>
          <a:ext cx="704850" cy="2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9" name="n_1aveValue有形固定資産減価償却率">
          <a:extLst>
            <a:ext uri="{FF2B5EF4-FFF2-40B4-BE49-F238E27FC236}">
              <a16:creationId xmlns:a16="http://schemas.microsoft.com/office/drawing/2014/main" id="{4B7B34CE-635C-4D07-8D5B-225846FCFD56}"/>
            </a:ext>
          </a:extLst>
        </xdr:cNvPr>
        <xdr:cNvSpPr txBox="1"/>
      </xdr:nvSpPr>
      <xdr:spPr>
        <a:xfrm>
          <a:off x="3564582" y="4636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100" name="n_2aveValue有形固定資産減価償却率">
          <a:extLst>
            <a:ext uri="{FF2B5EF4-FFF2-40B4-BE49-F238E27FC236}">
              <a16:creationId xmlns:a16="http://schemas.microsoft.com/office/drawing/2014/main" id="{2AD75AAE-6E70-4565-8B40-3FDD8BA883E3}"/>
            </a:ext>
          </a:extLst>
        </xdr:cNvPr>
        <xdr:cNvSpPr txBox="1"/>
      </xdr:nvSpPr>
      <xdr:spPr>
        <a:xfrm>
          <a:off x="2872432" y="4563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40149</xdr:rowOff>
    </xdr:from>
    <xdr:ext cx="405111" cy="259045"/>
    <xdr:sp macro="" textlink="">
      <xdr:nvSpPr>
        <xdr:cNvPr id="101" name="n_3aveValue有形固定資産減価償却率">
          <a:extLst>
            <a:ext uri="{FF2B5EF4-FFF2-40B4-BE49-F238E27FC236}">
              <a16:creationId xmlns:a16="http://schemas.microsoft.com/office/drawing/2014/main" id="{5B4CF079-956F-42C8-B0B6-9AB04727EF60}"/>
            </a:ext>
          </a:extLst>
        </xdr:cNvPr>
        <xdr:cNvSpPr txBox="1"/>
      </xdr:nvSpPr>
      <xdr:spPr>
        <a:xfrm>
          <a:off x="2167582" y="45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42308</xdr:rowOff>
    </xdr:from>
    <xdr:ext cx="405111" cy="259045"/>
    <xdr:sp macro="" textlink="">
      <xdr:nvSpPr>
        <xdr:cNvPr id="102" name="n_4aveValue有形固定資産減価償却率">
          <a:extLst>
            <a:ext uri="{FF2B5EF4-FFF2-40B4-BE49-F238E27FC236}">
              <a16:creationId xmlns:a16="http://schemas.microsoft.com/office/drawing/2014/main" id="{8A840245-7CC4-4C8F-877E-AAAF08FCB658}"/>
            </a:ext>
          </a:extLst>
        </xdr:cNvPr>
        <xdr:cNvSpPr txBox="1"/>
      </xdr:nvSpPr>
      <xdr:spPr>
        <a:xfrm>
          <a:off x="1462732" y="45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39768</xdr:rowOff>
    </xdr:from>
    <xdr:ext cx="405111" cy="259045"/>
    <xdr:sp macro="" textlink="">
      <xdr:nvSpPr>
        <xdr:cNvPr id="103" name="n_1mainValue有形固定資産減価償却率">
          <a:extLst>
            <a:ext uri="{FF2B5EF4-FFF2-40B4-BE49-F238E27FC236}">
              <a16:creationId xmlns:a16="http://schemas.microsoft.com/office/drawing/2014/main" id="{9411A39B-C8E9-4751-9DD9-9829BCEB0AFA}"/>
            </a:ext>
          </a:extLst>
        </xdr:cNvPr>
        <xdr:cNvSpPr txBox="1"/>
      </xdr:nvSpPr>
      <xdr:spPr>
        <a:xfrm>
          <a:off x="3564582" y="505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39768</xdr:rowOff>
    </xdr:from>
    <xdr:ext cx="405111" cy="259045"/>
    <xdr:sp macro="" textlink="">
      <xdr:nvSpPr>
        <xdr:cNvPr id="104" name="n_2mainValue有形固定資産減価償却率">
          <a:extLst>
            <a:ext uri="{FF2B5EF4-FFF2-40B4-BE49-F238E27FC236}">
              <a16:creationId xmlns:a16="http://schemas.microsoft.com/office/drawing/2014/main" id="{5CEC9130-0F38-486B-A847-291B365B0949}"/>
            </a:ext>
          </a:extLst>
        </xdr:cNvPr>
        <xdr:cNvSpPr txBox="1"/>
      </xdr:nvSpPr>
      <xdr:spPr>
        <a:xfrm>
          <a:off x="2872432" y="505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37609</xdr:rowOff>
    </xdr:from>
    <xdr:ext cx="405111" cy="259045"/>
    <xdr:sp macro="" textlink="">
      <xdr:nvSpPr>
        <xdr:cNvPr id="105" name="n_3mainValue有形固定資産減価償却率">
          <a:extLst>
            <a:ext uri="{FF2B5EF4-FFF2-40B4-BE49-F238E27FC236}">
              <a16:creationId xmlns:a16="http://schemas.microsoft.com/office/drawing/2014/main" id="{5F658ED7-CA66-4E3D-BAB4-EC6F01DD0CEC}"/>
            </a:ext>
          </a:extLst>
        </xdr:cNvPr>
        <xdr:cNvSpPr txBox="1"/>
      </xdr:nvSpPr>
      <xdr:spPr>
        <a:xfrm>
          <a:off x="2167582" y="5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3065</xdr:rowOff>
    </xdr:from>
    <xdr:ext cx="405111" cy="259045"/>
    <xdr:sp macro="" textlink="">
      <xdr:nvSpPr>
        <xdr:cNvPr id="106" name="n_4mainValue有形固定資産減価償却率">
          <a:extLst>
            <a:ext uri="{FF2B5EF4-FFF2-40B4-BE49-F238E27FC236}">
              <a16:creationId xmlns:a16="http://schemas.microsoft.com/office/drawing/2014/main" id="{EF0656DC-F019-4F1C-AFBE-84CEADDD1A7B}"/>
            </a:ext>
          </a:extLst>
        </xdr:cNvPr>
        <xdr:cNvSpPr txBox="1"/>
      </xdr:nvSpPr>
      <xdr:spPr>
        <a:xfrm>
          <a:off x="1462732" y="502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CDCF23B-F968-44F0-AE16-A6B28E37EA24}"/>
            </a:ext>
          </a:extLst>
        </xdr:cNvPr>
        <xdr:cNvSpPr/>
      </xdr:nvSpPr>
      <xdr:spPr>
        <a:xfrm>
          <a:off x="10474325" y="3387725"/>
          <a:ext cx="3913188" cy="203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D7F4086C-4D4B-46F1-8B03-78ACEFD1F6AB}"/>
            </a:ext>
          </a:extLst>
        </xdr:cNvPr>
        <xdr:cNvSpPr/>
      </xdr:nvSpPr>
      <xdr:spPr>
        <a:xfrm>
          <a:off x="11458843" y="364356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C7F8B3D6-14B5-42BE-8F6B-6BA2ADBE7213}"/>
            </a:ext>
          </a:extLst>
        </xdr:cNvPr>
        <xdr:cNvSpPr/>
      </xdr:nvSpPr>
      <xdr:spPr>
        <a:xfrm>
          <a:off x="12794203" y="362689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2E8A706-47CF-42B7-9892-53A5CA719E53}"/>
            </a:ext>
          </a:extLst>
        </xdr:cNvPr>
        <xdr:cNvSpPr/>
      </xdr:nvSpPr>
      <xdr:spPr>
        <a:xfrm>
          <a:off x="1435100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0E409A3-03B0-4D73-9797-1E2167159D2D}"/>
            </a:ext>
          </a:extLst>
        </xdr:cNvPr>
        <xdr:cNvSpPr/>
      </xdr:nvSpPr>
      <xdr:spPr>
        <a:xfrm>
          <a:off x="1435100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2CFF2F1-4879-42B1-A258-172A8D195DB8}"/>
            </a:ext>
          </a:extLst>
        </xdr:cNvPr>
        <xdr:cNvSpPr/>
      </xdr:nvSpPr>
      <xdr:spPr>
        <a:xfrm>
          <a:off x="1576070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D0D634A9-0E93-4451-9835-5C104701F2B8}"/>
            </a:ext>
          </a:extLst>
        </xdr:cNvPr>
        <xdr:cNvSpPr/>
      </xdr:nvSpPr>
      <xdr:spPr>
        <a:xfrm>
          <a:off x="1576070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45107FC-1404-4453-8677-C0C42AA62A92}"/>
            </a:ext>
          </a:extLst>
        </xdr:cNvPr>
        <xdr:cNvSpPr/>
      </xdr:nvSpPr>
      <xdr:spPr>
        <a:xfrm>
          <a:off x="17283113"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5786141A-9E41-4F34-889B-404829588CA9}"/>
            </a:ext>
          </a:extLst>
        </xdr:cNvPr>
        <xdr:cNvSpPr/>
      </xdr:nvSpPr>
      <xdr:spPr>
        <a:xfrm>
          <a:off x="17283113"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01D89E3-19F5-47C6-AB22-6E57209CFCD1}"/>
            </a:ext>
          </a:extLst>
        </xdr:cNvPr>
        <xdr:cNvSpPr/>
      </xdr:nvSpPr>
      <xdr:spPr>
        <a:xfrm>
          <a:off x="10474325" y="395287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BE336F1F-2119-4F3A-8165-53E90BDD21E1}"/>
            </a:ext>
          </a:extLst>
        </xdr:cNvPr>
        <xdr:cNvSpPr/>
      </xdr:nvSpPr>
      <xdr:spPr>
        <a:xfrm>
          <a:off x="14639925" y="395287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924D7B8-6493-4EEE-9D20-787DFBFD4EE7}"/>
            </a:ext>
          </a:extLst>
        </xdr:cNvPr>
        <xdr:cNvSpPr/>
      </xdr:nvSpPr>
      <xdr:spPr>
        <a:xfrm>
          <a:off x="14639925" y="401637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DEA8E407-C6B0-4FEF-B338-CE76513590B0}"/>
            </a:ext>
          </a:extLst>
        </xdr:cNvPr>
        <xdr:cNvSpPr txBox="1"/>
      </xdr:nvSpPr>
      <xdr:spPr>
        <a:xfrm>
          <a:off x="14716125" y="422592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債務償還比率は、平均よりも低く、実質的な債務が少ないことが表れている。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3A2BB36-0AF5-48E3-A3DF-3EC18BA00A45}"/>
            </a:ext>
          </a:extLst>
        </xdr:cNvPr>
        <xdr:cNvSpPr txBox="1"/>
      </xdr:nvSpPr>
      <xdr:spPr>
        <a:xfrm>
          <a:off x="10436225" y="3771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4F249AA8-DF3D-45F5-BA74-591983BEF1C8}"/>
            </a:ext>
          </a:extLst>
        </xdr:cNvPr>
        <xdr:cNvCxnSpPr/>
      </xdr:nvCxnSpPr>
      <xdr:spPr>
        <a:xfrm>
          <a:off x="10474325" y="599281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9A95A4A-DE79-4BA9-B261-6131D9E44257}"/>
            </a:ext>
          </a:extLst>
        </xdr:cNvPr>
        <xdr:cNvSpPr txBox="1"/>
      </xdr:nvSpPr>
      <xdr:spPr>
        <a:xfrm>
          <a:off x="9970864"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C5EDA885-8715-4EA9-9466-1B4B9D898E4B}"/>
            </a:ext>
          </a:extLst>
        </xdr:cNvPr>
        <xdr:cNvCxnSpPr/>
      </xdr:nvCxnSpPr>
      <xdr:spPr>
        <a:xfrm>
          <a:off x="10474325" y="569867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D8FB5304-F79C-43A2-8B7B-4491D8056CB8}"/>
            </a:ext>
          </a:extLst>
        </xdr:cNvPr>
        <xdr:cNvSpPr txBox="1"/>
      </xdr:nvSpPr>
      <xdr:spPr>
        <a:xfrm>
          <a:off x="9970864" y="5614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CCAE262A-B834-47FA-8F6F-9AC180A8B6D3}"/>
            </a:ext>
          </a:extLst>
        </xdr:cNvPr>
        <xdr:cNvCxnSpPr/>
      </xdr:nvCxnSpPr>
      <xdr:spPr>
        <a:xfrm>
          <a:off x="10474325" y="540929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7D587122-21A9-47C5-9DFC-15C1B4899EB1}"/>
            </a:ext>
          </a:extLst>
        </xdr:cNvPr>
        <xdr:cNvSpPr txBox="1"/>
      </xdr:nvSpPr>
      <xdr:spPr>
        <a:xfrm>
          <a:off x="10028711" y="53250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A78780B9-169A-48B6-ABEA-74388D060BFE}"/>
            </a:ext>
          </a:extLst>
        </xdr:cNvPr>
        <xdr:cNvCxnSpPr/>
      </xdr:nvCxnSpPr>
      <xdr:spPr>
        <a:xfrm>
          <a:off x="10474325" y="5119914"/>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90DD5591-E135-4FD3-9B6E-05114AEA62F7}"/>
            </a:ext>
          </a:extLst>
        </xdr:cNvPr>
        <xdr:cNvSpPr txBox="1"/>
      </xdr:nvSpPr>
      <xdr:spPr>
        <a:xfrm>
          <a:off x="10028711" y="50261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2D0856E-5564-414B-A6B8-4D18922DBC25}"/>
            </a:ext>
          </a:extLst>
        </xdr:cNvPr>
        <xdr:cNvCxnSpPr/>
      </xdr:nvCxnSpPr>
      <xdr:spPr>
        <a:xfrm>
          <a:off x="10474325" y="4830536"/>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52C7D36C-8EFF-4F69-BDD4-9056749196C1}"/>
            </a:ext>
          </a:extLst>
        </xdr:cNvPr>
        <xdr:cNvSpPr txBox="1"/>
      </xdr:nvSpPr>
      <xdr:spPr>
        <a:xfrm>
          <a:off x="100287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22784BF1-2772-487A-BCC0-8DDDB500454B}"/>
            </a:ext>
          </a:extLst>
        </xdr:cNvPr>
        <xdr:cNvCxnSpPr/>
      </xdr:nvCxnSpPr>
      <xdr:spPr>
        <a:xfrm>
          <a:off x="10474325" y="453163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774E8030-6FC0-474D-B2A3-44B01E1853AE}"/>
            </a:ext>
          </a:extLst>
        </xdr:cNvPr>
        <xdr:cNvSpPr txBox="1"/>
      </xdr:nvSpPr>
      <xdr:spPr>
        <a:xfrm>
          <a:off x="100287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22D00631-C012-41A7-8DAD-34F724662E07}"/>
            </a:ext>
          </a:extLst>
        </xdr:cNvPr>
        <xdr:cNvCxnSpPr/>
      </xdr:nvCxnSpPr>
      <xdr:spPr>
        <a:xfrm>
          <a:off x="10474325" y="424225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208343F6-AF91-4303-B967-53D8F0AD68F9}"/>
            </a:ext>
          </a:extLst>
        </xdr:cNvPr>
        <xdr:cNvSpPr txBox="1"/>
      </xdr:nvSpPr>
      <xdr:spPr>
        <a:xfrm>
          <a:off x="10131303" y="41579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96A7BD9-3538-42B3-B0B3-1530D9181DA7}"/>
            </a:ext>
          </a:extLst>
        </xdr:cNvPr>
        <xdr:cNvCxnSpPr/>
      </xdr:nvCxnSpPr>
      <xdr:spPr>
        <a:xfrm>
          <a:off x="10474325" y="395287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4FCFDEA-FF6B-47B2-88EA-6A0235982EEF}"/>
            </a:ext>
          </a:extLst>
        </xdr:cNvPr>
        <xdr:cNvSpPr/>
      </xdr:nvSpPr>
      <xdr:spPr>
        <a:xfrm>
          <a:off x="10474325" y="395287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46F6EEE7-9348-4606-BC9C-39F038ABCE6C}"/>
            </a:ext>
          </a:extLst>
        </xdr:cNvPr>
        <xdr:cNvCxnSpPr/>
      </xdr:nvCxnSpPr>
      <xdr:spPr>
        <a:xfrm flipV="1">
          <a:off x="13693458" y="4242253"/>
          <a:ext cx="1269" cy="141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71F2D272-949F-4327-8E03-4324418F5CAA}"/>
            </a:ext>
          </a:extLst>
        </xdr:cNvPr>
        <xdr:cNvSpPr txBox="1"/>
      </xdr:nvSpPr>
      <xdr:spPr>
        <a:xfrm>
          <a:off x="13746163" y="56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3BC4C86D-54F1-434F-B9FB-CB117E02703C}"/>
            </a:ext>
          </a:extLst>
        </xdr:cNvPr>
        <xdr:cNvCxnSpPr/>
      </xdr:nvCxnSpPr>
      <xdr:spPr>
        <a:xfrm>
          <a:off x="13620750" y="565391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C0CCC621-E80C-4190-BF2A-E70CBA98EB48}"/>
            </a:ext>
          </a:extLst>
        </xdr:cNvPr>
        <xdr:cNvSpPr txBox="1"/>
      </xdr:nvSpPr>
      <xdr:spPr>
        <a:xfrm>
          <a:off x="13746163"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42821CAD-FBB4-4A5B-BEF0-48C90189E138}"/>
            </a:ext>
          </a:extLst>
        </xdr:cNvPr>
        <xdr:cNvCxnSpPr/>
      </xdr:nvCxnSpPr>
      <xdr:spPr>
        <a:xfrm>
          <a:off x="13620750" y="424225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a:extLst>
            <a:ext uri="{FF2B5EF4-FFF2-40B4-BE49-F238E27FC236}">
              <a16:creationId xmlns:a16="http://schemas.microsoft.com/office/drawing/2014/main" id="{B64817D0-66E0-41AE-8049-5643374C902B}"/>
            </a:ext>
          </a:extLst>
        </xdr:cNvPr>
        <xdr:cNvSpPr txBox="1"/>
      </xdr:nvSpPr>
      <xdr:spPr>
        <a:xfrm>
          <a:off x="13746163" y="46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83A71076-FA6F-4726-AB7B-5692C45A165A}"/>
            </a:ext>
          </a:extLst>
        </xdr:cNvPr>
        <xdr:cNvSpPr/>
      </xdr:nvSpPr>
      <xdr:spPr>
        <a:xfrm>
          <a:off x="13658850" y="468640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9FB0D8DB-0B6A-4FC4-A6C6-C3820A8506C3}"/>
            </a:ext>
          </a:extLst>
        </xdr:cNvPr>
        <xdr:cNvSpPr/>
      </xdr:nvSpPr>
      <xdr:spPr>
        <a:xfrm>
          <a:off x="12990513" y="46715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5" name="フローチャート: 判断 144">
          <a:extLst>
            <a:ext uri="{FF2B5EF4-FFF2-40B4-BE49-F238E27FC236}">
              <a16:creationId xmlns:a16="http://schemas.microsoft.com/office/drawing/2014/main" id="{8FCA35CE-8361-44A1-8788-7E1F1678E0BC}"/>
            </a:ext>
          </a:extLst>
        </xdr:cNvPr>
        <xdr:cNvSpPr/>
      </xdr:nvSpPr>
      <xdr:spPr>
        <a:xfrm>
          <a:off x="12285663" y="48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6" name="フローチャート: 判断 145">
          <a:extLst>
            <a:ext uri="{FF2B5EF4-FFF2-40B4-BE49-F238E27FC236}">
              <a16:creationId xmlns:a16="http://schemas.microsoft.com/office/drawing/2014/main" id="{B9C04F24-AB2B-4C6D-BDA1-4E8E1D78D987}"/>
            </a:ext>
          </a:extLst>
        </xdr:cNvPr>
        <xdr:cNvSpPr/>
      </xdr:nvSpPr>
      <xdr:spPr>
        <a:xfrm>
          <a:off x="11580813" y="492889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7" name="フローチャート: 判断 146">
          <a:extLst>
            <a:ext uri="{FF2B5EF4-FFF2-40B4-BE49-F238E27FC236}">
              <a16:creationId xmlns:a16="http://schemas.microsoft.com/office/drawing/2014/main" id="{1B42C163-A07B-4D12-8860-0E29F8D71A49}"/>
            </a:ext>
          </a:extLst>
        </xdr:cNvPr>
        <xdr:cNvSpPr/>
      </xdr:nvSpPr>
      <xdr:spPr>
        <a:xfrm>
          <a:off x="10875963" y="496544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7E0E4BA-9354-429D-9A42-DC3ED552E26C}"/>
            </a:ext>
          </a:extLst>
        </xdr:cNvPr>
        <xdr:cNvSpPr txBox="1"/>
      </xdr:nvSpPr>
      <xdr:spPr>
        <a:xfrm>
          <a:off x="1353185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D831A68-64B0-4D3F-AA45-3F3B515D997F}"/>
            </a:ext>
          </a:extLst>
        </xdr:cNvPr>
        <xdr:cNvSpPr txBox="1"/>
      </xdr:nvSpPr>
      <xdr:spPr>
        <a:xfrm>
          <a:off x="1287780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DB37DF8-2853-4929-836D-70CDB3F9222A}"/>
            </a:ext>
          </a:extLst>
        </xdr:cNvPr>
        <xdr:cNvSpPr txBox="1"/>
      </xdr:nvSpPr>
      <xdr:spPr>
        <a:xfrm>
          <a:off x="1217295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FEE7CC7-8E7F-4D29-A740-394054EBBFD7}"/>
            </a:ext>
          </a:extLst>
        </xdr:cNvPr>
        <xdr:cNvSpPr txBox="1"/>
      </xdr:nvSpPr>
      <xdr:spPr>
        <a:xfrm>
          <a:off x="1146810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108322D-54F8-4955-8B81-E707C7CCD466}"/>
            </a:ext>
          </a:extLst>
        </xdr:cNvPr>
        <xdr:cNvSpPr txBox="1"/>
      </xdr:nvSpPr>
      <xdr:spPr>
        <a:xfrm>
          <a:off x="1076325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28475</xdr:rowOff>
    </xdr:from>
    <xdr:to>
      <xdr:col>76</xdr:col>
      <xdr:colOff>73025</xdr:colOff>
      <xdr:row>27</xdr:row>
      <xdr:rowOff>130075</xdr:rowOff>
    </xdr:to>
    <xdr:sp macro="" textlink="">
      <xdr:nvSpPr>
        <xdr:cNvPr id="153" name="楕円 152">
          <a:extLst>
            <a:ext uri="{FF2B5EF4-FFF2-40B4-BE49-F238E27FC236}">
              <a16:creationId xmlns:a16="http://schemas.microsoft.com/office/drawing/2014/main" id="{58FFC284-6192-4AA0-86EB-DC6134A8B492}"/>
            </a:ext>
          </a:extLst>
        </xdr:cNvPr>
        <xdr:cNvSpPr/>
      </xdr:nvSpPr>
      <xdr:spPr>
        <a:xfrm>
          <a:off x="13658850" y="440045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51352</xdr:rowOff>
    </xdr:from>
    <xdr:ext cx="469744" cy="259045"/>
    <xdr:sp macro="" textlink="">
      <xdr:nvSpPr>
        <xdr:cNvPr id="154" name="債務償還比率該当値テキスト">
          <a:extLst>
            <a:ext uri="{FF2B5EF4-FFF2-40B4-BE49-F238E27FC236}">
              <a16:creationId xmlns:a16="http://schemas.microsoft.com/office/drawing/2014/main" id="{E841C00E-10FC-4078-ABF0-86A788828781}"/>
            </a:ext>
          </a:extLst>
        </xdr:cNvPr>
        <xdr:cNvSpPr txBox="1"/>
      </xdr:nvSpPr>
      <xdr:spPr>
        <a:xfrm>
          <a:off x="13746163" y="426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139319</xdr:rowOff>
    </xdr:from>
    <xdr:to>
      <xdr:col>72</xdr:col>
      <xdr:colOff>123825</xdr:colOff>
      <xdr:row>27</xdr:row>
      <xdr:rowOff>69469</xdr:rowOff>
    </xdr:to>
    <xdr:sp macro="" textlink="">
      <xdr:nvSpPr>
        <xdr:cNvPr id="155" name="楕円 154">
          <a:extLst>
            <a:ext uri="{FF2B5EF4-FFF2-40B4-BE49-F238E27FC236}">
              <a16:creationId xmlns:a16="http://schemas.microsoft.com/office/drawing/2014/main" id="{DA153461-90B3-4A06-A281-7B724D75E18E}"/>
            </a:ext>
          </a:extLst>
        </xdr:cNvPr>
        <xdr:cNvSpPr/>
      </xdr:nvSpPr>
      <xdr:spPr>
        <a:xfrm>
          <a:off x="12990513" y="434936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18669</xdr:rowOff>
    </xdr:from>
    <xdr:to>
      <xdr:col>76</xdr:col>
      <xdr:colOff>22225</xdr:colOff>
      <xdr:row>27</xdr:row>
      <xdr:rowOff>79275</xdr:rowOff>
    </xdr:to>
    <xdr:cxnSp macro="">
      <xdr:nvCxnSpPr>
        <xdr:cNvPr id="156" name="直線コネクタ 155">
          <a:extLst>
            <a:ext uri="{FF2B5EF4-FFF2-40B4-BE49-F238E27FC236}">
              <a16:creationId xmlns:a16="http://schemas.microsoft.com/office/drawing/2014/main" id="{750D8867-06B7-4178-9124-E28E7A2E1D15}"/>
            </a:ext>
          </a:extLst>
        </xdr:cNvPr>
        <xdr:cNvCxnSpPr/>
      </xdr:nvCxnSpPr>
      <xdr:spPr>
        <a:xfrm>
          <a:off x="13041313" y="4390644"/>
          <a:ext cx="654050" cy="6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79674</xdr:rowOff>
    </xdr:from>
    <xdr:to>
      <xdr:col>68</xdr:col>
      <xdr:colOff>123825</xdr:colOff>
      <xdr:row>28</xdr:row>
      <xdr:rowOff>9824</xdr:rowOff>
    </xdr:to>
    <xdr:sp macro="" textlink="">
      <xdr:nvSpPr>
        <xdr:cNvPr id="157" name="楕円 156">
          <a:extLst>
            <a:ext uri="{FF2B5EF4-FFF2-40B4-BE49-F238E27FC236}">
              <a16:creationId xmlns:a16="http://schemas.microsoft.com/office/drawing/2014/main" id="{B660E25E-83E5-4D80-BB74-C3971B777629}"/>
            </a:ext>
          </a:extLst>
        </xdr:cNvPr>
        <xdr:cNvSpPr/>
      </xdr:nvSpPr>
      <xdr:spPr>
        <a:xfrm>
          <a:off x="12285663" y="445164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18669</xdr:rowOff>
    </xdr:from>
    <xdr:to>
      <xdr:col>72</xdr:col>
      <xdr:colOff>73025</xdr:colOff>
      <xdr:row>27</xdr:row>
      <xdr:rowOff>130474</xdr:rowOff>
    </xdr:to>
    <xdr:cxnSp macro="">
      <xdr:nvCxnSpPr>
        <xdr:cNvPr id="158" name="直線コネクタ 157">
          <a:extLst>
            <a:ext uri="{FF2B5EF4-FFF2-40B4-BE49-F238E27FC236}">
              <a16:creationId xmlns:a16="http://schemas.microsoft.com/office/drawing/2014/main" id="{01528928-B2AF-4B46-97DF-3FCBE3AE3A5F}"/>
            </a:ext>
          </a:extLst>
        </xdr:cNvPr>
        <xdr:cNvCxnSpPr/>
      </xdr:nvCxnSpPr>
      <xdr:spPr>
        <a:xfrm flipV="1">
          <a:off x="12336463" y="4390644"/>
          <a:ext cx="704850" cy="1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94941</xdr:rowOff>
    </xdr:from>
    <xdr:to>
      <xdr:col>64</xdr:col>
      <xdr:colOff>123825</xdr:colOff>
      <xdr:row>28</xdr:row>
      <xdr:rowOff>25091</xdr:rowOff>
    </xdr:to>
    <xdr:sp macro="" textlink="">
      <xdr:nvSpPr>
        <xdr:cNvPr id="159" name="楕円 158">
          <a:extLst>
            <a:ext uri="{FF2B5EF4-FFF2-40B4-BE49-F238E27FC236}">
              <a16:creationId xmlns:a16="http://schemas.microsoft.com/office/drawing/2014/main" id="{CF291DBC-5E14-41B1-A889-E9E7EADBD5FC}"/>
            </a:ext>
          </a:extLst>
        </xdr:cNvPr>
        <xdr:cNvSpPr/>
      </xdr:nvSpPr>
      <xdr:spPr>
        <a:xfrm>
          <a:off x="11580813" y="446691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130474</xdr:rowOff>
    </xdr:from>
    <xdr:to>
      <xdr:col>68</xdr:col>
      <xdr:colOff>73025</xdr:colOff>
      <xdr:row>27</xdr:row>
      <xdr:rowOff>145741</xdr:rowOff>
    </xdr:to>
    <xdr:cxnSp macro="">
      <xdr:nvCxnSpPr>
        <xdr:cNvPr id="160" name="直線コネクタ 159">
          <a:extLst>
            <a:ext uri="{FF2B5EF4-FFF2-40B4-BE49-F238E27FC236}">
              <a16:creationId xmlns:a16="http://schemas.microsoft.com/office/drawing/2014/main" id="{FC7E6A91-9986-4E61-A85A-F88761659816}"/>
            </a:ext>
          </a:extLst>
        </xdr:cNvPr>
        <xdr:cNvCxnSpPr/>
      </xdr:nvCxnSpPr>
      <xdr:spPr>
        <a:xfrm flipV="1">
          <a:off x="11631613" y="4502449"/>
          <a:ext cx="70485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41620</xdr:rowOff>
    </xdr:from>
    <xdr:to>
      <xdr:col>60</xdr:col>
      <xdr:colOff>123825</xdr:colOff>
      <xdr:row>28</xdr:row>
      <xdr:rowOff>143220</xdr:rowOff>
    </xdr:to>
    <xdr:sp macro="" textlink="">
      <xdr:nvSpPr>
        <xdr:cNvPr id="161" name="楕円 160">
          <a:extLst>
            <a:ext uri="{FF2B5EF4-FFF2-40B4-BE49-F238E27FC236}">
              <a16:creationId xmlns:a16="http://schemas.microsoft.com/office/drawing/2014/main" id="{84F4A64F-37AA-40C7-920E-C76B600D176D}"/>
            </a:ext>
          </a:extLst>
        </xdr:cNvPr>
        <xdr:cNvSpPr/>
      </xdr:nvSpPr>
      <xdr:spPr>
        <a:xfrm>
          <a:off x="10875963" y="45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145741</xdr:rowOff>
    </xdr:from>
    <xdr:to>
      <xdr:col>64</xdr:col>
      <xdr:colOff>73025</xdr:colOff>
      <xdr:row>28</xdr:row>
      <xdr:rowOff>92420</xdr:rowOff>
    </xdr:to>
    <xdr:cxnSp macro="">
      <xdr:nvCxnSpPr>
        <xdr:cNvPr id="162" name="直線コネクタ 161">
          <a:extLst>
            <a:ext uri="{FF2B5EF4-FFF2-40B4-BE49-F238E27FC236}">
              <a16:creationId xmlns:a16="http://schemas.microsoft.com/office/drawing/2014/main" id="{339FDEF2-C777-48E8-A6B7-93CB5EAF5A24}"/>
            </a:ext>
          </a:extLst>
        </xdr:cNvPr>
        <xdr:cNvCxnSpPr/>
      </xdr:nvCxnSpPr>
      <xdr:spPr>
        <a:xfrm flipV="1">
          <a:off x="10926763" y="4517716"/>
          <a:ext cx="704850" cy="10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3" name="n_1aveValue債務償還比率">
          <a:extLst>
            <a:ext uri="{FF2B5EF4-FFF2-40B4-BE49-F238E27FC236}">
              <a16:creationId xmlns:a16="http://schemas.microsoft.com/office/drawing/2014/main" id="{6FAC9640-CD0C-4C8D-8473-5E9C074014F2}"/>
            </a:ext>
          </a:extLst>
        </xdr:cNvPr>
        <xdr:cNvSpPr txBox="1"/>
      </xdr:nvSpPr>
      <xdr:spPr>
        <a:xfrm>
          <a:off x="12808027" y="47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4" name="n_2aveValue債務償還比率">
          <a:extLst>
            <a:ext uri="{FF2B5EF4-FFF2-40B4-BE49-F238E27FC236}">
              <a16:creationId xmlns:a16="http://schemas.microsoft.com/office/drawing/2014/main" id="{D6827CE3-DFC9-4934-80F3-B18D19AC0B74}"/>
            </a:ext>
          </a:extLst>
        </xdr:cNvPr>
        <xdr:cNvSpPr txBox="1"/>
      </xdr:nvSpPr>
      <xdr:spPr>
        <a:xfrm>
          <a:off x="12115877" y="498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163874</xdr:rowOff>
    </xdr:from>
    <xdr:ext cx="469744" cy="259045"/>
    <xdr:sp macro="" textlink="">
      <xdr:nvSpPr>
        <xdr:cNvPr id="165" name="n_3aveValue債務償還比率">
          <a:extLst>
            <a:ext uri="{FF2B5EF4-FFF2-40B4-BE49-F238E27FC236}">
              <a16:creationId xmlns:a16="http://schemas.microsoft.com/office/drawing/2014/main" id="{B14B7EFE-DC49-414A-832C-B4C66C9D026C}"/>
            </a:ext>
          </a:extLst>
        </xdr:cNvPr>
        <xdr:cNvSpPr txBox="1"/>
      </xdr:nvSpPr>
      <xdr:spPr>
        <a:xfrm>
          <a:off x="11411027" y="502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6" name="n_4aveValue債務償還比率">
          <a:extLst>
            <a:ext uri="{FF2B5EF4-FFF2-40B4-BE49-F238E27FC236}">
              <a16:creationId xmlns:a16="http://schemas.microsoft.com/office/drawing/2014/main" id="{15146D73-C39E-4B68-8757-7D1F92E72378}"/>
            </a:ext>
          </a:extLst>
        </xdr:cNvPr>
        <xdr:cNvSpPr txBox="1"/>
      </xdr:nvSpPr>
      <xdr:spPr>
        <a:xfrm>
          <a:off x="10706177" y="50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85996</xdr:rowOff>
    </xdr:from>
    <xdr:ext cx="469744" cy="259045"/>
    <xdr:sp macro="" textlink="">
      <xdr:nvSpPr>
        <xdr:cNvPr id="167" name="n_1mainValue債務償還比率">
          <a:extLst>
            <a:ext uri="{FF2B5EF4-FFF2-40B4-BE49-F238E27FC236}">
              <a16:creationId xmlns:a16="http://schemas.microsoft.com/office/drawing/2014/main" id="{149B997F-D0E2-4954-9F7D-C744537C34F0}"/>
            </a:ext>
          </a:extLst>
        </xdr:cNvPr>
        <xdr:cNvSpPr txBox="1"/>
      </xdr:nvSpPr>
      <xdr:spPr>
        <a:xfrm>
          <a:off x="12808027" y="413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26351</xdr:rowOff>
    </xdr:from>
    <xdr:ext cx="469744" cy="259045"/>
    <xdr:sp macro="" textlink="">
      <xdr:nvSpPr>
        <xdr:cNvPr id="168" name="n_2mainValue債務償還比率">
          <a:extLst>
            <a:ext uri="{FF2B5EF4-FFF2-40B4-BE49-F238E27FC236}">
              <a16:creationId xmlns:a16="http://schemas.microsoft.com/office/drawing/2014/main" id="{F0B5F9E0-4D7C-46B7-A1A9-42D959DC2459}"/>
            </a:ext>
          </a:extLst>
        </xdr:cNvPr>
        <xdr:cNvSpPr txBox="1"/>
      </xdr:nvSpPr>
      <xdr:spPr>
        <a:xfrm>
          <a:off x="12115877" y="423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41618</xdr:rowOff>
    </xdr:from>
    <xdr:ext cx="469744" cy="259045"/>
    <xdr:sp macro="" textlink="">
      <xdr:nvSpPr>
        <xdr:cNvPr id="169" name="n_3mainValue債務償還比率">
          <a:extLst>
            <a:ext uri="{FF2B5EF4-FFF2-40B4-BE49-F238E27FC236}">
              <a16:creationId xmlns:a16="http://schemas.microsoft.com/office/drawing/2014/main" id="{4D71558D-FF15-46D5-97F1-0E4E466D178F}"/>
            </a:ext>
          </a:extLst>
        </xdr:cNvPr>
        <xdr:cNvSpPr txBox="1"/>
      </xdr:nvSpPr>
      <xdr:spPr>
        <a:xfrm>
          <a:off x="11411027" y="42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159747</xdr:rowOff>
    </xdr:from>
    <xdr:ext cx="469744" cy="259045"/>
    <xdr:sp macro="" textlink="">
      <xdr:nvSpPr>
        <xdr:cNvPr id="170" name="n_4mainValue債務償還比率">
          <a:extLst>
            <a:ext uri="{FF2B5EF4-FFF2-40B4-BE49-F238E27FC236}">
              <a16:creationId xmlns:a16="http://schemas.microsoft.com/office/drawing/2014/main" id="{1D911C85-AF0B-44AB-8286-089F54460143}"/>
            </a:ext>
          </a:extLst>
        </xdr:cNvPr>
        <xdr:cNvSpPr txBox="1"/>
      </xdr:nvSpPr>
      <xdr:spPr>
        <a:xfrm>
          <a:off x="10706177" y="436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75599D4-D1B8-49A7-8F5C-ADB0EFDA0A51}"/>
            </a:ext>
          </a:extLst>
        </xdr:cNvPr>
        <xdr:cNvSpPr/>
      </xdr:nvSpPr>
      <xdr:spPr>
        <a:xfrm>
          <a:off x="1184275" y="679132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C393D1B0-4E5A-4569-A989-F607001150A0}"/>
            </a:ext>
          </a:extLst>
        </xdr:cNvPr>
        <xdr:cNvSpPr/>
      </xdr:nvSpPr>
      <xdr:spPr>
        <a:xfrm>
          <a:off x="1184275" y="10344150"/>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0B0D2F3-4C31-48E3-A3FD-29FFFEB54E76}"/>
            </a:ext>
          </a:extLst>
        </xdr:cNvPr>
        <xdr:cNvSpPr txBox="1"/>
      </xdr:nvSpPr>
      <xdr:spPr>
        <a:xfrm>
          <a:off x="857250" y="70262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1780528-FAAC-42D5-ABC6-BBC83075DDC7}"/>
            </a:ext>
          </a:extLst>
        </xdr:cNvPr>
        <xdr:cNvSpPr txBox="1"/>
      </xdr:nvSpPr>
      <xdr:spPr>
        <a:xfrm>
          <a:off x="6470650" y="9550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DD55C46C-4359-40D8-8076-EFAE6C19AD9E}"/>
            </a:ext>
          </a:extLst>
        </xdr:cNvPr>
        <xdr:cNvSpPr txBox="1"/>
      </xdr:nvSpPr>
      <xdr:spPr>
        <a:xfrm>
          <a:off x="857250" y="10553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543A22F0-9BB5-4C38-9EC7-284E12B221F8}"/>
            </a:ext>
          </a:extLst>
        </xdr:cNvPr>
        <xdr:cNvSpPr txBox="1"/>
      </xdr:nvSpPr>
      <xdr:spPr>
        <a:xfrm>
          <a:off x="6470650" y="13157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BE8DF9-8DDA-4CCE-BFF6-55CA5848A453}"/>
            </a:ext>
          </a:extLst>
        </xdr:cNvPr>
        <xdr:cNvSpPr/>
      </xdr:nvSpPr>
      <xdr:spPr>
        <a:xfrm>
          <a:off x="592138" y="127000"/>
          <a:ext cx="11742737"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3BC3AB-1154-458A-8B85-AC7062FEF152}"/>
            </a:ext>
          </a:extLst>
        </xdr:cNvPr>
        <xdr:cNvSpPr/>
      </xdr:nvSpPr>
      <xdr:spPr>
        <a:xfrm>
          <a:off x="17621250" y="180975"/>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B2B9E6-F8EB-4E89-9362-6ABC13E222E7}"/>
            </a:ext>
          </a:extLst>
        </xdr:cNvPr>
        <xdr:cNvSpPr/>
      </xdr:nvSpPr>
      <xdr:spPr>
        <a:xfrm>
          <a:off x="17640300" y="206375"/>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27037A-C3F4-42FF-9A55-CC4D09267A79}"/>
            </a:ext>
          </a:extLst>
        </xdr:cNvPr>
        <xdr:cNvSpPr/>
      </xdr:nvSpPr>
      <xdr:spPr>
        <a:xfrm>
          <a:off x="17665700" y="231775"/>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0679C6-3D69-4B23-A165-9991AF21D21D}"/>
            </a:ext>
          </a:extLst>
        </xdr:cNvPr>
        <xdr:cNvSpPr/>
      </xdr:nvSpPr>
      <xdr:spPr>
        <a:xfrm>
          <a:off x="15041563" y="180975"/>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C77F55-BCB7-426E-8589-F928635CA424}"/>
            </a:ext>
          </a:extLst>
        </xdr:cNvPr>
        <xdr:cNvSpPr/>
      </xdr:nvSpPr>
      <xdr:spPr>
        <a:xfrm>
          <a:off x="15066963" y="206375"/>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A68810-7242-4E90-BA04-DAE45AAC7CA9}"/>
            </a:ext>
          </a:extLst>
        </xdr:cNvPr>
        <xdr:cNvSpPr/>
      </xdr:nvSpPr>
      <xdr:spPr>
        <a:xfrm>
          <a:off x="15092363" y="231775"/>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364642-374E-46D3-BD8A-35166EA096F0}"/>
            </a:ext>
          </a:extLst>
        </xdr:cNvPr>
        <xdr:cNvSpPr/>
      </xdr:nvSpPr>
      <xdr:spPr>
        <a:xfrm>
          <a:off x="704850" y="841375"/>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EC75D6-E9CA-4E79-9B5E-F7A1310AF8DF}"/>
            </a:ext>
          </a:extLst>
        </xdr:cNvPr>
        <xdr:cNvSpPr/>
      </xdr:nvSpPr>
      <xdr:spPr>
        <a:xfrm>
          <a:off x="831850" y="873125"/>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A3C5BC-B10C-41F1-A703-FCE4A3A7156F}"/>
            </a:ext>
          </a:extLst>
        </xdr:cNvPr>
        <xdr:cNvSpPr/>
      </xdr:nvSpPr>
      <xdr:spPr>
        <a:xfrm>
          <a:off x="2065338" y="873125"/>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5,765
5,705
69.52
6,779,794
6,240,837
511,418
2,928,647
4,259,379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94A2B6-266D-4DB0-A644-1F34EBA203FD}"/>
            </a:ext>
          </a:extLst>
        </xdr:cNvPr>
        <xdr:cNvSpPr/>
      </xdr:nvSpPr>
      <xdr:spPr>
        <a:xfrm>
          <a:off x="3298825" y="873125"/>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0238DB-D12C-4659-9062-AC106178A2B9}"/>
            </a:ext>
          </a:extLst>
        </xdr:cNvPr>
        <xdr:cNvSpPr/>
      </xdr:nvSpPr>
      <xdr:spPr>
        <a:xfrm>
          <a:off x="4708525" y="892175"/>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5DB20B-53F1-426E-BC4B-9817B74AAE33}"/>
            </a:ext>
          </a:extLst>
        </xdr:cNvPr>
        <xdr:cNvSpPr/>
      </xdr:nvSpPr>
      <xdr:spPr>
        <a:xfrm>
          <a:off x="6583363" y="892175"/>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27E7A1-7AAA-425F-BAA2-1966D59ABF09}"/>
            </a:ext>
          </a:extLst>
        </xdr:cNvPr>
        <xdr:cNvSpPr/>
      </xdr:nvSpPr>
      <xdr:spPr>
        <a:xfrm>
          <a:off x="7816850" y="904875"/>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887674-A9E1-4144-AB52-1297EF658A07}"/>
            </a:ext>
          </a:extLst>
        </xdr:cNvPr>
        <xdr:cNvSpPr/>
      </xdr:nvSpPr>
      <xdr:spPr>
        <a:xfrm>
          <a:off x="4708525" y="1619250"/>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E222BC6-73E1-411B-BC1C-29590175157D}"/>
            </a:ext>
          </a:extLst>
        </xdr:cNvPr>
        <xdr:cNvSpPr/>
      </xdr:nvSpPr>
      <xdr:spPr>
        <a:xfrm>
          <a:off x="6646863" y="1619250"/>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F93AF1-F08E-45DD-B491-1052A1799AA8}"/>
            </a:ext>
          </a:extLst>
        </xdr:cNvPr>
        <xdr:cNvSpPr/>
      </xdr:nvSpPr>
      <xdr:spPr>
        <a:xfrm>
          <a:off x="10245725" y="841375"/>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AF8589-42CA-498A-BB14-3503B5B0D557}"/>
            </a:ext>
          </a:extLst>
        </xdr:cNvPr>
        <xdr:cNvSpPr/>
      </xdr:nvSpPr>
      <xdr:spPr>
        <a:xfrm>
          <a:off x="10491788" y="904875"/>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48E08A-BBDF-4BFF-9FA0-9F59B491777B}"/>
            </a:ext>
          </a:extLst>
        </xdr:cNvPr>
        <xdr:cNvSpPr/>
      </xdr:nvSpPr>
      <xdr:spPr>
        <a:xfrm>
          <a:off x="10491788" y="1152525"/>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9D0E6C-7FCA-404E-8DC8-93072BF2EDC0}"/>
            </a:ext>
          </a:extLst>
        </xdr:cNvPr>
        <xdr:cNvSpPr/>
      </xdr:nvSpPr>
      <xdr:spPr>
        <a:xfrm>
          <a:off x="10491788" y="1463675"/>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28A3E3-C6F7-46E0-A1B9-1C95444681CF}"/>
            </a:ext>
          </a:extLst>
        </xdr:cNvPr>
        <xdr:cNvCxnSpPr/>
      </xdr:nvCxnSpPr>
      <xdr:spPr>
        <a:xfrm flipH="1">
          <a:off x="10328275" y="98425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08D44F-44BA-4860-B0DD-03E19C4F5D7A}"/>
            </a:ext>
          </a:extLst>
        </xdr:cNvPr>
        <xdr:cNvSpPr/>
      </xdr:nvSpPr>
      <xdr:spPr>
        <a:xfrm>
          <a:off x="10382250" y="9429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47D20D-A565-450D-A04A-D6195747CEC6}"/>
            </a:ext>
          </a:extLst>
        </xdr:cNvPr>
        <xdr:cNvSpPr/>
      </xdr:nvSpPr>
      <xdr:spPr>
        <a:xfrm>
          <a:off x="10382250" y="119062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F0E65D-916C-44BC-B438-EB9E78ABCA20}"/>
            </a:ext>
          </a:extLst>
        </xdr:cNvPr>
        <xdr:cNvCxnSpPr/>
      </xdr:nvCxnSpPr>
      <xdr:spPr>
        <a:xfrm>
          <a:off x="10412413" y="1447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6C4A99-79FE-4A9F-949C-744C60671190}"/>
            </a:ext>
          </a:extLst>
        </xdr:cNvPr>
        <xdr:cNvCxnSpPr/>
      </xdr:nvCxnSpPr>
      <xdr:spPr>
        <a:xfrm>
          <a:off x="10347325" y="14478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974DB9-0ECE-4B6D-BBC7-E81E400EEADE}"/>
            </a:ext>
          </a:extLst>
        </xdr:cNvPr>
        <xdr:cNvCxnSpPr/>
      </xdr:nvCxnSpPr>
      <xdr:spPr>
        <a:xfrm flipV="1">
          <a:off x="10412413" y="166687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B7F422-240B-43A2-99B9-E275AF4C40F2}"/>
            </a:ext>
          </a:extLst>
        </xdr:cNvPr>
        <xdr:cNvCxnSpPr/>
      </xdr:nvCxnSpPr>
      <xdr:spPr>
        <a:xfrm>
          <a:off x="10347325" y="18002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9E032C-959B-4687-B72E-D3822B4B05C6}"/>
            </a:ext>
          </a:extLst>
        </xdr:cNvPr>
        <xdr:cNvSpPr txBox="1"/>
      </xdr:nvSpPr>
      <xdr:spPr>
        <a:xfrm>
          <a:off x="655638" y="2641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C631F5-1005-4C28-B3A5-786CCBB23528}"/>
            </a:ext>
          </a:extLst>
        </xdr:cNvPr>
        <xdr:cNvSpPr txBox="1"/>
      </xdr:nvSpPr>
      <xdr:spPr>
        <a:xfrm>
          <a:off x="655638" y="2940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9AB612-373B-438C-A940-55A1CE4F59FA}"/>
            </a:ext>
          </a:extLst>
        </xdr:cNvPr>
        <xdr:cNvSpPr txBox="1"/>
      </xdr:nvSpPr>
      <xdr:spPr>
        <a:xfrm>
          <a:off x="655638"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66252B-018F-4606-8BF2-0B8B7D24B5CF}"/>
            </a:ext>
          </a:extLst>
        </xdr:cNvPr>
        <xdr:cNvSpPr txBox="1"/>
      </xdr:nvSpPr>
      <xdr:spPr>
        <a:xfrm>
          <a:off x="655638" y="35464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0F1C7A-47AF-444D-B09A-713CEF26F5A4}"/>
            </a:ext>
          </a:extLst>
        </xdr:cNvPr>
        <xdr:cNvSpPr/>
      </xdr:nvSpPr>
      <xdr:spPr>
        <a:xfrm>
          <a:off x="70485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507D32-5937-48FF-BEEB-C8D1FC027736}"/>
            </a:ext>
          </a:extLst>
        </xdr:cNvPr>
        <xdr:cNvSpPr/>
      </xdr:nvSpPr>
      <xdr:spPr>
        <a:xfrm>
          <a:off x="8318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9EFD94-EFD0-4A4D-AD6F-C9FFC4EE7BC3}"/>
            </a:ext>
          </a:extLst>
        </xdr:cNvPr>
        <xdr:cNvSpPr/>
      </xdr:nvSpPr>
      <xdr:spPr>
        <a:xfrm>
          <a:off x="8318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7D5FB8-4923-416C-955F-16D258E36FE2}"/>
            </a:ext>
          </a:extLst>
        </xdr:cNvPr>
        <xdr:cNvSpPr/>
      </xdr:nvSpPr>
      <xdr:spPr>
        <a:xfrm>
          <a:off x="17621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8A6BDB-E65B-4831-BAEC-5092417D90E1}"/>
            </a:ext>
          </a:extLst>
        </xdr:cNvPr>
        <xdr:cNvSpPr/>
      </xdr:nvSpPr>
      <xdr:spPr>
        <a:xfrm>
          <a:off x="17621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25B094-A2B7-4E8D-B4A6-BAEE26F81D53}"/>
            </a:ext>
          </a:extLst>
        </xdr:cNvPr>
        <xdr:cNvSpPr/>
      </xdr:nvSpPr>
      <xdr:spPr>
        <a:xfrm>
          <a:off x="2819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67802E-FF01-4A26-AF1D-0169422C8BB5}"/>
            </a:ext>
          </a:extLst>
        </xdr:cNvPr>
        <xdr:cNvSpPr/>
      </xdr:nvSpPr>
      <xdr:spPr>
        <a:xfrm>
          <a:off x="2819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EA06B6-B86D-459B-9F87-6F5D163D2AFD}"/>
            </a:ext>
          </a:extLst>
        </xdr:cNvPr>
        <xdr:cNvSpPr/>
      </xdr:nvSpPr>
      <xdr:spPr>
        <a:xfrm>
          <a:off x="70485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2EE67A-E551-4FDD-9132-5A28D17E7BB2}"/>
            </a:ext>
          </a:extLst>
        </xdr:cNvPr>
        <xdr:cNvSpPr txBox="1"/>
      </xdr:nvSpPr>
      <xdr:spPr>
        <a:xfrm>
          <a:off x="681038"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C9B9EB7-4D83-4248-A0EC-ED76F49864F1}"/>
            </a:ext>
          </a:extLst>
        </xdr:cNvPr>
        <xdr:cNvCxnSpPr/>
      </xdr:nvCxnSpPr>
      <xdr:spPr>
        <a:xfrm>
          <a:off x="70485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EE7724-C9AC-4E35-B3E3-0A72B849C6D6}"/>
            </a:ext>
          </a:extLst>
        </xdr:cNvPr>
        <xdr:cNvSpPr txBox="1"/>
      </xdr:nvSpPr>
      <xdr:spPr>
        <a:xfrm>
          <a:off x="280534"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A9F0EBE-F29D-44C8-B3AA-ADA22384B633}"/>
            </a:ext>
          </a:extLst>
        </xdr:cNvPr>
        <xdr:cNvCxnSpPr/>
      </xdr:nvCxnSpPr>
      <xdr:spPr>
        <a:xfrm>
          <a:off x="704850" y="689337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0887269-4787-4E32-A092-D4F4266C7570}"/>
            </a:ext>
          </a:extLst>
        </xdr:cNvPr>
        <xdr:cNvSpPr txBox="1"/>
      </xdr:nvSpPr>
      <xdr:spPr>
        <a:xfrm>
          <a:off x="280534" y="67606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31B8080-6FB1-4EBA-BC40-66BFFF3A1219}"/>
            </a:ext>
          </a:extLst>
        </xdr:cNvPr>
        <xdr:cNvCxnSpPr/>
      </xdr:nvCxnSpPr>
      <xdr:spPr>
        <a:xfrm>
          <a:off x="704850" y="65858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601D6B-731E-418D-BEBD-40277D2A7982}"/>
            </a:ext>
          </a:extLst>
        </xdr:cNvPr>
        <xdr:cNvSpPr txBox="1"/>
      </xdr:nvSpPr>
      <xdr:spPr>
        <a:xfrm>
          <a:off x="344654" y="6453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9BC81BE-4A84-403A-A6E4-66168F8AE585}"/>
            </a:ext>
          </a:extLst>
        </xdr:cNvPr>
        <xdr:cNvCxnSpPr/>
      </xdr:nvCxnSpPr>
      <xdr:spPr>
        <a:xfrm>
          <a:off x="704850" y="627833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32D98FD-7773-4D84-AA72-330F3B152420}"/>
            </a:ext>
          </a:extLst>
        </xdr:cNvPr>
        <xdr:cNvSpPr txBox="1"/>
      </xdr:nvSpPr>
      <xdr:spPr>
        <a:xfrm>
          <a:off x="344654"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800ACAC-D769-4C80-9377-7433902B9965}"/>
            </a:ext>
          </a:extLst>
        </xdr:cNvPr>
        <xdr:cNvCxnSpPr/>
      </xdr:nvCxnSpPr>
      <xdr:spPr>
        <a:xfrm>
          <a:off x="704850" y="59708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EE551A4-2F95-45CB-B21C-A2A8C83C0EAE}"/>
            </a:ext>
          </a:extLst>
        </xdr:cNvPr>
        <xdr:cNvSpPr txBox="1"/>
      </xdr:nvSpPr>
      <xdr:spPr>
        <a:xfrm>
          <a:off x="344654"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C61E9F-6A03-4F9B-9AA8-B78F77657F93}"/>
            </a:ext>
          </a:extLst>
        </xdr:cNvPr>
        <xdr:cNvCxnSpPr/>
      </xdr:nvCxnSpPr>
      <xdr:spPr>
        <a:xfrm>
          <a:off x="704850" y="56632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F8C3802-4382-4B0F-B152-0529973FA853}"/>
            </a:ext>
          </a:extLst>
        </xdr:cNvPr>
        <xdr:cNvSpPr txBox="1"/>
      </xdr:nvSpPr>
      <xdr:spPr>
        <a:xfrm>
          <a:off x="344654" y="55210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1770F17-45EE-469D-A5CA-1D2570CE1374}"/>
            </a:ext>
          </a:extLst>
        </xdr:cNvPr>
        <xdr:cNvCxnSpPr/>
      </xdr:nvCxnSpPr>
      <xdr:spPr>
        <a:xfrm>
          <a:off x="704850" y="534624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533A466-95C8-4437-A368-04F6EF10D125}"/>
            </a:ext>
          </a:extLst>
        </xdr:cNvPr>
        <xdr:cNvSpPr txBox="1"/>
      </xdr:nvSpPr>
      <xdr:spPr>
        <a:xfrm>
          <a:off x="394486" y="52135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5AEAC36-FBCC-4C5D-AA21-826396E0FDEB}"/>
            </a:ext>
          </a:extLst>
        </xdr:cNvPr>
        <xdr:cNvCxnSpPr/>
      </xdr:nvCxnSpPr>
      <xdr:spPr>
        <a:xfrm>
          <a:off x="70485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BC121C1-BC8E-4433-BFBE-7965C42A5CC7}"/>
            </a:ext>
          </a:extLst>
        </xdr:cNvPr>
        <xdr:cNvSpPr/>
      </xdr:nvSpPr>
      <xdr:spPr>
        <a:xfrm>
          <a:off x="70485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5CD5C5CC-410C-44D3-B1E1-A0A878AEA1F8}"/>
            </a:ext>
          </a:extLst>
        </xdr:cNvPr>
        <xdr:cNvCxnSpPr/>
      </xdr:nvCxnSpPr>
      <xdr:spPr>
        <a:xfrm flipV="1">
          <a:off x="4291965" y="5346247"/>
          <a:ext cx="0" cy="154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0132AA91-3F3E-47AB-85CB-9E9EA416AE6D}"/>
            </a:ext>
          </a:extLst>
        </xdr:cNvPr>
        <xdr:cNvSpPr txBox="1"/>
      </xdr:nvSpPr>
      <xdr:spPr>
        <a:xfrm>
          <a:off x="4330700" y="689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A73EF4DE-3B13-44C9-8E76-D6F246C7C853}"/>
            </a:ext>
          </a:extLst>
        </xdr:cNvPr>
        <xdr:cNvCxnSpPr/>
      </xdr:nvCxnSpPr>
      <xdr:spPr>
        <a:xfrm>
          <a:off x="4217988" y="688684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32D060A-1A51-4A8F-A789-B7A4D6AE22A4}"/>
            </a:ext>
          </a:extLst>
        </xdr:cNvPr>
        <xdr:cNvSpPr txBox="1"/>
      </xdr:nvSpPr>
      <xdr:spPr>
        <a:xfrm>
          <a:off x="4330700" y="51405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54DFDC8-ABE3-47F7-AB9D-B349D65D1A22}"/>
            </a:ext>
          </a:extLst>
        </xdr:cNvPr>
        <xdr:cNvCxnSpPr/>
      </xdr:nvCxnSpPr>
      <xdr:spPr>
        <a:xfrm>
          <a:off x="4217988" y="534624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3694F8E2-B2C0-495B-BB43-5FB86EED631E}"/>
            </a:ext>
          </a:extLst>
        </xdr:cNvPr>
        <xdr:cNvSpPr txBox="1"/>
      </xdr:nvSpPr>
      <xdr:spPr>
        <a:xfrm>
          <a:off x="4330700" y="62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BAE58B9F-D021-41BE-A396-73367A57FEE9}"/>
            </a:ext>
          </a:extLst>
        </xdr:cNvPr>
        <xdr:cNvSpPr/>
      </xdr:nvSpPr>
      <xdr:spPr>
        <a:xfrm>
          <a:off x="4241800" y="636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396FD938-A516-42FE-B523-3E0DF9ABFB65}"/>
            </a:ext>
          </a:extLst>
        </xdr:cNvPr>
        <xdr:cNvSpPr/>
      </xdr:nvSpPr>
      <xdr:spPr>
        <a:xfrm>
          <a:off x="3475038" y="634210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id="{FC4E965F-114C-40CF-97B4-D59B167223EA}"/>
            </a:ext>
          </a:extLst>
        </xdr:cNvPr>
        <xdr:cNvSpPr/>
      </xdr:nvSpPr>
      <xdr:spPr>
        <a:xfrm>
          <a:off x="2643188" y="63108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7" name="フローチャート: 判断 66">
          <a:extLst>
            <a:ext uri="{FF2B5EF4-FFF2-40B4-BE49-F238E27FC236}">
              <a16:creationId xmlns:a16="http://schemas.microsoft.com/office/drawing/2014/main" id="{0BBEBE6C-A0B4-4E66-8888-E6DD5CB3E1D9}"/>
            </a:ext>
          </a:extLst>
        </xdr:cNvPr>
        <xdr:cNvSpPr/>
      </xdr:nvSpPr>
      <xdr:spPr>
        <a:xfrm>
          <a:off x="1825625" y="63059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8" name="フローチャート: 判断 67">
          <a:extLst>
            <a:ext uri="{FF2B5EF4-FFF2-40B4-BE49-F238E27FC236}">
              <a16:creationId xmlns:a16="http://schemas.microsoft.com/office/drawing/2014/main" id="{D4693CF6-EF89-42A4-A10A-FD2815255D10}"/>
            </a:ext>
          </a:extLst>
        </xdr:cNvPr>
        <xdr:cNvSpPr/>
      </xdr:nvSpPr>
      <xdr:spPr>
        <a:xfrm>
          <a:off x="1008063" y="631571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5EAEBE-893B-4916-B59E-BA34062F01BC}"/>
            </a:ext>
          </a:extLst>
        </xdr:cNvPr>
        <xdr:cNvSpPr txBox="1"/>
      </xdr:nvSpPr>
      <xdr:spPr>
        <a:xfrm>
          <a:off x="41163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A663A8-89A2-41FC-88FB-63D43E81C988}"/>
            </a:ext>
          </a:extLst>
        </xdr:cNvPr>
        <xdr:cNvSpPr txBox="1"/>
      </xdr:nvSpPr>
      <xdr:spPr>
        <a:xfrm>
          <a:off x="3349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1067CCB-9B4B-4AD0-AA58-73EE5FB2796A}"/>
            </a:ext>
          </a:extLst>
        </xdr:cNvPr>
        <xdr:cNvSpPr txBox="1"/>
      </xdr:nvSpPr>
      <xdr:spPr>
        <a:xfrm>
          <a:off x="251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440D8A-19AB-4262-B11C-14EA51AD2F88}"/>
            </a:ext>
          </a:extLst>
        </xdr:cNvPr>
        <xdr:cNvSpPr txBox="1"/>
      </xdr:nvSpPr>
      <xdr:spPr>
        <a:xfrm>
          <a:off x="17002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68EF219-BC94-42F7-857E-D4072E22E405}"/>
            </a:ext>
          </a:extLst>
        </xdr:cNvPr>
        <xdr:cNvSpPr txBox="1"/>
      </xdr:nvSpPr>
      <xdr:spPr>
        <a:xfrm>
          <a:off x="882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46627</xdr:rowOff>
    </xdr:from>
    <xdr:to>
      <xdr:col>24</xdr:col>
      <xdr:colOff>114300</xdr:colOff>
      <xdr:row>39</xdr:row>
      <xdr:rowOff>148227</xdr:rowOff>
    </xdr:to>
    <xdr:sp macro="" textlink="">
      <xdr:nvSpPr>
        <xdr:cNvPr id="74" name="楕円 73">
          <a:extLst>
            <a:ext uri="{FF2B5EF4-FFF2-40B4-BE49-F238E27FC236}">
              <a16:creationId xmlns:a16="http://schemas.microsoft.com/office/drawing/2014/main" id="{93A964CA-7DCE-4EDE-A213-17770A19C679}"/>
            </a:ext>
          </a:extLst>
        </xdr:cNvPr>
        <xdr:cNvSpPr/>
      </xdr:nvSpPr>
      <xdr:spPr>
        <a:xfrm>
          <a:off x="4241800" y="63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25054</xdr:rowOff>
    </xdr:from>
    <xdr:ext cx="405111" cy="259045"/>
    <xdr:sp macro="" textlink="">
      <xdr:nvSpPr>
        <xdr:cNvPr id="75" name="【道路】&#10;有形固定資産減価償却率該当値テキスト">
          <a:extLst>
            <a:ext uri="{FF2B5EF4-FFF2-40B4-BE49-F238E27FC236}">
              <a16:creationId xmlns:a16="http://schemas.microsoft.com/office/drawing/2014/main" id="{C9C7B2DD-D5BA-434D-86F1-BE3EF331770B}"/>
            </a:ext>
          </a:extLst>
        </xdr:cNvPr>
        <xdr:cNvSpPr txBox="1"/>
      </xdr:nvSpPr>
      <xdr:spPr>
        <a:xfrm>
          <a:off x="4330700" y="63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a:extLst>
            <a:ext uri="{FF2B5EF4-FFF2-40B4-BE49-F238E27FC236}">
              <a16:creationId xmlns:a16="http://schemas.microsoft.com/office/drawing/2014/main" id="{C6DE479E-FFE2-43A6-8A23-5F96E2615325}"/>
            </a:ext>
          </a:extLst>
        </xdr:cNvPr>
        <xdr:cNvSpPr/>
      </xdr:nvSpPr>
      <xdr:spPr>
        <a:xfrm>
          <a:off x="3475038" y="634864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97427</xdr:rowOff>
    </xdr:to>
    <xdr:cxnSp macro="">
      <xdr:nvCxnSpPr>
        <xdr:cNvPr id="77" name="直線コネクタ 76">
          <a:extLst>
            <a:ext uri="{FF2B5EF4-FFF2-40B4-BE49-F238E27FC236}">
              <a16:creationId xmlns:a16="http://schemas.microsoft.com/office/drawing/2014/main" id="{DDBB7DE0-E458-4D74-946C-7E46E16F12A6}"/>
            </a:ext>
          </a:extLst>
        </xdr:cNvPr>
        <xdr:cNvCxnSpPr/>
      </xdr:nvCxnSpPr>
      <xdr:spPr>
        <a:xfrm>
          <a:off x="3525838" y="6399440"/>
          <a:ext cx="766762"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18869</xdr:rowOff>
    </xdr:from>
    <xdr:to>
      <xdr:col>15</xdr:col>
      <xdr:colOff>101600</xdr:colOff>
      <xdr:row>39</xdr:row>
      <xdr:rowOff>120469</xdr:rowOff>
    </xdr:to>
    <xdr:sp macro="" textlink="">
      <xdr:nvSpPr>
        <xdr:cNvPr id="78" name="楕円 77">
          <a:extLst>
            <a:ext uri="{FF2B5EF4-FFF2-40B4-BE49-F238E27FC236}">
              <a16:creationId xmlns:a16="http://schemas.microsoft.com/office/drawing/2014/main" id="{96650DC3-BF15-4802-8AED-611183822B42}"/>
            </a:ext>
          </a:extLst>
        </xdr:cNvPr>
        <xdr:cNvSpPr/>
      </xdr:nvSpPr>
      <xdr:spPr>
        <a:xfrm>
          <a:off x="2643188" y="633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69669</xdr:rowOff>
    </xdr:from>
    <xdr:to>
      <xdr:col>19</xdr:col>
      <xdr:colOff>177800</xdr:colOff>
      <xdr:row>39</xdr:row>
      <xdr:rowOff>84365</xdr:rowOff>
    </xdr:to>
    <xdr:cxnSp macro="">
      <xdr:nvCxnSpPr>
        <xdr:cNvPr id="79" name="直線コネクタ 78">
          <a:extLst>
            <a:ext uri="{FF2B5EF4-FFF2-40B4-BE49-F238E27FC236}">
              <a16:creationId xmlns:a16="http://schemas.microsoft.com/office/drawing/2014/main" id="{80ACC033-6F28-4E3D-8E4B-8308206EC0CD}"/>
            </a:ext>
          </a:extLst>
        </xdr:cNvPr>
        <xdr:cNvCxnSpPr/>
      </xdr:nvCxnSpPr>
      <xdr:spPr>
        <a:xfrm>
          <a:off x="2693988" y="6384744"/>
          <a:ext cx="8318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0" name="楕円 79">
          <a:extLst>
            <a:ext uri="{FF2B5EF4-FFF2-40B4-BE49-F238E27FC236}">
              <a16:creationId xmlns:a16="http://schemas.microsoft.com/office/drawing/2014/main" id="{0E52633B-BBAF-43E7-A484-949627A86FF5}"/>
            </a:ext>
          </a:extLst>
        </xdr:cNvPr>
        <xdr:cNvSpPr/>
      </xdr:nvSpPr>
      <xdr:spPr>
        <a:xfrm>
          <a:off x="1825625" y="63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69669</xdr:rowOff>
    </xdr:to>
    <xdr:cxnSp macro="">
      <xdr:nvCxnSpPr>
        <xdr:cNvPr id="81" name="直線コネクタ 80">
          <a:extLst>
            <a:ext uri="{FF2B5EF4-FFF2-40B4-BE49-F238E27FC236}">
              <a16:creationId xmlns:a16="http://schemas.microsoft.com/office/drawing/2014/main" id="{F345F13B-7C00-4C34-B7F9-105DF00E5A7D}"/>
            </a:ext>
          </a:extLst>
        </xdr:cNvPr>
        <xdr:cNvCxnSpPr/>
      </xdr:nvCxnSpPr>
      <xdr:spPr>
        <a:xfrm>
          <a:off x="1876425" y="6370048"/>
          <a:ext cx="817563"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146231</xdr:rowOff>
    </xdr:from>
    <xdr:to>
      <xdr:col>6</xdr:col>
      <xdr:colOff>38100</xdr:colOff>
      <xdr:row>39</xdr:row>
      <xdr:rowOff>76381</xdr:rowOff>
    </xdr:to>
    <xdr:sp macro="" textlink="">
      <xdr:nvSpPr>
        <xdr:cNvPr id="82" name="楕円 81">
          <a:extLst>
            <a:ext uri="{FF2B5EF4-FFF2-40B4-BE49-F238E27FC236}">
              <a16:creationId xmlns:a16="http://schemas.microsoft.com/office/drawing/2014/main" id="{BDFC0A70-EF64-44D0-BFA6-42EE1A955790}"/>
            </a:ext>
          </a:extLst>
        </xdr:cNvPr>
        <xdr:cNvSpPr/>
      </xdr:nvSpPr>
      <xdr:spPr>
        <a:xfrm>
          <a:off x="1008063" y="629938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25581</xdr:rowOff>
    </xdr:from>
    <xdr:to>
      <xdr:col>10</xdr:col>
      <xdr:colOff>114300</xdr:colOff>
      <xdr:row>39</xdr:row>
      <xdr:rowOff>54973</xdr:rowOff>
    </xdr:to>
    <xdr:cxnSp macro="">
      <xdr:nvCxnSpPr>
        <xdr:cNvPr id="83" name="直線コネクタ 82">
          <a:extLst>
            <a:ext uri="{FF2B5EF4-FFF2-40B4-BE49-F238E27FC236}">
              <a16:creationId xmlns:a16="http://schemas.microsoft.com/office/drawing/2014/main" id="{0F01BE08-8E9C-40D8-8B17-BE95500A4EE3}"/>
            </a:ext>
          </a:extLst>
        </xdr:cNvPr>
        <xdr:cNvCxnSpPr/>
      </xdr:nvCxnSpPr>
      <xdr:spPr>
        <a:xfrm>
          <a:off x="1058863" y="6340656"/>
          <a:ext cx="817562"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FA0C424E-FA91-4DA3-968A-9501D1935CF5}"/>
            </a:ext>
          </a:extLst>
        </xdr:cNvPr>
        <xdr:cNvSpPr txBox="1"/>
      </xdr:nvSpPr>
      <xdr:spPr>
        <a:xfrm>
          <a:off x="3324869" y="6136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104338</xdr:rowOff>
    </xdr:from>
    <xdr:ext cx="405111" cy="259045"/>
    <xdr:sp macro="" textlink="">
      <xdr:nvSpPr>
        <xdr:cNvPr id="85" name="n_2aveValue【道路】&#10;有形固定資産減価償却率">
          <a:extLst>
            <a:ext uri="{FF2B5EF4-FFF2-40B4-BE49-F238E27FC236}">
              <a16:creationId xmlns:a16="http://schemas.microsoft.com/office/drawing/2014/main" id="{484DB933-6AD1-4AED-82B6-C839FD762B64}"/>
            </a:ext>
          </a:extLst>
        </xdr:cNvPr>
        <xdr:cNvSpPr txBox="1"/>
      </xdr:nvSpPr>
      <xdr:spPr>
        <a:xfrm>
          <a:off x="2505719" y="60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99440</xdr:rowOff>
    </xdr:from>
    <xdr:ext cx="405111" cy="259045"/>
    <xdr:sp macro="" textlink="">
      <xdr:nvSpPr>
        <xdr:cNvPr id="86" name="n_3aveValue【道路】&#10;有形固定資産減価償却率">
          <a:extLst>
            <a:ext uri="{FF2B5EF4-FFF2-40B4-BE49-F238E27FC236}">
              <a16:creationId xmlns:a16="http://schemas.microsoft.com/office/drawing/2014/main" id="{FA31A42D-3776-4CEF-9998-ED1F4FAE910E}"/>
            </a:ext>
          </a:extLst>
        </xdr:cNvPr>
        <xdr:cNvSpPr txBox="1"/>
      </xdr:nvSpPr>
      <xdr:spPr>
        <a:xfrm>
          <a:off x="1688157" y="609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7" name="n_4aveValue【道路】&#10;有形固定資産減価償却率">
          <a:extLst>
            <a:ext uri="{FF2B5EF4-FFF2-40B4-BE49-F238E27FC236}">
              <a16:creationId xmlns:a16="http://schemas.microsoft.com/office/drawing/2014/main" id="{B2AF34F0-51D2-4118-AF17-0D3AA24DE4DB}"/>
            </a:ext>
          </a:extLst>
        </xdr:cNvPr>
        <xdr:cNvSpPr txBox="1"/>
      </xdr:nvSpPr>
      <xdr:spPr>
        <a:xfrm>
          <a:off x="87059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道路】&#10;有形固定資産減価償却率">
          <a:extLst>
            <a:ext uri="{FF2B5EF4-FFF2-40B4-BE49-F238E27FC236}">
              <a16:creationId xmlns:a16="http://schemas.microsoft.com/office/drawing/2014/main" id="{4EC530FE-EE25-4FDC-BA8C-AE87461AD4E1}"/>
            </a:ext>
          </a:extLst>
        </xdr:cNvPr>
        <xdr:cNvSpPr txBox="1"/>
      </xdr:nvSpPr>
      <xdr:spPr>
        <a:xfrm>
          <a:off x="3324869" y="644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111596</xdr:rowOff>
    </xdr:from>
    <xdr:ext cx="405111" cy="259045"/>
    <xdr:sp macro="" textlink="">
      <xdr:nvSpPr>
        <xdr:cNvPr id="89" name="n_2mainValue【道路】&#10;有形固定資産減価償却率">
          <a:extLst>
            <a:ext uri="{FF2B5EF4-FFF2-40B4-BE49-F238E27FC236}">
              <a16:creationId xmlns:a16="http://schemas.microsoft.com/office/drawing/2014/main" id="{906E9E39-2BD1-4013-861A-EE0F761E0B72}"/>
            </a:ext>
          </a:extLst>
        </xdr:cNvPr>
        <xdr:cNvSpPr txBox="1"/>
      </xdr:nvSpPr>
      <xdr:spPr>
        <a:xfrm>
          <a:off x="2505719" y="64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0" name="n_3mainValue【道路】&#10;有形固定資産減価償却率">
          <a:extLst>
            <a:ext uri="{FF2B5EF4-FFF2-40B4-BE49-F238E27FC236}">
              <a16:creationId xmlns:a16="http://schemas.microsoft.com/office/drawing/2014/main" id="{4156A146-3127-402C-8030-8226139D30B0}"/>
            </a:ext>
          </a:extLst>
        </xdr:cNvPr>
        <xdr:cNvSpPr txBox="1"/>
      </xdr:nvSpPr>
      <xdr:spPr>
        <a:xfrm>
          <a:off x="1688157" y="641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92908</xdr:rowOff>
    </xdr:from>
    <xdr:ext cx="405111" cy="259045"/>
    <xdr:sp macro="" textlink="">
      <xdr:nvSpPr>
        <xdr:cNvPr id="91" name="n_4mainValue【道路】&#10;有形固定資産減価償却率">
          <a:extLst>
            <a:ext uri="{FF2B5EF4-FFF2-40B4-BE49-F238E27FC236}">
              <a16:creationId xmlns:a16="http://schemas.microsoft.com/office/drawing/2014/main" id="{CDB3B705-0527-42D0-966A-5C6044100977}"/>
            </a:ext>
          </a:extLst>
        </xdr:cNvPr>
        <xdr:cNvSpPr txBox="1"/>
      </xdr:nvSpPr>
      <xdr:spPr>
        <a:xfrm>
          <a:off x="870594" y="608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5FE0540-EB19-40EC-915A-A085DAEDE20F}"/>
            </a:ext>
          </a:extLst>
        </xdr:cNvPr>
        <xdr:cNvSpPr/>
      </xdr:nvSpPr>
      <xdr:spPr>
        <a:xfrm>
          <a:off x="6118225" y="39624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DCA7FD1-C401-4955-ACEC-6EA4CA3D448D}"/>
            </a:ext>
          </a:extLst>
        </xdr:cNvPr>
        <xdr:cNvSpPr/>
      </xdr:nvSpPr>
      <xdr:spPr>
        <a:xfrm>
          <a:off x="623093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F8C1546-B58F-4F9C-BC7D-F6AB5C3F0858}"/>
            </a:ext>
          </a:extLst>
        </xdr:cNvPr>
        <xdr:cNvSpPr/>
      </xdr:nvSpPr>
      <xdr:spPr>
        <a:xfrm>
          <a:off x="623093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2AFC72D-A5D6-46EC-BCC5-ACC5D6345558}"/>
            </a:ext>
          </a:extLst>
        </xdr:cNvPr>
        <xdr:cNvSpPr/>
      </xdr:nvSpPr>
      <xdr:spPr>
        <a:xfrm>
          <a:off x="71755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27D0C78-3D58-4D7D-93CF-BF50489213A8}"/>
            </a:ext>
          </a:extLst>
        </xdr:cNvPr>
        <xdr:cNvSpPr/>
      </xdr:nvSpPr>
      <xdr:spPr>
        <a:xfrm>
          <a:off x="71755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90FE3AC-7491-4A50-83B5-2FAA3277F0EC}"/>
            </a:ext>
          </a:extLst>
        </xdr:cNvPr>
        <xdr:cNvSpPr/>
      </xdr:nvSpPr>
      <xdr:spPr>
        <a:xfrm>
          <a:off x="82327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F984D3F-E27E-4406-9ACC-BF1CE00C35F8}"/>
            </a:ext>
          </a:extLst>
        </xdr:cNvPr>
        <xdr:cNvSpPr/>
      </xdr:nvSpPr>
      <xdr:spPr>
        <a:xfrm>
          <a:off x="82327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5BA75F7-23E0-4B52-A2C4-917BC74AD6C5}"/>
            </a:ext>
          </a:extLst>
        </xdr:cNvPr>
        <xdr:cNvSpPr/>
      </xdr:nvSpPr>
      <xdr:spPr>
        <a:xfrm>
          <a:off x="6118225" y="50387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4503786-0003-42F7-997C-2B7A60E123D3}"/>
            </a:ext>
          </a:extLst>
        </xdr:cNvPr>
        <xdr:cNvSpPr txBox="1"/>
      </xdr:nvSpPr>
      <xdr:spPr>
        <a:xfrm>
          <a:off x="60801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6AFA76B-6A50-45B4-87A1-D3AD6AD05D0D}"/>
            </a:ext>
          </a:extLst>
        </xdr:cNvPr>
        <xdr:cNvCxnSpPr/>
      </xdr:nvCxnSpPr>
      <xdr:spPr>
        <a:xfrm>
          <a:off x="6118225" y="72009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3931017-C945-47E6-8086-D57B5F8EB7C8}"/>
            </a:ext>
          </a:extLst>
        </xdr:cNvPr>
        <xdr:cNvCxnSpPr/>
      </xdr:nvCxnSpPr>
      <xdr:spPr>
        <a:xfrm>
          <a:off x="6118225" y="689337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5069D33C-7E77-4391-831F-C61202D79414}"/>
            </a:ext>
          </a:extLst>
        </xdr:cNvPr>
        <xdr:cNvSpPr txBox="1"/>
      </xdr:nvSpPr>
      <xdr:spPr>
        <a:xfrm>
          <a:off x="5679621" y="67606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1B7515F9-540B-47DF-94E6-AF0A3E5BFCCE}"/>
            </a:ext>
          </a:extLst>
        </xdr:cNvPr>
        <xdr:cNvCxnSpPr/>
      </xdr:nvCxnSpPr>
      <xdr:spPr>
        <a:xfrm>
          <a:off x="6118225" y="658585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293700B3-DB95-4B14-AB6F-690ADC8802E9}"/>
            </a:ext>
          </a:extLst>
        </xdr:cNvPr>
        <xdr:cNvSpPr txBox="1"/>
      </xdr:nvSpPr>
      <xdr:spPr>
        <a:xfrm>
          <a:off x="5629789" y="64531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523F1EED-A0F8-4801-83BD-880CE91855FB}"/>
            </a:ext>
          </a:extLst>
        </xdr:cNvPr>
        <xdr:cNvCxnSpPr/>
      </xdr:nvCxnSpPr>
      <xdr:spPr>
        <a:xfrm>
          <a:off x="6118225" y="627833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E284EC6A-DC65-4883-95D9-083539FD2B86}"/>
            </a:ext>
          </a:extLst>
        </xdr:cNvPr>
        <xdr:cNvSpPr txBox="1"/>
      </xdr:nvSpPr>
      <xdr:spPr>
        <a:xfrm>
          <a:off x="5629789"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2F7268AB-5B12-440F-B65D-950D4C7770B9}"/>
            </a:ext>
          </a:extLst>
        </xdr:cNvPr>
        <xdr:cNvCxnSpPr/>
      </xdr:nvCxnSpPr>
      <xdr:spPr>
        <a:xfrm>
          <a:off x="6118225" y="597081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1EBC0343-2353-402D-8E05-2893D1BADE49}"/>
            </a:ext>
          </a:extLst>
        </xdr:cNvPr>
        <xdr:cNvSpPr txBox="1"/>
      </xdr:nvSpPr>
      <xdr:spPr>
        <a:xfrm>
          <a:off x="5629789"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FAB5FB4-2F3F-42F0-93DC-61D75E363D79}"/>
            </a:ext>
          </a:extLst>
        </xdr:cNvPr>
        <xdr:cNvCxnSpPr/>
      </xdr:nvCxnSpPr>
      <xdr:spPr>
        <a:xfrm>
          <a:off x="6118225" y="56632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D47ED35F-3941-45CE-A25F-E379F4B0F340}"/>
            </a:ext>
          </a:extLst>
        </xdr:cNvPr>
        <xdr:cNvSpPr txBox="1"/>
      </xdr:nvSpPr>
      <xdr:spPr>
        <a:xfrm>
          <a:off x="5629789" y="55210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2307CA2-FD91-4205-8114-4B0A5284C228}"/>
            </a:ext>
          </a:extLst>
        </xdr:cNvPr>
        <xdr:cNvCxnSpPr/>
      </xdr:nvCxnSpPr>
      <xdr:spPr>
        <a:xfrm>
          <a:off x="6118225" y="534624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56691E42-CB9E-43E4-8300-32AB46797F06}"/>
            </a:ext>
          </a:extLst>
        </xdr:cNvPr>
        <xdr:cNvSpPr txBox="1"/>
      </xdr:nvSpPr>
      <xdr:spPr>
        <a:xfrm>
          <a:off x="5565669" y="5213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092A773-34BA-463D-98CA-6533F7BC8A89}"/>
            </a:ext>
          </a:extLst>
        </xdr:cNvPr>
        <xdr:cNvCxnSpPr/>
      </xdr:nvCxnSpPr>
      <xdr:spPr>
        <a:xfrm>
          <a:off x="6118225" y="5038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D625C213-6C8C-4056-A6D7-A4420B279D81}"/>
            </a:ext>
          </a:extLst>
        </xdr:cNvPr>
        <xdr:cNvSpPr txBox="1"/>
      </xdr:nvSpPr>
      <xdr:spPr>
        <a:xfrm>
          <a:off x="5565669" y="4906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2887AFFE-B377-4532-9798-E2C89784F31D}"/>
            </a:ext>
          </a:extLst>
        </xdr:cNvPr>
        <xdr:cNvSpPr/>
      </xdr:nvSpPr>
      <xdr:spPr>
        <a:xfrm>
          <a:off x="6118225" y="50387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93E45FE8-553B-4690-AB90-2BEB86919289}"/>
            </a:ext>
          </a:extLst>
        </xdr:cNvPr>
        <xdr:cNvCxnSpPr/>
      </xdr:nvCxnSpPr>
      <xdr:spPr>
        <a:xfrm flipV="1">
          <a:off x="9691053" y="5477528"/>
          <a:ext cx="0" cy="130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F291C680-3AF1-4C51-AE99-5144F5DC2B3B}"/>
            </a:ext>
          </a:extLst>
        </xdr:cNvPr>
        <xdr:cNvSpPr txBox="1"/>
      </xdr:nvSpPr>
      <xdr:spPr>
        <a:xfrm>
          <a:off x="9729788" y="678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13248DC4-A9CA-48CF-B425-17A7D1855821}"/>
            </a:ext>
          </a:extLst>
        </xdr:cNvPr>
        <xdr:cNvCxnSpPr/>
      </xdr:nvCxnSpPr>
      <xdr:spPr>
        <a:xfrm>
          <a:off x="9617075" y="678401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235E7338-83B3-4BAD-96E8-3F03D820E034}"/>
            </a:ext>
          </a:extLst>
        </xdr:cNvPr>
        <xdr:cNvSpPr txBox="1"/>
      </xdr:nvSpPr>
      <xdr:spPr>
        <a:xfrm>
          <a:off x="9729788" y="52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56B7AD16-6FE0-426E-8766-3B783CE3CD7B}"/>
            </a:ext>
          </a:extLst>
        </xdr:cNvPr>
        <xdr:cNvCxnSpPr/>
      </xdr:nvCxnSpPr>
      <xdr:spPr>
        <a:xfrm>
          <a:off x="9617075" y="547752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22" name="【道路】&#10;一人当たり延長平均値テキスト">
          <a:extLst>
            <a:ext uri="{FF2B5EF4-FFF2-40B4-BE49-F238E27FC236}">
              <a16:creationId xmlns:a16="http://schemas.microsoft.com/office/drawing/2014/main" id="{B0EA1C61-2479-4FFC-B0A8-8B2BA3E6B4BC}"/>
            </a:ext>
          </a:extLst>
        </xdr:cNvPr>
        <xdr:cNvSpPr txBox="1"/>
      </xdr:nvSpPr>
      <xdr:spPr>
        <a:xfrm>
          <a:off x="9729788" y="627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24880DEB-1089-4548-B19A-EE5ABC8B8DBD}"/>
            </a:ext>
          </a:extLst>
        </xdr:cNvPr>
        <xdr:cNvSpPr/>
      </xdr:nvSpPr>
      <xdr:spPr>
        <a:xfrm>
          <a:off x="9655175" y="6296834"/>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FEE83880-274B-46CA-A80C-AA157B921B11}"/>
            </a:ext>
          </a:extLst>
        </xdr:cNvPr>
        <xdr:cNvSpPr/>
      </xdr:nvSpPr>
      <xdr:spPr>
        <a:xfrm>
          <a:off x="8874125" y="631422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50954</xdr:rowOff>
    </xdr:from>
    <xdr:to>
      <xdr:col>46</xdr:col>
      <xdr:colOff>38100</xdr:colOff>
      <xdr:row>39</xdr:row>
      <xdr:rowOff>152554</xdr:rowOff>
    </xdr:to>
    <xdr:sp macro="" textlink="">
      <xdr:nvSpPr>
        <xdr:cNvPr id="125" name="フローチャート: 判断 124">
          <a:extLst>
            <a:ext uri="{FF2B5EF4-FFF2-40B4-BE49-F238E27FC236}">
              <a16:creationId xmlns:a16="http://schemas.microsoft.com/office/drawing/2014/main" id="{A78E9062-9D11-4CD0-8B27-CD152D4A768E}"/>
            </a:ext>
          </a:extLst>
        </xdr:cNvPr>
        <xdr:cNvSpPr/>
      </xdr:nvSpPr>
      <xdr:spPr>
        <a:xfrm>
          <a:off x="8056563" y="636602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43231</xdr:rowOff>
    </xdr:from>
    <xdr:to>
      <xdr:col>41</xdr:col>
      <xdr:colOff>101600</xdr:colOff>
      <xdr:row>39</xdr:row>
      <xdr:rowOff>144831</xdr:rowOff>
    </xdr:to>
    <xdr:sp macro="" textlink="">
      <xdr:nvSpPr>
        <xdr:cNvPr id="126" name="フローチャート: 判断 125">
          <a:extLst>
            <a:ext uri="{FF2B5EF4-FFF2-40B4-BE49-F238E27FC236}">
              <a16:creationId xmlns:a16="http://schemas.microsoft.com/office/drawing/2014/main" id="{2E3E3715-24EE-4165-ACCE-F26F20D5481C}"/>
            </a:ext>
          </a:extLst>
        </xdr:cNvPr>
        <xdr:cNvSpPr/>
      </xdr:nvSpPr>
      <xdr:spPr>
        <a:xfrm>
          <a:off x="7224713" y="635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39720</xdr:rowOff>
    </xdr:from>
    <xdr:to>
      <xdr:col>36</xdr:col>
      <xdr:colOff>165100</xdr:colOff>
      <xdr:row>39</xdr:row>
      <xdr:rowOff>141320</xdr:rowOff>
    </xdr:to>
    <xdr:sp macro="" textlink="">
      <xdr:nvSpPr>
        <xdr:cNvPr id="127" name="フローチャート: 判断 126">
          <a:extLst>
            <a:ext uri="{FF2B5EF4-FFF2-40B4-BE49-F238E27FC236}">
              <a16:creationId xmlns:a16="http://schemas.microsoft.com/office/drawing/2014/main" id="{8C4122E3-5612-4A69-97C6-B9D7ACE3577D}"/>
            </a:ext>
          </a:extLst>
        </xdr:cNvPr>
        <xdr:cNvSpPr/>
      </xdr:nvSpPr>
      <xdr:spPr>
        <a:xfrm>
          <a:off x="6407150" y="63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BCCD82-E9C4-462C-96B1-3994CDAF88FD}"/>
            </a:ext>
          </a:extLst>
        </xdr:cNvPr>
        <xdr:cNvSpPr txBox="1"/>
      </xdr:nvSpPr>
      <xdr:spPr>
        <a:xfrm>
          <a:off x="95154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ED46043-AF07-42E5-8377-B28567C6D771}"/>
            </a:ext>
          </a:extLst>
        </xdr:cNvPr>
        <xdr:cNvSpPr txBox="1"/>
      </xdr:nvSpPr>
      <xdr:spPr>
        <a:xfrm>
          <a:off x="87487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A42B44B-D7F6-4603-945F-AC6E43B60872}"/>
            </a:ext>
          </a:extLst>
        </xdr:cNvPr>
        <xdr:cNvSpPr txBox="1"/>
      </xdr:nvSpPr>
      <xdr:spPr>
        <a:xfrm>
          <a:off x="79311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14129E1-4F7E-4177-ACCB-84FF63860B21}"/>
            </a:ext>
          </a:extLst>
        </xdr:cNvPr>
        <xdr:cNvSpPr txBox="1"/>
      </xdr:nvSpPr>
      <xdr:spPr>
        <a:xfrm>
          <a:off x="7099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D673D75-7921-49BC-94F7-F96E574E4697}"/>
            </a:ext>
          </a:extLst>
        </xdr:cNvPr>
        <xdr:cNvSpPr txBox="1"/>
      </xdr:nvSpPr>
      <xdr:spPr>
        <a:xfrm>
          <a:off x="62817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96233</xdr:rowOff>
    </xdr:from>
    <xdr:to>
      <xdr:col>55</xdr:col>
      <xdr:colOff>50800</xdr:colOff>
      <xdr:row>38</xdr:row>
      <xdr:rowOff>26383</xdr:rowOff>
    </xdr:to>
    <xdr:sp macro="" textlink="">
      <xdr:nvSpPr>
        <xdr:cNvPr id="133" name="楕円 132">
          <a:extLst>
            <a:ext uri="{FF2B5EF4-FFF2-40B4-BE49-F238E27FC236}">
              <a16:creationId xmlns:a16="http://schemas.microsoft.com/office/drawing/2014/main" id="{38796FF1-8B4F-4CEE-977F-12AA82ADFF95}"/>
            </a:ext>
          </a:extLst>
        </xdr:cNvPr>
        <xdr:cNvSpPr/>
      </xdr:nvSpPr>
      <xdr:spPr>
        <a:xfrm>
          <a:off x="9655175" y="6087458"/>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119110</xdr:rowOff>
    </xdr:from>
    <xdr:ext cx="534377" cy="259045"/>
    <xdr:sp macro="" textlink="">
      <xdr:nvSpPr>
        <xdr:cNvPr id="134" name="【道路】&#10;一人当たり延長該当値テキスト">
          <a:extLst>
            <a:ext uri="{FF2B5EF4-FFF2-40B4-BE49-F238E27FC236}">
              <a16:creationId xmlns:a16="http://schemas.microsoft.com/office/drawing/2014/main" id="{3F74F518-DC25-46F0-AC7B-A4EE4EA8A963}"/>
            </a:ext>
          </a:extLst>
        </xdr:cNvPr>
        <xdr:cNvSpPr txBox="1"/>
      </xdr:nvSpPr>
      <xdr:spPr>
        <a:xfrm>
          <a:off x="9729788" y="59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96903</xdr:rowOff>
    </xdr:from>
    <xdr:to>
      <xdr:col>50</xdr:col>
      <xdr:colOff>165100</xdr:colOff>
      <xdr:row>38</xdr:row>
      <xdr:rowOff>27053</xdr:rowOff>
    </xdr:to>
    <xdr:sp macro="" textlink="">
      <xdr:nvSpPr>
        <xdr:cNvPr id="135" name="楕円 134">
          <a:extLst>
            <a:ext uri="{FF2B5EF4-FFF2-40B4-BE49-F238E27FC236}">
              <a16:creationId xmlns:a16="http://schemas.microsoft.com/office/drawing/2014/main" id="{B13EA095-761E-4D47-B5C5-6988C4F09649}"/>
            </a:ext>
          </a:extLst>
        </xdr:cNvPr>
        <xdr:cNvSpPr/>
      </xdr:nvSpPr>
      <xdr:spPr>
        <a:xfrm>
          <a:off x="8874125" y="60881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147033</xdr:rowOff>
    </xdr:from>
    <xdr:to>
      <xdr:col>55</xdr:col>
      <xdr:colOff>0</xdr:colOff>
      <xdr:row>37</xdr:row>
      <xdr:rowOff>147703</xdr:rowOff>
    </xdr:to>
    <xdr:cxnSp macro="">
      <xdr:nvCxnSpPr>
        <xdr:cNvPr id="136" name="直線コネクタ 135">
          <a:extLst>
            <a:ext uri="{FF2B5EF4-FFF2-40B4-BE49-F238E27FC236}">
              <a16:creationId xmlns:a16="http://schemas.microsoft.com/office/drawing/2014/main" id="{AC0B760E-CC08-443B-B814-536FDD6880B0}"/>
            </a:ext>
          </a:extLst>
        </xdr:cNvPr>
        <xdr:cNvCxnSpPr/>
      </xdr:nvCxnSpPr>
      <xdr:spPr>
        <a:xfrm flipV="1">
          <a:off x="8924925" y="6138258"/>
          <a:ext cx="766763"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105345</xdr:rowOff>
    </xdr:from>
    <xdr:to>
      <xdr:col>46</xdr:col>
      <xdr:colOff>38100</xdr:colOff>
      <xdr:row>38</xdr:row>
      <xdr:rowOff>35495</xdr:rowOff>
    </xdr:to>
    <xdr:sp macro="" textlink="">
      <xdr:nvSpPr>
        <xdr:cNvPr id="137" name="楕円 136">
          <a:extLst>
            <a:ext uri="{FF2B5EF4-FFF2-40B4-BE49-F238E27FC236}">
              <a16:creationId xmlns:a16="http://schemas.microsoft.com/office/drawing/2014/main" id="{D5323B70-EE05-4BB3-832A-C77E89E093E0}"/>
            </a:ext>
          </a:extLst>
        </xdr:cNvPr>
        <xdr:cNvSpPr/>
      </xdr:nvSpPr>
      <xdr:spPr>
        <a:xfrm>
          <a:off x="8056563" y="609657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147703</xdr:rowOff>
    </xdr:from>
    <xdr:to>
      <xdr:col>50</xdr:col>
      <xdr:colOff>114300</xdr:colOff>
      <xdr:row>37</xdr:row>
      <xdr:rowOff>156145</xdr:rowOff>
    </xdr:to>
    <xdr:cxnSp macro="">
      <xdr:nvCxnSpPr>
        <xdr:cNvPr id="138" name="直線コネクタ 137">
          <a:extLst>
            <a:ext uri="{FF2B5EF4-FFF2-40B4-BE49-F238E27FC236}">
              <a16:creationId xmlns:a16="http://schemas.microsoft.com/office/drawing/2014/main" id="{54DAB3EE-7033-4891-A7FE-89D5C576A526}"/>
            </a:ext>
          </a:extLst>
        </xdr:cNvPr>
        <xdr:cNvCxnSpPr/>
      </xdr:nvCxnSpPr>
      <xdr:spPr>
        <a:xfrm flipV="1">
          <a:off x="8107363" y="6138928"/>
          <a:ext cx="817562"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108545</xdr:rowOff>
    </xdr:from>
    <xdr:to>
      <xdr:col>41</xdr:col>
      <xdr:colOff>101600</xdr:colOff>
      <xdr:row>38</xdr:row>
      <xdr:rowOff>38695</xdr:rowOff>
    </xdr:to>
    <xdr:sp macro="" textlink="">
      <xdr:nvSpPr>
        <xdr:cNvPr id="139" name="楕円 138">
          <a:extLst>
            <a:ext uri="{FF2B5EF4-FFF2-40B4-BE49-F238E27FC236}">
              <a16:creationId xmlns:a16="http://schemas.microsoft.com/office/drawing/2014/main" id="{A73EB119-760E-46F0-BD63-2D9641113938}"/>
            </a:ext>
          </a:extLst>
        </xdr:cNvPr>
        <xdr:cNvSpPr/>
      </xdr:nvSpPr>
      <xdr:spPr>
        <a:xfrm>
          <a:off x="7224713" y="60997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156145</xdr:rowOff>
    </xdr:from>
    <xdr:to>
      <xdr:col>45</xdr:col>
      <xdr:colOff>177800</xdr:colOff>
      <xdr:row>37</xdr:row>
      <xdr:rowOff>159345</xdr:rowOff>
    </xdr:to>
    <xdr:cxnSp macro="">
      <xdr:nvCxnSpPr>
        <xdr:cNvPr id="140" name="直線コネクタ 139">
          <a:extLst>
            <a:ext uri="{FF2B5EF4-FFF2-40B4-BE49-F238E27FC236}">
              <a16:creationId xmlns:a16="http://schemas.microsoft.com/office/drawing/2014/main" id="{A3FB0862-620D-457B-9EC9-3F922E48866A}"/>
            </a:ext>
          </a:extLst>
        </xdr:cNvPr>
        <xdr:cNvCxnSpPr/>
      </xdr:nvCxnSpPr>
      <xdr:spPr>
        <a:xfrm flipV="1">
          <a:off x="7275513" y="6147370"/>
          <a:ext cx="83185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115958</xdr:rowOff>
    </xdr:from>
    <xdr:to>
      <xdr:col>36</xdr:col>
      <xdr:colOff>165100</xdr:colOff>
      <xdr:row>38</xdr:row>
      <xdr:rowOff>46109</xdr:rowOff>
    </xdr:to>
    <xdr:sp macro="" textlink="">
      <xdr:nvSpPr>
        <xdr:cNvPr id="141" name="楕円 140">
          <a:extLst>
            <a:ext uri="{FF2B5EF4-FFF2-40B4-BE49-F238E27FC236}">
              <a16:creationId xmlns:a16="http://schemas.microsoft.com/office/drawing/2014/main" id="{59187802-A673-4F60-9396-E179F1120394}"/>
            </a:ext>
          </a:extLst>
        </xdr:cNvPr>
        <xdr:cNvSpPr/>
      </xdr:nvSpPr>
      <xdr:spPr>
        <a:xfrm>
          <a:off x="6407150" y="6107183"/>
          <a:ext cx="101600"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159345</xdr:rowOff>
    </xdr:from>
    <xdr:to>
      <xdr:col>41</xdr:col>
      <xdr:colOff>50800</xdr:colOff>
      <xdr:row>37</xdr:row>
      <xdr:rowOff>166758</xdr:rowOff>
    </xdr:to>
    <xdr:cxnSp macro="">
      <xdr:nvCxnSpPr>
        <xdr:cNvPr id="142" name="直線コネクタ 141">
          <a:extLst>
            <a:ext uri="{FF2B5EF4-FFF2-40B4-BE49-F238E27FC236}">
              <a16:creationId xmlns:a16="http://schemas.microsoft.com/office/drawing/2014/main" id="{F014A16B-86C9-4F00-976B-2021E5AB3DD2}"/>
            </a:ext>
          </a:extLst>
        </xdr:cNvPr>
        <xdr:cNvCxnSpPr/>
      </xdr:nvCxnSpPr>
      <xdr:spPr>
        <a:xfrm flipV="1">
          <a:off x="6457950" y="6150570"/>
          <a:ext cx="817563"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82351</xdr:rowOff>
    </xdr:from>
    <xdr:ext cx="534377" cy="259045"/>
    <xdr:sp macro="" textlink="">
      <xdr:nvSpPr>
        <xdr:cNvPr id="143" name="n_1aveValue【道路】&#10;一人当たり延長">
          <a:extLst>
            <a:ext uri="{FF2B5EF4-FFF2-40B4-BE49-F238E27FC236}">
              <a16:creationId xmlns:a16="http://schemas.microsoft.com/office/drawing/2014/main" id="{A6001CB1-7E7A-4FD0-90A1-D66D8972B0C3}"/>
            </a:ext>
          </a:extLst>
        </xdr:cNvPr>
        <xdr:cNvSpPr txBox="1"/>
      </xdr:nvSpPr>
      <xdr:spPr>
        <a:xfrm>
          <a:off x="8659324" y="63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143681</xdr:rowOff>
    </xdr:from>
    <xdr:ext cx="534377" cy="259045"/>
    <xdr:sp macro="" textlink="">
      <xdr:nvSpPr>
        <xdr:cNvPr id="144" name="n_2aveValue【道路】&#10;一人当たり延長">
          <a:extLst>
            <a:ext uri="{FF2B5EF4-FFF2-40B4-BE49-F238E27FC236}">
              <a16:creationId xmlns:a16="http://schemas.microsoft.com/office/drawing/2014/main" id="{DD3857C9-2E29-474C-8CD9-0B97D63CFD69}"/>
            </a:ext>
          </a:extLst>
        </xdr:cNvPr>
        <xdr:cNvSpPr txBox="1"/>
      </xdr:nvSpPr>
      <xdr:spPr>
        <a:xfrm>
          <a:off x="7854461" y="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135958</xdr:rowOff>
    </xdr:from>
    <xdr:ext cx="534377" cy="259045"/>
    <xdr:sp macro="" textlink="">
      <xdr:nvSpPr>
        <xdr:cNvPr id="145" name="n_3aveValue【道路】&#10;一人当たり延長">
          <a:extLst>
            <a:ext uri="{FF2B5EF4-FFF2-40B4-BE49-F238E27FC236}">
              <a16:creationId xmlns:a16="http://schemas.microsoft.com/office/drawing/2014/main" id="{D52592D0-A5A5-4000-A167-6FC1584A7773}"/>
            </a:ext>
          </a:extLst>
        </xdr:cNvPr>
        <xdr:cNvSpPr txBox="1"/>
      </xdr:nvSpPr>
      <xdr:spPr>
        <a:xfrm>
          <a:off x="7036899" y="64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132447</xdr:rowOff>
    </xdr:from>
    <xdr:ext cx="534377" cy="259045"/>
    <xdr:sp macro="" textlink="">
      <xdr:nvSpPr>
        <xdr:cNvPr id="146" name="n_4aveValue【道路】&#10;一人当たり延長">
          <a:extLst>
            <a:ext uri="{FF2B5EF4-FFF2-40B4-BE49-F238E27FC236}">
              <a16:creationId xmlns:a16="http://schemas.microsoft.com/office/drawing/2014/main" id="{ACB1CB64-92FA-4001-9849-4A37E1295A9C}"/>
            </a:ext>
          </a:extLst>
        </xdr:cNvPr>
        <xdr:cNvSpPr txBox="1"/>
      </xdr:nvSpPr>
      <xdr:spPr>
        <a:xfrm>
          <a:off x="6205049" y="644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43580</xdr:rowOff>
    </xdr:from>
    <xdr:ext cx="534377" cy="259045"/>
    <xdr:sp macro="" textlink="">
      <xdr:nvSpPr>
        <xdr:cNvPr id="147" name="n_1mainValue【道路】&#10;一人当たり延長">
          <a:extLst>
            <a:ext uri="{FF2B5EF4-FFF2-40B4-BE49-F238E27FC236}">
              <a16:creationId xmlns:a16="http://schemas.microsoft.com/office/drawing/2014/main" id="{A45E49C3-00FF-40E6-B548-DA45F1072FDB}"/>
            </a:ext>
          </a:extLst>
        </xdr:cNvPr>
        <xdr:cNvSpPr txBox="1"/>
      </xdr:nvSpPr>
      <xdr:spPr>
        <a:xfrm>
          <a:off x="8659324" y="58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52022</xdr:rowOff>
    </xdr:from>
    <xdr:ext cx="534377" cy="259045"/>
    <xdr:sp macro="" textlink="">
      <xdr:nvSpPr>
        <xdr:cNvPr id="148" name="n_2mainValue【道路】&#10;一人当たり延長">
          <a:extLst>
            <a:ext uri="{FF2B5EF4-FFF2-40B4-BE49-F238E27FC236}">
              <a16:creationId xmlns:a16="http://schemas.microsoft.com/office/drawing/2014/main" id="{F9ECD486-CF66-4889-A15A-6607FB619CDE}"/>
            </a:ext>
          </a:extLst>
        </xdr:cNvPr>
        <xdr:cNvSpPr txBox="1"/>
      </xdr:nvSpPr>
      <xdr:spPr>
        <a:xfrm>
          <a:off x="7854461" y="588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55222</xdr:rowOff>
    </xdr:from>
    <xdr:ext cx="534377" cy="259045"/>
    <xdr:sp macro="" textlink="">
      <xdr:nvSpPr>
        <xdr:cNvPr id="149" name="n_3mainValue【道路】&#10;一人当たり延長">
          <a:extLst>
            <a:ext uri="{FF2B5EF4-FFF2-40B4-BE49-F238E27FC236}">
              <a16:creationId xmlns:a16="http://schemas.microsoft.com/office/drawing/2014/main" id="{5DCE1471-4F84-446F-A595-6B9A90E5F5B5}"/>
            </a:ext>
          </a:extLst>
        </xdr:cNvPr>
        <xdr:cNvSpPr txBox="1"/>
      </xdr:nvSpPr>
      <xdr:spPr>
        <a:xfrm>
          <a:off x="7036899" y="58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62635</xdr:rowOff>
    </xdr:from>
    <xdr:ext cx="534377" cy="259045"/>
    <xdr:sp macro="" textlink="">
      <xdr:nvSpPr>
        <xdr:cNvPr id="150" name="n_4mainValue【道路】&#10;一人当たり延長">
          <a:extLst>
            <a:ext uri="{FF2B5EF4-FFF2-40B4-BE49-F238E27FC236}">
              <a16:creationId xmlns:a16="http://schemas.microsoft.com/office/drawing/2014/main" id="{BAC19C20-D496-4CBC-AD8F-7D511FF9ACFC}"/>
            </a:ext>
          </a:extLst>
        </xdr:cNvPr>
        <xdr:cNvSpPr txBox="1"/>
      </xdr:nvSpPr>
      <xdr:spPr>
        <a:xfrm>
          <a:off x="6205049" y="58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5269B1DB-1568-4994-9EB6-B3E4EB15A674}"/>
            </a:ext>
          </a:extLst>
        </xdr:cNvPr>
        <xdr:cNvSpPr/>
      </xdr:nvSpPr>
      <xdr:spPr>
        <a:xfrm>
          <a:off x="70485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3133A5CC-732E-47B6-9B88-886EB3AE6D9A}"/>
            </a:ext>
          </a:extLst>
        </xdr:cNvPr>
        <xdr:cNvSpPr/>
      </xdr:nvSpPr>
      <xdr:spPr>
        <a:xfrm>
          <a:off x="8318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C2B6C6A9-E7AD-4660-8E74-D842BF2B6CC7}"/>
            </a:ext>
          </a:extLst>
        </xdr:cNvPr>
        <xdr:cNvSpPr/>
      </xdr:nvSpPr>
      <xdr:spPr>
        <a:xfrm>
          <a:off x="8318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35110B96-60D6-4EC2-8CBD-1DF9FCA72086}"/>
            </a:ext>
          </a:extLst>
        </xdr:cNvPr>
        <xdr:cNvSpPr/>
      </xdr:nvSpPr>
      <xdr:spPr>
        <a:xfrm>
          <a:off x="17621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AADF3CDA-E2EE-46D2-A8FC-EE795D0AA221}"/>
            </a:ext>
          </a:extLst>
        </xdr:cNvPr>
        <xdr:cNvSpPr/>
      </xdr:nvSpPr>
      <xdr:spPr>
        <a:xfrm>
          <a:off x="17621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77EA92B7-F059-405F-84E6-50DA5E9B4D6D}"/>
            </a:ext>
          </a:extLst>
        </xdr:cNvPr>
        <xdr:cNvSpPr/>
      </xdr:nvSpPr>
      <xdr:spPr>
        <a:xfrm>
          <a:off x="2819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349E832-62F8-4F00-923B-4F5F7232D28E}"/>
            </a:ext>
          </a:extLst>
        </xdr:cNvPr>
        <xdr:cNvSpPr/>
      </xdr:nvSpPr>
      <xdr:spPr>
        <a:xfrm>
          <a:off x="2819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8A395495-0ED3-41DB-86BF-74740B6F60E2}"/>
            </a:ext>
          </a:extLst>
        </xdr:cNvPr>
        <xdr:cNvSpPr/>
      </xdr:nvSpPr>
      <xdr:spPr>
        <a:xfrm>
          <a:off x="70485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259929AF-4445-41D2-9CE0-A6226C1BADD0}"/>
            </a:ext>
          </a:extLst>
        </xdr:cNvPr>
        <xdr:cNvSpPr txBox="1"/>
      </xdr:nvSpPr>
      <xdr:spPr>
        <a:xfrm>
          <a:off x="681038"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66ECB75-9095-42B9-8BB8-E7A66411F873}"/>
            </a:ext>
          </a:extLst>
        </xdr:cNvPr>
        <xdr:cNvCxnSpPr/>
      </xdr:nvCxnSpPr>
      <xdr:spPr>
        <a:xfrm>
          <a:off x="70485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490E22D1-24E7-43F6-9332-8A5344BA7D94}"/>
            </a:ext>
          </a:extLst>
        </xdr:cNvPr>
        <xdr:cNvSpPr txBox="1"/>
      </xdr:nvSpPr>
      <xdr:spPr>
        <a:xfrm>
          <a:off x="280534"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3C4F7705-8A1D-48BF-999B-A08F051C0848}"/>
            </a:ext>
          </a:extLst>
        </xdr:cNvPr>
        <xdr:cNvCxnSpPr/>
      </xdr:nvCxnSpPr>
      <xdr:spPr>
        <a:xfrm>
          <a:off x="704850" y="1049382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6A72152D-A356-43AF-87F8-33A31DA06F73}"/>
            </a:ext>
          </a:extLst>
        </xdr:cNvPr>
        <xdr:cNvSpPr txBox="1"/>
      </xdr:nvSpPr>
      <xdr:spPr>
        <a:xfrm>
          <a:off x="280534" y="103611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17793C95-CB65-40CA-A4CB-0DB1CA7A98B6}"/>
            </a:ext>
          </a:extLst>
        </xdr:cNvPr>
        <xdr:cNvCxnSpPr/>
      </xdr:nvCxnSpPr>
      <xdr:spPr>
        <a:xfrm>
          <a:off x="704850" y="101863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26B214E2-E181-431F-99FF-1FDFB0DF4F7C}"/>
            </a:ext>
          </a:extLst>
        </xdr:cNvPr>
        <xdr:cNvSpPr txBox="1"/>
      </xdr:nvSpPr>
      <xdr:spPr>
        <a:xfrm>
          <a:off x="344654" y="100440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DC422C62-7EC1-4C69-B799-51C405C34FCC}"/>
            </a:ext>
          </a:extLst>
        </xdr:cNvPr>
        <xdr:cNvCxnSpPr/>
      </xdr:nvCxnSpPr>
      <xdr:spPr>
        <a:xfrm>
          <a:off x="704850" y="987878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2CA93DFD-B14A-4D1C-B19C-5BAC7FB7D44E}"/>
            </a:ext>
          </a:extLst>
        </xdr:cNvPr>
        <xdr:cNvSpPr txBox="1"/>
      </xdr:nvSpPr>
      <xdr:spPr>
        <a:xfrm>
          <a:off x="344654"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CC7AAB35-442C-4246-9EBE-4326D395EB1D}"/>
            </a:ext>
          </a:extLst>
        </xdr:cNvPr>
        <xdr:cNvCxnSpPr/>
      </xdr:nvCxnSpPr>
      <xdr:spPr>
        <a:xfrm>
          <a:off x="704850" y="956174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A0E64D4D-DD62-4E6A-A23D-9981F70FA669}"/>
            </a:ext>
          </a:extLst>
        </xdr:cNvPr>
        <xdr:cNvSpPr txBox="1"/>
      </xdr:nvSpPr>
      <xdr:spPr>
        <a:xfrm>
          <a:off x="344654"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2CFDF09F-8F75-4E29-8298-797B5E497CE8}"/>
            </a:ext>
          </a:extLst>
        </xdr:cNvPr>
        <xdr:cNvCxnSpPr/>
      </xdr:nvCxnSpPr>
      <xdr:spPr>
        <a:xfrm>
          <a:off x="704850" y="92542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572C40F4-6E07-4C2C-90A0-A462D7564DEA}"/>
            </a:ext>
          </a:extLst>
        </xdr:cNvPr>
        <xdr:cNvSpPr txBox="1"/>
      </xdr:nvSpPr>
      <xdr:spPr>
        <a:xfrm>
          <a:off x="344654" y="91215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B3C1D242-627A-48A6-BB51-878E506985C7}"/>
            </a:ext>
          </a:extLst>
        </xdr:cNvPr>
        <xdr:cNvCxnSpPr/>
      </xdr:nvCxnSpPr>
      <xdr:spPr>
        <a:xfrm>
          <a:off x="704850" y="894669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8A4634E1-78CB-4FE4-BA44-0A6E8C3BA7D1}"/>
            </a:ext>
          </a:extLst>
        </xdr:cNvPr>
        <xdr:cNvSpPr txBox="1"/>
      </xdr:nvSpPr>
      <xdr:spPr>
        <a:xfrm>
          <a:off x="394486" y="88139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A8C40BE4-0E50-407C-ACDB-5367A174484E}"/>
            </a:ext>
          </a:extLst>
        </xdr:cNvPr>
        <xdr:cNvCxnSpPr/>
      </xdr:nvCxnSpPr>
      <xdr:spPr>
        <a:xfrm>
          <a:off x="70485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C7C536C2-6C51-48BE-8D9C-4F6949304930}"/>
            </a:ext>
          </a:extLst>
        </xdr:cNvPr>
        <xdr:cNvSpPr/>
      </xdr:nvSpPr>
      <xdr:spPr>
        <a:xfrm>
          <a:off x="70485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8BD23BC2-70FD-4306-8810-D72EC033234E}"/>
            </a:ext>
          </a:extLst>
        </xdr:cNvPr>
        <xdr:cNvCxnSpPr/>
      </xdr:nvCxnSpPr>
      <xdr:spPr>
        <a:xfrm flipV="1">
          <a:off x="4291965" y="8982619"/>
          <a:ext cx="0" cy="140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44E5CB82-B4A6-40AE-809B-CC6297B93671}"/>
            </a:ext>
          </a:extLst>
        </xdr:cNvPr>
        <xdr:cNvSpPr txBox="1"/>
      </xdr:nvSpPr>
      <xdr:spPr>
        <a:xfrm>
          <a:off x="4330700" y="1039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E5D0F2AA-6B2F-4D80-95E1-52FA02BDAE47}"/>
            </a:ext>
          </a:extLst>
        </xdr:cNvPr>
        <xdr:cNvCxnSpPr/>
      </xdr:nvCxnSpPr>
      <xdr:spPr>
        <a:xfrm>
          <a:off x="4217988" y="1039095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66655EA8-B80D-4469-AEF6-0BD32C6D9CFA}"/>
            </a:ext>
          </a:extLst>
        </xdr:cNvPr>
        <xdr:cNvSpPr txBox="1"/>
      </xdr:nvSpPr>
      <xdr:spPr>
        <a:xfrm>
          <a:off x="4330700" y="87673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E0EE343E-8D2C-454C-A1F0-462328BF18FA}"/>
            </a:ext>
          </a:extLst>
        </xdr:cNvPr>
        <xdr:cNvCxnSpPr/>
      </xdr:nvCxnSpPr>
      <xdr:spPr>
        <a:xfrm>
          <a:off x="4217988" y="898261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CC71B6FE-5647-457D-B264-23A082260D09}"/>
            </a:ext>
          </a:extLst>
        </xdr:cNvPr>
        <xdr:cNvSpPr txBox="1"/>
      </xdr:nvSpPr>
      <xdr:spPr>
        <a:xfrm>
          <a:off x="43307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99068645-A64E-44B4-A001-7A18AA4E203E}"/>
            </a:ext>
          </a:extLst>
        </xdr:cNvPr>
        <xdr:cNvSpPr/>
      </xdr:nvSpPr>
      <xdr:spPr>
        <a:xfrm>
          <a:off x="4241800" y="987710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948F73F6-BF59-48FD-B215-7EADA3CC74A0}"/>
            </a:ext>
          </a:extLst>
        </xdr:cNvPr>
        <xdr:cNvSpPr/>
      </xdr:nvSpPr>
      <xdr:spPr>
        <a:xfrm>
          <a:off x="3475038" y="987370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4" name="フローチャート: 判断 183">
          <a:extLst>
            <a:ext uri="{FF2B5EF4-FFF2-40B4-BE49-F238E27FC236}">
              <a16:creationId xmlns:a16="http://schemas.microsoft.com/office/drawing/2014/main" id="{491CB316-8C81-4A7A-B01F-E379B768C2AA}"/>
            </a:ext>
          </a:extLst>
        </xdr:cNvPr>
        <xdr:cNvSpPr/>
      </xdr:nvSpPr>
      <xdr:spPr>
        <a:xfrm>
          <a:off x="2643188" y="992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5" name="フローチャート: 判断 184">
          <a:extLst>
            <a:ext uri="{FF2B5EF4-FFF2-40B4-BE49-F238E27FC236}">
              <a16:creationId xmlns:a16="http://schemas.microsoft.com/office/drawing/2014/main" id="{4DB397F2-F21B-4885-A884-673AC011545B}"/>
            </a:ext>
          </a:extLst>
        </xdr:cNvPr>
        <xdr:cNvSpPr/>
      </xdr:nvSpPr>
      <xdr:spPr>
        <a:xfrm>
          <a:off x="1825625" y="99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6" name="フローチャート: 判断 185">
          <a:extLst>
            <a:ext uri="{FF2B5EF4-FFF2-40B4-BE49-F238E27FC236}">
              <a16:creationId xmlns:a16="http://schemas.microsoft.com/office/drawing/2014/main" id="{73B8577D-1D1C-47C3-A58A-2D57DE55EE24}"/>
            </a:ext>
          </a:extLst>
        </xdr:cNvPr>
        <xdr:cNvSpPr/>
      </xdr:nvSpPr>
      <xdr:spPr>
        <a:xfrm>
          <a:off x="1008063" y="991316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3BEA072-5D4B-4FB6-A786-774AEDBF4CF8}"/>
            </a:ext>
          </a:extLst>
        </xdr:cNvPr>
        <xdr:cNvSpPr txBox="1"/>
      </xdr:nvSpPr>
      <xdr:spPr>
        <a:xfrm>
          <a:off x="41163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DD6F2FF-A25A-4307-AD31-3EDA9790572A}"/>
            </a:ext>
          </a:extLst>
        </xdr:cNvPr>
        <xdr:cNvSpPr txBox="1"/>
      </xdr:nvSpPr>
      <xdr:spPr>
        <a:xfrm>
          <a:off x="3349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DCDC120-8407-421C-AC36-88F9BB5EE846}"/>
            </a:ext>
          </a:extLst>
        </xdr:cNvPr>
        <xdr:cNvSpPr txBox="1"/>
      </xdr:nvSpPr>
      <xdr:spPr>
        <a:xfrm>
          <a:off x="25177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47BECF0-AA95-4CDC-8475-2BE6A7CE104C}"/>
            </a:ext>
          </a:extLst>
        </xdr:cNvPr>
        <xdr:cNvSpPr txBox="1"/>
      </xdr:nvSpPr>
      <xdr:spPr>
        <a:xfrm>
          <a:off x="17002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C2AAF18-DECC-4977-A72F-448584E46A75}"/>
            </a:ext>
          </a:extLst>
        </xdr:cNvPr>
        <xdr:cNvSpPr txBox="1"/>
      </xdr:nvSpPr>
      <xdr:spPr>
        <a:xfrm>
          <a:off x="882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92" name="楕円 191">
          <a:extLst>
            <a:ext uri="{FF2B5EF4-FFF2-40B4-BE49-F238E27FC236}">
              <a16:creationId xmlns:a16="http://schemas.microsoft.com/office/drawing/2014/main" id="{E211E29B-8E3B-4857-8248-39F4F56732CF}"/>
            </a:ext>
          </a:extLst>
        </xdr:cNvPr>
        <xdr:cNvSpPr/>
      </xdr:nvSpPr>
      <xdr:spPr>
        <a:xfrm>
          <a:off x="4241800" y="1002256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7ED6D938-1B34-4199-9510-2EE6AD66566A}"/>
            </a:ext>
          </a:extLst>
        </xdr:cNvPr>
        <xdr:cNvSpPr txBox="1"/>
      </xdr:nvSpPr>
      <xdr:spPr>
        <a:xfrm>
          <a:off x="4330700" y="1000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120650</xdr:rowOff>
    </xdr:from>
    <xdr:to>
      <xdr:col>20</xdr:col>
      <xdr:colOff>38100</xdr:colOff>
      <xdr:row>62</xdr:row>
      <xdr:rowOff>50800</xdr:rowOff>
    </xdr:to>
    <xdr:sp macro="" textlink="">
      <xdr:nvSpPr>
        <xdr:cNvPr id="194" name="楕円 193">
          <a:extLst>
            <a:ext uri="{FF2B5EF4-FFF2-40B4-BE49-F238E27FC236}">
              <a16:creationId xmlns:a16="http://schemas.microsoft.com/office/drawing/2014/main" id="{CB19842F-F096-42C3-A4E3-946C26D32E5D}"/>
            </a:ext>
          </a:extLst>
        </xdr:cNvPr>
        <xdr:cNvSpPr/>
      </xdr:nvSpPr>
      <xdr:spPr>
        <a:xfrm>
          <a:off x="3475038" y="99980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0</xdr:rowOff>
    </xdr:from>
    <xdr:to>
      <xdr:col>24</xdr:col>
      <xdr:colOff>63500</xdr:colOff>
      <xdr:row>62</xdr:row>
      <xdr:rowOff>24493</xdr:rowOff>
    </xdr:to>
    <xdr:cxnSp macro="">
      <xdr:nvCxnSpPr>
        <xdr:cNvPr id="195" name="直線コネクタ 194">
          <a:extLst>
            <a:ext uri="{FF2B5EF4-FFF2-40B4-BE49-F238E27FC236}">
              <a16:creationId xmlns:a16="http://schemas.microsoft.com/office/drawing/2014/main" id="{420709C0-9290-42AD-BDAB-1743A6EDA1B9}"/>
            </a:ext>
          </a:extLst>
        </xdr:cNvPr>
        <xdr:cNvCxnSpPr/>
      </xdr:nvCxnSpPr>
      <xdr:spPr>
        <a:xfrm>
          <a:off x="3525838" y="10039350"/>
          <a:ext cx="766762"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196" name="楕円 195">
          <a:extLst>
            <a:ext uri="{FF2B5EF4-FFF2-40B4-BE49-F238E27FC236}">
              <a16:creationId xmlns:a16="http://schemas.microsoft.com/office/drawing/2014/main" id="{0AA459D6-B3F7-42B7-B227-B1CF212085F8}"/>
            </a:ext>
          </a:extLst>
        </xdr:cNvPr>
        <xdr:cNvSpPr/>
      </xdr:nvSpPr>
      <xdr:spPr>
        <a:xfrm>
          <a:off x="2643188" y="997358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146957</xdr:rowOff>
    </xdr:from>
    <xdr:to>
      <xdr:col>19</xdr:col>
      <xdr:colOff>177800</xdr:colOff>
      <xdr:row>62</xdr:row>
      <xdr:rowOff>0</xdr:rowOff>
    </xdr:to>
    <xdr:cxnSp macro="">
      <xdr:nvCxnSpPr>
        <xdr:cNvPr id="197" name="直線コネクタ 196">
          <a:extLst>
            <a:ext uri="{FF2B5EF4-FFF2-40B4-BE49-F238E27FC236}">
              <a16:creationId xmlns:a16="http://schemas.microsoft.com/office/drawing/2014/main" id="{A8CA813D-07EF-4F62-A8B7-27551891C544}"/>
            </a:ext>
          </a:extLst>
        </xdr:cNvPr>
        <xdr:cNvCxnSpPr/>
      </xdr:nvCxnSpPr>
      <xdr:spPr>
        <a:xfrm>
          <a:off x="2693988" y="10024382"/>
          <a:ext cx="83185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98" name="楕円 197">
          <a:extLst>
            <a:ext uri="{FF2B5EF4-FFF2-40B4-BE49-F238E27FC236}">
              <a16:creationId xmlns:a16="http://schemas.microsoft.com/office/drawing/2014/main" id="{B063AE17-F2D1-437F-9109-6D47CD1F5058}"/>
            </a:ext>
          </a:extLst>
        </xdr:cNvPr>
        <xdr:cNvSpPr/>
      </xdr:nvSpPr>
      <xdr:spPr>
        <a:xfrm>
          <a:off x="1825625" y="994909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122465</xdr:rowOff>
    </xdr:from>
    <xdr:to>
      <xdr:col>15</xdr:col>
      <xdr:colOff>50800</xdr:colOff>
      <xdr:row>61</xdr:row>
      <xdr:rowOff>146957</xdr:rowOff>
    </xdr:to>
    <xdr:cxnSp macro="">
      <xdr:nvCxnSpPr>
        <xdr:cNvPr id="199" name="直線コネクタ 198">
          <a:extLst>
            <a:ext uri="{FF2B5EF4-FFF2-40B4-BE49-F238E27FC236}">
              <a16:creationId xmlns:a16="http://schemas.microsoft.com/office/drawing/2014/main" id="{FC52E8DD-039A-4EF5-89E8-75BD1E4B51F8}"/>
            </a:ext>
          </a:extLst>
        </xdr:cNvPr>
        <xdr:cNvCxnSpPr/>
      </xdr:nvCxnSpPr>
      <xdr:spPr>
        <a:xfrm>
          <a:off x="1876425" y="9999890"/>
          <a:ext cx="817563"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200" name="楕円 199">
          <a:extLst>
            <a:ext uri="{FF2B5EF4-FFF2-40B4-BE49-F238E27FC236}">
              <a16:creationId xmlns:a16="http://schemas.microsoft.com/office/drawing/2014/main" id="{0A070EFC-3D7A-4FA8-B0A8-F3B429338967}"/>
            </a:ext>
          </a:extLst>
        </xdr:cNvPr>
        <xdr:cNvSpPr/>
      </xdr:nvSpPr>
      <xdr:spPr>
        <a:xfrm>
          <a:off x="1008063" y="992459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122465</xdr:rowOff>
    </xdr:to>
    <xdr:cxnSp macro="">
      <xdr:nvCxnSpPr>
        <xdr:cNvPr id="201" name="直線コネクタ 200">
          <a:extLst>
            <a:ext uri="{FF2B5EF4-FFF2-40B4-BE49-F238E27FC236}">
              <a16:creationId xmlns:a16="http://schemas.microsoft.com/office/drawing/2014/main" id="{8AA97CD5-6064-4D1A-8AC8-0B1E3A78910E}"/>
            </a:ext>
          </a:extLst>
        </xdr:cNvPr>
        <xdr:cNvCxnSpPr/>
      </xdr:nvCxnSpPr>
      <xdr:spPr>
        <a:xfrm>
          <a:off x="1058863" y="9975397"/>
          <a:ext cx="817562"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93E35641-E149-45D9-B5F2-D427C1ACAF66}"/>
            </a:ext>
          </a:extLst>
        </xdr:cNvPr>
        <xdr:cNvSpPr txBox="1"/>
      </xdr:nvSpPr>
      <xdr:spPr>
        <a:xfrm>
          <a:off x="3324869" y="965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63C3520C-64C1-4F0A-9027-3CBA91A0EAD2}"/>
            </a:ext>
          </a:extLst>
        </xdr:cNvPr>
        <xdr:cNvSpPr txBox="1"/>
      </xdr:nvSpPr>
      <xdr:spPr>
        <a:xfrm>
          <a:off x="2505719" y="9715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08B74325-D822-4203-83E0-8C8C44AF1CB6}"/>
            </a:ext>
          </a:extLst>
        </xdr:cNvPr>
        <xdr:cNvSpPr txBox="1"/>
      </xdr:nvSpPr>
      <xdr:spPr>
        <a:xfrm>
          <a:off x="1688157" y="971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D28FCBEC-7162-4EF8-8D04-DEAC31BBCF0F}"/>
            </a:ext>
          </a:extLst>
        </xdr:cNvPr>
        <xdr:cNvSpPr txBox="1"/>
      </xdr:nvSpPr>
      <xdr:spPr>
        <a:xfrm>
          <a:off x="870594" y="9707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41927</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4223AEA2-C4D5-4C9A-B998-58C9B314D077}"/>
            </a:ext>
          </a:extLst>
        </xdr:cNvPr>
        <xdr:cNvSpPr txBox="1"/>
      </xdr:nvSpPr>
      <xdr:spPr>
        <a:xfrm>
          <a:off x="3324869"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17434</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DAF6FBF9-915B-4C12-94F9-8BEA0085F761}"/>
            </a:ext>
          </a:extLst>
        </xdr:cNvPr>
        <xdr:cNvSpPr txBox="1"/>
      </xdr:nvSpPr>
      <xdr:spPr>
        <a:xfrm>
          <a:off x="2505719"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3DE63AFE-1727-45B2-8EA5-1CA4911640CB}"/>
            </a:ext>
          </a:extLst>
        </xdr:cNvPr>
        <xdr:cNvSpPr txBox="1"/>
      </xdr:nvSpPr>
      <xdr:spPr>
        <a:xfrm>
          <a:off x="1688157" y="10037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5FF16599-F157-420B-8B26-804C870C98FA}"/>
            </a:ext>
          </a:extLst>
        </xdr:cNvPr>
        <xdr:cNvSpPr txBox="1"/>
      </xdr:nvSpPr>
      <xdr:spPr>
        <a:xfrm>
          <a:off x="870594" y="1001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786EBECD-3EB6-423F-9A66-C2E69D943CE8}"/>
            </a:ext>
          </a:extLst>
        </xdr:cNvPr>
        <xdr:cNvSpPr/>
      </xdr:nvSpPr>
      <xdr:spPr>
        <a:xfrm>
          <a:off x="6118225" y="756285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E61CEC3C-A349-4F09-B1DA-429BF0C1F3B9}"/>
            </a:ext>
          </a:extLst>
        </xdr:cNvPr>
        <xdr:cNvSpPr/>
      </xdr:nvSpPr>
      <xdr:spPr>
        <a:xfrm>
          <a:off x="623093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3C32B98D-B211-4697-A895-CB665BEF452C}"/>
            </a:ext>
          </a:extLst>
        </xdr:cNvPr>
        <xdr:cNvSpPr/>
      </xdr:nvSpPr>
      <xdr:spPr>
        <a:xfrm>
          <a:off x="623093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ACC6050D-DC9F-4E1E-9D32-7F6E0DA35628}"/>
            </a:ext>
          </a:extLst>
        </xdr:cNvPr>
        <xdr:cNvSpPr/>
      </xdr:nvSpPr>
      <xdr:spPr>
        <a:xfrm>
          <a:off x="71755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C73B4B9C-8CD0-4A7C-9919-232E40A95CAB}"/>
            </a:ext>
          </a:extLst>
        </xdr:cNvPr>
        <xdr:cNvSpPr/>
      </xdr:nvSpPr>
      <xdr:spPr>
        <a:xfrm>
          <a:off x="71755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C1332559-DB0C-4DE2-A9F4-E41E6BF30663}"/>
            </a:ext>
          </a:extLst>
        </xdr:cNvPr>
        <xdr:cNvSpPr/>
      </xdr:nvSpPr>
      <xdr:spPr>
        <a:xfrm>
          <a:off x="82327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602C8207-98D8-4748-B748-5D4555258564}"/>
            </a:ext>
          </a:extLst>
        </xdr:cNvPr>
        <xdr:cNvSpPr/>
      </xdr:nvSpPr>
      <xdr:spPr>
        <a:xfrm>
          <a:off x="82327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9073E943-22A6-4AD9-A632-193174C76D95}"/>
            </a:ext>
          </a:extLst>
        </xdr:cNvPr>
        <xdr:cNvSpPr/>
      </xdr:nvSpPr>
      <xdr:spPr>
        <a:xfrm>
          <a:off x="6118225" y="863917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D3C6E158-D7C5-4680-9F5C-424815DB2F34}"/>
            </a:ext>
          </a:extLst>
        </xdr:cNvPr>
        <xdr:cNvSpPr txBox="1"/>
      </xdr:nvSpPr>
      <xdr:spPr>
        <a:xfrm>
          <a:off x="60801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48AC8912-2CC3-4467-BDC0-715FCBCBBA71}"/>
            </a:ext>
          </a:extLst>
        </xdr:cNvPr>
        <xdr:cNvCxnSpPr/>
      </xdr:nvCxnSpPr>
      <xdr:spPr>
        <a:xfrm>
          <a:off x="6118225" y="10801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9F2291E7-B753-4387-82F4-0128E77B07DA}"/>
            </a:ext>
          </a:extLst>
        </xdr:cNvPr>
        <xdr:cNvCxnSpPr/>
      </xdr:nvCxnSpPr>
      <xdr:spPr>
        <a:xfrm>
          <a:off x="6118225" y="10439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F285DE8E-23F0-4785-B112-EB41475467C5}"/>
            </a:ext>
          </a:extLst>
        </xdr:cNvPr>
        <xdr:cNvSpPr txBox="1"/>
      </xdr:nvSpPr>
      <xdr:spPr>
        <a:xfrm>
          <a:off x="5883727" y="103067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6B4EE80A-097E-42F2-AA3A-61BA5879BD4B}"/>
            </a:ext>
          </a:extLst>
        </xdr:cNvPr>
        <xdr:cNvCxnSpPr/>
      </xdr:nvCxnSpPr>
      <xdr:spPr>
        <a:xfrm>
          <a:off x="6118225" y="100774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1F8B4988-43A4-4952-9845-6C85507EA4E7}"/>
            </a:ext>
          </a:extLst>
        </xdr:cNvPr>
        <xdr:cNvSpPr txBox="1"/>
      </xdr:nvSpPr>
      <xdr:spPr>
        <a:xfrm>
          <a:off x="5475516" y="99447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BF04F583-1951-4C98-9CF0-2883077652A8}"/>
            </a:ext>
          </a:extLst>
        </xdr:cNvPr>
        <xdr:cNvCxnSpPr/>
      </xdr:nvCxnSpPr>
      <xdr:spPr>
        <a:xfrm>
          <a:off x="6118225" y="97155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0D4D44D0-A8FD-4D70-836B-EF250C5C3454}"/>
            </a:ext>
          </a:extLst>
        </xdr:cNvPr>
        <xdr:cNvSpPr txBox="1"/>
      </xdr:nvSpPr>
      <xdr:spPr>
        <a:xfrm>
          <a:off x="5475516" y="95828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51D92D34-ACBB-4F2C-99DF-FCA05AFBC852}"/>
            </a:ext>
          </a:extLst>
        </xdr:cNvPr>
        <xdr:cNvCxnSpPr/>
      </xdr:nvCxnSpPr>
      <xdr:spPr>
        <a:xfrm>
          <a:off x="6118225" y="9363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72592ABC-19F6-4D32-A46D-AD6217585622}"/>
            </a:ext>
          </a:extLst>
        </xdr:cNvPr>
        <xdr:cNvSpPr txBox="1"/>
      </xdr:nvSpPr>
      <xdr:spPr>
        <a:xfrm>
          <a:off x="5475516" y="9230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52039BD0-0812-40A5-B0B8-20374609654A}"/>
            </a:ext>
          </a:extLst>
        </xdr:cNvPr>
        <xdr:cNvCxnSpPr/>
      </xdr:nvCxnSpPr>
      <xdr:spPr>
        <a:xfrm>
          <a:off x="6118225" y="90011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022D6C9E-4FCD-483E-A39A-4CDA7D631462}"/>
            </a:ext>
          </a:extLst>
        </xdr:cNvPr>
        <xdr:cNvSpPr txBox="1"/>
      </xdr:nvSpPr>
      <xdr:spPr>
        <a:xfrm>
          <a:off x="5475516" y="886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8A1C0661-7021-4C36-93AE-AECCE64B80FC}"/>
            </a:ext>
          </a:extLst>
        </xdr:cNvPr>
        <xdr:cNvCxnSpPr/>
      </xdr:nvCxnSpPr>
      <xdr:spPr>
        <a:xfrm>
          <a:off x="6118225" y="8639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F3E42A05-1616-443F-8459-E95DEF8ABF37}"/>
            </a:ext>
          </a:extLst>
        </xdr:cNvPr>
        <xdr:cNvSpPr txBox="1"/>
      </xdr:nvSpPr>
      <xdr:spPr>
        <a:xfrm>
          <a:off x="5475516" y="850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55413B67-1018-43C1-AFA5-D6F4456DC1A7}"/>
            </a:ext>
          </a:extLst>
        </xdr:cNvPr>
        <xdr:cNvSpPr/>
      </xdr:nvSpPr>
      <xdr:spPr>
        <a:xfrm>
          <a:off x="6118225" y="863917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B5AD153F-4A0E-425D-AB69-192058BA3741}"/>
            </a:ext>
          </a:extLst>
        </xdr:cNvPr>
        <xdr:cNvCxnSpPr/>
      </xdr:nvCxnSpPr>
      <xdr:spPr>
        <a:xfrm flipV="1">
          <a:off x="9691053" y="9125422"/>
          <a:ext cx="0" cy="130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1E881ED4-2236-46C2-BFBF-FD498FCF3A20}"/>
            </a:ext>
          </a:extLst>
        </xdr:cNvPr>
        <xdr:cNvSpPr txBox="1"/>
      </xdr:nvSpPr>
      <xdr:spPr>
        <a:xfrm>
          <a:off x="9729788" y="1043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9BE59703-2FA8-4353-B45F-66628B0C10C0}"/>
            </a:ext>
          </a:extLst>
        </xdr:cNvPr>
        <xdr:cNvCxnSpPr/>
      </xdr:nvCxnSpPr>
      <xdr:spPr>
        <a:xfrm>
          <a:off x="9617075" y="1043443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5F5697FA-7CB5-4E08-A506-E591FF22B0EE}"/>
            </a:ext>
          </a:extLst>
        </xdr:cNvPr>
        <xdr:cNvSpPr txBox="1"/>
      </xdr:nvSpPr>
      <xdr:spPr>
        <a:xfrm>
          <a:off x="9729788" y="891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6A200525-DD5E-4375-BCE5-82B8F2465F76}"/>
            </a:ext>
          </a:extLst>
        </xdr:cNvPr>
        <xdr:cNvCxnSpPr/>
      </xdr:nvCxnSpPr>
      <xdr:spPr>
        <a:xfrm>
          <a:off x="9617075" y="912542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D6856686-0AB5-4654-A1E4-761D45B4B4CF}"/>
            </a:ext>
          </a:extLst>
        </xdr:cNvPr>
        <xdr:cNvSpPr txBox="1"/>
      </xdr:nvSpPr>
      <xdr:spPr>
        <a:xfrm>
          <a:off x="9729788" y="100295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C0C5429B-3664-4679-BEF0-29A198F4CD03}"/>
            </a:ext>
          </a:extLst>
        </xdr:cNvPr>
        <xdr:cNvSpPr/>
      </xdr:nvSpPr>
      <xdr:spPr>
        <a:xfrm>
          <a:off x="9655175" y="1016855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66707F6F-B6BC-4662-84B7-6AC1E57328C3}"/>
            </a:ext>
          </a:extLst>
        </xdr:cNvPr>
        <xdr:cNvSpPr/>
      </xdr:nvSpPr>
      <xdr:spPr>
        <a:xfrm>
          <a:off x="8874125" y="101791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41" name="フローチャート: 判断 240">
          <a:extLst>
            <a:ext uri="{FF2B5EF4-FFF2-40B4-BE49-F238E27FC236}">
              <a16:creationId xmlns:a16="http://schemas.microsoft.com/office/drawing/2014/main" id="{318E54FB-6F5E-4EBA-A8AF-9A7A0C7228CA}"/>
            </a:ext>
          </a:extLst>
        </xdr:cNvPr>
        <xdr:cNvSpPr/>
      </xdr:nvSpPr>
      <xdr:spPr>
        <a:xfrm>
          <a:off x="8056563" y="1020867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42" name="フローチャート: 判断 241">
          <a:extLst>
            <a:ext uri="{FF2B5EF4-FFF2-40B4-BE49-F238E27FC236}">
              <a16:creationId xmlns:a16="http://schemas.microsoft.com/office/drawing/2014/main" id="{DBB1EDE1-C345-46D5-A7E2-ACD3FA62F2FD}"/>
            </a:ext>
          </a:extLst>
        </xdr:cNvPr>
        <xdr:cNvSpPr/>
      </xdr:nvSpPr>
      <xdr:spPr>
        <a:xfrm>
          <a:off x="7224713" y="102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3" name="フローチャート: 判断 242">
          <a:extLst>
            <a:ext uri="{FF2B5EF4-FFF2-40B4-BE49-F238E27FC236}">
              <a16:creationId xmlns:a16="http://schemas.microsoft.com/office/drawing/2014/main" id="{5A10B536-4240-4AF3-8DBD-0B1A4F92E989}"/>
            </a:ext>
          </a:extLst>
        </xdr:cNvPr>
        <xdr:cNvSpPr/>
      </xdr:nvSpPr>
      <xdr:spPr>
        <a:xfrm>
          <a:off x="6407150" y="1022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F5DBEA0-86FD-4C58-8E77-7D8B712A30DA}"/>
            </a:ext>
          </a:extLst>
        </xdr:cNvPr>
        <xdr:cNvSpPr txBox="1"/>
      </xdr:nvSpPr>
      <xdr:spPr>
        <a:xfrm>
          <a:off x="95154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F97CDE8-C079-4E0B-8EB8-3094BDE1FFED}"/>
            </a:ext>
          </a:extLst>
        </xdr:cNvPr>
        <xdr:cNvSpPr txBox="1"/>
      </xdr:nvSpPr>
      <xdr:spPr>
        <a:xfrm>
          <a:off x="87487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0032F64-C560-4CFC-9801-44BAAC0CF47C}"/>
            </a:ext>
          </a:extLst>
        </xdr:cNvPr>
        <xdr:cNvSpPr txBox="1"/>
      </xdr:nvSpPr>
      <xdr:spPr>
        <a:xfrm>
          <a:off x="79311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B0FB1D5-0DDB-4A7F-AC82-FCF79A5A1E4D}"/>
            </a:ext>
          </a:extLst>
        </xdr:cNvPr>
        <xdr:cNvSpPr txBox="1"/>
      </xdr:nvSpPr>
      <xdr:spPr>
        <a:xfrm>
          <a:off x="7099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06EFF11-C9D8-44D1-8D89-F14E7086F2E3}"/>
            </a:ext>
          </a:extLst>
        </xdr:cNvPr>
        <xdr:cNvSpPr txBox="1"/>
      </xdr:nvSpPr>
      <xdr:spPr>
        <a:xfrm>
          <a:off x="62817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124981</xdr:rowOff>
    </xdr:from>
    <xdr:to>
      <xdr:col>55</xdr:col>
      <xdr:colOff>50800</xdr:colOff>
      <xdr:row>64</xdr:row>
      <xdr:rowOff>55131</xdr:rowOff>
    </xdr:to>
    <xdr:sp macro="" textlink="">
      <xdr:nvSpPr>
        <xdr:cNvPr id="249" name="楕円 248">
          <a:extLst>
            <a:ext uri="{FF2B5EF4-FFF2-40B4-BE49-F238E27FC236}">
              <a16:creationId xmlns:a16="http://schemas.microsoft.com/office/drawing/2014/main" id="{9427F042-A30F-4A61-BAB7-958EE0E3B8EB}"/>
            </a:ext>
          </a:extLst>
        </xdr:cNvPr>
        <xdr:cNvSpPr/>
      </xdr:nvSpPr>
      <xdr:spPr>
        <a:xfrm>
          <a:off x="9655175" y="10326256"/>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39908</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F19D67C2-DEDC-476C-8A43-3E6792860442}"/>
            </a:ext>
          </a:extLst>
        </xdr:cNvPr>
        <xdr:cNvSpPr txBox="1"/>
      </xdr:nvSpPr>
      <xdr:spPr>
        <a:xfrm>
          <a:off x="9729788" y="1024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125018</xdr:rowOff>
    </xdr:from>
    <xdr:to>
      <xdr:col>50</xdr:col>
      <xdr:colOff>165100</xdr:colOff>
      <xdr:row>64</xdr:row>
      <xdr:rowOff>55168</xdr:rowOff>
    </xdr:to>
    <xdr:sp macro="" textlink="">
      <xdr:nvSpPr>
        <xdr:cNvPr id="251" name="楕円 250">
          <a:extLst>
            <a:ext uri="{FF2B5EF4-FFF2-40B4-BE49-F238E27FC236}">
              <a16:creationId xmlns:a16="http://schemas.microsoft.com/office/drawing/2014/main" id="{B1A43EA4-D37F-4ED7-A71F-AE557672EB17}"/>
            </a:ext>
          </a:extLst>
        </xdr:cNvPr>
        <xdr:cNvSpPr/>
      </xdr:nvSpPr>
      <xdr:spPr>
        <a:xfrm>
          <a:off x="8874125" y="103262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4331</xdr:rowOff>
    </xdr:from>
    <xdr:to>
      <xdr:col>55</xdr:col>
      <xdr:colOff>0</xdr:colOff>
      <xdr:row>64</xdr:row>
      <xdr:rowOff>4368</xdr:rowOff>
    </xdr:to>
    <xdr:cxnSp macro="">
      <xdr:nvCxnSpPr>
        <xdr:cNvPr id="252" name="直線コネクタ 251">
          <a:extLst>
            <a:ext uri="{FF2B5EF4-FFF2-40B4-BE49-F238E27FC236}">
              <a16:creationId xmlns:a16="http://schemas.microsoft.com/office/drawing/2014/main" id="{26D45D6B-DF60-4C15-A43D-F2EF65B9A745}"/>
            </a:ext>
          </a:extLst>
        </xdr:cNvPr>
        <xdr:cNvCxnSpPr/>
      </xdr:nvCxnSpPr>
      <xdr:spPr>
        <a:xfrm flipV="1">
          <a:off x="8924925" y="10367531"/>
          <a:ext cx="766763"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125757</xdr:rowOff>
    </xdr:from>
    <xdr:to>
      <xdr:col>46</xdr:col>
      <xdr:colOff>38100</xdr:colOff>
      <xdr:row>64</xdr:row>
      <xdr:rowOff>55907</xdr:rowOff>
    </xdr:to>
    <xdr:sp macro="" textlink="">
      <xdr:nvSpPr>
        <xdr:cNvPr id="253" name="楕円 252">
          <a:extLst>
            <a:ext uri="{FF2B5EF4-FFF2-40B4-BE49-F238E27FC236}">
              <a16:creationId xmlns:a16="http://schemas.microsoft.com/office/drawing/2014/main" id="{EA3B5EEC-9054-42D5-80F7-339EFD0D781F}"/>
            </a:ext>
          </a:extLst>
        </xdr:cNvPr>
        <xdr:cNvSpPr/>
      </xdr:nvSpPr>
      <xdr:spPr>
        <a:xfrm>
          <a:off x="8056563" y="1032703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4368</xdr:rowOff>
    </xdr:from>
    <xdr:to>
      <xdr:col>50</xdr:col>
      <xdr:colOff>114300</xdr:colOff>
      <xdr:row>64</xdr:row>
      <xdr:rowOff>5107</xdr:rowOff>
    </xdr:to>
    <xdr:cxnSp macro="">
      <xdr:nvCxnSpPr>
        <xdr:cNvPr id="254" name="直線コネクタ 253">
          <a:extLst>
            <a:ext uri="{FF2B5EF4-FFF2-40B4-BE49-F238E27FC236}">
              <a16:creationId xmlns:a16="http://schemas.microsoft.com/office/drawing/2014/main" id="{BEB30A81-511A-4138-B133-F1A7CA95CDB0}"/>
            </a:ext>
          </a:extLst>
        </xdr:cNvPr>
        <xdr:cNvCxnSpPr/>
      </xdr:nvCxnSpPr>
      <xdr:spPr>
        <a:xfrm flipV="1">
          <a:off x="8107363" y="10367568"/>
          <a:ext cx="817562"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126037</xdr:rowOff>
    </xdr:from>
    <xdr:to>
      <xdr:col>41</xdr:col>
      <xdr:colOff>101600</xdr:colOff>
      <xdr:row>64</xdr:row>
      <xdr:rowOff>56187</xdr:rowOff>
    </xdr:to>
    <xdr:sp macro="" textlink="">
      <xdr:nvSpPr>
        <xdr:cNvPr id="255" name="楕円 254">
          <a:extLst>
            <a:ext uri="{FF2B5EF4-FFF2-40B4-BE49-F238E27FC236}">
              <a16:creationId xmlns:a16="http://schemas.microsoft.com/office/drawing/2014/main" id="{F62E0C9A-BED4-4466-9BC3-6CC2D666A638}"/>
            </a:ext>
          </a:extLst>
        </xdr:cNvPr>
        <xdr:cNvSpPr/>
      </xdr:nvSpPr>
      <xdr:spPr>
        <a:xfrm>
          <a:off x="7224713" y="103273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5107</xdr:rowOff>
    </xdr:from>
    <xdr:to>
      <xdr:col>45</xdr:col>
      <xdr:colOff>177800</xdr:colOff>
      <xdr:row>64</xdr:row>
      <xdr:rowOff>5387</xdr:rowOff>
    </xdr:to>
    <xdr:cxnSp macro="">
      <xdr:nvCxnSpPr>
        <xdr:cNvPr id="256" name="直線コネクタ 255">
          <a:extLst>
            <a:ext uri="{FF2B5EF4-FFF2-40B4-BE49-F238E27FC236}">
              <a16:creationId xmlns:a16="http://schemas.microsoft.com/office/drawing/2014/main" id="{60670DFC-ED71-40CE-A0B4-09B25E6AC350}"/>
            </a:ext>
          </a:extLst>
        </xdr:cNvPr>
        <xdr:cNvCxnSpPr/>
      </xdr:nvCxnSpPr>
      <xdr:spPr>
        <a:xfrm flipV="1">
          <a:off x="7275513" y="10368307"/>
          <a:ext cx="83185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126637</xdr:rowOff>
    </xdr:from>
    <xdr:to>
      <xdr:col>36</xdr:col>
      <xdr:colOff>165100</xdr:colOff>
      <xdr:row>64</xdr:row>
      <xdr:rowOff>56787</xdr:rowOff>
    </xdr:to>
    <xdr:sp macro="" textlink="">
      <xdr:nvSpPr>
        <xdr:cNvPr id="257" name="楕円 256">
          <a:extLst>
            <a:ext uri="{FF2B5EF4-FFF2-40B4-BE49-F238E27FC236}">
              <a16:creationId xmlns:a16="http://schemas.microsoft.com/office/drawing/2014/main" id="{99C06BA7-273C-4B89-9C33-A455027A8FF4}"/>
            </a:ext>
          </a:extLst>
        </xdr:cNvPr>
        <xdr:cNvSpPr/>
      </xdr:nvSpPr>
      <xdr:spPr>
        <a:xfrm>
          <a:off x="6407150" y="103279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5387</xdr:rowOff>
    </xdr:from>
    <xdr:to>
      <xdr:col>41</xdr:col>
      <xdr:colOff>50800</xdr:colOff>
      <xdr:row>64</xdr:row>
      <xdr:rowOff>5987</xdr:rowOff>
    </xdr:to>
    <xdr:cxnSp macro="">
      <xdr:nvCxnSpPr>
        <xdr:cNvPr id="258" name="直線コネクタ 257">
          <a:extLst>
            <a:ext uri="{FF2B5EF4-FFF2-40B4-BE49-F238E27FC236}">
              <a16:creationId xmlns:a16="http://schemas.microsoft.com/office/drawing/2014/main" id="{829AB4D6-207A-4C4E-86C7-BE35AACD0407}"/>
            </a:ext>
          </a:extLst>
        </xdr:cNvPr>
        <xdr:cNvCxnSpPr/>
      </xdr:nvCxnSpPr>
      <xdr:spPr>
        <a:xfrm flipV="1">
          <a:off x="6457950" y="10368587"/>
          <a:ext cx="817563"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5BB54DB7-FC7F-4D2F-9588-893892156412}"/>
            </a:ext>
          </a:extLst>
        </xdr:cNvPr>
        <xdr:cNvSpPr txBox="1"/>
      </xdr:nvSpPr>
      <xdr:spPr>
        <a:xfrm>
          <a:off x="8636533" y="996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CCD28A22-756C-42BA-B1C9-3E2C550FF753}"/>
            </a:ext>
          </a:extLst>
        </xdr:cNvPr>
        <xdr:cNvSpPr txBox="1"/>
      </xdr:nvSpPr>
      <xdr:spPr>
        <a:xfrm>
          <a:off x="7822145" y="100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C570C4BF-8680-41C9-8075-83FAE2765A56}"/>
            </a:ext>
          </a:extLst>
        </xdr:cNvPr>
        <xdr:cNvSpPr txBox="1"/>
      </xdr:nvSpPr>
      <xdr:spPr>
        <a:xfrm>
          <a:off x="7004583" y="1002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9BFD77EF-8AA2-4E88-A128-DB26ED5E52BB}"/>
            </a:ext>
          </a:extLst>
        </xdr:cNvPr>
        <xdr:cNvSpPr txBox="1"/>
      </xdr:nvSpPr>
      <xdr:spPr>
        <a:xfrm>
          <a:off x="6172733" y="1001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46295</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202E38AC-5C9C-4311-BC53-8BB84D21DA77}"/>
            </a:ext>
          </a:extLst>
        </xdr:cNvPr>
        <xdr:cNvSpPr txBox="1"/>
      </xdr:nvSpPr>
      <xdr:spPr>
        <a:xfrm>
          <a:off x="8636533" y="1040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47034</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F1B73A9B-46B6-4906-9D14-E822DC7E9709}"/>
            </a:ext>
          </a:extLst>
        </xdr:cNvPr>
        <xdr:cNvSpPr txBox="1"/>
      </xdr:nvSpPr>
      <xdr:spPr>
        <a:xfrm>
          <a:off x="7822145" y="1041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47314</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1DF0138A-FBA1-449D-B7E6-BA56A08A62DB}"/>
            </a:ext>
          </a:extLst>
        </xdr:cNvPr>
        <xdr:cNvSpPr txBox="1"/>
      </xdr:nvSpPr>
      <xdr:spPr>
        <a:xfrm>
          <a:off x="7004583" y="1041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47914</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36466A85-CBBC-4F6F-B024-BB308184DD42}"/>
            </a:ext>
          </a:extLst>
        </xdr:cNvPr>
        <xdr:cNvSpPr txBox="1"/>
      </xdr:nvSpPr>
      <xdr:spPr>
        <a:xfrm>
          <a:off x="6172733" y="1041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53F2A5DD-A4BC-48EF-A92B-0B49884F5753}"/>
            </a:ext>
          </a:extLst>
        </xdr:cNvPr>
        <xdr:cNvSpPr/>
      </xdr:nvSpPr>
      <xdr:spPr>
        <a:xfrm>
          <a:off x="70485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6C217D6B-8F7A-466C-A684-5B0FFACC34D9}"/>
            </a:ext>
          </a:extLst>
        </xdr:cNvPr>
        <xdr:cNvSpPr/>
      </xdr:nvSpPr>
      <xdr:spPr>
        <a:xfrm>
          <a:off x="8318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4CEAEC4E-1AEB-4ED4-A88E-1CB70E3F7AD4}"/>
            </a:ext>
          </a:extLst>
        </xdr:cNvPr>
        <xdr:cNvSpPr/>
      </xdr:nvSpPr>
      <xdr:spPr>
        <a:xfrm>
          <a:off x="8318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F01464B4-0D4F-4DA7-885B-5160B946CA86}"/>
            </a:ext>
          </a:extLst>
        </xdr:cNvPr>
        <xdr:cNvSpPr/>
      </xdr:nvSpPr>
      <xdr:spPr>
        <a:xfrm>
          <a:off x="17621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2488D6D2-6F9C-4019-965F-6E47A9E39B03}"/>
            </a:ext>
          </a:extLst>
        </xdr:cNvPr>
        <xdr:cNvSpPr/>
      </xdr:nvSpPr>
      <xdr:spPr>
        <a:xfrm>
          <a:off x="17621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D182FD1A-7AF0-4326-997E-19917461AA1E}"/>
            </a:ext>
          </a:extLst>
        </xdr:cNvPr>
        <xdr:cNvSpPr/>
      </xdr:nvSpPr>
      <xdr:spPr>
        <a:xfrm>
          <a:off x="2819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BC3B6E8A-CCC8-4E8B-8E13-9C5177790F41}"/>
            </a:ext>
          </a:extLst>
        </xdr:cNvPr>
        <xdr:cNvSpPr/>
      </xdr:nvSpPr>
      <xdr:spPr>
        <a:xfrm>
          <a:off x="2819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C99BC3F2-A309-43E3-8E64-248789D29350}"/>
            </a:ext>
          </a:extLst>
        </xdr:cNvPr>
        <xdr:cNvSpPr/>
      </xdr:nvSpPr>
      <xdr:spPr>
        <a:xfrm>
          <a:off x="70485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74EED4A3-37DB-431F-AF0C-48F3BD47C45A}"/>
            </a:ext>
          </a:extLst>
        </xdr:cNvPr>
        <xdr:cNvSpPr txBox="1"/>
      </xdr:nvSpPr>
      <xdr:spPr>
        <a:xfrm>
          <a:off x="681038"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22266CD5-EAFC-46F3-ABB0-FCD7C47C79FB}"/>
            </a:ext>
          </a:extLst>
        </xdr:cNvPr>
        <xdr:cNvCxnSpPr/>
      </xdr:nvCxnSpPr>
      <xdr:spPr>
        <a:xfrm>
          <a:off x="70485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35E2BE06-4CEF-4B37-B81B-84F2FB264253}"/>
            </a:ext>
          </a:extLst>
        </xdr:cNvPr>
        <xdr:cNvSpPr txBox="1"/>
      </xdr:nvSpPr>
      <xdr:spPr>
        <a:xfrm>
          <a:off x="280534"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1E061283-E2C8-4A8F-9A02-F7328CDCB2DA}"/>
            </a:ext>
          </a:extLst>
        </xdr:cNvPr>
        <xdr:cNvCxnSpPr/>
      </xdr:nvCxnSpPr>
      <xdr:spPr>
        <a:xfrm>
          <a:off x="704850" y="140398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748B0AB0-745F-4E5A-8C63-C497BA59B1C3}"/>
            </a:ext>
          </a:extLst>
        </xdr:cNvPr>
        <xdr:cNvSpPr txBox="1"/>
      </xdr:nvSpPr>
      <xdr:spPr>
        <a:xfrm>
          <a:off x="280534" y="1390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BFBD2B53-836F-44E3-AF0A-D5567AE474B1}"/>
            </a:ext>
          </a:extLst>
        </xdr:cNvPr>
        <xdr:cNvCxnSpPr/>
      </xdr:nvCxnSpPr>
      <xdr:spPr>
        <a:xfrm>
          <a:off x="704850" y="13677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9003387C-8F59-4E60-85A9-93748B6666E4}"/>
            </a:ext>
          </a:extLst>
        </xdr:cNvPr>
        <xdr:cNvSpPr txBox="1"/>
      </xdr:nvSpPr>
      <xdr:spPr>
        <a:xfrm>
          <a:off x="344654" y="13545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4C1B924C-45D1-4E61-AD12-F44873E9181D}"/>
            </a:ext>
          </a:extLst>
        </xdr:cNvPr>
        <xdr:cNvCxnSpPr/>
      </xdr:nvCxnSpPr>
      <xdr:spPr>
        <a:xfrm>
          <a:off x="704850" y="1331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F5A4C058-567C-4978-A724-4703332F0D04}"/>
            </a:ext>
          </a:extLst>
        </xdr:cNvPr>
        <xdr:cNvSpPr txBox="1"/>
      </xdr:nvSpPr>
      <xdr:spPr>
        <a:xfrm>
          <a:off x="344654" y="13183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B108356A-46A2-4D92-8894-2712DAA3F2E6}"/>
            </a:ext>
          </a:extLst>
        </xdr:cNvPr>
        <xdr:cNvCxnSpPr/>
      </xdr:nvCxnSpPr>
      <xdr:spPr>
        <a:xfrm>
          <a:off x="704850" y="12954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1B47FA7E-6259-408D-8FE6-20639FDB70D5}"/>
            </a:ext>
          </a:extLst>
        </xdr:cNvPr>
        <xdr:cNvSpPr txBox="1"/>
      </xdr:nvSpPr>
      <xdr:spPr>
        <a:xfrm>
          <a:off x="344654" y="12821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AC604A52-A35B-4481-89C2-7BBDC00866DC}"/>
            </a:ext>
          </a:extLst>
        </xdr:cNvPr>
        <xdr:cNvCxnSpPr/>
      </xdr:nvCxnSpPr>
      <xdr:spPr>
        <a:xfrm>
          <a:off x="704850" y="12601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2FC117FB-3892-4EE3-82EA-D991A6AB95CA}"/>
            </a:ext>
          </a:extLst>
        </xdr:cNvPr>
        <xdr:cNvSpPr txBox="1"/>
      </xdr:nvSpPr>
      <xdr:spPr>
        <a:xfrm>
          <a:off x="344654" y="12468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8ECEE192-8AFF-4C15-98DA-693932FD116B}"/>
            </a:ext>
          </a:extLst>
        </xdr:cNvPr>
        <xdr:cNvCxnSpPr/>
      </xdr:nvCxnSpPr>
      <xdr:spPr>
        <a:xfrm>
          <a:off x="70485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6ABF429E-2124-4347-8CC8-62FE56CCA5D9}"/>
            </a:ext>
          </a:extLst>
        </xdr:cNvPr>
        <xdr:cNvSpPr txBox="1"/>
      </xdr:nvSpPr>
      <xdr:spPr>
        <a:xfrm>
          <a:off x="394486" y="12106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228CA9E-CB2F-4B52-B18C-46C7B2B93C0D}"/>
            </a:ext>
          </a:extLst>
        </xdr:cNvPr>
        <xdr:cNvSpPr/>
      </xdr:nvSpPr>
      <xdr:spPr>
        <a:xfrm>
          <a:off x="70485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E118A3D0-3D41-4D38-BFCD-E9C971690EA3}"/>
            </a:ext>
          </a:extLst>
        </xdr:cNvPr>
        <xdr:cNvCxnSpPr/>
      </xdr:nvCxnSpPr>
      <xdr:spPr>
        <a:xfrm flipV="1">
          <a:off x="4291965" y="1256157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4F0ADE33-0838-45A7-BE18-C555D7DDD217}"/>
            </a:ext>
          </a:extLst>
        </xdr:cNvPr>
        <xdr:cNvSpPr txBox="1"/>
      </xdr:nvSpPr>
      <xdr:spPr>
        <a:xfrm>
          <a:off x="4330700"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2826BBC9-24BD-4804-87C0-1170446D5B82}"/>
            </a:ext>
          </a:extLst>
        </xdr:cNvPr>
        <xdr:cNvCxnSpPr/>
      </xdr:nvCxnSpPr>
      <xdr:spPr>
        <a:xfrm>
          <a:off x="4217988" y="140398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544AC42D-49BC-4870-8F10-12D65FB57476}"/>
            </a:ext>
          </a:extLst>
        </xdr:cNvPr>
        <xdr:cNvSpPr txBox="1"/>
      </xdr:nvSpPr>
      <xdr:spPr>
        <a:xfrm>
          <a:off x="4330700" y="1234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760710A5-C4F1-4BCB-A1B6-01956A0D4E78}"/>
            </a:ext>
          </a:extLst>
        </xdr:cNvPr>
        <xdr:cNvCxnSpPr/>
      </xdr:nvCxnSpPr>
      <xdr:spPr>
        <a:xfrm>
          <a:off x="4217988" y="125615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BEB5EEB6-2F95-4D9E-A966-54D20894A9E9}"/>
            </a:ext>
          </a:extLst>
        </xdr:cNvPr>
        <xdr:cNvSpPr txBox="1"/>
      </xdr:nvSpPr>
      <xdr:spPr>
        <a:xfrm>
          <a:off x="4330700" y="13223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DE154CC9-FC01-4BF0-B5C0-6628AF6519E6}"/>
            </a:ext>
          </a:extLst>
        </xdr:cNvPr>
        <xdr:cNvSpPr/>
      </xdr:nvSpPr>
      <xdr:spPr>
        <a:xfrm>
          <a:off x="4241800" y="133623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F0BB04A2-7F23-4C74-B4B9-FC5DFFE8BFB8}"/>
            </a:ext>
          </a:extLst>
        </xdr:cNvPr>
        <xdr:cNvSpPr/>
      </xdr:nvSpPr>
      <xdr:spPr>
        <a:xfrm>
          <a:off x="3475038" y="1335468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9" name="フローチャート: 判断 298">
          <a:extLst>
            <a:ext uri="{FF2B5EF4-FFF2-40B4-BE49-F238E27FC236}">
              <a16:creationId xmlns:a16="http://schemas.microsoft.com/office/drawing/2014/main" id="{269FE0FC-C528-44D1-94D8-5C4ECB989FA9}"/>
            </a:ext>
          </a:extLst>
        </xdr:cNvPr>
        <xdr:cNvSpPr/>
      </xdr:nvSpPr>
      <xdr:spPr>
        <a:xfrm>
          <a:off x="2643188" y="133470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0" name="フローチャート: 判断 299">
          <a:extLst>
            <a:ext uri="{FF2B5EF4-FFF2-40B4-BE49-F238E27FC236}">
              <a16:creationId xmlns:a16="http://schemas.microsoft.com/office/drawing/2014/main" id="{4CC77B0C-C8DD-41E3-8BB5-C8BD234FCA30}"/>
            </a:ext>
          </a:extLst>
        </xdr:cNvPr>
        <xdr:cNvSpPr/>
      </xdr:nvSpPr>
      <xdr:spPr>
        <a:xfrm>
          <a:off x="1825625" y="1334325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301" name="フローチャート: 判断 300">
          <a:extLst>
            <a:ext uri="{FF2B5EF4-FFF2-40B4-BE49-F238E27FC236}">
              <a16:creationId xmlns:a16="http://schemas.microsoft.com/office/drawing/2014/main" id="{64DD922E-890B-46E3-99FA-408201A3AE8D}"/>
            </a:ext>
          </a:extLst>
        </xdr:cNvPr>
        <xdr:cNvSpPr/>
      </xdr:nvSpPr>
      <xdr:spPr>
        <a:xfrm>
          <a:off x="1008063" y="1332992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F6627A3-F184-42ED-B27F-FA9A8D34DB1A}"/>
            </a:ext>
          </a:extLst>
        </xdr:cNvPr>
        <xdr:cNvSpPr txBox="1"/>
      </xdr:nvSpPr>
      <xdr:spPr>
        <a:xfrm>
          <a:off x="41163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B480405-4D83-4456-B8DC-EAC23051ED86}"/>
            </a:ext>
          </a:extLst>
        </xdr:cNvPr>
        <xdr:cNvSpPr txBox="1"/>
      </xdr:nvSpPr>
      <xdr:spPr>
        <a:xfrm>
          <a:off x="3349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B6A5D09-372F-450D-ACF3-9C3EED3DE1E2}"/>
            </a:ext>
          </a:extLst>
        </xdr:cNvPr>
        <xdr:cNvSpPr txBox="1"/>
      </xdr:nvSpPr>
      <xdr:spPr>
        <a:xfrm>
          <a:off x="25177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67EE326-5D76-4EAC-B877-8CF15D2E2BBE}"/>
            </a:ext>
          </a:extLst>
        </xdr:cNvPr>
        <xdr:cNvSpPr txBox="1"/>
      </xdr:nvSpPr>
      <xdr:spPr>
        <a:xfrm>
          <a:off x="17002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FEA6B26-8085-4D7F-9211-89D8FF9AD003}"/>
            </a:ext>
          </a:extLst>
        </xdr:cNvPr>
        <xdr:cNvSpPr txBox="1"/>
      </xdr:nvSpPr>
      <xdr:spPr>
        <a:xfrm>
          <a:off x="882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7" name="楕円 306">
          <a:extLst>
            <a:ext uri="{FF2B5EF4-FFF2-40B4-BE49-F238E27FC236}">
              <a16:creationId xmlns:a16="http://schemas.microsoft.com/office/drawing/2014/main" id="{882AE18D-8042-4D8E-96A1-2C7E11A8F1C8}"/>
            </a:ext>
          </a:extLst>
        </xdr:cNvPr>
        <xdr:cNvSpPr/>
      </xdr:nvSpPr>
      <xdr:spPr>
        <a:xfrm>
          <a:off x="4241800" y="1398905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8" name="【公営住宅】&#10;有形固定資産減価償却率該当値テキスト">
          <a:extLst>
            <a:ext uri="{FF2B5EF4-FFF2-40B4-BE49-F238E27FC236}">
              <a16:creationId xmlns:a16="http://schemas.microsoft.com/office/drawing/2014/main" id="{3B1A33D9-F68B-4C0D-AE3B-BE4E4B8E6F6B}"/>
            </a:ext>
          </a:extLst>
        </xdr:cNvPr>
        <xdr:cNvSpPr txBox="1"/>
      </xdr:nvSpPr>
      <xdr:spPr>
        <a:xfrm>
          <a:off x="4330700" y="139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9" name="楕円 308">
          <a:extLst>
            <a:ext uri="{FF2B5EF4-FFF2-40B4-BE49-F238E27FC236}">
              <a16:creationId xmlns:a16="http://schemas.microsoft.com/office/drawing/2014/main" id="{5678CF54-E3B9-4F5E-8E18-27ECA331348C}"/>
            </a:ext>
          </a:extLst>
        </xdr:cNvPr>
        <xdr:cNvSpPr/>
      </xdr:nvSpPr>
      <xdr:spPr>
        <a:xfrm>
          <a:off x="3475038" y="13989050"/>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10" name="直線コネクタ 309">
          <a:extLst>
            <a:ext uri="{FF2B5EF4-FFF2-40B4-BE49-F238E27FC236}">
              <a16:creationId xmlns:a16="http://schemas.microsoft.com/office/drawing/2014/main" id="{54CF7C67-FABA-4E69-BA10-3B20E73E366F}"/>
            </a:ext>
          </a:extLst>
        </xdr:cNvPr>
        <xdr:cNvCxnSpPr/>
      </xdr:nvCxnSpPr>
      <xdr:spPr>
        <a:xfrm>
          <a:off x="3525838" y="1403985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1" name="楕円 310">
          <a:extLst>
            <a:ext uri="{FF2B5EF4-FFF2-40B4-BE49-F238E27FC236}">
              <a16:creationId xmlns:a16="http://schemas.microsoft.com/office/drawing/2014/main" id="{EADE7B8F-FB04-40FA-B6D1-42401A183E3F}"/>
            </a:ext>
          </a:extLst>
        </xdr:cNvPr>
        <xdr:cNvSpPr/>
      </xdr:nvSpPr>
      <xdr:spPr>
        <a:xfrm>
          <a:off x="2643188" y="1398905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2" name="直線コネクタ 311">
          <a:extLst>
            <a:ext uri="{FF2B5EF4-FFF2-40B4-BE49-F238E27FC236}">
              <a16:creationId xmlns:a16="http://schemas.microsoft.com/office/drawing/2014/main" id="{FC642388-54FD-4EE4-85B2-48E834C3EA1F}"/>
            </a:ext>
          </a:extLst>
        </xdr:cNvPr>
        <xdr:cNvCxnSpPr/>
      </xdr:nvCxnSpPr>
      <xdr:spPr>
        <a:xfrm>
          <a:off x="2693988" y="1403985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3" name="楕円 312">
          <a:extLst>
            <a:ext uri="{FF2B5EF4-FFF2-40B4-BE49-F238E27FC236}">
              <a16:creationId xmlns:a16="http://schemas.microsoft.com/office/drawing/2014/main" id="{1B936894-7430-41CA-BDD0-2DDEB3598866}"/>
            </a:ext>
          </a:extLst>
        </xdr:cNvPr>
        <xdr:cNvSpPr/>
      </xdr:nvSpPr>
      <xdr:spPr>
        <a:xfrm>
          <a:off x="1825625" y="1398905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4" name="直線コネクタ 313">
          <a:extLst>
            <a:ext uri="{FF2B5EF4-FFF2-40B4-BE49-F238E27FC236}">
              <a16:creationId xmlns:a16="http://schemas.microsoft.com/office/drawing/2014/main" id="{89254AAE-DC8A-46A3-9AD8-46C6E0F0CB31}"/>
            </a:ext>
          </a:extLst>
        </xdr:cNvPr>
        <xdr:cNvCxnSpPr/>
      </xdr:nvCxnSpPr>
      <xdr:spPr>
        <a:xfrm>
          <a:off x="1876425" y="14039850"/>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5" name="楕円 314">
          <a:extLst>
            <a:ext uri="{FF2B5EF4-FFF2-40B4-BE49-F238E27FC236}">
              <a16:creationId xmlns:a16="http://schemas.microsoft.com/office/drawing/2014/main" id="{728DF4E2-9A37-4E98-A213-CBAAB5AC9112}"/>
            </a:ext>
          </a:extLst>
        </xdr:cNvPr>
        <xdr:cNvSpPr/>
      </xdr:nvSpPr>
      <xdr:spPr>
        <a:xfrm>
          <a:off x="1008063" y="13989050"/>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6" name="直線コネクタ 315">
          <a:extLst>
            <a:ext uri="{FF2B5EF4-FFF2-40B4-BE49-F238E27FC236}">
              <a16:creationId xmlns:a16="http://schemas.microsoft.com/office/drawing/2014/main" id="{B6433866-32FB-4FC2-A60A-D115E1F0E781}"/>
            </a:ext>
          </a:extLst>
        </xdr:cNvPr>
        <xdr:cNvCxnSpPr/>
      </xdr:nvCxnSpPr>
      <xdr:spPr>
        <a:xfrm>
          <a:off x="1058863" y="1403985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a:extLst>
            <a:ext uri="{FF2B5EF4-FFF2-40B4-BE49-F238E27FC236}">
              <a16:creationId xmlns:a16="http://schemas.microsoft.com/office/drawing/2014/main" id="{DA1CEE92-EC1B-43DB-999C-D9F8FEACAE8B}"/>
            </a:ext>
          </a:extLst>
        </xdr:cNvPr>
        <xdr:cNvSpPr txBox="1"/>
      </xdr:nvSpPr>
      <xdr:spPr>
        <a:xfrm>
          <a:off x="3324869"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8" name="n_2aveValue【公営住宅】&#10;有形固定資産減価償却率">
          <a:extLst>
            <a:ext uri="{FF2B5EF4-FFF2-40B4-BE49-F238E27FC236}">
              <a16:creationId xmlns:a16="http://schemas.microsoft.com/office/drawing/2014/main" id="{A23352E2-DC69-4343-B794-D0616A9D4BA1}"/>
            </a:ext>
          </a:extLst>
        </xdr:cNvPr>
        <xdr:cNvSpPr txBox="1"/>
      </xdr:nvSpPr>
      <xdr:spPr>
        <a:xfrm>
          <a:off x="2505719"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9" name="n_3aveValue【公営住宅】&#10;有形固定資産減価償却率">
          <a:extLst>
            <a:ext uri="{FF2B5EF4-FFF2-40B4-BE49-F238E27FC236}">
              <a16:creationId xmlns:a16="http://schemas.microsoft.com/office/drawing/2014/main" id="{5E089C4E-9562-46BA-8CFF-93179391CB1B}"/>
            </a:ext>
          </a:extLst>
        </xdr:cNvPr>
        <xdr:cNvSpPr txBox="1"/>
      </xdr:nvSpPr>
      <xdr:spPr>
        <a:xfrm>
          <a:off x="1688157"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20" name="n_4aveValue【公営住宅】&#10;有形固定資産減価償却率">
          <a:extLst>
            <a:ext uri="{FF2B5EF4-FFF2-40B4-BE49-F238E27FC236}">
              <a16:creationId xmlns:a16="http://schemas.microsoft.com/office/drawing/2014/main" id="{655FFFAE-0F99-44E9-A944-7B5BCE87E187}"/>
            </a:ext>
          </a:extLst>
        </xdr:cNvPr>
        <xdr:cNvSpPr txBox="1"/>
      </xdr:nvSpPr>
      <xdr:spPr>
        <a:xfrm>
          <a:off x="87059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1" name="n_1mainValue【公営住宅】&#10;有形固定資産減価償却率">
          <a:extLst>
            <a:ext uri="{FF2B5EF4-FFF2-40B4-BE49-F238E27FC236}">
              <a16:creationId xmlns:a16="http://schemas.microsoft.com/office/drawing/2014/main" id="{FB73B53E-A33B-47B6-A4B1-91E74D4F7563}"/>
            </a:ext>
          </a:extLst>
        </xdr:cNvPr>
        <xdr:cNvSpPr txBox="1"/>
      </xdr:nvSpPr>
      <xdr:spPr>
        <a:xfrm>
          <a:off x="3292552"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2" name="n_2mainValue【公営住宅】&#10;有形固定資産減価償却率">
          <a:extLst>
            <a:ext uri="{FF2B5EF4-FFF2-40B4-BE49-F238E27FC236}">
              <a16:creationId xmlns:a16="http://schemas.microsoft.com/office/drawing/2014/main" id="{4234ED13-23A8-4D7B-B9D5-752BDF263284}"/>
            </a:ext>
          </a:extLst>
        </xdr:cNvPr>
        <xdr:cNvSpPr txBox="1"/>
      </xdr:nvSpPr>
      <xdr:spPr>
        <a:xfrm>
          <a:off x="2473402"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3" name="n_3mainValue【公営住宅】&#10;有形固定資産減価償却率">
          <a:extLst>
            <a:ext uri="{FF2B5EF4-FFF2-40B4-BE49-F238E27FC236}">
              <a16:creationId xmlns:a16="http://schemas.microsoft.com/office/drawing/2014/main" id="{2CBAB3CC-665A-4D8D-BB6F-BE9D66E782EA}"/>
            </a:ext>
          </a:extLst>
        </xdr:cNvPr>
        <xdr:cNvSpPr txBox="1"/>
      </xdr:nvSpPr>
      <xdr:spPr>
        <a:xfrm>
          <a:off x="1655840"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4" name="n_4mainValue【公営住宅】&#10;有形固定資産減価償却率">
          <a:extLst>
            <a:ext uri="{FF2B5EF4-FFF2-40B4-BE49-F238E27FC236}">
              <a16:creationId xmlns:a16="http://schemas.microsoft.com/office/drawing/2014/main" id="{7CEBD17C-078A-4576-ADB3-7B621329A1D0}"/>
            </a:ext>
          </a:extLst>
        </xdr:cNvPr>
        <xdr:cNvSpPr txBox="1"/>
      </xdr:nvSpPr>
      <xdr:spPr>
        <a:xfrm>
          <a:off x="83827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910E8EA-B4E4-4EB5-89B9-939D80FC934E}"/>
            </a:ext>
          </a:extLst>
        </xdr:cNvPr>
        <xdr:cNvSpPr/>
      </xdr:nvSpPr>
      <xdr:spPr>
        <a:xfrm>
          <a:off x="6118225" y="111633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C64F80F9-C4A3-49A2-812D-89CAC3909E49}"/>
            </a:ext>
          </a:extLst>
        </xdr:cNvPr>
        <xdr:cNvSpPr/>
      </xdr:nvSpPr>
      <xdr:spPr>
        <a:xfrm>
          <a:off x="623093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1E035C2D-A4B1-439D-AA1A-0DA97C7585B9}"/>
            </a:ext>
          </a:extLst>
        </xdr:cNvPr>
        <xdr:cNvSpPr/>
      </xdr:nvSpPr>
      <xdr:spPr>
        <a:xfrm>
          <a:off x="623093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9AAD0ADC-19BB-4E46-93DC-E15657EF3B92}"/>
            </a:ext>
          </a:extLst>
        </xdr:cNvPr>
        <xdr:cNvSpPr/>
      </xdr:nvSpPr>
      <xdr:spPr>
        <a:xfrm>
          <a:off x="71755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C656EBF-DAB7-4217-B100-C960A67A7A1A}"/>
            </a:ext>
          </a:extLst>
        </xdr:cNvPr>
        <xdr:cNvSpPr/>
      </xdr:nvSpPr>
      <xdr:spPr>
        <a:xfrm>
          <a:off x="71755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B73487A9-9C7D-46C9-9235-E77792A539F4}"/>
            </a:ext>
          </a:extLst>
        </xdr:cNvPr>
        <xdr:cNvSpPr/>
      </xdr:nvSpPr>
      <xdr:spPr>
        <a:xfrm>
          <a:off x="82327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DD5AC1C6-85E4-4B65-A426-69740BC177E5}"/>
            </a:ext>
          </a:extLst>
        </xdr:cNvPr>
        <xdr:cNvSpPr/>
      </xdr:nvSpPr>
      <xdr:spPr>
        <a:xfrm>
          <a:off x="82327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A0EFDA31-E2FA-4DDC-9F9A-65E50947EC2C}"/>
            </a:ext>
          </a:extLst>
        </xdr:cNvPr>
        <xdr:cNvSpPr/>
      </xdr:nvSpPr>
      <xdr:spPr>
        <a:xfrm>
          <a:off x="6118225" y="122396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FCB56BA8-670D-4B95-9180-38860C6C4ACF}"/>
            </a:ext>
          </a:extLst>
        </xdr:cNvPr>
        <xdr:cNvSpPr txBox="1"/>
      </xdr:nvSpPr>
      <xdr:spPr>
        <a:xfrm>
          <a:off x="60801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CE3630EA-C7D5-4B62-B969-9890FE4FEDD3}"/>
            </a:ext>
          </a:extLst>
        </xdr:cNvPr>
        <xdr:cNvCxnSpPr/>
      </xdr:nvCxnSpPr>
      <xdr:spPr>
        <a:xfrm>
          <a:off x="6118225" y="1440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9C21BE49-F589-4DC7-8F01-B0046FF252FB}"/>
            </a:ext>
          </a:extLst>
        </xdr:cNvPr>
        <xdr:cNvCxnSpPr/>
      </xdr:nvCxnSpPr>
      <xdr:spPr>
        <a:xfrm>
          <a:off x="6118225" y="1408951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4C6E3DF3-898A-4F9B-B2C0-4D30CE4ABC49}"/>
            </a:ext>
          </a:extLst>
        </xdr:cNvPr>
        <xdr:cNvSpPr txBox="1"/>
      </xdr:nvSpPr>
      <xdr:spPr>
        <a:xfrm>
          <a:off x="5679621" y="139520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AD955AC6-AB2D-4513-9423-291390A296A6}"/>
            </a:ext>
          </a:extLst>
        </xdr:cNvPr>
        <xdr:cNvCxnSpPr/>
      </xdr:nvCxnSpPr>
      <xdr:spPr>
        <a:xfrm>
          <a:off x="6118225" y="1377723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D662716A-74EA-430C-9071-D9A2C4458E3C}"/>
            </a:ext>
          </a:extLst>
        </xdr:cNvPr>
        <xdr:cNvSpPr txBox="1"/>
      </xdr:nvSpPr>
      <xdr:spPr>
        <a:xfrm>
          <a:off x="5679621" y="13644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6A33341D-0606-4856-B733-D2C3B37852E8}"/>
            </a:ext>
          </a:extLst>
        </xdr:cNvPr>
        <xdr:cNvCxnSpPr/>
      </xdr:nvCxnSpPr>
      <xdr:spPr>
        <a:xfrm>
          <a:off x="6118225" y="1346971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215EAAB4-2B73-430E-B09B-D50C98D49236}"/>
            </a:ext>
          </a:extLst>
        </xdr:cNvPr>
        <xdr:cNvSpPr txBox="1"/>
      </xdr:nvSpPr>
      <xdr:spPr>
        <a:xfrm>
          <a:off x="56796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6D910570-7384-41DD-BED9-9D21198F03D3}"/>
            </a:ext>
          </a:extLst>
        </xdr:cNvPr>
        <xdr:cNvCxnSpPr/>
      </xdr:nvCxnSpPr>
      <xdr:spPr>
        <a:xfrm>
          <a:off x="6118225" y="1316218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A332FBD2-0DDE-4A94-98CE-9D8A23C12F6A}"/>
            </a:ext>
          </a:extLst>
        </xdr:cNvPr>
        <xdr:cNvSpPr txBox="1"/>
      </xdr:nvSpPr>
      <xdr:spPr>
        <a:xfrm>
          <a:off x="56796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CCC7C8FC-8213-414D-A2AB-DF5D4DE6A708}"/>
            </a:ext>
          </a:extLst>
        </xdr:cNvPr>
        <xdr:cNvCxnSpPr/>
      </xdr:nvCxnSpPr>
      <xdr:spPr>
        <a:xfrm>
          <a:off x="6118225" y="1285466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A121C1D2-3F3E-41C7-B93F-D3844F954DFC}"/>
            </a:ext>
          </a:extLst>
        </xdr:cNvPr>
        <xdr:cNvSpPr txBox="1"/>
      </xdr:nvSpPr>
      <xdr:spPr>
        <a:xfrm>
          <a:off x="5629789" y="12721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68B16DC6-E772-476E-A1EF-02C3FEFD91AE}"/>
            </a:ext>
          </a:extLst>
        </xdr:cNvPr>
        <xdr:cNvCxnSpPr/>
      </xdr:nvCxnSpPr>
      <xdr:spPr>
        <a:xfrm>
          <a:off x="6118225" y="1254714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010B3ADD-1C7B-488F-8453-9AB6AC099297}"/>
            </a:ext>
          </a:extLst>
        </xdr:cNvPr>
        <xdr:cNvSpPr txBox="1"/>
      </xdr:nvSpPr>
      <xdr:spPr>
        <a:xfrm>
          <a:off x="5629789" y="124144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EACA6304-BA9D-45C5-856C-FA6C025D1203}"/>
            </a:ext>
          </a:extLst>
        </xdr:cNvPr>
        <xdr:cNvCxnSpPr/>
      </xdr:nvCxnSpPr>
      <xdr:spPr>
        <a:xfrm>
          <a:off x="6118225" y="12239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29ED8890-98CE-43F6-9993-EC950FF7CAA4}"/>
            </a:ext>
          </a:extLst>
        </xdr:cNvPr>
        <xdr:cNvSpPr txBox="1"/>
      </xdr:nvSpPr>
      <xdr:spPr>
        <a:xfrm>
          <a:off x="5629789" y="12106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356B09F6-1844-40D4-BEC8-6483640D40F1}"/>
            </a:ext>
          </a:extLst>
        </xdr:cNvPr>
        <xdr:cNvSpPr/>
      </xdr:nvSpPr>
      <xdr:spPr>
        <a:xfrm>
          <a:off x="6118225" y="122396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CD209FFB-674D-4C16-BE4E-EE4DCDB0F405}"/>
            </a:ext>
          </a:extLst>
        </xdr:cNvPr>
        <xdr:cNvCxnSpPr/>
      </xdr:nvCxnSpPr>
      <xdr:spPr>
        <a:xfrm flipV="1">
          <a:off x="9691053" y="12660195"/>
          <a:ext cx="0"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148CA3DA-0DC0-40A6-90C2-A4698AEC302B}"/>
            </a:ext>
          </a:extLst>
        </xdr:cNvPr>
        <xdr:cNvSpPr txBox="1"/>
      </xdr:nvSpPr>
      <xdr:spPr>
        <a:xfrm>
          <a:off x="9729788" y="1408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3B274391-161F-41DC-9CE0-BA8B2067A445}"/>
            </a:ext>
          </a:extLst>
        </xdr:cNvPr>
        <xdr:cNvCxnSpPr/>
      </xdr:nvCxnSpPr>
      <xdr:spPr>
        <a:xfrm>
          <a:off x="9617075" y="1408295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2DBDB674-B301-4A53-8660-9C9F32591C96}"/>
            </a:ext>
          </a:extLst>
        </xdr:cNvPr>
        <xdr:cNvSpPr txBox="1"/>
      </xdr:nvSpPr>
      <xdr:spPr>
        <a:xfrm>
          <a:off x="9729788" y="1245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A102B017-2214-4FF5-A51C-44FA64C542AE}"/>
            </a:ext>
          </a:extLst>
        </xdr:cNvPr>
        <xdr:cNvCxnSpPr/>
      </xdr:nvCxnSpPr>
      <xdr:spPr>
        <a:xfrm>
          <a:off x="9617075" y="1266019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945AB5C2-1DA3-4440-B723-947DBCDC623B}"/>
            </a:ext>
          </a:extLst>
        </xdr:cNvPr>
        <xdr:cNvSpPr txBox="1"/>
      </xdr:nvSpPr>
      <xdr:spPr>
        <a:xfrm>
          <a:off x="9729788" y="1375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C8E29B68-34CF-46B9-96A4-BBD5AB82FC8E}"/>
            </a:ext>
          </a:extLst>
        </xdr:cNvPr>
        <xdr:cNvSpPr/>
      </xdr:nvSpPr>
      <xdr:spPr>
        <a:xfrm>
          <a:off x="9655175" y="13893310"/>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3FBCF993-7180-4F9E-9D7C-C8DA3CB95073}"/>
            </a:ext>
          </a:extLst>
        </xdr:cNvPr>
        <xdr:cNvSpPr/>
      </xdr:nvSpPr>
      <xdr:spPr>
        <a:xfrm>
          <a:off x="8874125" y="1390299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98769</xdr:rowOff>
    </xdr:from>
    <xdr:to>
      <xdr:col>46</xdr:col>
      <xdr:colOff>38100</xdr:colOff>
      <xdr:row>86</xdr:row>
      <xdr:rowOff>28919</xdr:rowOff>
    </xdr:to>
    <xdr:sp macro="" textlink="">
      <xdr:nvSpPr>
        <xdr:cNvPr id="358" name="フローチャート: 判断 357">
          <a:extLst>
            <a:ext uri="{FF2B5EF4-FFF2-40B4-BE49-F238E27FC236}">
              <a16:creationId xmlns:a16="http://schemas.microsoft.com/office/drawing/2014/main" id="{66A90C66-CE81-4268-9546-3B6899CA332B}"/>
            </a:ext>
          </a:extLst>
        </xdr:cNvPr>
        <xdr:cNvSpPr/>
      </xdr:nvSpPr>
      <xdr:spPr>
        <a:xfrm>
          <a:off x="8056563" y="1386239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89081</xdr:rowOff>
    </xdr:from>
    <xdr:to>
      <xdr:col>41</xdr:col>
      <xdr:colOff>101600</xdr:colOff>
      <xdr:row>86</xdr:row>
      <xdr:rowOff>19231</xdr:rowOff>
    </xdr:to>
    <xdr:sp macro="" textlink="">
      <xdr:nvSpPr>
        <xdr:cNvPr id="359" name="フローチャート: 判断 358">
          <a:extLst>
            <a:ext uri="{FF2B5EF4-FFF2-40B4-BE49-F238E27FC236}">
              <a16:creationId xmlns:a16="http://schemas.microsoft.com/office/drawing/2014/main" id="{3114E773-5B99-4888-BDD5-2A51EF7754E8}"/>
            </a:ext>
          </a:extLst>
        </xdr:cNvPr>
        <xdr:cNvSpPr/>
      </xdr:nvSpPr>
      <xdr:spPr>
        <a:xfrm>
          <a:off x="7224713" y="1385270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81243</xdr:rowOff>
    </xdr:from>
    <xdr:to>
      <xdr:col>36</xdr:col>
      <xdr:colOff>165100</xdr:colOff>
      <xdr:row>86</xdr:row>
      <xdr:rowOff>11393</xdr:rowOff>
    </xdr:to>
    <xdr:sp macro="" textlink="">
      <xdr:nvSpPr>
        <xdr:cNvPr id="360" name="フローチャート: 判断 359">
          <a:extLst>
            <a:ext uri="{FF2B5EF4-FFF2-40B4-BE49-F238E27FC236}">
              <a16:creationId xmlns:a16="http://schemas.microsoft.com/office/drawing/2014/main" id="{B1001FA4-0AA1-4C7C-9DC8-0C04BD548384}"/>
            </a:ext>
          </a:extLst>
        </xdr:cNvPr>
        <xdr:cNvSpPr/>
      </xdr:nvSpPr>
      <xdr:spPr>
        <a:xfrm>
          <a:off x="6407150" y="138448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513C8F4-A469-4665-85B6-21C8F6DF4A1D}"/>
            </a:ext>
          </a:extLst>
        </xdr:cNvPr>
        <xdr:cNvSpPr txBox="1"/>
      </xdr:nvSpPr>
      <xdr:spPr>
        <a:xfrm>
          <a:off x="95154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A6D3C12-0A99-4A86-BBDF-D07F8F8E304C}"/>
            </a:ext>
          </a:extLst>
        </xdr:cNvPr>
        <xdr:cNvSpPr txBox="1"/>
      </xdr:nvSpPr>
      <xdr:spPr>
        <a:xfrm>
          <a:off x="87487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F7F3B7B-3CCD-4F39-AF63-ED4CC8FC7249}"/>
            </a:ext>
          </a:extLst>
        </xdr:cNvPr>
        <xdr:cNvSpPr txBox="1"/>
      </xdr:nvSpPr>
      <xdr:spPr>
        <a:xfrm>
          <a:off x="79311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13123F0-6E48-418C-90EF-A193FFF02368}"/>
            </a:ext>
          </a:extLst>
        </xdr:cNvPr>
        <xdr:cNvSpPr txBox="1"/>
      </xdr:nvSpPr>
      <xdr:spPr>
        <a:xfrm>
          <a:off x="7099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48FDAF5F-45A5-46CF-9E95-C754A1DF187A}"/>
            </a:ext>
          </a:extLst>
        </xdr:cNvPr>
        <xdr:cNvSpPr txBox="1"/>
      </xdr:nvSpPr>
      <xdr:spPr>
        <a:xfrm>
          <a:off x="62817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21155</xdr:rowOff>
    </xdr:from>
    <xdr:to>
      <xdr:col>55</xdr:col>
      <xdr:colOff>50800</xdr:colOff>
      <xdr:row>86</xdr:row>
      <xdr:rowOff>122755</xdr:rowOff>
    </xdr:to>
    <xdr:sp macro="" textlink="">
      <xdr:nvSpPr>
        <xdr:cNvPr id="366" name="楕円 365">
          <a:extLst>
            <a:ext uri="{FF2B5EF4-FFF2-40B4-BE49-F238E27FC236}">
              <a16:creationId xmlns:a16="http://schemas.microsoft.com/office/drawing/2014/main" id="{B7FDA696-33E6-4573-A899-EDA214792F31}"/>
            </a:ext>
          </a:extLst>
        </xdr:cNvPr>
        <xdr:cNvSpPr/>
      </xdr:nvSpPr>
      <xdr:spPr>
        <a:xfrm>
          <a:off x="9655175" y="13946705"/>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108113</xdr:rowOff>
    </xdr:from>
    <xdr:ext cx="469744" cy="259045"/>
    <xdr:sp macro="" textlink="">
      <xdr:nvSpPr>
        <xdr:cNvPr id="367" name="【公営住宅】&#10;一人当たり面積該当値テキスト">
          <a:extLst>
            <a:ext uri="{FF2B5EF4-FFF2-40B4-BE49-F238E27FC236}">
              <a16:creationId xmlns:a16="http://schemas.microsoft.com/office/drawing/2014/main" id="{F20BEE76-5324-4909-A496-DC607A8DFE61}"/>
            </a:ext>
          </a:extLst>
        </xdr:cNvPr>
        <xdr:cNvSpPr txBox="1"/>
      </xdr:nvSpPr>
      <xdr:spPr>
        <a:xfrm>
          <a:off x="9729788" y="138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21264</xdr:rowOff>
    </xdr:from>
    <xdr:to>
      <xdr:col>50</xdr:col>
      <xdr:colOff>165100</xdr:colOff>
      <xdr:row>86</xdr:row>
      <xdr:rowOff>122864</xdr:rowOff>
    </xdr:to>
    <xdr:sp macro="" textlink="">
      <xdr:nvSpPr>
        <xdr:cNvPr id="368" name="楕円 367">
          <a:extLst>
            <a:ext uri="{FF2B5EF4-FFF2-40B4-BE49-F238E27FC236}">
              <a16:creationId xmlns:a16="http://schemas.microsoft.com/office/drawing/2014/main" id="{F8E2885A-04FE-4AF5-8BB2-1B6CAFE6514B}"/>
            </a:ext>
          </a:extLst>
        </xdr:cNvPr>
        <xdr:cNvSpPr/>
      </xdr:nvSpPr>
      <xdr:spPr>
        <a:xfrm>
          <a:off x="8874125" y="1394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71955</xdr:rowOff>
    </xdr:from>
    <xdr:to>
      <xdr:col>55</xdr:col>
      <xdr:colOff>0</xdr:colOff>
      <xdr:row>86</xdr:row>
      <xdr:rowOff>72064</xdr:rowOff>
    </xdr:to>
    <xdr:cxnSp macro="">
      <xdr:nvCxnSpPr>
        <xdr:cNvPr id="369" name="直線コネクタ 368">
          <a:extLst>
            <a:ext uri="{FF2B5EF4-FFF2-40B4-BE49-F238E27FC236}">
              <a16:creationId xmlns:a16="http://schemas.microsoft.com/office/drawing/2014/main" id="{87D9FE60-CE09-4E73-B83B-B3F6FFCAA7C9}"/>
            </a:ext>
          </a:extLst>
        </xdr:cNvPr>
        <xdr:cNvCxnSpPr/>
      </xdr:nvCxnSpPr>
      <xdr:spPr>
        <a:xfrm flipV="1">
          <a:off x="8924925" y="13997505"/>
          <a:ext cx="766763"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22244</xdr:rowOff>
    </xdr:from>
    <xdr:to>
      <xdr:col>46</xdr:col>
      <xdr:colOff>38100</xdr:colOff>
      <xdr:row>86</xdr:row>
      <xdr:rowOff>123844</xdr:rowOff>
    </xdr:to>
    <xdr:sp macro="" textlink="">
      <xdr:nvSpPr>
        <xdr:cNvPr id="370" name="楕円 369">
          <a:extLst>
            <a:ext uri="{FF2B5EF4-FFF2-40B4-BE49-F238E27FC236}">
              <a16:creationId xmlns:a16="http://schemas.microsoft.com/office/drawing/2014/main" id="{5789AF9C-0E5C-43CD-8851-EB4F35DC4DE7}"/>
            </a:ext>
          </a:extLst>
        </xdr:cNvPr>
        <xdr:cNvSpPr/>
      </xdr:nvSpPr>
      <xdr:spPr>
        <a:xfrm>
          <a:off x="8056563" y="13947794"/>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72064</xdr:rowOff>
    </xdr:from>
    <xdr:to>
      <xdr:col>50</xdr:col>
      <xdr:colOff>114300</xdr:colOff>
      <xdr:row>86</xdr:row>
      <xdr:rowOff>73044</xdr:rowOff>
    </xdr:to>
    <xdr:cxnSp macro="">
      <xdr:nvCxnSpPr>
        <xdr:cNvPr id="371" name="直線コネクタ 370">
          <a:extLst>
            <a:ext uri="{FF2B5EF4-FFF2-40B4-BE49-F238E27FC236}">
              <a16:creationId xmlns:a16="http://schemas.microsoft.com/office/drawing/2014/main" id="{B7BC1C3D-52C7-4C06-8E41-1C043F3A1C4F}"/>
            </a:ext>
          </a:extLst>
        </xdr:cNvPr>
        <xdr:cNvCxnSpPr/>
      </xdr:nvCxnSpPr>
      <xdr:spPr>
        <a:xfrm flipV="1">
          <a:off x="8107363" y="13997614"/>
          <a:ext cx="817562"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22569</xdr:rowOff>
    </xdr:from>
    <xdr:to>
      <xdr:col>41</xdr:col>
      <xdr:colOff>101600</xdr:colOff>
      <xdr:row>86</xdr:row>
      <xdr:rowOff>124169</xdr:rowOff>
    </xdr:to>
    <xdr:sp macro="" textlink="">
      <xdr:nvSpPr>
        <xdr:cNvPr id="372" name="楕円 371">
          <a:extLst>
            <a:ext uri="{FF2B5EF4-FFF2-40B4-BE49-F238E27FC236}">
              <a16:creationId xmlns:a16="http://schemas.microsoft.com/office/drawing/2014/main" id="{59AE1AC4-3F08-4481-A234-27C579B09FA0}"/>
            </a:ext>
          </a:extLst>
        </xdr:cNvPr>
        <xdr:cNvSpPr/>
      </xdr:nvSpPr>
      <xdr:spPr>
        <a:xfrm>
          <a:off x="7224713" y="139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73044</xdr:rowOff>
    </xdr:from>
    <xdr:to>
      <xdr:col>45</xdr:col>
      <xdr:colOff>177800</xdr:colOff>
      <xdr:row>86</xdr:row>
      <xdr:rowOff>73369</xdr:rowOff>
    </xdr:to>
    <xdr:cxnSp macro="">
      <xdr:nvCxnSpPr>
        <xdr:cNvPr id="373" name="直線コネクタ 372">
          <a:extLst>
            <a:ext uri="{FF2B5EF4-FFF2-40B4-BE49-F238E27FC236}">
              <a16:creationId xmlns:a16="http://schemas.microsoft.com/office/drawing/2014/main" id="{EDF250D7-5EE8-4FF4-9C25-224D3B91010F}"/>
            </a:ext>
          </a:extLst>
        </xdr:cNvPr>
        <xdr:cNvCxnSpPr/>
      </xdr:nvCxnSpPr>
      <xdr:spPr>
        <a:xfrm flipV="1">
          <a:off x="7275513" y="13998594"/>
          <a:ext cx="83185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23440</xdr:rowOff>
    </xdr:from>
    <xdr:to>
      <xdr:col>36</xdr:col>
      <xdr:colOff>165100</xdr:colOff>
      <xdr:row>86</xdr:row>
      <xdr:rowOff>125040</xdr:rowOff>
    </xdr:to>
    <xdr:sp macro="" textlink="">
      <xdr:nvSpPr>
        <xdr:cNvPr id="374" name="楕円 373">
          <a:extLst>
            <a:ext uri="{FF2B5EF4-FFF2-40B4-BE49-F238E27FC236}">
              <a16:creationId xmlns:a16="http://schemas.microsoft.com/office/drawing/2014/main" id="{B6A09384-C4A5-4A35-8733-714759408C54}"/>
            </a:ext>
          </a:extLst>
        </xdr:cNvPr>
        <xdr:cNvSpPr/>
      </xdr:nvSpPr>
      <xdr:spPr>
        <a:xfrm>
          <a:off x="6407150" y="139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73369</xdr:rowOff>
    </xdr:from>
    <xdr:to>
      <xdr:col>41</xdr:col>
      <xdr:colOff>50800</xdr:colOff>
      <xdr:row>86</xdr:row>
      <xdr:rowOff>74240</xdr:rowOff>
    </xdr:to>
    <xdr:cxnSp macro="">
      <xdr:nvCxnSpPr>
        <xdr:cNvPr id="375" name="直線コネクタ 374">
          <a:extLst>
            <a:ext uri="{FF2B5EF4-FFF2-40B4-BE49-F238E27FC236}">
              <a16:creationId xmlns:a16="http://schemas.microsoft.com/office/drawing/2014/main" id="{3F4BBCD7-956F-4382-B23C-0CD42339E6F3}"/>
            </a:ext>
          </a:extLst>
        </xdr:cNvPr>
        <xdr:cNvCxnSpPr/>
      </xdr:nvCxnSpPr>
      <xdr:spPr>
        <a:xfrm flipV="1">
          <a:off x="6457950" y="13998919"/>
          <a:ext cx="817563"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8DE80A26-D0C9-4A34-8E5D-795D1A9025AF}"/>
            </a:ext>
          </a:extLst>
        </xdr:cNvPr>
        <xdr:cNvSpPr txBox="1"/>
      </xdr:nvSpPr>
      <xdr:spPr>
        <a:xfrm>
          <a:off x="8691640" y="1368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45446</xdr:rowOff>
    </xdr:from>
    <xdr:ext cx="469744" cy="259045"/>
    <xdr:sp macro="" textlink="">
      <xdr:nvSpPr>
        <xdr:cNvPr id="377" name="n_2aveValue【公営住宅】&#10;一人当たり面積">
          <a:extLst>
            <a:ext uri="{FF2B5EF4-FFF2-40B4-BE49-F238E27FC236}">
              <a16:creationId xmlns:a16="http://schemas.microsoft.com/office/drawing/2014/main" id="{D542CBD7-AFDF-47C9-8579-DC506CF7757D}"/>
            </a:ext>
          </a:extLst>
        </xdr:cNvPr>
        <xdr:cNvSpPr txBox="1"/>
      </xdr:nvSpPr>
      <xdr:spPr>
        <a:xfrm>
          <a:off x="7886777" y="1364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35758</xdr:rowOff>
    </xdr:from>
    <xdr:ext cx="469744" cy="259045"/>
    <xdr:sp macro="" textlink="">
      <xdr:nvSpPr>
        <xdr:cNvPr id="378" name="n_3aveValue【公営住宅】&#10;一人当たり面積">
          <a:extLst>
            <a:ext uri="{FF2B5EF4-FFF2-40B4-BE49-F238E27FC236}">
              <a16:creationId xmlns:a16="http://schemas.microsoft.com/office/drawing/2014/main" id="{5133EE62-65AA-4862-BC77-F4500FBBE570}"/>
            </a:ext>
          </a:extLst>
        </xdr:cNvPr>
        <xdr:cNvSpPr txBox="1"/>
      </xdr:nvSpPr>
      <xdr:spPr>
        <a:xfrm>
          <a:off x="7054927" y="1363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27920</xdr:rowOff>
    </xdr:from>
    <xdr:ext cx="469744" cy="259045"/>
    <xdr:sp macro="" textlink="">
      <xdr:nvSpPr>
        <xdr:cNvPr id="379" name="n_4aveValue【公営住宅】&#10;一人当たり面積">
          <a:extLst>
            <a:ext uri="{FF2B5EF4-FFF2-40B4-BE49-F238E27FC236}">
              <a16:creationId xmlns:a16="http://schemas.microsoft.com/office/drawing/2014/main" id="{67A2EA59-1904-4A28-9964-557FB67B6294}"/>
            </a:ext>
          </a:extLst>
        </xdr:cNvPr>
        <xdr:cNvSpPr txBox="1"/>
      </xdr:nvSpPr>
      <xdr:spPr>
        <a:xfrm>
          <a:off x="6237365" y="1362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113991</xdr:rowOff>
    </xdr:from>
    <xdr:ext cx="469744" cy="259045"/>
    <xdr:sp macro="" textlink="">
      <xdr:nvSpPr>
        <xdr:cNvPr id="380" name="n_1mainValue【公営住宅】&#10;一人当たり面積">
          <a:extLst>
            <a:ext uri="{FF2B5EF4-FFF2-40B4-BE49-F238E27FC236}">
              <a16:creationId xmlns:a16="http://schemas.microsoft.com/office/drawing/2014/main" id="{85C0B485-8511-4844-A51A-4768926DDE07}"/>
            </a:ext>
          </a:extLst>
        </xdr:cNvPr>
        <xdr:cNvSpPr txBox="1"/>
      </xdr:nvSpPr>
      <xdr:spPr>
        <a:xfrm>
          <a:off x="8691640" y="140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114971</xdr:rowOff>
    </xdr:from>
    <xdr:ext cx="469744" cy="259045"/>
    <xdr:sp macro="" textlink="">
      <xdr:nvSpPr>
        <xdr:cNvPr id="381" name="n_2mainValue【公営住宅】&#10;一人当たり面積">
          <a:extLst>
            <a:ext uri="{FF2B5EF4-FFF2-40B4-BE49-F238E27FC236}">
              <a16:creationId xmlns:a16="http://schemas.microsoft.com/office/drawing/2014/main" id="{0288762E-6711-41D7-922E-4F334E9CB2BF}"/>
            </a:ext>
          </a:extLst>
        </xdr:cNvPr>
        <xdr:cNvSpPr txBox="1"/>
      </xdr:nvSpPr>
      <xdr:spPr>
        <a:xfrm>
          <a:off x="7886777" y="1404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115296</xdr:rowOff>
    </xdr:from>
    <xdr:ext cx="469744" cy="259045"/>
    <xdr:sp macro="" textlink="">
      <xdr:nvSpPr>
        <xdr:cNvPr id="382" name="n_3mainValue【公営住宅】&#10;一人当たり面積">
          <a:extLst>
            <a:ext uri="{FF2B5EF4-FFF2-40B4-BE49-F238E27FC236}">
              <a16:creationId xmlns:a16="http://schemas.microsoft.com/office/drawing/2014/main" id="{B5FDEEBD-6CBD-4D1A-932F-64997D6E4DEE}"/>
            </a:ext>
          </a:extLst>
        </xdr:cNvPr>
        <xdr:cNvSpPr txBox="1"/>
      </xdr:nvSpPr>
      <xdr:spPr>
        <a:xfrm>
          <a:off x="7054927" y="1404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116167</xdr:rowOff>
    </xdr:from>
    <xdr:ext cx="469744" cy="259045"/>
    <xdr:sp macro="" textlink="">
      <xdr:nvSpPr>
        <xdr:cNvPr id="383" name="n_4mainValue【公営住宅】&#10;一人当たり面積">
          <a:extLst>
            <a:ext uri="{FF2B5EF4-FFF2-40B4-BE49-F238E27FC236}">
              <a16:creationId xmlns:a16="http://schemas.microsoft.com/office/drawing/2014/main" id="{4E50738D-28D2-4C70-A642-C5F59166C08B}"/>
            </a:ext>
          </a:extLst>
        </xdr:cNvPr>
        <xdr:cNvSpPr txBox="1"/>
      </xdr:nvSpPr>
      <xdr:spPr>
        <a:xfrm>
          <a:off x="6237365" y="1404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5FFFAAB2-675B-4108-9615-075ACFD105B8}"/>
            </a:ext>
          </a:extLst>
        </xdr:cNvPr>
        <xdr:cNvSpPr/>
      </xdr:nvSpPr>
      <xdr:spPr>
        <a:xfrm>
          <a:off x="70485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635A3C29-699B-4F76-A49A-901727076706}"/>
            </a:ext>
          </a:extLst>
        </xdr:cNvPr>
        <xdr:cNvSpPr/>
      </xdr:nvSpPr>
      <xdr:spPr>
        <a:xfrm>
          <a:off x="8318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2753162B-9E42-491D-9DBF-EB1A5652C944}"/>
            </a:ext>
          </a:extLst>
        </xdr:cNvPr>
        <xdr:cNvSpPr/>
      </xdr:nvSpPr>
      <xdr:spPr>
        <a:xfrm>
          <a:off x="8318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ACCD7A8F-E364-45B7-87A0-00E0378E0A47}"/>
            </a:ext>
          </a:extLst>
        </xdr:cNvPr>
        <xdr:cNvSpPr/>
      </xdr:nvSpPr>
      <xdr:spPr>
        <a:xfrm>
          <a:off x="17621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7EED8D68-B74F-475B-9303-9BFBE49E7615}"/>
            </a:ext>
          </a:extLst>
        </xdr:cNvPr>
        <xdr:cNvSpPr/>
      </xdr:nvSpPr>
      <xdr:spPr>
        <a:xfrm>
          <a:off x="17621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896BCAAD-AD0A-4015-BE69-1CF1FF48390C}"/>
            </a:ext>
          </a:extLst>
        </xdr:cNvPr>
        <xdr:cNvSpPr/>
      </xdr:nvSpPr>
      <xdr:spPr>
        <a:xfrm>
          <a:off x="2819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52045048-2975-4CE6-968A-C9CA2C71A884}"/>
            </a:ext>
          </a:extLst>
        </xdr:cNvPr>
        <xdr:cNvSpPr/>
      </xdr:nvSpPr>
      <xdr:spPr>
        <a:xfrm>
          <a:off x="2819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1FD8A02C-EFBF-474A-BCD2-AE4E1EEC1DEC}"/>
            </a:ext>
          </a:extLst>
        </xdr:cNvPr>
        <xdr:cNvSpPr/>
      </xdr:nvSpPr>
      <xdr:spPr>
        <a:xfrm>
          <a:off x="704850" y="15840075"/>
          <a:ext cx="43815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CC9F902C-DDAB-41C0-ABE3-F1A1BC2EA088}"/>
            </a:ext>
          </a:extLst>
        </xdr:cNvPr>
        <xdr:cNvSpPr/>
      </xdr:nvSpPr>
      <xdr:spPr>
        <a:xfrm>
          <a:off x="6118225" y="14754225"/>
          <a:ext cx="4367213"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494F1B66-2A0A-4B0D-A21A-C926C02CB9AA}"/>
            </a:ext>
          </a:extLst>
        </xdr:cNvPr>
        <xdr:cNvSpPr/>
      </xdr:nvSpPr>
      <xdr:spPr>
        <a:xfrm>
          <a:off x="623093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BAF65485-2636-406E-B786-67DFE8472126}"/>
            </a:ext>
          </a:extLst>
        </xdr:cNvPr>
        <xdr:cNvSpPr/>
      </xdr:nvSpPr>
      <xdr:spPr>
        <a:xfrm>
          <a:off x="623093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884C383C-05DD-4950-BD3D-CAFA3692FFBC}"/>
            </a:ext>
          </a:extLst>
        </xdr:cNvPr>
        <xdr:cNvSpPr/>
      </xdr:nvSpPr>
      <xdr:spPr>
        <a:xfrm>
          <a:off x="71755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9498238F-BE5E-4BD1-9C23-FE2C8B15FFE2}"/>
            </a:ext>
          </a:extLst>
        </xdr:cNvPr>
        <xdr:cNvSpPr/>
      </xdr:nvSpPr>
      <xdr:spPr>
        <a:xfrm>
          <a:off x="71755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2C6562D7-EFCA-4BB9-81B8-57D449EF6DDE}"/>
            </a:ext>
          </a:extLst>
        </xdr:cNvPr>
        <xdr:cNvSpPr/>
      </xdr:nvSpPr>
      <xdr:spPr>
        <a:xfrm>
          <a:off x="82327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F9CD120E-97BD-4EA3-8AE6-F63077FAB59D}"/>
            </a:ext>
          </a:extLst>
        </xdr:cNvPr>
        <xdr:cNvSpPr/>
      </xdr:nvSpPr>
      <xdr:spPr>
        <a:xfrm>
          <a:off x="82327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389086EA-59B7-4E36-AE50-DF5794A8CF0A}"/>
            </a:ext>
          </a:extLst>
        </xdr:cNvPr>
        <xdr:cNvSpPr/>
      </xdr:nvSpPr>
      <xdr:spPr>
        <a:xfrm>
          <a:off x="6118225" y="15840075"/>
          <a:ext cx="4367213"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97616E8B-14E3-49DE-A6C8-E81D53C16FF2}"/>
            </a:ext>
          </a:extLst>
        </xdr:cNvPr>
        <xdr:cNvSpPr/>
      </xdr:nvSpPr>
      <xdr:spPr>
        <a:xfrm>
          <a:off x="11517313" y="39624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F93A6246-8E02-42BF-855D-26B9BBD48D80}"/>
            </a:ext>
          </a:extLst>
        </xdr:cNvPr>
        <xdr:cNvSpPr/>
      </xdr:nvSpPr>
      <xdr:spPr>
        <a:xfrm>
          <a:off x="116300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59440F46-32AB-4266-B967-B9A1178ABD99}"/>
            </a:ext>
          </a:extLst>
        </xdr:cNvPr>
        <xdr:cNvSpPr/>
      </xdr:nvSpPr>
      <xdr:spPr>
        <a:xfrm>
          <a:off x="116300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6C2EAEBD-9D58-4D96-BF36-5806C6A2010F}"/>
            </a:ext>
          </a:extLst>
        </xdr:cNvPr>
        <xdr:cNvSpPr/>
      </xdr:nvSpPr>
      <xdr:spPr>
        <a:xfrm>
          <a:off x="1257458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4C0635D5-925A-4F69-9B83-C141C6AF493A}"/>
            </a:ext>
          </a:extLst>
        </xdr:cNvPr>
        <xdr:cNvSpPr/>
      </xdr:nvSpPr>
      <xdr:spPr>
        <a:xfrm>
          <a:off x="1257458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99E46AB5-5415-4222-A0C4-872E2D268F93}"/>
            </a:ext>
          </a:extLst>
        </xdr:cNvPr>
        <xdr:cNvSpPr/>
      </xdr:nvSpPr>
      <xdr:spPr>
        <a:xfrm>
          <a:off x="13631863"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E34E6D86-6A12-4855-955B-802A9389EE8C}"/>
            </a:ext>
          </a:extLst>
        </xdr:cNvPr>
        <xdr:cNvSpPr/>
      </xdr:nvSpPr>
      <xdr:spPr>
        <a:xfrm>
          <a:off x="13631863"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D9939077-3778-4F72-B034-CDEB864ED24E}"/>
            </a:ext>
          </a:extLst>
        </xdr:cNvPr>
        <xdr:cNvSpPr/>
      </xdr:nvSpPr>
      <xdr:spPr>
        <a:xfrm>
          <a:off x="11517313" y="50387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7DA70615-34B6-4955-B560-F37F1628D32D}"/>
            </a:ext>
          </a:extLst>
        </xdr:cNvPr>
        <xdr:cNvSpPr txBox="1"/>
      </xdr:nvSpPr>
      <xdr:spPr>
        <a:xfrm>
          <a:off x="11479213"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AA3534F9-7935-41A2-9853-7FE8DD49AD05}"/>
            </a:ext>
          </a:extLst>
        </xdr:cNvPr>
        <xdr:cNvCxnSpPr/>
      </xdr:nvCxnSpPr>
      <xdr:spPr>
        <a:xfrm>
          <a:off x="11517313"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CDD637A2-697F-411C-A93B-9C6AADED853D}"/>
            </a:ext>
          </a:extLst>
        </xdr:cNvPr>
        <xdr:cNvSpPr txBox="1"/>
      </xdr:nvSpPr>
      <xdr:spPr>
        <a:xfrm>
          <a:off x="11092996"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FDF377FF-1320-4D06-9C70-470073D29EE0}"/>
            </a:ext>
          </a:extLst>
        </xdr:cNvPr>
        <xdr:cNvCxnSpPr/>
      </xdr:nvCxnSpPr>
      <xdr:spPr>
        <a:xfrm>
          <a:off x="11517313" y="689337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B8DFAC9A-93E5-4A9F-84E6-D9378F2F7433}"/>
            </a:ext>
          </a:extLst>
        </xdr:cNvPr>
        <xdr:cNvSpPr txBox="1"/>
      </xdr:nvSpPr>
      <xdr:spPr>
        <a:xfrm>
          <a:off x="11092996" y="67606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67B6C9C6-8084-4E90-95E6-FA3A70CC0EC2}"/>
            </a:ext>
          </a:extLst>
        </xdr:cNvPr>
        <xdr:cNvCxnSpPr/>
      </xdr:nvCxnSpPr>
      <xdr:spPr>
        <a:xfrm>
          <a:off x="11517313" y="65858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B80D5E0B-8550-4360-BFDA-B0E2BFD0CC94}"/>
            </a:ext>
          </a:extLst>
        </xdr:cNvPr>
        <xdr:cNvSpPr txBox="1"/>
      </xdr:nvSpPr>
      <xdr:spPr>
        <a:xfrm>
          <a:off x="11142829" y="6453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64348FD5-1B6B-46FB-B8A5-28514280A451}"/>
            </a:ext>
          </a:extLst>
        </xdr:cNvPr>
        <xdr:cNvCxnSpPr/>
      </xdr:nvCxnSpPr>
      <xdr:spPr>
        <a:xfrm>
          <a:off x="11517313" y="627833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7B146E8B-C2DD-4EE2-8DDE-C5F4418649D7}"/>
            </a:ext>
          </a:extLst>
        </xdr:cNvPr>
        <xdr:cNvSpPr txBox="1"/>
      </xdr:nvSpPr>
      <xdr:spPr>
        <a:xfrm>
          <a:off x="11142829"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C10F252B-C715-4ABD-A6C8-0845BA452560}"/>
            </a:ext>
          </a:extLst>
        </xdr:cNvPr>
        <xdr:cNvCxnSpPr/>
      </xdr:nvCxnSpPr>
      <xdr:spPr>
        <a:xfrm>
          <a:off x="11517313" y="59708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4877B8ED-B2B4-440F-966B-D0F09A7FDF13}"/>
            </a:ext>
          </a:extLst>
        </xdr:cNvPr>
        <xdr:cNvSpPr txBox="1"/>
      </xdr:nvSpPr>
      <xdr:spPr>
        <a:xfrm>
          <a:off x="11142829"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57D6F893-ADAD-4AF5-BEA5-F1C7D5069F77}"/>
            </a:ext>
          </a:extLst>
        </xdr:cNvPr>
        <xdr:cNvCxnSpPr/>
      </xdr:nvCxnSpPr>
      <xdr:spPr>
        <a:xfrm>
          <a:off x="11517313" y="56632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18DFB0D9-7EFF-4D8B-85BD-7C10A42D8533}"/>
            </a:ext>
          </a:extLst>
        </xdr:cNvPr>
        <xdr:cNvSpPr txBox="1"/>
      </xdr:nvSpPr>
      <xdr:spPr>
        <a:xfrm>
          <a:off x="11142829" y="55210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BA8CE399-3DF6-4D1A-A1AD-13C514D0B212}"/>
            </a:ext>
          </a:extLst>
        </xdr:cNvPr>
        <xdr:cNvCxnSpPr/>
      </xdr:nvCxnSpPr>
      <xdr:spPr>
        <a:xfrm>
          <a:off x="11517313" y="534624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A468A0B8-AF3B-4C3D-A3CB-92B2EC4F6B09}"/>
            </a:ext>
          </a:extLst>
        </xdr:cNvPr>
        <xdr:cNvSpPr txBox="1"/>
      </xdr:nvSpPr>
      <xdr:spPr>
        <a:xfrm>
          <a:off x="11206949" y="52135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8FA8D6DF-67AA-46EC-838E-457E2A35B565}"/>
            </a:ext>
          </a:extLst>
        </xdr:cNvPr>
        <xdr:cNvCxnSpPr/>
      </xdr:nvCxnSpPr>
      <xdr:spPr>
        <a:xfrm>
          <a:off x="11517313"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C531B5D3-5FB5-4DA5-914E-6570A20CB13F}"/>
            </a:ext>
          </a:extLst>
        </xdr:cNvPr>
        <xdr:cNvSpPr/>
      </xdr:nvSpPr>
      <xdr:spPr>
        <a:xfrm>
          <a:off x="11517313" y="50387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9C3DAB71-04A9-4C88-87A9-549469754F41}"/>
            </a:ext>
          </a:extLst>
        </xdr:cNvPr>
        <xdr:cNvCxnSpPr/>
      </xdr:nvCxnSpPr>
      <xdr:spPr>
        <a:xfrm flipV="1">
          <a:off x="15104427" y="5449117"/>
          <a:ext cx="0" cy="144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6874846A-1E3F-4157-89A1-86CBA860C6D6}"/>
            </a:ext>
          </a:extLst>
        </xdr:cNvPr>
        <xdr:cNvSpPr txBox="1"/>
      </xdr:nvSpPr>
      <xdr:spPr>
        <a:xfrm>
          <a:off x="15143163"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E3D21C79-39C7-424F-8BF3-1C4C201C5B54}"/>
            </a:ext>
          </a:extLst>
        </xdr:cNvPr>
        <xdr:cNvCxnSpPr/>
      </xdr:nvCxnSpPr>
      <xdr:spPr>
        <a:xfrm>
          <a:off x="15016163" y="689337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10DE6D58-DB77-438D-9439-C6E18EB64F73}"/>
            </a:ext>
          </a:extLst>
        </xdr:cNvPr>
        <xdr:cNvSpPr txBox="1"/>
      </xdr:nvSpPr>
      <xdr:spPr>
        <a:xfrm>
          <a:off x="15143163" y="523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F9919A24-97AA-44B0-AF09-C002B1C2374E}"/>
            </a:ext>
          </a:extLst>
        </xdr:cNvPr>
        <xdr:cNvCxnSpPr/>
      </xdr:nvCxnSpPr>
      <xdr:spPr>
        <a:xfrm>
          <a:off x="15016163" y="544911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E1226084-7B11-48BB-A463-43F405F6D290}"/>
            </a:ext>
          </a:extLst>
        </xdr:cNvPr>
        <xdr:cNvSpPr txBox="1"/>
      </xdr:nvSpPr>
      <xdr:spPr>
        <a:xfrm>
          <a:off x="15143163" y="5998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C8221E21-CB19-47BD-853C-8996AE5BD31C}"/>
            </a:ext>
          </a:extLst>
        </xdr:cNvPr>
        <xdr:cNvSpPr/>
      </xdr:nvSpPr>
      <xdr:spPr>
        <a:xfrm>
          <a:off x="15054263" y="614725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FFADC68E-2C51-4A7E-8F82-8329AE326B56}"/>
            </a:ext>
          </a:extLst>
        </xdr:cNvPr>
        <xdr:cNvSpPr/>
      </xdr:nvSpPr>
      <xdr:spPr>
        <a:xfrm>
          <a:off x="14273213" y="61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33" name="フローチャート: 判断 432">
          <a:extLst>
            <a:ext uri="{FF2B5EF4-FFF2-40B4-BE49-F238E27FC236}">
              <a16:creationId xmlns:a16="http://schemas.microsoft.com/office/drawing/2014/main" id="{8F56FAFB-62A0-447D-96A1-74ED5F119B70}"/>
            </a:ext>
          </a:extLst>
        </xdr:cNvPr>
        <xdr:cNvSpPr/>
      </xdr:nvSpPr>
      <xdr:spPr>
        <a:xfrm>
          <a:off x="13455650" y="615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34" name="フローチャート: 判断 433">
          <a:extLst>
            <a:ext uri="{FF2B5EF4-FFF2-40B4-BE49-F238E27FC236}">
              <a16:creationId xmlns:a16="http://schemas.microsoft.com/office/drawing/2014/main" id="{16C02CDF-8F92-404C-8AA5-A54D3567C471}"/>
            </a:ext>
          </a:extLst>
        </xdr:cNvPr>
        <xdr:cNvSpPr/>
      </xdr:nvSpPr>
      <xdr:spPr>
        <a:xfrm>
          <a:off x="12638088" y="6116229"/>
          <a:ext cx="87312" cy="920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5" name="フローチャート: 判断 434">
          <a:extLst>
            <a:ext uri="{FF2B5EF4-FFF2-40B4-BE49-F238E27FC236}">
              <a16:creationId xmlns:a16="http://schemas.microsoft.com/office/drawing/2014/main" id="{1A65E8FC-6BBF-4548-B39F-F5EE7B775146}"/>
            </a:ext>
          </a:extLst>
        </xdr:cNvPr>
        <xdr:cNvSpPr/>
      </xdr:nvSpPr>
      <xdr:spPr>
        <a:xfrm>
          <a:off x="11806238" y="60950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3922B87-7BD5-43D3-BFFD-BD4D1E0E092D}"/>
            </a:ext>
          </a:extLst>
        </xdr:cNvPr>
        <xdr:cNvSpPr txBox="1"/>
      </xdr:nvSpPr>
      <xdr:spPr>
        <a:xfrm>
          <a:off x="149288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64C486C-B011-424A-B3A4-D1DBF4A523D7}"/>
            </a:ext>
          </a:extLst>
        </xdr:cNvPr>
        <xdr:cNvSpPr txBox="1"/>
      </xdr:nvSpPr>
      <xdr:spPr>
        <a:xfrm>
          <a:off x="1414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8717D168-D7E2-4B75-8303-E9AC94AA8C7E}"/>
            </a:ext>
          </a:extLst>
        </xdr:cNvPr>
        <xdr:cNvSpPr txBox="1"/>
      </xdr:nvSpPr>
      <xdr:spPr>
        <a:xfrm>
          <a:off x="133302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52CE7AF9-1462-4DE6-9E0B-6EB12CD8F597}"/>
            </a:ext>
          </a:extLst>
        </xdr:cNvPr>
        <xdr:cNvSpPr txBox="1"/>
      </xdr:nvSpPr>
      <xdr:spPr>
        <a:xfrm>
          <a:off x="125126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34E3AF55-1307-4600-85B8-01CBC731A486}"/>
            </a:ext>
          </a:extLst>
        </xdr:cNvPr>
        <xdr:cNvSpPr txBox="1"/>
      </xdr:nvSpPr>
      <xdr:spPr>
        <a:xfrm>
          <a:off x="116808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80917</xdr:rowOff>
    </xdr:from>
    <xdr:to>
      <xdr:col>85</xdr:col>
      <xdr:colOff>177800</xdr:colOff>
      <xdr:row>40</xdr:row>
      <xdr:rowOff>11067</xdr:rowOff>
    </xdr:to>
    <xdr:sp macro="" textlink="">
      <xdr:nvSpPr>
        <xdr:cNvPr id="441" name="楕円 440">
          <a:extLst>
            <a:ext uri="{FF2B5EF4-FFF2-40B4-BE49-F238E27FC236}">
              <a16:creationId xmlns:a16="http://schemas.microsoft.com/office/drawing/2014/main" id="{F34BFFAF-51A8-407C-A44A-E153A3760B94}"/>
            </a:ext>
          </a:extLst>
        </xdr:cNvPr>
        <xdr:cNvSpPr/>
      </xdr:nvSpPr>
      <xdr:spPr>
        <a:xfrm>
          <a:off x="15054263" y="639599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59344</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D1F6952D-AA49-4287-A99F-B7A61AF857DB}"/>
            </a:ext>
          </a:extLst>
        </xdr:cNvPr>
        <xdr:cNvSpPr txBox="1"/>
      </xdr:nvSpPr>
      <xdr:spPr>
        <a:xfrm>
          <a:off x="15143163" y="637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443" name="楕円 442">
          <a:extLst>
            <a:ext uri="{FF2B5EF4-FFF2-40B4-BE49-F238E27FC236}">
              <a16:creationId xmlns:a16="http://schemas.microsoft.com/office/drawing/2014/main" id="{5D5C7105-1145-4AB2-95DD-B70F2EE7D4EE}"/>
            </a:ext>
          </a:extLst>
        </xdr:cNvPr>
        <xdr:cNvSpPr/>
      </xdr:nvSpPr>
      <xdr:spPr>
        <a:xfrm>
          <a:off x="14273213" y="63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131717</xdr:rowOff>
    </xdr:to>
    <xdr:cxnSp macro="">
      <xdr:nvCxnSpPr>
        <xdr:cNvPr id="444" name="直線コネクタ 443">
          <a:extLst>
            <a:ext uri="{FF2B5EF4-FFF2-40B4-BE49-F238E27FC236}">
              <a16:creationId xmlns:a16="http://schemas.microsoft.com/office/drawing/2014/main" id="{A307CC61-4813-4A50-82FA-A9C2BBD44B99}"/>
            </a:ext>
          </a:extLst>
        </xdr:cNvPr>
        <xdr:cNvCxnSpPr/>
      </xdr:nvCxnSpPr>
      <xdr:spPr>
        <a:xfrm>
          <a:off x="14324013" y="6407603"/>
          <a:ext cx="7810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445" name="楕円 444">
          <a:extLst>
            <a:ext uri="{FF2B5EF4-FFF2-40B4-BE49-F238E27FC236}">
              <a16:creationId xmlns:a16="http://schemas.microsoft.com/office/drawing/2014/main" id="{92D71C8C-0CE6-4B91-BE8D-805CF7A7DB55}"/>
            </a:ext>
          </a:extLst>
        </xdr:cNvPr>
        <xdr:cNvSpPr/>
      </xdr:nvSpPr>
      <xdr:spPr>
        <a:xfrm>
          <a:off x="1345565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92528</xdr:rowOff>
    </xdr:to>
    <xdr:cxnSp macro="">
      <xdr:nvCxnSpPr>
        <xdr:cNvPr id="446" name="直線コネクタ 445">
          <a:extLst>
            <a:ext uri="{FF2B5EF4-FFF2-40B4-BE49-F238E27FC236}">
              <a16:creationId xmlns:a16="http://schemas.microsoft.com/office/drawing/2014/main" id="{E0A62C20-3D76-40BC-A0B2-9AF3F9A5F862}"/>
            </a:ext>
          </a:extLst>
        </xdr:cNvPr>
        <xdr:cNvCxnSpPr/>
      </xdr:nvCxnSpPr>
      <xdr:spPr>
        <a:xfrm>
          <a:off x="13506450" y="6368415"/>
          <a:ext cx="817563"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138067</xdr:rowOff>
    </xdr:from>
    <xdr:to>
      <xdr:col>72</xdr:col>
      <xdr:colOff>38100</xdr:colOff>
      <xdr:row>39</xdr:row>
      <xdr:rowOff>68217</xdr:rowOff>
    </xdr:to>
    <xdr:sp macro="" textlink="">
      <xdr:nvSpPr>
        <xdr:cNvPr id="447" name="楕円 446">
          <a:extLst>
            <a:ext uri="{FF2B5EF4-FFF2-40B4-BE49-F238E27FC236}">
              <a16:creationId xmlns:a16="http://schemas.microsoft.com/office/drawing/2014/main" id="{80907B6F-0399-4734-9FE7-2E796EF7A59E}"/>
            </a:ext>
          </a:extLst>
        </xdr:cNvPr>
        <xdr:cNvSpPr/>
      </xdr:nvSpPr>
      <xdr:spPr>
        <a:xfrm>
          <a:off x="12638088" y="629121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17417</xdr:rowOff>
    </xdr:from>
    <xdr:to>
      <xdr:col>76</xdr:col>
      <xdr:colOff>114300</xdr:colOff>
      <xdr:row>39</xdr:row>
      <xdr:rowOff>53340</xdr:rowOff>
    </xdr:to>
    <xdr:cxnSp macro="">
      <xdr:nvCxnSpPr>
        <xdr:cNvPr id="448" name="直線コネクタ 447">
          <a:extLst>
            <a:ext uri="{FF2B5EF4-FFF2-40B4-BE49-F238E27FC236}">
              <a16:creationId xmlns:a16="http://schemas.microsoft.com/office/drawing/2014/main" id="{52DD1DA9-DBF6-46E5-AC82-974FD2AE7EE5}"/>
            </a:ext>
          </a:extLst>
        </xdr:cNvPr>
        <xdr:cNvCxnSpPr/>
      </xdr:nvCxnSpPr>
      <xdr:spPr>
        <a:xfrm>
          <a:off x="12688888" y="6332492"/>
          <a:ext cx="817562"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98878</xdr:rowOff>
    </xdr:from>
    <xdr:to>
      <xdr:col>67</xdr:col>
      <xdr:colOff>101600</xdr:colOff>
      <xdr:row>39</xdr:row>
      <xdr:rowOff>29028</xdr:rowOff>
    </xdr:to>
    <xdr:sp macro="" textlink="">
      <xdr:nvSpPr>
        <xdr:cNvPr id="449" name="楕円 448">
          <a:extLst>
            <a:ext uri="{FF2B5EF4-FFF2-40B4-BE49-F238E27FC236}">
              <a16:creationId xmlns:a16="http://schemas.microsoft.com/office/drawing/2014/main" id="{5B108204-177A-4C22-BC17-1BEB9A03517C}"/>
            </a:ext>
          </a:extLst>
        </xdr:cNvPr>
        <xdr:cNvSpPr/>
      </xdr:nvSpPr>
      <xdr:spPr>
        <a:xfrm>
          <a:off x="11806238" y="625202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149678</xdr:rowOff>
    </xdr:from>
    <xdr:to>
      <xdr:col>71</xdr:col>
      <xdr:colOff>177800</xdr:colOff>
      <xdr:row>39</xdr:row>
      <xdr:rowOff>17417</xdr:rowOff>
    </xdr:to>
    <xdr:cxnSp macro="">
      <xdr:nvCxnSpPr>
        <xdr:cNvPr id="450" name="直線コネクタ 449">
          <a:extLst>
            <a:ext uri="{FF2B5EF4-FFF2-40B4-BE49-F238E27FC236}">
              <a16:creationId xmlns:a16="http://schemas.microsoft.com/office/drawing/2014/main" id="{82595EA3-04B2-4958-A2FA-FCAAF82D917D}"/>
            </a:ext>
          </a:extLst>
        </xdr:cNvPr>
        <xdr:cNvCxnSpPr/>
      </xdr:nvCxnSpPr>
      <xdr:spPr>
        <a:xfrm>
          <a:off x="11857038" y="6302828"/>
          <a:ext cx="83185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FFDF8722-9FD2-4DA8-A630-FF42AC0AAF22}"/>
            </a:ext>
          </a:extLst>
        </xdr:cNvPr>
        <xdr:cNvSpPr txBox="1"/>
      </xdr:nvSpPr>
      <xdr:spPr>
        <a:xfrm>
          <a:off x="14123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10875477-C98D-4FB5-8C8F-538A8A392584}"/>
            </a:ext>
          </a:extLst>
        </xdr:cNvPr>
        <xdr:cNvSpPr txBox="1"/>
      </xdr:nvSpPr>
      <xdr:spPr>
        <a:xfrm>
          <a:off x="13318182"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E16A49AF-33A9-4920-B477-13319CBFEC53}"/>
            </a:ext>
          </a:extLst>
        </xdr:cNvPr>
        <xdr:cNvSpPr txBox="1"/>
      </xdr:nvSpPr>
      <xdr:spPr>
        <a:xfrm>
          <a:off x="12500619"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8B2ED7C5-9E36-4841-9D76-14004C843583}"/>
            </a:ext>
          </a:extLst>
        </xdr:cNvPr>
        <xdr:cNvSpPr txBox="1"/>
      </xdr:nvSpPr>
      <xdr:spPr>
        <a:xfrm>
          <a:off x="11668769"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6CAA51FA-9305-4A92-A4DD-BF6A28E9908B}"/>
            </a:ext>
          </a:extLst>
        </xdr:cNvPr>
        <xdr:cNvSpPr txBox="1"/>
      </xdr:nvSpPr>
      <xdr:spPr>
        <a:xfrm>
          <a:off x="14123044" y="6449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4E6DD5F3-840D-45FF-862C-9BB804207EDC}"/>
            </a:ext>
          </a:extLst>
        </xdr:cNvPr>
        <xdr:cNvSpPr txBox="1"/>
      </xdr:nvSpPr>
      <xdr:spPr>
        <a:xfrm>
          <a:off x="13318182"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59344</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A4B1C93E-F7B0-4262-958D-31D4EDEFC3DD}"/>
            </a:ext>
          </a:extLst>
        </xdr:cNvPr>
        <xdr:cNvSpPr txBox="1"/>
      </xdr:nvSpPr>
      <xdr:spPr>
        <a:xfrm>
          <a:off x="12500619" y="637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C0628F2F-BC98-4F79-8577-4CA883C2A036}"/>
            </a:ext>
          </a:extLst>
        </xdr:cNvPr>
        <xdr:cNvSpPr txBox="1"/>
      </xdr:nvSpPr>
      <xdr:spPr>
        <a:xfrm>
          <a:off x="11668769" y="633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5561442C-3BA7-452B-B833-27598701C294}"/>
            </a:ext>
          </a:extLst>
        </xdr:cNvPr>
        <xdr:cNvSpPr/>
      </xdr:nvSpPr>
      <xdr:spPr>
        <a:xfrm>
          <a:off x="1691640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9DF9CDE1-9056-4D36-A038-948E16270650}"/>
            </a:ext>
          </a:extLst>
        </xdr:cNvPr>
        <xdr:cNvSpPr/>
      </xdr:nvSpPr>
      <xdr:spPr>
        <a:xfrm>
          <a:off x="17043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A0AF900F-90F6-413D-B203-AA158A5F98EB}"/>
            </a:ext>
          </a:extLst>
        </xdr:cNvPr>
        <xdr:cNvSpPr/>
      </xdr:nvSpPr>
      <xdr:spPr>
        <a:xfrm>
          <a:off x="17043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EF398CD6-1947-4D17-9423-16685109FDD0}"/>
            </a:ext>
          </a:extLst>
        </xdr:cNvPr>
        <xdr:cNvSpPr/>
      </xdr:nvSpPr>
      <xdr:spPr>
        <a:xfrm>
          <a:off x="179736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45360E2D-5379-4F8D-93F2-DDC8DB0C2F29}"/>
            </a:ext>
          </a:extLst>
        </xdr:cNvPr>
        <xdr:cNvSpPr/>
      </xdr:nvSpPr>
      <xdr:spPr>
        <a:xfrm>
          <a:off x="179736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A792952B-8BF9-4C4B-AD69-637DCAB7CF7A}"/>
            </a:ext>
          </a:extLst>
        </xdr:cNvPr>
        <xdr:cNvSpPr/>
      </xdr:nvSpPr>
      <xdr:spPr>
        <a:xfrm>
          <a:off x="190309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15D2F3E1-8C10-4D3D-86C5-79CD0BB56AA1}"/>
            </a:ext>
          </a:extLst>
        </xdr:cNvPr>
        <xdr:cNvSpPr/>
      </xdr:nvSpPr>
      <xdr:spPr>
        <a:xfrm>
          <a:off x="190309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181A8859-33B1-4331-8349-0CABBC719D23}"/>
            </a:ext>
          </a:extLst>
        </xdr:cNvPr>
        <xdr:cNvSpPr/>
      </xdr:nvSpPr>
      <xdr:spPr>
        <a:xfrm>
          <a:off x="1691640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BB9E2521-CF02-4A84-92E7-65BFB9A018B4}"/>
            </a:ext>
          </a:extLst>
        </xdr:cNvPr>
        <xdr:cNvSpPr txBox="1"/>
      </xdr:nvSpPr>
      <xdr:spPr>
        <a:xfrm>
          <a:off x="16892588"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2CBD20C8-E113-4E25-9495-9478BD30433F}"/>
            </a:ext>
          </a:extLst>
        </xdr:cNvPr>
        <xdr:cNvCxnSpPr/>
      </xdr:nvCxnSpPr>
      <xdr:spPr>
        <a:xfrm>
          <a:off x="1691640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0B437CC1-2A3D-4B19-B944-94254C017EC5}"/>
            </a:ext>
          </a:extLst>
        </xdr:cNvPr>
        <xdr:cNvCxnSpPr/>
      </xdr:nvCxnSpPr>
      <xdr:spPr>
        <a:xfrm>
          <a:off x="16916400" y="689337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7F4C2F62-5B0F-488E-99B3-0795E6D89CEF}"/>
            </a:ext>
          </a:extLst>
        </xdr:cNvPr>
        <xdr:cNvSpPr txBox="1"/>
      </xdr:nvSpPr>
      <xdr:spPr>
        <a:xfrm>
          <a:off x="16492084" y="67606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3A7FFD11-DEE3-4DC7-BA57-4EE579D48E5B}"/>
            </a:ext>
          </a:extLst>
        </xdr:cNvPr>
        <xdr:cNvCxnSpPr/>
      </xdr:nvCxnSpPr>
      <xdr:spPr>
        <a:xfrm>
          <a:off x="16916400" y="65858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096EF8FB-D932-40C5-B481-90CFE43A06C2}"/>
            </a:ext>
          </a:extLst>
        </xdr:cNvPr>
        <xdr:cNvSpPr txBox="1"/>
      </xdr:nvSpPr>
      <xdr:spPr>
        <a:xfrm>
          <a:off x="16492084" y="6453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53603029-18E8-460C-BA96-DD4E4C50BA97}"/>
            </a:ext>
          </a:extLst>
        </xdr:cNvPr>
        <xdr:cNvCxnSpPr/>
      </xdr:nvCxnSpPr>
      <xdr:spPr>
        <a:xfrm>
          <a:off x="16916400" y="627833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1AB2300E-6C5B-49A0-8829-0DE7636C71D7}"/>
            </a:ext>
          </a:extLst>
        </xdr:cNvPr>
        <xdr:cNvSpPr txBox="1"/>
      </xdr:nvSpPr>
      <xdr:spPr>
        <a:xfrm>
          <a:off x="16492084"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A12D8245-E81D-4386-B52C-4480F9FBA868}"/>
            </a:ext>
          </a:extLst>
        </xdr:cNvPr>
        <xdr:cNvCxnSpPr/>
      </xdr:nvCxnSpPr>
      <xdr:spPr>
        <a:xfrm>
          <a:off x="16916400" y="59708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76A717F8-2A4C-4FB0-9D32-97DC2432B822}"/>
            </a:ext>
          </a:extLst>
        </xdr:cNvPr>
        <xdr:cNvSpPr txBox="1"/>
      </xdr:nvSpPr>
      <xdr:spPr>
        <a:xfrm>
          <a:off x="16492084"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ED9E20C6-6873-4BF4-BC93-3C5489BDEA7A}"/>
            </a:ext>
          </a:extLst>
        </xdr:cNvPr>
        <xdr:cNvCxnSpPr/>
      </xdr:nvCxnSpPr>
      <xdr:spPr>
        <a:xfrm>
          <a:off x="16916400" y="56632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5B356ACD-BC6A-4D0A-B00C-71F1EC7468D7}"/>
            </a:ext>
          </a:extLst>
        </xdr:cNvPr>
        <xdr:cNvSpPr txBox="1"/>
      </xdr:nvSpPr>
      <xdr:spPr>
        <a:xfrm>
          <a:off x="16492084" y="55210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334E1E97-CA2D-434E-898F-CF62A8A75327}"/>
            </a:ext>
          </a:extLst>
        </xdr:cNvPr>
        <xdr:cNvCxnSpPr/>
      </xdr:nvCxnSpPr>
      <xdr:spPr>
        <a:xfrm>
          <a:off x="16916400" y="534624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88A3B6FF-38BF-47FB-82D9-C38EE6729BFC}"/>
            </a:ext>
          </a:extLst>
        </xdr:cNvPr>
        <xdr:cNvSpPr txBox="1"/>
      </xdr:nvSpPr>
      <xdr:spPr>
        <a:xfrm>
          <a:off x="16492084" y="5213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4B3A1B09-01F2-4A98-A403-4B2F7B21176A}"/>
            </a:ext>
          </a:extLst>
        </xdr:cNvPr>
        <xdr:cNvCxnSpPr/>
      </xdr:nvCxnSpPr>
      <xdr:spPr>
        <a:xfrm>
          <a:off x="1691640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711B2109-0904-4666-A917-A6CED891DA43}"/>
            </a:ext>
          </a:extLst>
        </xdr:cNvPr>
        <xdr:cNvSpPr txBox="1"/>
      </xdr:nvSpPr>
      <xdr:spPr>
        <a:xfrm>
          <a:off x="16492084"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71C85779-FF00-4DA7-B20B-17A7DE9C0977}"/>
            </a:ext>
          </a:extLst>
        </xdr:cNvPr>
        <xdr:cNvSpPr/>
      </xdr:nvSpPr>
      <xdr:spPr>
        <a:xfrm>
          <a:off x="1691640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8500989B-0E20-4669-8C42-BDEBCD6363E3}"/>
            </a:ext>
          </a:extLst>
        </xdr:cNvPr>
        <xdr:cNvCxnSpPr/>
      </xdr:nvCxnSpPr>
      <xdr:spPr>
        <a:xfrm flipV="1">
          <a:off x="20503514" y="5503001"/>
          <a:ext cx="0" cy="136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415D3D5E-F27C-4EFC-9F09-D5DA0F62AFC1}"/>
            </a:ext>
          </a:extLst>
        </xdr:cNvPr>
        <xdr:cNvSpPr txBox="1"/>
      </xdr:nvSpPr>
      <xdr:spPr>
        <a:xfrm>
          <a:off x="2054225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AB77C4DC-9217-44D9-84EC-8033AF7542F3}"/>
            </a:ext>
          </a:extLst>
        </xdr:cNvPr>
        <xdr:cNvCxnSpPr/>
      </xdr:nvCxnSpPr>
      <xdr:spPr>
        <a:xfrm>
          <a:off x="20429538" y="68656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4E66094A-26ED-4BC4-85A7-5574137686AA}"/>
            </a:ext>
          </a:extLst>
        </xdr:cNvPr>
        <xdr:cNvSpPr txBox="1"/>
      </xdr:nvSpPr>
      <xdr:spPr>
        <a:xfrm>
          <a:off x="20542250" y="528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68F097D2-B093-470C-9B5E-EDCBD367E6F7}"/>
            </a:ext>
          </a:extLst>
        </xdr:cNvPr>
        <xdr:cNvCxnSpPr/>
      </xdr:nvCxnSpPr>
      <xdr:spPr>
        <a:xfrm>
          <a:off x="20429538" y="55030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F0C0ED94-8789-4314-87E4-28521049A3B3}"/>
            </a:ext>
          </a:extLst>
        </xdr:cNvPr>
        <xdr:cNvSpPr txBox="1"/>
      </xdr:nvSpPr>
      <xdr:spPr>
        <a:xfrm>
          <a:off x="20542250" y="612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8398CB19-0155-4DDE-9887-A74B232A14B7}"/>
            </a:ext>
          </a:extLst>
        </xdr:cNvPr>
        <xdr:cNvSpPr/>
      </xdr:nvSpPr>
      <xdr:spPr>
        <a:xfrm>
          <a:off x="20453350" y="626345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1B14CA63-9039-4CBC-A187-203CE23BA43D}"/>
            </a:ext>
          </a:extLst>
        </xdr:cNvPr>
        <xdr:cNvSpPr/>
      </xdr:nvSpPr>
      <xdr:spPr>
        <a:xfrm>
          <a:off x="19686588" y="631244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82550</xdr:rowOff>
    </xdr:from>
    <xdr:to>
      <xdr:col>107</xdr:col>
      <xdr:colOff>101600</xdr:colOff>
      <xdr:row>40</xdr:row>
      <xdr:rowOff>12700</xdr:rowOff>
    </xdr:to>
    <xdr:sp macro="" textlink="">
      <xdr:nvSpPr>
        <xdr:cNvPr id="492" name="フローチャート: 判断 491">
          <a:extLst>
            <a:ext uri="{FF2B5EF4-FFF2-40B4-BE49-F238E27FC236}">
              <a16:creationId xmlns:a16="http://schemas.microsoft.com/office/drawing/2014/main" id="{9AAE3457-EAF7-4FF1-B7F4-17D3FF75F445}"/>
            </a:ext>
          </a:extLst>
        </xdr:cNvPr>
        <xdr:cNvSpPr/>
      </xdr:nvSpPr>
      <xdr:spPr>
        <a:xfrm>
          <a:off x="18854738" y="63976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54791</xdr:rowOff>
    </xdr:from>
    <xdr:to>
      <xdr:col>102</xdr:col>
      <xdr:colOff>165100</xdr:colOff>
      <xdr:row>39</xdr:row>
      <xdr:rowOff>156391</xdr:rowOff>
    </xdr:to>
    <xdr:sp macro="" textlink="">
      <xdr:nvSpPr>
        <xdr:cNvPr id="493" name="フローチャート: 判断 492">
          <a:extLst>
            <a:ext uri="{FF2B5EF4-FFF2-40B4-BE49-F238E27FC236}">
              <a16:creationId xmlns:a16="http://schemas.microsoft.com/office/drawing/2014/main" id="{7FDE9566-781F-4C2C-9D75-838D2D2E52DE}"/>
            </a:ext>
          </a:extLst>
        </xdr:cNvPr>
        <xdr:cNvSpPr/>
      </xdr:nvSpPr>
      <xdr:spPr>
        <a:xfrm>
          <a:off x="18037175" y="636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107043</xdr:rowOff>
    </xdr:from>
    <xdr:to>
      <xdr:col>98</xdr:col>
      <xdr:colOff>38100</xdr:colOff>
      <xdr:row>40</xdr:row>
      <xdr:rowOff>37193</xdr:rowOff>
    </xdr:to>
    <xdr:sp macro="" textlink="">
      <xdr:nvSpPr>
        <xdr:cNvPr id="494" name="フローチャート: 判断 493">
          <a:extLst>
            <a:ext uri="{FF2B5EF4-FFF2-40B4-BE49-F238E27FC236}">
              <a16:creationId xmlns:a16="http://schemas.microsoft.com/office/drawing/2014/main" id="{124E38D3-DB48-4F5D-85AD-03CA91167AF5}"/>
            </a:ext>
          </a:extLst>
        </xdr:cNvPr>
        <xdr:cNvSpPr/>
      </xdr:nvSpPr>
      <xdr:spPr>
        <a:xfrm>
          <a:off x="17219613" y="642211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C9422144-33B8-4E91-8601-0F9AC9350E6B}"/>
            </a:ext>
          </a:extLst>
        </xdr:cNvPr>
        <xdr:cNvSpPr txBox="1"/>
      </xdr:nvSpPr>
      <xdr:spPr>
        <a:xfrm>
          <a:off x="203279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44307E8-FFFC-45AC-B494-7172DF393D92}"/>
            </a:ext>
          </a:extLst>
        </xdr:cNvPr>
        <xdr:cNvSpPr txBox="1"/>
      </xdr:nvSpPr>
      <xdr:spPr>
        <a:xfrm>
          <a:off x="195611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1F65ADC0-BD7B-418E-B496-18DEAA15BED3}"/>
            </a:ext>
          </a:extLst>
        </xdr:cNvPr>
        <xdr:cNvSpPr txBox="1"/>
      </xdr:nvSpPr>
      <xdr:spPr>
        <a:xfrm>
          <a:off x="18729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70E745E7-1DE1-4030-A796-C7D42EAFE34C}"/>
            </a:ext>
          </a:extLst>
        </xdr:cNvPr>
        <xdr:cNvSpPr txBox="1"/>
      </xdr:nvSpPr>
      <xdr:spPr>
        <a:xfrm>
          <a:off x="1791176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1688F664-C64C-419F-90FF-D871E2AA3A0D}"/>
            </a:ext>
          </a:extLst>
        </xdr:cNvPr>
        <xdr:cNvSpPr txBox="1"/>
      </xdr:nvSpPr>
      <xdr:spPr>
        <a:xfrm>
          <a:off x="170942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500" name="楕円 499">
          <a:extLst>
            <a:ext uri="{FF2B5EF4-FFF2-40B4-BE49-F238E27FC236}">
              <a16:creationId xmlns:a16="http://schemas.microsoft.com/office/drawing/2014/main" id="{2DEF9F5C-BC52-4EE8-842B-7FFB2B3ED253}"/>
            </a:ext>
          </a:extLst>
        </xdr:cNvPr>
        <xdr:cNvSpPr/>
      </xdr:nvSpPr>
      <xdr:spPr>
        <a:xfrm>
          <a:off x="20453350" y="641721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80571</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2AC176A7-3088-4F14-98F7-2DEC326E38AA}"/>
            </a:ext>
          </a:extLst>
        </xdr:cNvPr>
        <xdr:cNvSpPr txBox="1"/>
      </xdr:nvSpPr>
      <xdr:spPr>
        <a:xfrm>
          <a:off x="20542250" y="639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103777</xdr:rowOff>
    </xdr:from>
    <xdr:to>
      <xdr:col>112</xdr:col>
      <xdr:colOff>38100</xdr:colOff>
      <xdr:row>40</xdr:row>
      <xdr:rowOff>33927</xdr:rowOff>
    </xdr:to>
    <xdr:sp macro="" textlink="">
      <xdr:nvSpPr>
        <xdr:cNvPr id="502" name="楕円 501">
          <a:extLst>
            <a:ext uri="{FF2B5EF4-FFF2-40B4-BE49-F238E27FC236}">
              <a16:creationId xmlns:a16="http://schemas.microsoft.com/office/drawing/2014/main" id="{8941C6E0-FE9D-466E-9CF5-4A1FE3B1E143}"/>
            </a:ext>
          </a:extLst>
        </xdr:cNvPr>
        <xdr:cNvSpPr/>
      </xdr:nvSpPr>
      <xdr:spPr>
        <a:xfrm>
          <a:off x="19686588" y="641885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152944</xdr:rowOff>
    </xdr:from>
    <xdr:to>
      <xdr:col>116</xdr:col>
      <xdr:colOff>63500</xdr:colOff>
      <xdr:row>39</xdr:row>
      <xdr:rowOff>154577</xdr:rowOff>
    </xdr:to>
    <xdr:cxnSp macro="">
      <xdr:nvCxnSpPr>
        <xdr:cNvPr id="503" name="直線コネクタ 502">
          <a:extLst>
            <a:ext uri="{FF2B5EF4-FFF2-40B4-BE49-F238E27FC236}">
              <a16:creationId xmlns:a16="http://schemas.microsoft.com/office/drawing/2014/main" id="{A48B530F-D34B-4278-B6BB-68F4A915A2FA}"/>
            </a:ext>
          </a:extLst>
        </xdr:cNvPr>
        <xdr:cNvCxnSpPr/>
      </xdr:nvCxnSpPr>
      <xdr:spPr>
        <a:xfrm flipV="1">
          <a:off x="19737388" y="6468019"/>
          <a:ext cx="766762"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107043</xdr:rowOff>
    </xdr:from>
    <xdr:to>
      <xdr:col>107</xdr:col>
      <xdr:colOff>101600</xdr:colOff>
      <xdr:row>40</xdr:row>
      <xdr:rowOff>37193</xdr:rowOff>
    </xdr:to>
    <xdr:sp macro="" textlink="">
      <xdr:nvSpPr>
        <xdr:cNvPr id="504" name="楕円 503">
          <a:extLst>
            <a:ext uri="{FF2B5EF4-FFF2-40B4-BE49-F238E27FC236}">
              <a16:creationId xmlns:a16="http://schemas.microsoft.com/office/drawing/2014/main" id="{B464E5BA-4313-4966-BF4A-70211EB08B9C}"/>
            </a:ext>
          </a:extLst>
        </xdr:cNvPr>
        <xdr:cNvSpPr/>
      </xdr:nvSpPr>
      <xdr:spPr>
        <a:xfrm>
          <a:off x="18854738" y="64221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154577</xdr:rowOff>
    </xdr:from>
    <xdr:to>
      <xdr:col>111</xdr:col>
      <xdr:colOff>177800</xdr:colOff>
      <xdr:row>39</xdr:row>
      <xdr:rowOff>157843</xdr:rowOff>
    </xdr:to>
    <xdr:cxnSp macro="">
      <xdr:nvCxnSpPr>
        <xdr:cNvPr id="505" name="直線コネクタ 504">
          <a:extLst>
            <a:ext uri="{FF2B5EF4-FFF2-40B4-BE49-F238E27FC236}">
              <a16:creationId xmlns:a16="http://schemas.microsoft.com/office/drawing/2014/main" id="{E3E5DD28-4FCB-41E4-B5FA-4F45EF5BBBF0}"/>
            </a:ext>
          </a:extLst>
        </xdr:cNvPr>
        <xdr:cNvCxnSpPr/>
      </xdr:nvCxnSpPr>
      <xdr:spPr>
        <a:xfrm flipV="1">
          <a:off x="18905538" y="6469652"/>
          <a:ext cx="8318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110309</xdr:rowOff>
    </xdr:from>
    <xdr:to>
      <xdr:col>102</xdr:col>
      <xdr:colOff>165100</xdr:colOff>
      <xdr:row>40</xdr:row>
      <xdr:rowOff>40459</xdr:rowOff>
    </xdr:to>
    <xdr:sp macro="" textlink="">
      <xdr:nvSpPr>
        <xdr:cNvPr id="506" name="楕円 505">
          <a:extLst>
            <a:ext uri="{FF2B5EF4-FFF2-40B4-BE49-F238E27FC236}">
              <a16:creationId xmlns:a16="http://schemas.microsoft.com/office/drawing/2014/main" id="{0C79BB04-B205-402B-B8FF-4E6EDC8380DD}"/>
            </a:ext>
          </a:extLst>
        </xdr:cNvPr>
        <xdr:cNvSpPr/>
      </xdr:nvSpPr>
      <xdr:spPr>
        <a:xfrm>
          <a:off x="18037175" y="642538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157843</xdr:rowOff>
    </xdr:from>
    <xdr:to>
      <xdr:col>107</xdr:col>
      <xdr:colOff>50800</xdr:colOff>
      <xdr:row>39</xdr:row>
      <xdr:rowOff>161109</xdr:rowOff>
    </xdr:to>
    <xdr:cxnSp macro="">
      <xdr:nvCxnSpPr>
        <xdr:cNvPr id="507" name="直線コネクタ 506">
          <a:extLst>
            <a:ext uri="{FF2B5EF4-FFF2-40B4-BE49-F238E27FC236}">
              <a16:creationId xmlns:a16="http://schemas.microsoft.com/office/drawing/2014/main" id="{1B84C2D8-8D17-40C3-95F2-6B3417C8EA42}"/>
            </a:ext>
          </a:extLst>
        </xdr:cNvPr>
        <xdr:cNvCxnSpPr/>
      </xdr:nvCxnSpPr>
      <xdr:spPr>
        <a:xfrm flipV="1">
          <a:off x="18087975" y="6472918"/>
          <a:ext cx="817563"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08" name="楕円 507">
          <a:extLst>
            <a:ext uri="{FF2B5EF4-FFF2-40B4-BE49-F238E27FC236}">
              <a16:creationId xmlns:a16="http://schemas.microsoft.com/office/drawing/2014/main" id="{210BD586-5988-4B61-8DFE-A4B58FEC2E3C}"/>
            </a:ext>
          </a:extLst>
        </xdr:cNvPr>
        <xdr:cNvSpPr/>
      </xdr:nvSpPr>
      <xdr:spPr>
        <a:xfrm>
          <a:off x="17219613" y="642048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161109</xdr:rowOff>
    </xdr:to>
    <xdr:cxnSp macro="">
      <xdr:nvCxnSpPr>
        <xdr:cNvPr id="509" name="直線コネクタ 508">
          <a:extLst>
            <a:ext uri="{FF2B5EF4-FFF2-40B4-BE49-F238E27FC236}">
              <a16:creationId xmlns:a16="http://schemas.microsoft.com/office/drawing/2014/main" id="{E0835CCB-AED6-4649-B05C-EB0091EF47D3}"/>
            </a:ext>
          </a:extLst>
        </xdr:cNvPr>
        <xdr:cNvCxnSpPr/>
      </xdr:nvCxnSpPr>
      <xdr:spPr>
        <a:xfrm>
          <a:off x="17270413" y="6471285"/>
          <a:ext cx="817562"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9CA38E15-631D-4F4B-85B9-CC9EEB726023}"/>
            </a:ext>
          </a:extLst>
        </xdr:cNvPr>
        <xdr:cNvSpPr txBox="1"/>
      </xdr:nvSpPr>
      <xdr:spPr>
        <a:xfrm>
          <a:off x="19504102" y="609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29227</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94A30C55-B69B-4B95-A615-9C8FC41E1208}"/>
            </a:ext>
          </a:extLst>
        </xdr:cNvPr>
        <xdr:cNvSpPr txBox="1"/>
      </xdr:nvSpPr>
      <xdr:spPr>
        <a:xfrm>
          <a:off x="18684952"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1468</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52D0CE4B-5A9F-4D60-897E-36C8B6DFF598}"/>
            </a:ext>
          </a:extLst>
        </xdr:cNvPr>
        <xdr:cNvSpPr txBox="1"/>
      </xdr:nvSpPr>
      <xdr:spPr>
        <a:xfrm>
          <a:off x="17867390" y="615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28320</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8975C0CD-5E32-4F1E-922F-B71A1DED74B4}"/>
            </a:ext>
          </a:extLst>
        </xdr:cNvPr>
        <xdr:cNvSpPr txBox="1"/>
      </xdr:nvSpPr>
      <xdr:spPr>
        <a:xfrm>
          <a:off x="17049827" y="650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25054</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A3DE249D-79C7-4084-9A5E-E29FD8C0F45C}"/>
            </a:ext>
          </a:extLst>
        </xdr:cNvPr>
        <xdr:cNvSpPr txBox="1"/>
      </xdr:nvSpPr>
      <xdr:spPr>
        <a:xfrm>
          <a:off x="19504102" y="650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28320</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9381C251-9D15-470C-B269-CF8F682820B5}"/>
            </a:ext>
          </a:extLst>
        </xdr:cNvPr>
        <xdr:cNvSpPr txBox="1"/>
      </xdr:nvSpPr>
      <xdr:spPr>
        <a:xfrm>
          <a:off x="18684952" y="650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31586</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B3D357FD-DD6E-440E-BCE3-3DA11A148D46}"/>
            </a:ext>
          </a:extLst>
        </xdr:cNvPr>
        <xdr:cNvSpPr txBox="1"/>
      </xdr:nvSpPr>
      <xdr:spPr>
        <a:xfrm>
          <a:off x="17867390" y="650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33A539DD-8C68-4D36-9D8C-06973542FC94}"/>
            </a:ext>
          </a:extLst>
        </xdr:cNvPr>
        <xdr:cNvSpPr txBox="1"/>
      </xdr:nvSpPr>
      <xdr:spPr>
        <a:xfrm>
          <a:off x="170498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75D2F6BB-0B9F-419E-A96B-8C639E3EAB99}"/>
            </a:ext>
          </a:extLst>
        </xdr:cNvPr>
        <xdr:cNvSpPr/>
      </xdr:nvSpPr>
      <xdr:spPr>
        <a:xfrm>
          <a:off x="11517313" y="756285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DD73817E-8F3D-4B67-AD63-74F6B06E5258}"/>
            </a:ext>
          </a:extLst>
        </xdr:cNvPr>
        <xdr:cNvSpPr/>
      </xdr:nvSpPr>
      <xdr:spPr>
        <a:xfrm>
          <a:off x="116300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09E3173B-ED0B-4B45-A55B-C3D29447EFD9}"/>
            </a:ext>
          </a:extLst>
        </xdr:cNvPr>
        <xdr:cNvSpPr/>
      </xdr:nvSpPr>
      <xdr:spPr>
        <a:xfrm>
          <a:off x="116300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E341C9A1-FD82-4FBC-928A-827DAA744CD9}"/>
            </a:ext>
          </a:extLst>
        </xdr:cNvPr>
        <xdr:cNvSpPr/>
      </xdr:nvSpPr>
      <xdr:spPr>
        <a:xfrm>
          <a:off x="1257458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1AC2714F-7631-4AC3-832A-78700E03012C}"/>
            </a:ext>
          </a:extLst>
        </xdr:cNvPr>
        <xdr:cNvSpPr/>
      </xdr:nvSpPr>
      <xdr:spPr>
        <a:xfrm>
          <a:off x="1257458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E3133EC3-4138-4C85-9A0C-F8CA6B11A956}"/>
            </a:ext>
          </a:extLst>
        </xdr:cNvPr>
        <xdr:cNvSpPr/>
      </xdr:nvSpPr>
      <xdr:spPr>
        <a:xfrm>
          <a:off x="13631863"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3D10B3E5-6FB9-4F9C-BC4F-C78A67C714BC}"/>
            </a:ext>
          </a:extLst>
        </xdr:cNvPr>
        <xdr:cNvSpPr/>
      </xdr:nvSpPr>
      <xdr:spPr>
        <a:xfrm>
          <a:off x="13631863"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4F81C016-F894-4113-B12D-A5546C11364A}"/>
            </a:ext>
          </a:extLst>
        </xdr:cNvPr>
        <xdr:cNvSpPr/>
      </xdr:nvSpPr>
      <xdr:spPr>
        <a:xfrm>
          <a:off x="11517313" y="863917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8FEE49AD-A973-443A-8E0C-5CC30BAB8495}"/>
            </a:ext>
          </a:extLst>
        </xdr:cNvPr>
        <xdr:cNvSpPr txBox="1"/>
      </xdr:nvSpPr>
      <xdr:spPr>
        <a:xfrm>
          <a:off x="11479213"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EB5CB8FC-A5E1-4834-81B7-9A716B538D85}"/>
            </a:ext>
          </a:extLst>
        </xdr:cNvPr>
        <xdr:cNvCxnSpPr/>
      </xdr:nvCxnSpPr>
      <xdr:spPr>
        <a:xfrm>
          <a:off x="11517313"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A056B04C-0312-447A-AE6A-047DADAD0E02}"/>
            </a:ext>
          </a:extLst>
        </xdr:cNvPr>
        <xdr:cNvSpPr txBox="1"/>
      </xdr:nvSpPr>
      <xdr:spPr>
        <a:xfrm>
          <a:off x="11092996"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7BC9BAB8-85DC-4961-B02F-7471D93D0B7B}"/>
            </a:ext>
          </a:extLst>
        </xdr:cNvPr>
        <xdr:cNvCxnSpPr/>
      </xdr:nvCxnSpPr>
      <xdr:spPr>
        <a:xfrm>
          <a:off x="11517313"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897D5BDF-938E-4AF2-B7E6-C4334452210C}"/>
            </a:ext>
          </a:extLst>
        </xdr:cNvPr>
        <xdr:cNvSpPr txBox="1"/>
      </xdr:nvSpPr>
      <xdr:spPr>
        <a:xfrm>
          <a:off x="11092996" y="10306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D9ACD0F8-0D29-4114-9D8A-11059B8A969D}"/>
            </a:ext>
          </a:extLst>
        </xdr:cNvPr>
        <xdr:cNvCxnSpPr/>
      </xdr:nvCxnSpPr>
      <xdr:spPr>
        <a:xfrm>
          <a:off x="11517313"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85734DED-2D86-4E1C-8776-065CB251E782}"/>
            </a:ext>
          </a:extLst>
        </xdr:cNvPr>
        <xdr:cNvSpPr txBox="1"/>
      </xdr:nvSpPr>
      <xdr:spPr>
        <a:xfrm>
          <a:off x="11142829"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D4D54297-3968-4A5B-BA58-8D12A2F653BF}"/>
            </a:ext>
          </a:extLst>
        </xdr:cNvPr>
        <xdr:cNvCxnSpPr/>
      </xdr:nvCxnSpPr>
      <xdr:spPr>
        <a:xfrm>
          <a:off x="11517313"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D14DAC4E-A94C-4565-94E8-CA2325F90AB8}"/>
            </a:ext>
          </a:extLst>
        </xdr:cNvPr>
        <xdr:cNvSpPr txBox="1"/>
      </xdr:nvSpPr>
      <xdr:spPr>
        <a:xfrm>
          <a:off x="11142829"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D2672EBA-E526-4FE8-AD82-C30BFA2B9944}"/>
            </a:ext>
          </a:extLst>
        </xdr:cNvPr>
        <xdr:cNvCxnSpPr/>
      </xdr:nvCxnSpPr>
      <xdr:spPr>
        <a:xfrm>
          <a:off x="11517313"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0FE16360-8139-4439-A03F-48E76B0AAA1D}"/>
            </a:ext>
          </a:extLst>
        </xdr:cNvPr>
        <xdr:cNvSpPr txBox="1"/>
      </xdr:nvSpPr>
      <xdr:spPr>
        <a:xfrm>
          <a:off x="11142829"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12D00A56-C7DD-4D41-AC32-9782B8F18F92}"/>
            </a:ext>
          </a:extLst>
        </xdr:cNvPr>
        <xdr:cNvCxnSpPr/>
      </xdr:nvCxnSpPr>
      <xdr:spPr>
        <a:xfrm>
          <a:off x="11517313"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7AD5B8A8-D522-4F11-A40B-80C1E8D604C2}"/>
            </a:ext>
          </a:extLst>
        </xdr:cNvPr>
        <xdr:cNvSpPr txBox="1"/>
      </xdr:nvSpPr>
      <xdr:spPr>
        <a:xfrm>
          <a:off x="11142829" y="886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23F4F70B-C69D-4622-B165-D2EE790F2F13}"/>
            </a:ext>
          </a:extLst>
        </xdr:cNvPr>
        <xdr:cNvCxnSpPr/>
      </xdr:nvCxnSpPr>
      <xdr:spPr>
        <a:xfrm>
          <a:off x="11517313"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B6F6C5EA-8A35-4B97-8A9A-0A13778AAD6B}"/>
            </a:ext>
          </a:extLst>
        </xdr:cNvPr>
        <xdr:cNvSpPr txBox="1"/>
      </xdr:nvSpPr>
      <xdr:spPr>
        <a:xfrm>
          <a:off x="11206949" y="8506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2495AB80-8DC7-483B-A9B8-D7357A41BB20}"/>
            </a:ext>
          </a:extLst>
        </xdr:cNvPr>
        <xdr:cNvSpPr/>
      </xdr:nvSpPr>
      <xdr:spPr>
        <a:xfrm>
          <a:off x="11517313" y="863917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47BF0D92-8AA9-4068-B9C6-2D67427C7721}"/>
            </a:ext>
          </a:extLst>
        </xdr:cNvPr>
        <xdr:cNvCxnSpPr/>
      </xdr:nvCxnSpPr>
      <xdr:spPr>
        <a:xfrm flipV="1">
          <a:off x="15104427" y="89916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6D3A2F73-3CFB-48FF-A169-16EB58AE1E85}"/>
            </a:ext>
          </a:extLst>
        </xdr:cNvPr>
        <xdr:cNvSpPr txBox="1"/>
      </xdr:nvSpPr>
      <xdr:spPr>
        <a:xfrm>
          <a:off x="15143163"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4147C31C-3771-419B-891B-4A13E554EA8E}"/>
            </a:ext>
          </a:extLst>
        </xdr:cNvPr>
        <xdr:cNvCxnSpPr/>
      </xdr:nvCxnSpPr>
      <xdr:spPr>
        <a:xfrm>
          <a:off x="15016163" y="1032319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6CB42A2A-8F9E-4DF2-85D5-68088705750F}"/>
            </a:ext>
          </a:extLst>
        </xdr:cNvPr>
        <xdr:cNvSpPr txBox="1"/>
      </xdr:nvSpPr>
      <xdr:spPr>
        <a:xfrm>
          <a:off x="15143163" y="877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69D77722-F886-4B9D-A37D-F12E0BD62CA4}"/>
            </a:ext>
          </a:extLst>
        </xdr:cNvPr>
        <xdr:cNvCxnSpPr/>
      </xdr:nvCxnSpPr>
      <xdr:spPr>
        <a:xfrm>
          <a:off x="15016163" y="89916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0CA18AE3-2283-42B1-8513-27EE87BED07F}"/>
            </a:ext>
          </a:extLst>
        </xdr:cNvPr>
        <xdr:cNvSpPr txBox="1"/>
      </xdr:nvSpPr>
      <xdr:spPr>
        <a:xfrm>
          <a:off x="15143163" y="9580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759821FF-295A-4B9E-A31A-E15A388BB62B}"/>
            </a:ext>
          </a:extLst>
        </xdr:cNvPr>
        <xdr:cNvSpPr/>
      </xdr:nvSpPr>
      <xdr:spPr>
        <a:xfrm>
          <a:off x="15054263"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112908AF-3026-451A-950F-72433C0EC2C2}"/>
            </a:ext>
          </a:extLst>
        </xdr:cNvPr>
        <xdr:cNvSpPr/>
      </xdr:nvSpPr>
      <xdr:spPr>
        <a:xfrm>
          <a:off x="14273213" y="970661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50" name="フローチャート: 判断 549">
          <a:extLst>
            <a:ext uri="{FF2B5EF4-FFF2-40B4-BE49-F238E27FC236}">
              <a16:creationId xmlns:a16="http://schemas.microsoft.com/office/drawing/2014/main" id="{9C3C7652-37FD-4A82-B9A6-3344AE67385F}"/>
            </a:ext>
          </a:extLst>
        </xdr:cNvPr>
        <xdr:cNvSpPr/>
      </xdr:nvSpPr>
      <xdr:spPr>
        <a:xfrm>
          <a:off x="13455650" y="96932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51" name="フローチャート: 判断 550">
          <a:extLst>
            <a:ext uri="{FF2B5EF4-FFF2-40B4-BE49-F238E27FC236}">
              <a16:creationId xmlns:a16="http://schemas.microsoft.com/office/drawing/2014/main" id="{E4E5FBF3-A7DD-4017-89AC-30E381949FEB}"/>
            </a:ext>
          </a:extLst>
        </xdr:cNvPr>
        <xdr:cNvSpPr/>
      </xdr:nvSpPr>
      <xdr:spPr>
        <a:xfrm>
          <a:off x="12638088" y="9717087"/>
          <a:ext cx="87312"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52" name="フローチャート: 判断 551">
          <a:extLst>
            <a:ext uri="{FF2B5EF4-FFF2-40B4-BE49-F238E27FC236}">
              <a16:creationId xmlns:a16="http://schemas.microsoft.com/office/drawing/2014/main" id="{4F129EA0-E71E-4996-93F2-802A33B6CDAA}"/>
            </a:ext>
          </a:extLst>
        </xdr:cNvPr>
        <xdr:cNvSpPr/>
      </xdr:nvSpPr>
      <xdr:spPr>
        <a:xfrm>
          <a:off x="11806238" y="96951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A9187CD-ACC7-40B4-BC2F-2E8DEAD53A4E}"/>
            </a:ext>
          </a:extLst>
        </xdr:cNvPr>
        <xdr:cNvSpPr txBox="1"/>
      </xdr:nvSpPr>
      <xdr:spPr>
        <a:xfrm>
          <a:off x="149288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8162D81-9F7A-4471-AA3E-44E3F1DAEA57}"/>
            </a:ext>
          </a:extLst>
        </xdr:cNvPr>
        <xdr:cNvSpPr txBox="1"/>
      </xdr:nvSpPr>
      <xdr:spPr>
        <a:xfrm>
          <a:off x="141478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7C64CB6B-573B-405F-9C39-DBCA1766625D}"/>
            </a:ext>
          </a:extLst>
        </xdr:cNvPr>
        <xdr:cNvSpPr txBox="1"/>
      </xdr:nvSpPr>
      <xdr:spPr>
        <a:xfrm>
          <a:off x="133302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06B88A1-C49E-4BE2-8A96-3947DBE685EC}"/>
            </a:ext>
          </a:extLst>
        </xdr:cNvPr>
        <xdr:cNvSpPr txBox="1"/>
      </xdr:nvSpPr>
      <xdr:spPr>
        <a:xfrm>
          <a:off x="125126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3D82AEF9-138A-462C-B13C-48C1E14FF898}"/>
            </a:ext>
          </a:extLst>
        </xdr:cNvPr>
        <xdr:cNvSpPr txBox="1"/>
      </xdr:nvSpPr>
      <xdr:spPr>
        <a:xfrm>
          <a:off x="116808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55880</xdr:rowOff>
    </xdr:from>
    <xdr:to>
      <xdr:col>85</xdr:col>
      <xdr:colOff>177800</xdr:colOff>
      <xdr:row>62</xdr:row>
      <xdr:rowOff>157480</xdr:rowOff>
    </xdr:to>
    <xdr:sp macro="" textlink="">
      <xdr:nvSpPr>
        <xdr:cNvPr id="558" name="楕円 557">
          <a:extLst>
            <a:ext uri="{FF2B5EF4-FFF2-40B4-BE49-F238E27FC236}">
              <a16:creationId xmlns:a16="http://schemas.microsoft.com/office/drawing/2014/main" id="{2EE2E649-B947-4815-BBFC-CFB8B62C7D0A}"/>
            </a:ext>
          </a:extLst>
        </xdr:cNvPr>
        <xdr:cNvSpPr/>
      </xdr:nvSpPr>
      <xdr:spPr>
        <a:xfrm>
          <a:off x="15054263"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34307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DDFB6C48-14C4-4E1F-97F0-49C00071D4D8}"/>
            </a:ext>
          </a:extLst>
        </xdr:cNvPr>
        <xdr:cNvSpPr txBox="1"/>
      </xdr:nvSpPr>
      <xdr:spPr>
        <a:xfrm>
          <a:off x="15143163"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53975</xdr:rowOff>
    </xdr:from>
    <xdr:to>
      <xdr:col>81</xdr:col>
      <xdr:colOff>101600</xdr:colOff>
      <xdr:row>62</xdr:row>
      <xdr:rowOff>155575</xdr:rowOff>
    </xdr:to>
    <xdr:sp macro="" textlink="">
      <xdr:nvSpPr>
        <xdr:cNvPr id="560" name="楕円 559">
          <a:extLst>
            <a:ext uri="{FF2B5EF4-FFF2-40B4-BE49-F238E27FC236}">
              <a16:creationId xmlns:a16="http://schemas.microsoft.com/office/drawing/2014/main" id="{2DA81F1E-38A6-4D04-9E41-82B8113F01DC}"/>
            </a:ext>
          </a:extLst>
        </xdr:cNvPr>
        <xdr:cNvSpPr/>
      </xdr:nvSpPr>
      <xdr:spPr>
        <a:xfrm>
          <a:off x="14273213"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104775</xdr:rowOff>
    </xdr:from>
    <xdr:to>
      <xdr:col>85</xdr:col>
      <xdr:colOff>127000</xdr:colOff>
      <xdr:row>62</xdr:row>
      <xdr:rowOff>106680</xdr:rowOff>
    </xdr:to>
    <xdr:cxnSp macro="">
      <xdr:nvCxnSpPr>
        <xdr:cNvPr id="561" name="直線コネクタ 560">
          <a:extLst>
            <a:ext uri="{FF2B5EF4-FFF2-40B4-BE49-F238E27FC236}">
              <a16:creationId xmlns:a16="http://schemas.microsoft.com/office/drawing/2014/main" id="{37B889CE-E52F-41FB-BF9F-8285BE547E3B}"/>
            </a:ext>
          </a:extLst>
        </xdr:cNvPr>
        <xdr:cNvCxnSpPr/>
      </xdr:nvCxnSpPr>
      <xdr:spPr>
        <a:xfrm>
          <a:off x="14324013" y="10144125"/>
          <a:ext cx="7810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31115</xdr:rowOff>
    </xdr:from>
    <xdr:to>
      <xdr:col>76</xdr:col>
      <xdr:colOff>165100</xdr:colOff>
      <xdr:row>62</xdr:row>
      <xdr:rowOff>132715</xdr:rowOff>
    </xdr:to>
    <xdr:sp macro="" textlink="">
      <xdr:nvSpPr>
        <xdr:cNvPr id="562" name="楕円 561">
          <a:extLst>
            <a:ext uri="{FF2B5EF4-FFF2-40B4-BE49-F238E27FC236}">
              <a16:creationId xmlns:a16="http://schemas.microsoft.com/office/drawing/2014/main" id="{2B7D1772-EE0A-477E-9B34-9C023030708D}"/>
            </a:ext>
          </a:extLst>
        </xdr:cNvPr>
        <xdr:cNvSpPr/>
      </xdr:nvSpPr>
      <xdr:spPr>
        <a:xfrm>
          <a:off x="1345565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81915</xdr:rowOff>
    </xdr:from>
    <xdr:to>
      <xdr:col>81</xdr:col>
      <xdr:colOff>50800</xdr:colOff>
      <xdr:row>62</xdr:row>
      <xdr:rowOff>104775</xdr:rowOff>
    </xdr:to>
    <xdr:cxnSp macro="">
      <xdr:nvCxnSpPr>
        <xdr:cNvPr id="563" name="直線コネクタ 562">
          <a:extLst>
            <a:ext uri="{FF2B5EF4-FFF2-40B4-BE49-F238E27FC236}">
              <a16:creationId xmlns:a16="http://schemas.microsoft.com/office/drawing/2014/main" id="{08049764-55F4-430B-9C5E-C8ECD15330EF}"/>
            </a:ext>
          </a:extLst>
        </xdr:cNvPr>
        <xdr:cNvCxnSpPr/>
      </xdr:nvCxnSpPr>
      <xdr:spPr>
        <a:xfrm>
          <a:off x="13506450" y="10121265"/>
          <a:ext cx="817563"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64" name="楕円 563">
          <a:extLst>
            <a:ext uri="{FF2B5EF4-FFF2-40B4-BE49-F238E27FC236}">
              <a16:creationId xmlns:a16="http://schemas.microsoft.com/office/drawing/2014/main" id="{654027DE-E107-4505-9AC7-2AB4C3B6A259}"/>
            </a:ext>
          </a:extLst>
        </xdr:cNvPr>
        <xdr:cNvSpPr/>
      </xdr:nvSpPr>
      <xdr:spPr>
        <a:xfrm>
          <a:off x="12638088" y="1005713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81915</xdr:rowOff>
    </xdr:to>
    <xdr:cxnSp macro="">
      <xdr:nvCxnSpPr>
        <xdr:cNvPr id="565" name="直線コネクタ 564">
          <a:extLst>
            <a:ext uri="{FF2B5EF4-FFF2-40B4-BE49-F238E27FC236}">
              <a16:creationId xmlns:a16="http://schemas.microsoft.com/office/drawing/2014/main" id="{A8680F20-3D41-46B1-B146-6BD3A5946290}"/>
            </a:ext>
          </a:extLst>
        </xdr:cNvPr>
        <xdr:cNvCxnSpPr/>
      </xdr:nvCxnSpPr>
      <xdr:spPr>
        <a:xfrm>
          <a:off x="12688888" y="10107930"/>
          <a:ext cx="817562"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166370</xdr:rowOff>
    </xdr:from>
    <xdr:to>
      <xdr:col>67</xdr:col>
      <xdr:colOff>101600</xdr:colOff>
      <xdr:row>62</xdr:row>
      <xdr:rowOff>96520</xdr:rowOff>
    </xdr:to>
    <xdr:sp macro="" textlink="">
      <xdr:nvSpPr>
        <xdr:cNvPr id="566" name="楕円 565">
          <a:extLst>
            <a:ext uri="{FF2B5EF4-FFF2-40B4-BE49-F238E27FC236}">
              <a16:creationId xmlns:a16="http://schemas.microsoft.com/office/drawing/2014/main" id="{5EB2BCD3-80BC-4649-A706-A9EA8493A517}"/>
            </a:ext>
          </a:extLst>
        </xdr:cNvPr>
        <xdr:cNvSpPr/>
      </xdr:nvSpPr>
      <xdr:spPr>
        <a:xfrm>
          <a:off x="11806238" y="1003903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45720</xdr:rowOff>
    </xdr:from>
    <xdr:to>
      <xdr:col>71</xdr:col>
      <xdr:colOff>177800</xdr:colOff>
      <xdr:row>62</xdr:row>
      <xdr:rowOff>68580</xdr:rowOff>
    </xdr:to>
    <xdr:cxnSp macro="">
      <xdr:nvCxnSpPr>
        <xdr:cNvPr id="567" name="直線コネクタ 566">
          <a:extLst>
            <a:ext uri="{FF2B5EF4-FFF2-40B4-BE49-F238E27FC236}">
              <a16:creationId xmlns:a16="http://schemas.microsoft.com/office/drawing/2014/main" id="{7D9105FF-3FE9-4FE1-B9A3-380F54568244}"/>
            </a:ext>
          </a:extLst>
        </xdr:cNvPr>
        <xdr:cNvCxnSpPr/>
      </xdr:nvCxnSpPr>
      <xdr:spPr>
        <a:xfrm>
          <a:off x="11857038" y="10085070"/>
          <a:ext cx="8318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C1FD1CC0-0C7F-4AE4-B3D3-C71AF0784346}"/>
            </a:ext>
          </a:extLst>
        </xdr:cNvPr>
        <xdr:cNvSpPr txBox="1"/>
      </xdr:nvSpPr>
      <xdr:spPr>
        <a:xfrm>
          <a:off x="141230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9" name="n_2aveValue【学校施設】&#10;有形固定資産減価償却率">
          <a:extLst>
            <a:ext uri="{FF2B5EF4-FFF2-40B4-BE49-F238E27FC236}">
              <a16:creationId xmlns:a16="http://schemas.microsoft.com/office/drawing/2014/main" id="{02B18912-9100-4F6F-B926-B8C69A82BCD2}"/>
            </a:ext>
          </a:extLst>
        </xdr:cNvPr>
        <xdr:cNvSpPr txBox="1"/>
      </xdr:nvSpPr>
      <xdr:spPr>
        <a:xfrm>
          <a:off x="13318182"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70" name="n_3aveValue【学校施設】&#10;有形固定資産減価償却率">
          <a:extLst>
            <a:ext uri="{FF2B5EF4-FFF2-40B4-BE49-F238E27FC236}">
              <a16:creationId xmlns:a16="http://schemas.microsoft.com/office/drawing/2014/main" id="{3B943E6F-BB97-4BCA-B9F7-E0180184C87B}"/>
            </a:ext>
          </a:extLst>
        </xdr:cNvPr>
        <xdr:cNvSpPr txBox="1"/>
      </xdr:nvSpPr>
      <xdr:spPr>
        <a:xfrm>
          <a:off x="12500619"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71" name="n_4aveValue【学校施設】&#10;有形固定資産減価償却率">
          <a:extLst>
            <a:ext uri="{FF2B5EF4-FFF2-40B4-BE49-F238E27FC236}">
              <a16:creationId xmlns:a16="http://schemas.microsoft.com/office/drawing/2014/main" id="{B781DD0B-BF69-42BA-86B6-4B4AF6B1AA0B}"/>
            </a:ext>
          </a:extLst>
        </xdr:cNvPr>
        <xdr:cNvSpPr txBox="1"/>
      </xdr:nvSpPr>
      <xdr:spPr>
        <a:xfrm>
          <a:off x="11668769"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146702</xdr:rowOff>
    </xdr:from>
    <xdr:ext cx="405111" cy="259045"/>
    <xdr:sp macro="" textlink="">
      <xdr:nvSpPr>
        <xdr:cNvPr id="572" name="n_1mainValue【学校施設】&#10;有形固定資産減価償却率">
          <a:extLst>
            <a:ext uri="{FF2B5EF4-FFF2-40B4-BE49-F238E27FC236}">
              <a16:creationId xmlns:a16="http://schemas.microsoft.com/office/drawing/2014/main" id="{BF0D847A-1CCD-49EA-87BF-76CCE46D2627}"/>
            </a:ext>
          </a:extLst>
        </xdr:cNvPr>
        <xdr:cNvSpPr txBox="1"/>
      </xdr:nvSpPr>
      <xdr:spPr>
        <a:xfrm>
          <a:off x="1412304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123842</xdr:rowOff>
    </xdr:from>
    <xdr:ext cx="405111" cy="259045"/>
    <xdr:sp macro="" textlink="">
      <xdr:nvSpPr>
        <xdr:cNvPr id="573" name="n_2mainValue【学校施設】&#10;有形固定資産減価償却率">
          <a:extLst>
            <a:ext uri="{FF2B5EF4-FFF2-40B4-BE49-F238E27FC236}">
              <a16:creationId xmlns:a16="http://schemas.microsoft.com/office/drawing/2014/main" id="{9D41962B-1DC9-4C6F-B952-2755666A152D}"/>
            </a:ext>
          </a:extLst>
        </xdr:cNvPr>
        <xdr:cNvSpPr txBox="1"/>
      </xdr:nvSpPr>
      <xdr:spPr>
        <a:xfrm>
          <a:off x="13318182"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74" name="n_3mainValue【学校施設】&#10;有形固定資産減価償却率">
          <a:extLst>
            <a:ext uri="{FF2B5EF4-FFF2-40B4-BE49-F238E27FC236}">
              <a16:creationId xmlns:a16="http://schemas.microsoft.com/office/drawing/2014/main" id="{51B782DE-6DDC-41DD-BEA3-E99F0FAABE4D}"/>
            </a:ext>
          </a:extLst>
        </xdr:cNvPr>
        <xdr:cNvSpPr txBox="1"/>
      </xdr:nvSpPr>
      <xdr:spPr>
        <a:xfrm>
          <a:off x="12500619"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87647</xdr:rowOff>
    </xdr:from>
    <xdr:ext cx="405111" cy="259045"/>
    <xdr:sp macro="" textlink="">
      <xdr:nvSpPr>
        <xdr:cNvPr id="575" name="n_4mainValue【学校施設】&#10;有形固定資産減価償却率">
          <a:extLst>
            <a:ext uri="{FF2B5EF4-FFF2-40B4-BE49-F238E27FC236}">
              <a16:creationId xmlns:a16="http://schemas.microsoft.com/office/drawing/2014/main" id="{0DCA8272-125B-4552-8DE0-84BA83792940}"/>
            </a:ext>
          </a:extLst>
        </xdr:cNvPr>
        <xdr:cNvSpPr txBox="1"/>
      </xdr:nvSpPr>
      <xdr:spPr>
        <a:xfrm>
          <a:off x="11668769"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6CCF1BC2-9B0A-4865-9FDE-2F9E9B9DAC9B}"/>
            </a:ext>
          </a:extLst>
        </xdr:cNvPr>
        <xdr:cNvSpPr/>
      </xdr:nvSpPr>
      <xdr:spPr>
        <a:xfrm>
          <a:off x="1691640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A5FE2F65-A551-4ACF-8310-07B572AEE75E}"/>
            </a:ext>
          </a:extLst>
        </xdr:cNvPr>
        <xdr:cNvSpPr/>
      </xdr:nvSpPr>
      <xdr:spPr>
        <a:xfrm>
          <a:off x="17043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778117ED-66E8-4DC1-B93D-D47C4A68FB3C}"/>
            </a:ext>
          </a:extLst>
        </xdr:cNvPr>
        <xdr:cNvSpPr/>
      </xdr:nvSpPr>
      <xdr:spPr>
        <a:xfrm>
          <a:off x="17043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FCE7B719-B0CF-4CE3-B16F-1200EFB6FA2D}"/>
            </a:ext>
          </a:extLst>
        </xdr:cNvPr>
        <xdr:cNvSpPr/>
      </xdr:nvSpPr>
      <xdr:spPr>
        <a:xfrm>
          <a:off x="179736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8A599473-85CA-4878-A708-65432180F86B}"/>
            </a:ext>
          </a:extLst>
        </xdr:cNvPr>
        <xdr:cNvSpPr/>
      </xdr:nvSpPr>
      <xdr:spPr>
        <a:xfrm>
          <a:off x="179736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B5D60026-8B27-40BB-A257-6100409ABE72}"/>
            </a:ext>
          </a:extLst>
        </xdr:cNvPr>
        <xdr:cNvSpPr/>
      </xdr:nvSpPr>
      <xdr:spPr>
        <a:xfrm>
          <a:off x="190309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9DFE1A57-0EF3-46B0-9A37-5A440BF35625}"/>
            </a:ext>
          </a:extLst>
        </xdr:cNvPr>
        <xdr:cNvSpPr/>
      </xdr:nvSpPr>
      <xdr:spPr>
        <a:xfrm>
          <a:off x="190309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CCDA4D60-6487-4386-A56F-A33B0C0D7FAA}"/>
            </a:ext>
          </a:extLst>
        </xdr:cNvPr>
        <xdr:cNvSpPr/>
      </xdr:nvSpPr>
      <xdr:spPr>
        <a:xfrm>
          <a:off x="1691640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07511C85-1857-4F20-95C0-8A81003144B0}"/>
            </a:ext>
          </a:extLst>
        </xdr:cNvPr>
        <xdr:cNvSpPr txBox="1"/>
      </xdr:nvSpPr>
      <xdr:spPr>
        <a:xfrm>
          <a:off x="16892588"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BC2683CA-F1FB-4279-BCE6-531981FEB08E}"/>
            </a:ext>
          </a:extLst>
        </xdr:cNvPr>
        <xdr:cNvCxnSpPr/>
      </xdr:nvCxnSpPr>
      <xdr:spPr>
        <a:xfrm>
          <a:off x="1691640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4052D684-73BA-448E-AFE1-D6BE8790F9B3}"/>
            </a:ext>
          </a:extLst>
        </xdr:cNvPr>
        <xdr:cNvCxnSpPr/>
      </xdr:nvCxnSpPr>
      <xdr:spPr>
        <a:xfrm>
          <a:off x="16916400"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A4E838E4-D42B-4774-A195-28F6D91160BB}"/>
            </a:ext>
          </a:extLst>
        </xdr:cNvPr>
        <xdr:cNvSpPr txBox="1"/>
      </xdr:nvSpPr>
      <xdr:spPr>
        <a:xfrm>
          <a:off x="16492084" y="10306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DC7ED113-492C-4568-AA5A-261205A66BFA}"/>
            </a:ext>
          </a:extLst>
        </xdr:cNvPr>
        <xdr:cNvCxnSpPr/>
      </xdr:nvCxnSpPr>
      <xdr:spPr>
        <a:xfrm>
          <a:off x="16916400"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94489319-3236-4D92-B754-44188CDD6CDF}"/>
            </a:ext>
          </a:extLst>
        </xdr:cNvPr>
        <xdr:cNvSpPr txBox="1"/>
      </xdr:nvSpPr>
      <xdr:spPr>
        <a:xfrm>
          <a:off x="16492084" y="994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B1E1A0B3-805B-4145-B3B3-78E6453CDD70}"/>
            </a:ext>
          </a:extLst>
        </xdr:cNvPr>
        <xdr:cNvCxnSpPr/>
      </xdr:nvCxnSpPr>
      <xdr:spPr>
        <a:xfrm>
          <a:off x="1691640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2540F7BC-B464-4D47-9CF4-3396D041D80C}"/>
            </a:ext>
          </a:extLst>
        </xdr:cNvPr>
        <xdr:cNvSpPr txBox="1"/>
      </xdr:nvSpPr>
      <xdr:spPr>
        <a:xfrm>
          <a:off x="16492084" y="9582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0618A5B2-6257-47EC-86E3-9BB29EF013C5}"/>
            </a:ext>
          </a:extLst>
        </xdr:cNvPr>
        <xdr:cNvCxnSpPr/>
      </xdr:nvCxnSpPr>
      <xdr:spPr>
        <a:xfrm>
          <a:off x="16916400"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9921EF3C-01D8-4B02-9441-B439810B4D0F}"/>
            </a:ext>
          </a:extLst>
        </xdr:cNvPr>
        <xdr:cNvSpPr txBox="1"/>
      </xdr:nvSpPr>
      <xdr:spPr>
        <a:xfrm>
          <a:off x="16492084"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1AC6A669-6AA2-48FB-B3F3-F1B231342FC5}"/>
            </a:ext>
          </a:extLst>
        </xdr:cNvPr>
        <xdr:cNvCxnSpPr/>
      </xdr:nvCxnSpPr>
      <xdr:spPr>
        <a:xfrm>
          <a:off x="16916400"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FCE672EF-9F40-46EC-A1F0-D8B28A15F62B}"/>
            </a:ext>
          </a:extLst>
        </xdr:cNvPr>
        <xdr:cNvSpPr txBox="1"/>
      </xdr:nvSpPr>
      <xdr:spPr>
        <a:xfrm>
          <a:off x="16492084" y="886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17552707-66CE-438C-9CA1-EA4CD56479A8}"/>
            </a:ext>
          </a:extLst>
        </xdr:cNvPr>
        <xdr:cNvCxnSpPr/>
      </xdr:nvCxnSpPr>
      <xdr:spPr>
        <a:xfrm>
          <a:off x="1691640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E49B43AD-691A-4B77-9E06-BCF179E738B0}"/>
            </a:ext>
          </a:extLst>
        </xdr:cNvPr>
        <xdr:cNvSpPr txBox="1"/>
      </xdr:nvSpPr>
      <xdr:spPr>
        <a:xfrm>
          <a:off x="16427964" y="850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F8BA0FD3-7B92-41F3-B33A-6DCF66DC1B9A}"/>
            </a:ext>
          </a:extLst>
        </xdr:cNvPr>
        <xdr:cNvSpPr/>
      </xdr:nvSpPr>
      <xdr:spPr>
        <a:xfrm>
          <a:off x="1691640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D37180C6-A4B1-4101-B6D4-ED6BE957ED9A}"/>
            </a:ext>
          </a:extLst>
        </xdr:cNvPr>
        <xdr:cNvCxnSpPr/>
      </xdr:nvCxnSpPr>
      <xdr:spPr>
        <a:xfrm flipV="1">
          <a:off x="20503514" y="9117330"/>
          <a:ext cx="0" cy="1189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CB693495-0186-48DB-8BDC-7A0F93551E78}"/>
            </a:ext>
          </a:extLst>
        </xdr:cNvPr>
        <xdr:cNvSpPr txBox="1"/>
      </xdr:nvSpPr>
      <xdr:spPr>
        <a:xfrm>
          <a:off x="20542250" y="1031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1918D682-5F69-4E22-B09D-D204D9070700}"/>
            </a:ext>
          </a:extLst>
        </xdr:cNvPr>
        <xdr:cNvCxnSpPr/>
      </xdr:nvCxnSpPr>
      <xdr:spPr>
        <a:xfrm>
          <a:off x="20429538" y="103070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797BEFC8-B6E8-4083-86ED-E1AE1C105DC2}"/>
            </a:ext>
          </a:extLst>
        </xdr:cNvPr>
        <xdr:cNvSpPr txBox="1"/>
      </xdr:nvSpPr>
      <xdr:spPr>
        <a:xfrm>
          <a:off x="20542250" y="890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6F5ABD6E-DE9C-47E5-88C9-9A8D7F98B951}"/>
            </a:ext>
          </a:extLst>
        </xdr:cNvPr>
        <xdr:cNvCxnSpPr/>
      </xdr:nvCxnSpPr>
      <xdr:spPr>
        <a:xfrm>
          <a:off x="20429538" y="91173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0FAC3922-2D52-4BC9-979B-866DEC9DBDF3}"/>
            </a:ext>
          </a:extLst>
        </xdr:cNvPr>
        <xdr:cNvSpPr txBox="1"/>
      </xdr:nvSpPr>
      <xdr:spPr>
        <a:xfrm>
          <a:off x="20542250" y="9749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79053B92-0280-469A-81AE-2133B1BAE9D4}"/>
            </a:ext>
          </a:extLst>
        </xdr:cNvPr>
        <xdr:cNvSpPr/>
      </xdr:nvSpPr>
      <xdr:spPr>
        <a:xfrm>
          <a:off x="20453350" y="988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2E01E8BD-E7D7-4676-B126-65B94990DAFC}"/>
            </a:ext>
          </a:extLst>
        </xdr:cNvPr>
        <xdr:cNvSpPr/>
      </xdr:nvSpPr>
      <xdr:spPr>
        <a:xfrm>
          <a:off x="19686588" y="990549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92646</xdr:rowOff>
    </xdr:from>
    <xdr:to>
      <xdr:col>107</xdr:col>
      <xdr:colOff>101600</xdr:colOff>
      <xdr:row>62</xdr:row>
      <xdr:rowOff>22796</xdr:rowOff>
    </xdr:to>
    <xdr:sp macro="" textlink="">
      <xdr:nvSpPr>
        <xdr:cNvPr id="607" name="フローチャート: 判断 606">
          <a:extLst>
            <a:ext uri="{FF2B5EF4-FFF2-40B4-BE49-F238E27FC236}">
              <a16:creationId xmlns:a16="http://schemas.microsoft.com/office/drawing/2014/main" id="{42B747CC-1428-4D05-B0C9-055438B2C820}"/>
            </a:ext>
          </a:extLst>
        </xdr:cNvPr>
        <xdr:cNvSpPr/>
      </xdr:nvSpPr>
      <xdr:spPr>
        <a:xfrm>
          <a:off x="18854738" y="99700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91694</xdr:rowOff>
    </xdr:from>
    <xdr:to>
      <xdr:col>102</xdr:col>
      <xdr:colOff>165100</xdr:colOff>
      <xdr:row>62</xdr:row>
      <xdr:rowOff>21844</xdr:rowOff>
    </xdr:to>
    <xdr:sp macro="" textlink="">
      <xdr:nvSpPr>
        <xdr:cNvPr id="608" name="フローチャート: 判断 607">
          <a:extLst>
            <a:ext uri="{FF2B5EF4-FFF2-40B4-BE49-F238E27FC236}">
              <a16:creationId xmlns:a16="http://schemas.microsoft.com/office/drawing/2014/main" id="{68B0CD49-52BE-4C6D-98ED-DDE0D1A15D01}"/>
            </a:ext>
          </a:extLst>
        </xdr:cNvPr>
        <xdr:cNvSpPr/>
      </xdr:nvSpPr>
      <xdr:spPr>
        <a:xfrm>
          <a:off x="18037175" y="99691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108077</xdr:rowOff>
    </xdr:from>
    <xdr:to>
      <xdr:col>98</xdr:col>
      <xdr:colOff>38100</xdr:colOff>
      <xdr:row>62</xdr:row>
      <xdr:rowOff>38227</xdr:rowOff>
    </xdr:to>
    <xdr:sp macro="" textlink="">
      <xdr:nvSpPr>
        <xdr:cNvPr id="609" name="フローチャート: 判断 608">
          <a:extLst>
            <a:ext uri="{FF2B5EF4-FFF2-40B4-BE49-F238E27FC236}">
              <a16:creationId xmlns:a16="http://schemas.microsoft.com/office/drawing/2014/main" id="{19983EAC-926B-4FD3-BCF4-16E853FCC37D}"/>
            </a:ext>
          </a:extLst>
        </xdr:cNvPr>
        <xdr:cNvSpPr/>
      </xdr:nvSpPr>
      <xdr:spPr>
        <a:xfrm>
          <a:off x="17219613" y="998550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49E8898-842F-4153-AD55-4A82BA11E5C7}"/>
            </a:ext>
          </a:extLst>
        </xdr:cNvPr>
        <xdr:cNvSpPr txBox="1"/>
      </xdr:nvSpPr>
      <xdr:spPr>
        <a:xfrm>
          <a:off x="203279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C5B1EB3-C996-4459-8DE3-CABCA4952CAD}"/>
            </a:ext>
          </a:extLst>
        </xdr:cNvPr>
        <xdr:cNvSpPr txBox="1"/>
      </xdr:nvSpPr>
      <xdr:spPr>
        <a:xfrm>
          <a:off x="195611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E757AD4D-CDE9-4E1A-9592-C2BA6597574E}"/>
            </a:ext>
          </a:extLst>
        </xdr:cNvPr>
        <xdr:cNvSpPr txBox="1"/>
      </xdr:nvSpPr>
      <xdr:spPr>
        <a:xfrm>
          <a:off x="18729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87D1B6D3-4E78-48BA-91BD-B068CEDA4B66}"/>
            </a:ext>
          </a:extLst>
        </xdr:cNvPr>
        <xdr:cNvSpPr txBox="1"/>
      </xdr:nvSpPr>
      <xdr:spPr>
        <a:xfrm>
          <a:off x="179117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8D1EA722-6F98-424D-B418-51446ECDEA00}"/>
            </a:ext>
          </a:extLst>
        </xdr:cNvPr>
        <xdr:cNvSpPr txBox="1"/>
      </xdr:nvSpPr>
      <xdr:spPr>
        <a:xfrm>
          <a:off x="170942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80455</xdr:rowOff>
    </xdr:from>
    <xdr:to>
      <xdr:col>116</xdr:col>
      <xdr:colOff>114300</xdr:colOff>
      <xdr:row>62</xdr:row>
      <xdr:rowOff>10605</xdr:rowOff>
    </xdr:to>
    <xdr:sp macro="" textlink="">
      <xdr:nvSpPr>
        <xdr:cNvPr id="615" name="楕円 614">
          <a:extLst>
            <a:ext uri="{FF2B5EF4-FFF2-40B4-BE49-F238E27FC236}">
              <a16:creationId xmlns:a16="http://schemas.microsoft.com/office/drawing/2014/main" id="{40E53508-17DD-4AB2-AAF5-3C39260DC280}"/>
            </a:ext>
          </a:extLst>
        </xdr:cNvPr>
        <xdr:cNvSpPr/>
      </xdr:nvSpPr>
      <xdr:spPr>
        <a:xfrm>
          <a:off x="20453350" y="99578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58882</xdr:rowOff>
    </xdr:from>
    <xdr:ext cx="469744" cy="259045"/>
    <xdr:sp macro="" textlink="">
      <xdr:nvSpPr>
        <xdr:cNvPr id="616" name="【学校施設】&#10;一人当たり面積該当値テキスト">
          <a:extLst>
            <a:ext uri="{FF2B5EF4-FFF2-40B4-BE49-F238E27FC236}">
              <a16:creationId xmlns:a16="http://schemas.microsoft.com/office/drawing/2014/main" id="{97906733-759F-40F1-B110-B14335B35CAC}"/>
            </a:ext>
          </a:extLst>
        </xdr:cNvPr>
        <xdr:cNvSpPr txBox="1"/>
      </xdr:nvSpPr>
      <xdr:spPr>
        <a:xfrm>
          <a:off x="20542250" y="993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80645</xdr:rowOff>
    </xdr:from>
    <xdr:to>
      <xdr:col>112</xdr:col>
      <xdr:colOff>38100</xdr:colOff>
      <xdr:row>62</xdr:row>
      <xdr:rowOff>10795</xdr:rowOff>
    </xdr:to>
    <xdr:sp macro="" textlink="">
      <xdr:nvSpPr>
        <xdr:cNvPr id="617" name="楕円 616">
          <a:extLst>
            <a:ext uri="{FF2B5EF4-FFF2-40B4-BE49-F238E27FC236}">
              <a16:creationId xmlns:a16="http://schemas.microsoft.com/office/drawing/2014/main" id="{BD611BFD-A18E-4EDF-8A66-12838FDC6EBF}"/>
            </a:ext>
          </a:extLst>
        </xdr:cNvPr>
        <xdr:cNvSpPr/>
      </xdr:nvSpPr>
      <xdr:spPr>
        <a:xfrm>
          <a:off x="19686588" y="995807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131255</xdr:rowOff>
    </xdr:from>
    <xdr:to>
      <xdr:col>116</xdr:col>
      <xdr:colOff>63500</xdr:colOff>
      <xdr:row>61</xdr:row>
      <xdr:rowOff>131445</xdr:rowOff>
    </xdr:to>
    <xdr:cxnSp macro="">
      <xdr:nvCxnSpPr>
        <xdr:cNvPr id="618" name="直線コネクタ 617">
          <a:extLst>
            <a:ext uri="{FF2B5EF4-FFF2-40B4-BE49-F238E27FC236}">
              <a16:creationId xmlns:a16="http://schemas.microsoft.com/office/drawing/2014/main" id="{76E1BB68-24FF-4EE1-B975-5D9D178321FE}"/>
            </a:ext>
          </a:extLst>
        </xdr:cNvPr>
        <xdr:cNvCxnSpPr/>
      </xdr:nvCxnSpPr>
      <xdr:spPr>
        <a:xfrm flipV="1">
          <a:off x="19737388" y="10008680"/>
          <a:ext cx="766762"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85407</xdr:rowOff>
    </xdr:from>
    <xdr:to>
      <xdr:col>107</xdr:col>
      <xdr:colOff>101600</xdr:colOff>
      <xdr:row>62</xdr:row>
      <xdr:rowOff>15557</xdr:rowOff>
    </xdr:to>
    <xdr:sp macro="" textlink="">
      <xdr:nvSpPr>
        <xdr:cNvPr id="619" name="楕円 618">
          <a:extLst>
            <a:ext uri="{FF2B5EF4-FFF2-40B4-BE49-F238E27FC236}">
              <a16:creationId xmlns:a16="http://schemas.microsoft.com/office/drawing/2014/main" id="{E6F9BE30-A256-46D8-854F-61FAB62F5D3B}"/>
            </a:ext>
          </a:extLst>
        </xdr:cNvPr>
        <xdr:cNvSpPr/>
      </xdr:nvSpPr>
      <xdr:spPr>
        <a:xfrm>
          <a:off x="18854738" y="99628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131445</xdr:rowOff>
    </xdr:from>
    <xdr:to>
      <xdr:col>111</xdr:col>
      <xdr:colOff>177800</xdr:colOff>
      <xdr:row>61</xdr:row>
      <xdr:rowOff>136207</xdr:rowOff>
    </xdr:to>
    <xdr:cxnSp macro="">
      <xdr:nvCxnSpPr>
        <xdr:cNvPr id="620" name="直線コネクタ 619">
          <a:extLst>
            <a:ext uri="{FF2B5EF4-FFF2-40B4-BE49-F238E27FC236}">
              <a16:creationId xmlns:a16="http://schemas.microsoft.com/office/drawing/2014/main" id="{AFBD8EA8-CE6B-485C-A96B-98FEB8E3C520}"/>
            </a:ext>
          </a:extLst>
        </xdr:cNvPr>
        <xdr:cNvCxnSpPr/>
      </xdr:nvCxnSpPr>
      <xdr:spPr>
        <a:xfrm flipV="1">
          <a:off x="18905538" y="10008870"/>
          <a:ext cx="83185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87122</xdr:rowOff>
    </xdr:from>
    <xdr:to>
      <xdr:col>102</xdr:col>
      <xdr:colOff>165100</xdr:colOff>
      <xdr:row>62</xdr:row>
      <xdr:rowOff>17272</xdr:rowOff>
    </xdr:to>
    <xdr:sp macro="" textlink="">
      <xdr:nvSpPr>
        <xdr:cNvPr id="621" name="楕円 620">
          <a:extLst>
            <a:ext uri="{FF2B5EF4-FFF2-40B4-BE49-F238E27FC236}">
              <a16:creationId xmlns:a16="http://schemas.microsoft.com/office/drawing/2014/main" id="{D1650DF1-EC56-4027-9424-1815EFCE0128}"/>
            </a:ext>
          </a:extLst>
        </xdr:cNvPr>
        <xdr:cNvSpPr/>
      </xdr:nvSpPr>
      <xdr:spPr>
        <a:xfrm>
          <a:off x="18037175" y="996454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136207</xdr:rowOff>
    </xdr:from>
    <xdr:to>
      <xdr:col>107</xdr:col>
      <xdr:colOff>50800</xdr:colOff>
      <xdr:row>61</xdr:row>
      <xdr:rowOff>137922</xdr:rowOff>
    </xdr:to>
    <xdr:cxnSp macro="">
      <xdr:nvCxnSpPr>
        <xdr:cNvPr id="622" name="直線コネクタ 621">
          <a:extLst>
            <a:ext uri="{FF2B5EF4-FFF2-40B4-BE49-F238E27FC236}">
              <a16:creationId xmlns:a16="http://schemas.microsoft.com/office/drawing/2014/main" id="{D2E865FB-02BB-4A0A-82FD-2385AE05515B}"/>
            </a:ext>
          </a:extLst>
        </xdr:cNvPr>
        <xdr:cNvCxnSpPr/>
      </xdr:nvCxnSpPr>
      <xdr:spPr>
        <a:xfrm flipV="1">
          <a:off x="18087975" y="10013632"/>
          <a:ext cx="817563"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90932</xdr:rowOff>
    </xdr:from>
    <xdr:to>
      <xdr:col>98</xdr:col>
      <xdr:colOff>38100</xdr:colOff>
      <xdr:row>62</xdr:row>
      <xdr:rowOff>21082</xdr:rowOff>
    </xdr:to>
    <xdr:sp macro="" textlink="">
      <xdr:nvSpPr>
        <xdr:cNvPr id="623" name="楕円 622">
          <a:extLst>
            <a:ext uri="{FF2B5EF4-FFF2-40B4-BE49-F238E27FC236}">
              <a16:creationId xmlns:a16="http://schemas.microsoft.com/office/drawing/2014/main" id="{C4A4CC05-5915-4569-80E6-7A61F3395F40}"/>
            </a:ext>
          </a:extLst>
        </xdr:cNvPr>
        <xdr:cNvSpPr/>
      </xdr:nvSpPr>
      <xdr:spPr>
        <a:xfrm>
          <a:off x="17219613" y="996835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137922</xdr:rowOff>
    </xdr:from>
    <xdr:to>
      <xdr:col>102</xdr:col>
      <xdr:colOff>114300</xdr:colOff>
      <xdr:row>61</xdr:row>
      <xdr:rowOff>141732</xdr:rowOff>
    </xdr:to>
    <xdr:cxnSp macro="">
      <xdr:nvCxnSpPr>
        <xdr:cNvPr id="624" name="直線コネクタ 623">
          <a:extLst>
            <a:ext uri="{FF2B5EF4-FFF2-40B4-BE49-F238E27FC236}">
              <a16:creationId xmlns:a16="http://schemas.microsoft.com/office/drawing/2014/main" id="{3A45091F-49F2-43A0-ADB1-268CE0F5F160}"/>
            </a:ext>
          </a:extLst>
        </xdr:cNvPr>
        <xdr:cNvCxnSpPr/>
      </xdr:nvCxnSpPr>
      <xdr:spPr>
        <a:xfrm flipV="1">
          <a:off x="17270413" y="10015347"/>
          <a:ext cx="817562"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61E8D929-B6DA-4522-B7BD-A5715FA58179}"/>
            </a:ext>
          </a:extLst>
        </xdr:cNvPr>
        <xdr:cNvSpPr txBox="1"/>
      </xdr:nvSpPr>
      <xdr:spPr>
        <a:xfrm>
          <a:off x="19504102" y="969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13923</xdr:rowOff>
    </xdr:from>
    <xdr:ext cx="469744" cy="259045"/>
    <xdr:sp macro="" textlink="">
      <xdr:nvSpPr>
        <xdr:cNvPr id="626" name="n_2aveValue【学校施設】&#10;一人当たり面積">
          <a:extLst>
            <a:ext uri="{FF2B5EF4-FFF2-40B4-BE49-F238E27FC236}">
              <a16:creationId xmlns:a16="http://schemas.microsoft.com/office/drawing/2014/main" id="{E5B62588-BED0-43B7-A98B-5D4CCB0736C5}"/>
            </a:ext>
          </a:extLst>
        </xdr:cNvPr>
        <xdr:cNvSpPr txBox="1"/>
      </xdr:nvSpPr>
      <xdr:spPr>
        <a:xfrm>
          <a:off x="18684952" y="1005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12971</xdr:rowOff>
    </xdr:from>
    <xdr:ext cx="469744" cy="259045"/>
    <xdr:sp macro="" textlink="">
      <xdr:nvSpPr>
        <xdr:cNvPr id="627" name="n_3aveValue【学校施設】&#10;一人当たり面積">
          <a:extLst>
            <a:ext uri="{FF2B5EF4-FFF2-40B4-BE49-F238E27FC236}">
              <a16:creationId xmlns:a16="http://schemas.microsoft.com/office/drawing/2014/main" id="{0FCAC984-8E1B-4108-81C9-A5504833077D}"/>
            </a:ext>
          </a:extLst>
        </xdr:cNvPr>
        <xdr:cNvSpPr txBox="1"/>
      </xdr:nvSpPr>
      <xdr:spPr>
        <a:xfrm>
          <a:off x="17867390" y="100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29354</xdr:rowOff>
    </xdr:from>
    <xdr:ext cx="469744" cy="259045"/>
    <xdr:sp macro="" textlink="">
      <xdr:nvSpPr>
        <xdr:cNvPr id="628" name="n_4aveValue【学校施設】&#10;一人当たり面積">
          <a:extLst>
            <a:ext uri="{FF2B5EF4-FFF2-40B4-BE49-F238E27FC236}">
              <a16:creationId xmlns:a16="http://schemas.microsoft.com/office/drawing/2014/main" id="{A3A341B7-235C-4AC2-9CC6-272D12787B55}"/>
            </a:ext>
          </a:extLst>
        </xdr:cNvPr>
        <xdr:cNvSpPr txBox="1"/>
      </xdr:nvSpPr>
      <xdr:spPr>
        <a:xfrm>
          <a:off x="17049827" y="100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1922</xdr:rowOff>
    </xdr:from>
    <xdr:ext cx="469744" cy="259045"/>
    <xdr:sp macro="" textlink="">
      <xdr:nvSpPr>
        <xdr:cNvPr id="629" name="n_1mainValue【学校施設】&#10;一人当たり面積">
          <a:extLst>
            <a:ext uri="{FF2B5EF4-FFF2-40B4-BE49-F238E27FC236}">
              <a16:creationId xmlns:a16="http://schemas.microsoft.com/office/drawing/2014/main" id="{CE48C61D-2B52-4A9F-9836-E1D46175859E}"/>
            </a:ext>
          </a:extLst>
        </xdr:cNvPr>
        <xdr:cNvSpPr txBox="1"/>
      </xdr:nvSpPr>
      <xdr:spPr>
        <a:xfrm>
          <a:off x="19504102" y="1004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32084</xdr:rowOff>
    </xdr:from>
    <xdr:ext cx="469744" cy="259045"/>
    <xdr:sp macro="" textlink="">
      <xdr:nvSpPr>
        <xdr:cNvPr id="630" name="n_2mainValue【学校施設】&#10;一人当たり面積">
          <a:extLst>
            <a:ext uri="{FF2B5EF4-FFF2-40B4-BE49-F238E27FC236}">
              <a16:creationId xmlns:a16="http://schemas.microsoft.com/office/drawing/2014/main" id="{0A6B54C6-348F-479D-BEEA-B80A9C964AE0}"/>
            </a:ext>
          </a:extLst>
        </xdr:cNvPr>
        <xdr:cNvSpPr txBox="1"/>
      </xdr:nvSpPr>
      <xdr:spPr>
        <a:xfrm>
          <a:off x="18684952" y="974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33799</xdr:rowOff>
    </xdr:from>
    <xdr:ext cx="469744" cy="259045"/>
    <xdr:sp macro="" textlink="">
      <xdr:nvSpPr>
        <xdr:cNvPr id="631" name="n_3mainValue【学校施設】&#10;一人当たり面積">
          <a:extLst>
            <a:ext uri="{FF2B5EF4-FFF2-40B4-BE49-F238E27FC236}">
              <a16:creationId xmlns:a16="http://schemas.microsoft.com/office/drawing/2014/main" id="{D126DA73-5432-44B2-B285-C18129B3B9A7}"/>
            </a:ext>
          </a:extLst>
        </xdr:cNvPr>
        <xdr:cNvSpPr txBox="1"/>
      </xdr:nvSpPr>
      <xdr:spPr>
        <a:xfrm>
          <a:off x="17867390" y="974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37609</xdr:rowOff>
    </xdr:from>
    <xdr:ext cx="469744" cy="259045"/>
    <xdr:sp macro="" textlink="">
      <xdr:nvSpPr>
        <xdr:cNvPr id="632" name="n_4mainValue【学校施設】&#10;一人当たり面積">
          <a:extLst>
            <a:ext uri="{FF2B5EF4-FFF2-40B4-BE49-F238E27FC236}">
              <a16:creationId xmlns:a16="http://schemas.microsoft.com/office/drawing/2014/main" id="{410DCFC6-01C1-4355-B6DC-FDD84AF0D7BE}"/>
            </a:ext>
          </a:extLst>
        </xdr:cNvPr>
        <xdr:cNvSpPr txBox="1"/>
      </xdr:nvSpPr>
      <xdr:spPr>
        <a:xfrm>
          <a:off x="17049827" y="9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A6340EE9-D76A-48E3-8D3C-2922ED155880}"/>
            </a:ext>
          </a:extLst>
        </xdr:cNvPr>
        <xdr:cNvSpPr/>
      </xdr:nvSpPr>
      <xdr:spPr>
        <a:xfrm>
          <a:off x="11517313" y="111633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CBC55C72-B317-4207-97CF-217C8A5CEDC8}"/>
            </a:ext>
          </a:extLst>
        </xdr:cNvPr>
        <xdr:cNvSpPr/>
      </xdr:nvSpPr>
      <xdr:spPr>
        <a:xfrm>
          <a:off x="116300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F56655F7-9AE3-4071-82D1-5F9F8AB6F757}"/>
            </a:ext>
          </a:extLst>
        </xdr:cNvPr>
        <xdr:cNvSpPr/>
      </xdr:nvSpPr>
      <xdr:spPr>
        <a:xfrm>
          <a:off x="116300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D282578A-3B08-46F9-BB62-EE7D90E74325}"/>
            </a:ext>
          </a:extLst>
        </xdr:cNvPr>
        <xdr:cNvSpPr/>
      </xdr:nvSpPr>
      <xdr:spPr>
        <a:xfrm>
          <a:off x="1257458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AA4F8EDC-3410-4A85-8315-EF5079F6FAFD}"/>
            </a:ext>
          </a:extLst>
        </xdr:cNvPr>
        <xdr:cNvSpPr/>
      </xdr:nvSpPr>
      <xdr:spPr>
        <a:xfrm>
          <a:off x="1257458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77DD300C-CF31-447C-B4AE-C0913AAADAE9}"/>
            </a:ext>
          </a:extLst>
        </xdr:cNvPr>
        <xdr:cNvSpPr/>
      </xdr:nvSpPr>
      <xdr:spPr>
        <a:xfrm>
          <a:off x="13631863"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4119FA9E-80DA-4D8C-B64D-62F0BCA9D957}"/>
            </a:ext>
          </a:extLst>
        </xdr:cNvPr>
        <xdr:cNvSpPr/>
      </xdr:nvSpPr>
      <xdr:spPr>
        <a:xfrm>
          <a:off x="13631863"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6A4EB4CD-CB07-492E-AC5D-9C449163F898}"/>
            </a:ext>
          </a:extLst>
        </xdr:cNvPr>
        <xdr:cNvSpPr/>
      </xdr:nvSpPr>
      <xdr:spPr>
        <a:xfrm>
          <a:off x="11517313" y="12239625"/>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92B4040D-23E7-405C-B7D6-F8E204106ABA}"/>
            </a:ext>
          </a:extLst>
        </xdr:cNvPr>
        <xdr:cNvSpPr/>
      </xdr:nvSpPr>
      <xdr:spPr>
        <a:xfrm>
          <a:off x="1691640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7AFC0632-BE2D-43C2-8C5D-572503D11461}"/>
            </a:ext>
          </a:extLst>
        </xdr:cNvPr>
        <xdr:cNvSpPr/>
      </xdr:nvSpPr>
      <xdr:spPr>
        <a:xfrm>
          <a:off x="17043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1315D04B-087C-4785-9BD1-8C948014F4C5}"/>
            </a:ext>
          </a:extLst>
        </xdr:cNvPr>
        <xdr:cNvSpPr/>
      </xdr:nvSpPr>
      <xdr:spPr>
        <a:xfrm>
          <a:off x="17043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89E2055B-AC87-4FAD-8E13-63A4706F66E0}"/>
            </a:ext>
          </a:extLst>
        </xdr:cNvPr>
        <xdr:cNvSpPr/>
      </xdr:nvSpPr>
      <xdr:spPr>
        <a:xfrm>
          <a:off x="179736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E7929D02-776A-441E-9F7F-60D589FF6AA9}"/>
            </a:ext>
          </a:extLst>
        </xdr:cNvPr>
        <xdr:cNvSpPr/>
      </xdr:nvSpPr>
      <xdr:spPr>
        <a:xfrm>
          <a:off x="179736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60C0056D-F5B9-4EB3-9AB5-D7D079DEB013}"/>
            </a:ext>
          </a:extLst>
        </xdr:cNvPr>
        <xdr:cNvSpPr/>
      </xdr:nvSpPr>
      <xdr:spPr>
        <a:xfrm>
          <a:off x="190309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23769E3C-3570-49C0-8153-C47B3C9B7B62}"/>
            </a:ext>
          </a:extLst>
        </xdr:cNvPr>
        <xdr:cNvSpPr/>
      </xdr:nvSpPr>
      <xdr:spPr>
        <a:xfrm>
          <a:off x="190309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3284B3AD-567F-4FBB-BC02-CE73739B5087}"/>
            </a:ext>
          </a:extLst>
        </xdr:cNvPr>
        <xdr:cNvSpPr/>
      </xdr:nvSpPr>
      <xdr:spPr>
        <a:xfrm>
          <a:off x="16916400" y="12239625"/>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1AC5F6FE-4704-48D7-9C89-42B472DB8805}"/>
            </a:ext>
          </a:extLst>
        </xdr:cNvPr>
        <xdr:cNvSpPr/>
      </xdr:nvSpPr>
      <xdr:spPr>
        <a:xfrm>
          <a:off x="11517313" y="14754225"/>
          <a:ext cx="4367212"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7C2A85FD-E8F4-433E-BDD0-7B1F346C173A}"/>
            </a:ext>
          </a:extLst>
        </xdr:cNvPr>
        <xdr:cNvSpPr/>
      </xdr:nvSpPr>
      <xdr:spPr>
        <a:xfrm>
          <a:off x="116300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B4B7A0FA-88E0-4BC4-91A5-1D3A1D03D3BD}"/>
            </a:ext>
          </a:extLst>
        </xdr:cNvPr>
        <xdr:cNvSpPr/>
      </xdr:nvSpPr>
      <xdr:spPr>
        <a:xfrm>
          <a:off x="116300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EEF9D3E6-000B-444F-8AB2-7A53338D6620}"/>
            </a:ext>
          </a:extLst>
        </xdr:cNvPr>
        <xdr:cNvSpPr/>
      </xdr:nvSpPr>
      <xdr:spPr>
        <a:xfrm>
          <a:off x="1257458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B5CFD805-DE75-45A1-AE8D-98DFD72625EF}"/>
            </a:ext>
          </a:extLst>
        </xdr:cNvPr>
        <xdr:cNvSpPr/>
      </xdr:nvSpPr>
      <xdr:spPr>
        <a:xfrm>
          <a:off x="1257458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7968AE70-9268-4FE3-8A50-9D78E72A9613}"/>
            </a:ext>
          </a:extLst>
        </xdr:cNvPr>
        <xdr:cNvSpPr/>
      </xdr:nvSpPr>
      <xdr:spPr>
        <a:xfrm>
          <a:off x="13631863"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EBC9DC7C-2913-4885-8043-E16B99408430}"/>
            </a:ext>
          </a:extLst>
        </xdr:cNvPr>
        <xdr:cNvSpPr/>
      </xdr:nvSpPr>
      <xdr:spPr>
        <a:xfrm>
          <a:off x="13631863"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86F98E4-A3FA-47BA-8416-66D3E5A65C23}"/>
            </a:ext>
          </a:extLst>
        </xdr:cNvPr>
        <xdr:cNvSpPr/>
      </xdr:nvSpPr>
      <xdr:spPr>
        <a:xfrm>
          <a:off x="11517313" y="15840075"/>
          <a:ext cx="4367212"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352A026D-C3B3-4D5C-A9E3-F20403734B1D}"/>
            </a:ext>
          </a:extLst>
        </xdr:cNvPr>
        <xdr:cNvSpPr/>
      </xdr:nvSpPr>
      <xdr:spPr>
        <a:xfrm>
          <a:off x="1691640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85930850-A234-4189-B903-14364D3F0EC3}"/>
            </a:ext>
          </a:extLst>
        </xdr:cNvPr>
        <xdr:cNvSpPr/>
      </xdr:nvSpPr>
      <xdr:spPr>
        <a:xfrm>
          <a:off x="17043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6651AFF8-B2FB-4497-AC87-E1A1FCBB6FC5}"/>
            </a:ext>
          </a:extLst>
        </xdr:cNvPr>
        <xdr:cNvSpPr/>
      </xdr:nvSpPr>
      <xdr:spPr>
        <a:xfrm>
          <a:off x="17043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8677F12C-3F05-4FC9-9C8A-3A85C09D42D1}"/>
            </a:ext>
          </a:extLst>
        </xdr:cNvPr>
        <xdr:cNvSpPr/>
      </xdr:nvSpPr>
      <xdr:spPr>
        <a:xfrm>
          <a:off x="179736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7A493558-2C47-4671-ADD1-04AA9D23D637}"/>
            </a:ext>
          </a:extLst>
        </xdr:cNvPr>
        <xdr:cNvSpPr/>
      </xdr:nvSpPr>
      <xdr:spPr>
        <a:xfrm>
          <a:off x="179736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B3F730A5-931C-42E7-BC1B-17FBC18D45CF}"/>
            </a:ext>
          </a:extLst>
        </xdr:cNvPr>
        <xdr:cNvSpPr/>
      </xdr:nvSpPr>
      <xdr:spPr>
        <a:xfrm>
          <a:off x="190309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96970A52-B1F9-498E-8C68-82F3D3A0B911}"/>
            </a:ext>
          </a:extLst>
        </xdr:cNvPr>
        <xdr:cNvSpPr/>
      </xdr:nvSpPr>
      <xdr:spPr>
        <a:xfrm>
          <a:off x="190309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0788A76E-7F78-4EC1-BAAA-2914821973D8}"/>
            </a:ext>
          </a:extLst>
        </xdr:cNvPr>
        <xdr:cNvSpPr/>
      </xdr:nvSpPr>
      <xdr:spPr>
        <a:xfrm>
          <a:off x="16916400" y="15840075"/>
          <a:ext cx="43815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DA7D8097-88F8-4620-AFBC-C520477BB174}"/>
            </a:ext>
          </a:extLst>
        </xdr:cNvPr>
        <xdr:cNvSpPr/>
      </xdr:nvSpPr>
      <xdr:spPr>
        <a:xfrm>
          <a:off x="704850" y="18354675"/>
          <a:ext cx="2059305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9E256EFF-C843-4B3B-8248-5B7C6452A597}"/>
            </a:ext>
          </a:extLst>
        </xdr:cNvPr>
        <xdr:cNvSpPr/>
      </xdr:nvSpPr>
      <xdr:spPr>
        <a:xfrm>
          <a:off x="704850" y="18418175"/>
          <a:ext cx="35623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41E1DB08-F6C4-4882-BE7C-80A239412037}"/>
            </a:ext>
          </a:extLst>
        </xdr:cNvPr>
        <xdr:cNvSpPr txBox="1"/>
      </xdr:nvSpPr>
      <xdr:spPr>
        <a:xfrm>
          <a:off x="781050" y="18653125"/>
          <a:ext cx="20427950"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各施設の減価償却率は、概ね平均より高めである。施設の老朽化が進むため、長寿命化対策を計画的に行う必要がある。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公営住宅は、最も新しいものが築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年、最も古いもので築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年であるため高い値が出ており、施設の解体等を含めた検討が必要である。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学校施設は、中学校が老朽化しているため平均よりも高い値が出ているが、更新を予定しており、事業完了後は数値が改善される予定である。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B72C55-C75B-4A03-BDCE-40EB0374CBAE}"/>
            </a:ext>
          </a:extLst>
        </xdr:cNvPr>
        <xdr:cNvSpPr/>
      </xdr:nvSpPr>
      <xdr:spPr>
        <a:xfrm>
          <a:off x="592138" y="127000"/>
          <a:ext cx="11742737"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7B01AF-1EB5-4E36-A005-C4EFDFEB242D}"/>
            </a:ext>
          </a:extLst>
        </xdr:cNvPr>
        <xdr:cNvSpPr/>
      </xdr:nvSpPr>
      <xdr:spPr>
        <a:xfrm>
          <a:off x="17621250" y="180975"/>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3C5C9F-AB8C-4DC8-B18F-74DF910F023B}"/>
            </a:ext>
          </a:extLst>
        </xdr:cNvPr>
        <xdr:cNvSpPr/>
      </xdr:nvSpPr>
      <xdr:spPr>
        <a:xfrm>
          <a:off x="17640300" y="206375"/>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0BE7FB-E895-4CDE-A07E-2360F0F10324}"/>
            </a:ext>
          </a:extLst>
        </xdr:cNvPr>
        <xdr:cNvSpPr/>
      </xdr:nvSpPr>
      <xdr:spPr>
        <a:xfrm>
          <a:off x="17665700" y="231775"/>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8C9AA8-DBCD-48CA-95D4-B7E5F041B0FF}"/>
            </a:ext>
          </a:extLst>
        </xdr:cNvPr>
        <xdr:cNvSpPr/>
      </xdr:nvSpPr>
      <xdr:spPr>
        <a:xfrm>
          <a:off x="15041563" y="180975"/>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B46178-8963-462F-9438-E978839B4F65}"/>
            </a:ext>
          </a:extLst>
        </xdr:cNvPr>
        <xdr:cNvSpPr/>
      </xdr:nvSpPr>
      <xdr:spPr>
        <a:xfrm>
          <a:off x="15066963" y="206375"/>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6A0F0D-8BEA-49C8-A3A1-988F9760A47B}"/>
            </a:ext>
          </a:extLst>
        </xdr:cNvPr>
        <xdr:cNvSpPr/>
      </xdr:nvSpPr>
      <xdr:spPr>
        <a:xfrm>
          <a:off x="15092363" y="231775"/>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CEC15A-BE96-4A7E-B9B0-E28FB165B443}"/>
            </a:ext>
          </a:extLst>
        </xdr:cNvPr>
        <xdr:cNvSpPr/>
      </xdr:nvSpPr>
      <xdr:spPr>
        <a:xfrm>
          <a:off x="704850" y="841375"/>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2978C1-83D4-47D6-876D-34C50AEC7B56}"/>
            </a:ext>
          </a:extLst>
        </xdr:cNvPr>
        <xdr:cNvSpPr/>
      </xdr:nvSpPr>
      <xdr:spPr>
        <a:xfrm>
          <a:off x="831850" y="873125"/>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2A80DC-3568-46B1-BC92-570E2390CE16}"/>
            </a:ext>
          </a:extLst>
        </xdr:cNvPr>
        <xdr:cNvSpPr/>
      </xdr:nvSpPr>
      <xdr:spPr>
        <a:xfrm>
          <a:off x="2065338" y="873125"/>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5,765
5,705
69.52
6,779,794
6,240,837
511,418
2,928,647
4,259,379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971C41-00CF-4978-A4A9-66B61A7E377E}"/>
            </a:ext>
          </a:extLst>
        </xdr:cNvPr>
        <xdr:cNvSpPr/>
      </xdr:nvSpPr>
      <xdr:spPr>
        <a:xfrm>
          <a:off x="3298825" y="873125"/>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5ECB29-3911-432E-BD80-77F8AFAF4320}"/>
            </a:ext>
          </a:extLst>
        </xdr:cNvPr>
        <xdr:cNvSpPr/>
      </xdr:nvSpPr>
      <xdr:spPr>
        <a:xfrm>
          <a:off x="4708525" y="892175"/>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9DCDE3A-0EBC-4CD5-A9ED-F39EF9E51BD1}"/>
            </a:ext>
          </a:extLst>
        </xdr:cNvPr>
        <xdr:cNvSpPr/>
      </xdr:nvSpPr>
      <xdr:spPr>
        <a:xfrm>
          <a:off x="6583363" y="892175"/>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057577-403A-4044-94F1-2326AA101F54}"/>
            </a:ext>
          </a:extLst>
        </xdr:cNvPr>
        <xdr:cNvSpPr/>
      </xdr:nvSpPr>
      <xdr:spPr>
        <a:xfrm>
          <a:off x="7816850" y="904875"/>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C5ED20-347A-41EC-B05D-91551067CD5A}"/>
            </a:ext>
          </a:extLst>
        </xdr:cNvPr>
        <xdr:cNvSpPr/>
      </xdr:nvSpPr>
      <xdr:spPr>
        <a:xfrm>
          <a:off x="4708525" y="1619250"/>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0FC9836-4390-4834-9334-7F899F0E9481}"/>
            </a:ext>
          </a:extLst>
        </xdr:cNvPr>
        <xdr:cNvSpPr/>
      </xdr:nvSpPr>
      <xdr:spPr>
        <a:xfrm>
          <a:off x="6646863" y="1619250"/>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437C29-5069-48C8-9A9D-C998512DEFAA}"/>
            </a:ext>
          </a:extLst>
        </xdr:cNvPr>
        <xdr:cNvSpPr/>
      </xdr:nvSpPr>
      <xdr:spPr>
        <a:xfrm>
          <a:off x="10245725" y="841375"/>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22FE14-F725-4F22-B1CC-96ED30115722}"/>
            </a:ext>
          </a:extLst>
        </xdr:cNvPr>
        <xdr:cNvSpPr/>
      </xdr:nvSpPr>
      <xdr:spPr>
        <a:xfrm>
          <a:off x="10491788" y="904875"/>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559C8C-46FD-48ED-B829-93A1B3CA9F37}"/>
            </a:ext>
          </a:extLst>
        </xdr:cNvPr>
        <xdr:cNvSpPr/>
      </xdr:nvSpPr>
      <xdr:spPr>
        <a:xfrm>
          <a:off x="10491788" y="1152525"/>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E8394C-87DF-4DF5-8122-5DCC761A4D82}"/>
            </a:ext>
          </a:extLst>
        </xdr:cNvPr>
        <xdr:cNvSpPr/>
      </xdr:nvSpPr>
      <xdr:spPr>
        <a:xfrm>
          <a:off x="10491788" y="1463675"/>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4D2DE6-4324-4477-839C-18120B81BD83}"/>
            </a:ext>
          </a:extLst>
        </xdr:cNvPr>
        <xdr:cNvCxnSpPr/>
      </xdr:nvCxnSpPr>
      <xdr:spPr>
        <a:xfrm flipH="1">
          <a:off x="10328275" y="98425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828686-7170-40D5-B432-F823E890D96B}"/>
            </a:ext>
          </a:extLst>
        </xdr:cNvPr>
        <xdr:cNvSpPr/>
      </xdr:nvSpPr>
      <xdr:spPr>
        <a:xfrm>
          <a:off x="10382250" y="9429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102568-811F-4929-82C0-0151A0B10287}"/>
            </a:ext>
          </a:extLst>
        </xdr:cNvPr>
        <xdr:cNvSpPr/>
      </xdr:nvSpPr>
      <xdr:spPr>
        <a:xfrm>
          <a:off x="10382250" y="119062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492F88-53DC-4FF4-AEEF-FBAD3EB35731}"/>
            </a:ext>
          </a:extLst>
        </xdr:cNvPr>
        <xdr:cNvCxnSpPr/>
      </xdr:nvCxnSpPr>
      <xdr:spPr>
        <a:xfrm>
          <a:off x="10412413" y="1447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C9C05A-F100-4A5C-B1EB-C2F9CD87D778}"/>
            </a:ext>
          </a:extLst>
        </xdr:cNvPr>
        <xdr:cNvCxnSpPr/>
      </xdr:nvCxnSpPr>
      <xdr:spPr>
        <a:xfrm>
          <a:off x="10347325" y="14478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07EED84-CDBB-4B73-9559-154D44544F0A}"/>
            </a:ext>
          </a:extLst>
        </xdr:cNvPr>
        <xdr:cNvCxnSpPr/>
      </xdr:nvCxnSpPr>
      <xdr:spPr>
        <a:xfrm flipV="1">
          <a:off x="10412413" y="166687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123A3F-4BDD-44C5-A368-0586577F1AD7}"/>
            </a:ext>
          </a:extLst>
        </xdr:cNvPr>
        <xdr:cNvCxnSpPr/>
      </xdr:nvCxnSpPr>
      <xdr:spPr>
        <a:xfrm>
          <a:off x="10347325" y="18002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3D5547-CB41-47A3-B597-9619D8616F84}"/>
            </a:ext>
          </a:extLst>
        </xdr:cNvPr>
        <xdr:cNvSpPr txBox="1"/>
      </xdr:nvSpPr>
      <xdr:spPr>
        <a:xfrm>
          <a:off x="655638" y="2641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4F0A29-68E5-4704-98F0-48A5624698A7}"/>
            </a:ext>
          </a:extLst>
        </xdr:cNvPr>
        <xdr:cNvSpPr txBox="1"/>
      </xdr:nvSpPr>
      <xdr:spPr>
        <a:xfrm>
          <a:off x="655638" y="2940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22D1AF-75CB-4ABD-997C-A345A12ADDE6}"/>
            </a:ext>
          </a:extLst>
        </xdr:cNvPr>
        <xdr:cNvSpPr txBox="1"/>
      </xdr:nvSpPr>
      <xdr:spPr>
        <a:xfrm>
          <a:off x="655638"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F411E6-F32E-49B9-B47F-A297C2A29AAD}"/>
            </a:ext>
          </a:extLst>
        </xdr:cNvPr>
        <xdr:cNvSpPr txBox="1"/>
      </xdr:nvSpPr>
      <xdr:spPr>
        <a:xfrm>
          <a:off x="655638" y="35464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ADD19B-FE7B-4524-8219-12BA59475C90}"/>
            </a:ext>
          </a:extLst>
        </xdr:cNvPr>
        <xdr:cNvSpPr/>
      </xdr:nvSpPr>
      <xdr:spPr>
        <a:xfrm>
          <a:off x="70485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F971C1-44F0-4CC0-BDC3-EBCECD2EDC2A}"/>
            </a:ext>
          </a:extLst>
        </xdr:cNvPr>
        <xdr:cNvSpPr/>
      </xdr:nvSpPr>
      <xdr:spPr>
        <a:xfrm>
          <a:off x="8318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E13762-5550-4D2D-AB10-84E5CC42EBB9}"/>
            </a:ext>
          </a:extLst>
        </xdr:cNvPr>
        <xdr:cNvSpPr/>
      </xdr:nvSpPr>
      <xdr:spPr>
        <a:xfrm>
          <a:off x="8318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2B22DB-7BA8-429F-A467-1E2BD5EDCE83}"/>
            </a:ext>
          </a:extLst>
        </xdr:cNvPr>
        <xdr:cNvSpPr/>
      </xdr:nvSpPr>
      <xdr:spPr>
        <a:xfrm>
          <a:off x="17621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1A7880-63B5-4753-8074-86BE1D140491}"/>
            </a:ext>
          </a:extLst>
        </xdr:cNvPr>
        <xdr:cNvSpPr/>
      </xdr:nvSpPr>
      <xdr:spPr>
        <a:xfrm>
          <a:off x="17621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A5FB76-BCFB-40E6-8022-6A2B653EF23D}"/>
            </a:ext>
          </a:extLst>
        </xdr:cNvPr>
        <xdr:cNvSpPr/>
      </xdr:nvSpPr>
      <xdr:spPr>
        <a:xfrm>
          <a:off x="2819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9172E4-0DE7-4D9F-BD8F-4C1D6CBCD1E6}"/>
            </a:ext>
          </a:extLst>
        </xdr:cNvPr>
        <xdr:cNvSpPr/>
      </xdr:nvSpPr>
      <xdr:spPr>
        <a:xfrm>
          <a:off x="2819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777EF9-320B-4175-8CF6-9F1FA0A5109C}"/>
            </a:ext>
          </a:extLst>
        </xdr:cNvPr>
        <xdr:cNvSpPr/>
      </xdr:nvSpPr>
      <xdr:spPr>
        <a:xfrm>
          <a:off x="70485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35B6D5-62F7-476E-BA3D-B93B68BCA8FE}"/>
            </a:ext>
          </a:extLst>
        </xdr:cNvPr>
        <xdr:cNvSpPr txBox="1"/>
      </xdr:nvSpPr>
      <xdr:spPr>
        <a:xfrm>
          <a:off x="681038"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47AFAF-70FB-439E-B509-1B4576BD0755}"/>
            </a:ext>
          </a:extLst>
        </xdr:cNvPr>
        <xdr:cNvCxnSpPr/>
      </xdr:nvCxnSpPr>
      <xdr:spPr>
        <a:xfrm>
          <a:off x="70485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C81588-5D04-4886-9491-51CC51D13569}"/>
            </a:ext>
          </a:extLst>
        </xdr:cNvPr>
        <xdr:cNvSpPr txBox="1"/>
      </xdr:nvSpPr>
      <xdr:spPr>
        <a:xfrm>
          <a:off x="280534" y="7068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393C8BD-A42F-41F5-8A86-2468D67325AD}"/>
            </a:ext>
          </a:extLst>
        </xdr:cNvPr>
        <xdr:cNvCxnSpPr/>
      </xdr:nvCxnSpPr>
      <xdr:spPr>
        <a:xfrm>
          <a:off x="704850" y="689337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0D31F46-B748-4AE9-A143-BA7B8D58C8D0}"/>
            </a:ext>
          </a:extLst>
        </xdr:cNvPr>
        <xdr:cNvSpPr txBox="1"/>
      </xdr:nvSpPr>
      <xdr:spPr>
        <a:xfrm>
          <a:off x="280534" y="67606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CCA25F4-DA62-4024-A3D4-7707C703009B}"/>
            </a:ext>
          </a:extLst>
        </xdr:cNvPr>
        <xdr:cNvCxnSpPr/>
      </xdr:nvCxnSpPr>
      <xdr:spPr>
        <a:xfrm>
          <a:off x="704850" y="65858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6A63392-93D2-469C-8DBC-A4C631DF371F}"/>
            </a:ext>
          </a:extLst>
        </xdr:cNvPr>
        <xdr:cNvSpPr txBox="1"/>
      </xdr:nvSpPr>
      <xdr:spPr>
        <a:xfrm>
          <a:off x="344654" y="6453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A64A4E4-4BB2-4B37-A926-15C82B02AFE7}"/>
            </a:ext>
          </a:extLst>
        </xdr:cNvPr>
        <xdr:cNvCxnSpPr/>
      </xdr:nvCxnSpPr>
      <xdr:spPr>
        <a:xfrm>
          <a:off x="704850" y="627833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F962999-2F0C-44CD-9865-BBE1E4E23368}"/>
            </a:ext>
          </a:extLst>
        </xdr:cNvPr>
        <xdr:cNvSpPr txBox="1"/>
      </xdr:nvSpPr>
      <xdr:spPr>
        <a:xfrm>
          <a:off x="344654"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95F1721-0102-4FAA-A45E-3ED5F73FDE62}"/>
            </a:ext>
          </a:extLst>
        </xdr:cNvPr>
        <xdr:cNvCxnSpPr/>
      </xdr:nvCxnSpPr>
      <xdr:spPr>
        <a:xfrm>
          <a:off x="704850" y="59708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FA5F37D-848F-4238-B706-BBD012A0064A}"/>
            </a:ext>
          </a:extLst>
        </xdr:cNvPr>
        <xdr:cNvSpPr txBox="1"/>
      </xdr:nvSpPr>
      <xdr:spPr>
        <a:xfrm>
          <a:off x="344654"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4EC5FB5-FE00-4FB9-A2AC-64977E32D70E}"/>
            </a:ext>
          </a:extLst>
        </xdr:cNvPr>
        <xdr:cNvCxnSpPr/>
      </xdr:nvCxnSpPr>
      <xdr:spPr>
        <a:xfrm>
          <a:off x="704850" y="56632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FADD5AA-DFA4-424C-BD02-33A0A94DA124}"/>
            </a:ext>
          </a:extLst>
        </xdr:cNvPr>
        <xdr:cNvSpPr txBox="1"/>
      </xdr:nvSpPr>
      <xdr:spPr>
        <a:xfrm>
          <a:off x="344654" y="55210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33EBDD-7F62-4011-AC9E-568E07DE9AB6}"/>
            </a:ext>
          </a:extLst>
        </xdr:cNvPr>
        <xdr:cNvCxnSpPr/>
      </xdr:nvCxnSpPr>
      <xdr:spPr>
        <a:xfrm>
          <a:off x="704850" y="534624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1C9727-7050-4420-A844-F83D37F21170}"/>
            </a:ext>
          </a:extLst>
        </xdr:cNvPr>
        <xdr:cNvSpPr txBox="1"/>
      </xdr:nvSpPr>
      <xdr:spPr>
        <a:xfrm>
          <a:off x="394486" y="52135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B8CD20C-1ABA-4324-AEF2-2C20FD45300F}"/>
            </a:ext>
          </a:extLst>
        </xdr:cNvPr>
        <xdr:cNvCxnSpPr/>
      </xdr:nvCxnSpPr>
      <xdr:spPr>
        <a:xfrm>
          <a:off x="70485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97187F0-3FF4-4D9A-A776-C49A2616CC32}"/>
            </a:ext>
          </a:extLst>
        </xdr:cNvPr>
        <xdr:cNvSpPr/>
      </xdr:nvSpPr>
      <xdr:spPr>
        <a:xfrm>
          <a:off x="70485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1BB4471-318B-45B0-9CEC-A3B95375DA0E}"/>
            </a:ext>
          </a:extLst>
        </xdr:cNvPr>
        <xdr:cNvCxnSpPr/>
      </xdr:nvCxnSpPr>
      <xdr:spPr>
        <a:xfrm flipV="1">
          <a:off x="4291965" y="5424624"/>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1AD007E-EE11-4D9F-9B9C-9485B76A5346}"/>
            </a:ext>
          </a:extLst>
        </xdr:cNvPr>
        <xdr:cNvSpPr txBox="1"/>
      </xdr:nvSpPr>
      <xdr:spPr>
        <a:xfrm>
          <a:off x="4330700"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3C07FE8-4DC6-428B-9C95-A5BA56C69CE2}"/>
            </a:ext>
          </a:extLst>
        </xdr:cNvPr>
        <xdr:cNvCxnSpPr/>
      </xdr:nvCxnSpPr>
      <xdr:spPr>
        <a:xfrm>
          <a:off x="4217988" y="689337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97FFD5E3-9DAD-4766-BB84-765B413F1C07}"/>
            </a:ext>
          </a:extLst>
        </xdr:cNvPr>
        <xdr:cNvSpPr txBox="1"/>
      </xdr:nvSpPr>
      <xdr:spPr>
        <a:xfrm>
          <a:off x="4330700" y="5209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D4A3147E-12E6-484B-9D25-EC8EE7ACD4EC}"/>
            </a:ext>
          </a:extLst>
        </xdr:cNvPr>
        <xdr:cNvCxnSpPr/>
      </xdr:nvCxnSpPr>
      <xdr:spPr>
        <a:xfrm>
          <a:off x="4217988" y="54246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F6CF0F0B-0977-41CF-B672-F139DD0D0ABC}"/>
            </a:ext>
          </a:extLst>
        </xdr:cNvPr>
        <xdr:cNvSpPr txBox="1"/>
      </xdr:nvSpPr>
      <xdr:spPr>
        <a:xfrm>
          <a:off x="4330700" y="5908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2F8673E4-58B1-41E1-B720-4E9542E9904B}"/>
            </a:ext>
          </a:extLst>
        </xdr:cNvPr>
        <xdr:cNvSpPr/>
      </xdr:nvSpPr>
      <xdr:spPr>
        <a:xfrm>
          <a:off x="4241800" y="604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DE1BFEA7-3B5D-4771-B7B7-FE31BAC6FDB4}"/>
            </a:ext>
          </a:extLst>
        </xdr:cNvPr>
        <xdr:cNvSpPr/>
      </xdr:nvSpPr>
      <xdr:spPr>
        <a:xfrm>
          <a:off x="3475038" y="600519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A1131E91-23B7-4A82-BB46-C89652525D3B}"/>
            </a:ext>
          </a:extLst>
        </xdr:cNvPr>
        <xdr:cNvSpPr/>
      </xdr:nvSpPr>
      <xdr:spPr>
        <a:xfrm>
          <a:off x="2643188" y="595920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6B07180E-4197-4DBD-BD48-B7E990294918}"/>
            </a:ext>
          </a:extLst>
        </xdr:cNvPr>
        <xdr:cNvSpPr/>
      </xdr:nvSpPr>
      <xdr:spPr>
        <a:xfrm>
          <a:off x="1825625" y="59249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303B4C92-6815-42F5-BBD8-D0E31316C71B}"/>
            </a:ext>
          </a:extLst>
        </xdr:cNvPr>
        <xdr:cNvSpPr/>
      </xdr:nvSpPr>
      <xdr:spPr>
        <a:xfrm>
          <a:off x="1008063" y="591348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D2383E-7DE8-4645-8B7E-B9A6E122246C}"/>
            </a:ext>
          </a:extLst>
        </xdr:cNvPr>
        <xdr:cNvSpPr txBox="1"/>
      </xdr:nvSpPr>
      <xdr:spPr>
        <a:xfrm>
          <a:off x="41163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95BE32-B267-44A8-AFFB-BA942D941441}"/>
            </a:ext>
          </a:extLst>
        </xdr:cNvPr>
        <xdr:cNvSpPr txBox="1"/>
      </xdr:nvSpPr>
      <xdr:spPr>
        <a:xfrm>
          <a:off x="3349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CFB96A-91D2-418F-93AE-84BE8ABE5045}"/>
            </a:ext>
          </a:extLst>
        </xdr:cNvPr>
        <xdr:cNvSpPr txBox="1"/>
      </xdr:nvSpPr>
      <xdr:spPr>
        <a:xfrm>
          <a:off x="251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B1172F-540A-4906-A93D-BBB7C52AE618}"/>
            </a:ext>
          </a:extLst>
        </xdr:cNvPr>
        <xdr:cNvSpPr txBox="1"/>
      </xdr:nvSpPr>
      <xdr:spPr>
        <a:xfrm>
          <a:off x="17002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3EEF798-179D-46E0-8758-9D4634AA2960}"/>
            </a:ext>
          </a:extLst>
        </xdr:cNvPr>
        <xdr:cNvSpPr txBox="1"/>
      </xdr:nvSpPr>
      <xdr:spPr>
        <a:xfrm>
          <a:off x="882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a:extLst>
            <a:ext uri="{FF2B5EF4-FFF2-40B4-BE49-F238E27FC236}">
              <a16:creationId xmlns:a16="http://schemas.microsoft.com/office/drawing/2014/main" id="{A6785FE5-B864-4C21-AC53-50174D5DBF9C}"/>
            </a:ext>
          </a:extLst>
        </xdr:cNvPr>
        <xdr:cNvSpPr/>
      </xdr:nvSpPr>
      <xdr:spPr>
        <a:xfrm>
          <a:off x="4241800" y="61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a:extLst>
            <a:ext uri="{FF2B5EF4-FFF2-40B4-BE49-F238E27FC236}">
              <a16:creationId xmlns:a16="http://schemas.microsoft.com/office/drawing/2014/main" id="{AF2BBB3B-68EC-41CA-812E-86D60AF74B52}"/>
            </a:ext>
          </a:extLst>
        </xdr:cNvPr>
        <xdr:cNvSpPr txBox="1"/>
      </xdr:nvSpPr>
      <xdr:spPr>
        <a:xfrm>
          <a:off x="4330700" y="615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a:extLst>
            <a:ext uri="{FF2B5EF4-FFF2-40B4-BE49-F238E27FC236}">
              <a16:creationId xmlns:a16="http://schemas.microsoft.com/office/drawing/2014/main" id="{6F53C9F0-99C4-42CC-B388-901B3FA9A153}"/>
            </a:ext>
          </a:extLst>
        </xdr:cNvPr>
        <xdr:cNvSpPr/>
      </xdr:nvSpPr>
      <xdr:spPr>
        <a:xfrm>
          <a:off x="3475038" y="613908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7" name="直線コネクタ 76">
          <a:extLst>
            <a:ext uri="{FF2B5EF4-FFF2-40B4-BE49-F238E27FC236}">
              <a16:creationId xmlns:a16="http://schemas.microsoft.com/office/drawing/2014/main" id="{3E1C012B-B822-410F-99C5-181782277787}"/>
            </a:ext>
          </a:extLst>
        </xdr:cNvPr>
        <xdr:cNvCxnSpPr/>
      </xdr:nvCxnSpPr>
      <xdr:spPr>
        <a:xfrm>
          <a:off x="3525838" y="6180365"/>
          <a:ext cx="7667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DF350BDE-C84B-4481-8D58-97C24E7FCC22}"/>
            </a:ext>
          </a:extLst>
        </xdr:cNvPr>
        <xdr:cNvSpPr/>
      </xdr:nvSpPr>
      <xdr:spPr>
        <a:xfrm>
          <a:off x="2643188" y="61064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9" name="直線コネクタ 78">
          <a:extLst>
            <a:ext uri="{FF2B5EF4-FFF2-40B4-BE49-F238E27FC236}">
              <a16:creationId xmlns:a16="http://schemas.microsoft.com/office/drawing/2014/main" id="{06AD782F-2B7A-43CC-BD81-CD0292E66C5C}"/>
            </a:ext>
          </a:extLst>
        </xdr:cNvPr>
        <xdr:cNvCxnSpPr/>
      </xdr:nvCxnSpPr>
      <xdr:spPr>
        <a:xfrm>
          <a:off x="2693988" y="6152469"/>
          <a:ext cx="831850" cy="2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a:extLst>
            <a:ext uri="{FF2B5EF4-FFF2-40B4-BE49-F238E27FC236}">
              <a16:creationId xmlns:a16="http://schemas.microsoft.com/office/drawing/2014/main" id="{66F997CB-2760-40D4-90B7-E5187BD01AD3}"/>
            </a:ext>
          </a:extLst>
        </xdr:cNvPr>
        <xdr:cNvSpPr/>
      </xdr:nvSpPr>
      <xdr:spPr>
        <a:xfrm>
          <a:off x="1825625" y="60737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26DA1E15-276F-4E5C-A78E-C773048745AC}"/>
            </a:ext>
          </a:extLst>
        </xdr:cNvPr>
        <xdr:cNvCxnSpPr/>
      </xdr:nvCxnSpPr>
      <xdr:spPr>
        <a:xfrm>
          <a:off x="1876425" y="6124575"/>
          <a:ext cx="817563" cy="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a:extLst>
            <a:ext uri="{FF2B5EF4-FFF2-40B4-BE49-F238E27FC236}">
              <a16:creationId xmlns:a16="http://schemas.microsoft.com/office/drawing/2014/main" id="{68FD498A-D391-4FF6-9EC0-6F494B657466}"/>
            </a:ext>
          </a:extLst>
        </xdr:cNvPr>
        <xdr:cNvSpPr/>
      </xdr:nvSpPr>
      <xdr:spPr>
        <a:xfrm>
          <a:off x="1008063" y="604111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a:extLst>
            <a:ext uri="{FF2B5EF4-FFF2-40B4-BE49-F238E27FC236}">
              <a16:creationId xmlns:a16="http://schemas.microsoft.com/office/drawing/2014/main" id="{FB788B2C-CAA0-4CCF-9579-8A94EC7E1E1E}"/>
            </a:ext>
          </a:extLst>
        </xdr:cNvPr>
        <xdr:cNvCxnSpPr/>
      </xdr:nvCxnSpPr>
      <xdr:spPr>
        <a:xfrm>
          <a:off x="1058863" y="6091918"/>
          <a:ext cx="8175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4" name="n_1aveValue【図書館】&#10;有形固定資産減価償却率">
          <a:extLst>
            <a:ext uri="{FF2B5EF4-FFF2-40B4-BE49-F238E27FC236}">
              <a16:creationId xmlns:a16="http://schemas.microsoft.com/office/drawing/2014/main" id="{2B746A50-D742-47E5-A79A-1A8D709D159F}"/>
            </a:ext>
          </a:extLst>
        </xdr:cNvPr>
        <xdr:cNvSpPr txBox="1"/>
      </xdr:nvSpPr>
      <xdr:spPr>
        <a:xfrm>
          <a:off x="3324869"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95D4B1E2-3A3D-48AC-B4E9-DC518389E7E2}"/>
            </a:ext>
          </a:extLst>
        </xdr:cNvPr>
        <xdr:cNvSpPr txBox="1"/>
      </xdr:nvSpPr>
      <xdr:spPr>
        <a:xfrm>
          <a:off x="2505719" y="574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40620EA8-AFB4-4A71-8FBF-6905ED5ED556}"/>
            </a:ext>
          </a:extLst>
        </xdr:cNvPr>
        <xdr:cNvSpPr txBox="1"/>
      </xdr:nvSpPr>
      <xdr:spPr>
        <a:xfrm>
          <a:off x="1688157" y="570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a:extLst>
            <a:ext uri="{FF2B5EF4-FFF2-40B4-BE49-F238E27FC236}">
              <a16:creationId xmlns:a16="http://schemas.microsoft.com/office/drawing/2014/main" id="{37819516-B869-4E8B-996F-AFEDC8FBDCAB}"/>
            </a:ext>
          </a:extLst>
        </xdr:cNvPr>
        <xdr:cNvSpPr txBox="1"/>
      </xdr:nvSpPr>
      <xdr:spPr>
        <a:xfrm>
          <a:off x="870594" y="569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a:extLst>
            <a:ext uri="{FF2B5EF4-FFF2-40B4-BE49-F238E27FC236}">
              <a16:creationId xmlns:a16="http://schemas.microsoft.com/office/drawing/2014/main" id="{3FA4B980-BE4B-43B8-8C0B-CB1E8FB842BB}"/>
            </a:ext>
          </a:extLst>
        </xdr:cNvPr>
        <xdr:cNvSpPr txBox="1"/>
      </xdr:nvSpPr>
      <xdr:spPr>
        <a:xfrm>
          <a:off x="3324869" y="622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a:extLst>
            <a:ext uri="{FF2B5EF4-FFF2-40B4-BE49-F238E27FC236}">
              <a16:creationId xmlns:a16="http://schemas.microsoft.com/office/drawing/2014/main" id="{0A7CCEB2-C21F-4058-BC81-461774C69462}"/>
            </a:ext>
          </a:extLst>
        </xdr:cNvPr>
        <xdr:cNvSpPr txBox="1"/>
      </xdr:nvSpPr>
      <xdr:spPr>
        <a:xfrm>
          <a:off x="2505719" y="618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a:extLst>
            <a:ext uri="{FF2B5EF4-FFF2-40B4-BE49-F238E27FC236}">
              <a16:creationId xmlns:a16="http://schemas.microsoft.com/office/drawing/2014/main" id="{7A8DB3AB-A3CB-4AE2-83A0-E1C4AB749020}"/>
            </a:ext>
          </a:extLst>
        </xdr:cNvPr>
        <xdr:cNvSpPr txBox="1"/>
      </xdr:nvSpPr>
      <xdr:spPr>
        <a:xfrm>
          <a:off x="1688157"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FE1A2288-A1EF-4481-85D1-9A95B69A853D}"/>
            </a:ext>
          </a:extLst>
        </xdr:cNvPr>
        <xdr:cNvSpPr txBox="1"/>
      </xdr:nvSpPr>
      <xdr:spPr>
        <a:xfrm>
          <a:off x="870594" y="6133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4448C1A-28BE-47B3-840A-1ACCC006A5AE}"/>
            </a:ext>
          </a:extLst>
        </xdr:cNvPr>
        <xdr:cNvSpPr/>
      </xdr:nvSpPr>
      <xdr:spPr>
        <a:xfrm>
          <a:off x="6118225" y="39624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195E50F-01B2-4BE2-A031-8AB5365F6578}"/>
            </a:ext>
          </a:extLst>
        </xdr:cNvPr>
        <xdr:cNvSpPr/>
      </xdr:nvSpPr>
      <xdr:spPr>
        <a:xfrm>
          <a:off x="623093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63B55D4-F395-42FB-A3F4-63291C47317F}"/>
            </a:ext>
          </a:extLst>
        </xdr:cNvPr>
        <xdr:cNvSpPr/>
      </xdr:nvSpPr>
      <xdr:spPr>
        <a:xfrm>
          <a:off x="623093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EA53B43-D2C6-4EE3-9FC2-CA233E55337B}"/>
            </a:ext>
          </a:extLst>
        </xdr:cNvPr>
        <xdr:cNvSpPr/>
      </xdr:nvSpPr>
      <xdr:spPr>
        <a:xfrm>
          <a:off x="71755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02F2606-8B0F-46A3-895E-EB2B59061255}"/>
            </a:ext>
          </a:extLst>
        </xdr:cNvPr>
        <xdr:cNvSpPr/>
      </xdr:nvSpPr>
      <xdr:spPr>
        <a:xfrm>
          <a:off x="71755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AF8A857-67C1-44FA-A590-9B5C904B2B28}"/>
            </a:ext>
          </a:extLst>
        </xdr:cNvPr>
        <xdr:cNvSpPr/>
      </xdr:nvSpPr>
      <xdr:spPr>
        <a:xfrm>
          <a:off x="82327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E10CDCA-6245-4ADC-893A-8B37A6B53016}"/>
            </a:ext>
          </a:extLst>
        </xdr:cNvPr>
        <xdr:cNvSpPr/>
      </xdr:nvSpPr>
      <xdr:spPr>
        <a:xfrm>
          <a:off x="82327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C90235B-AB07-4198-8607-3F45C96A78A8}"/>
            </a:ext>
          </a:extLst>
        </xdr:cNvPr>
        <xdr:cNvSpPr/>
      </xdr:nvSpPr>
      <xdr:spPr>
        <a:xfrm>
          <a:off x="6118225" y="50387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86C3EC9-108A-45A1-A699-6CA5AF0E15B9}"/>
            </a:ext>
          </a:extLst>
        </xdr:cNvPr>
        <xdr:cNvSpPr txBox="1"/>
      </xdr:nvSpPr>
      <xdr:spPr>
        <a:xfrm>
          <a:off x="60801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99AD99A-EEDE-4F90-8725-668F2EEBAFE1}"/>
            </a:ext>
          </a:extLst>
        </xdr:cNvPr>
        <xdr:cNvCxnSpPr/>
      </xdr:nvCxnSpPr>
      <xdr:spPr>
        <a:xfrm>
          <a:off x="6118225" y="72009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F1EDE94-F4B4-4B5B-99E6-78ABA2177568}"/>
            </a:ext>
          </a:extLst>
        </xdr:cNvPr>
        <xdr:cNvCxnSpPr/>
      </xdr:nvCxnSpPr>
      <xdr:spPr>
        <a:xfrm>
          <a:off x="6118225" y="689337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CEB8D43D-17B7-4324-9369-135B8040C952}"/>
            </a:ext>
          </a:extLst>
        </xdr:cNvPr>
        <xdr:cNvSpPr txBox="1"/>
      </xdr:nvSpPr>
      <xdr:spPr>
        <a:xfrm>
          <a:off x="5679621" y="67606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9CD3D75-32FE-4602-84A6-E37850A37D66}"/>
            </a:ext>
          </a:extLst>
        </xdr:cNvPr>
        <xdr:cNvCxnSpPr/>
      </xdr:nvCxnSpPr>
      <xdr:spPr>
        <a:xfrm>
          <a:off x="6118225" y="658585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D9EFA8E1-351B-49C3-B562-88447D9C5FF1}"/>
            </a:ext>
          </a:extLst>
        </xdr:cNvPr>
        <xdr:cNvSpPr txBox="1"/>
      </xdr:nvSpPr>
      <xdr:spPr>
        <a:xfrm>
          <a:off x="5679621" y="6453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64CF130-0122-4FF9-8159-E2481D0C84D5}"/>
            </a:ext>
          </a:extLst>
        </xdr:cNvPr>
        <xdr:cNvCxnSpPr/>
      </xdr:nvCxnSpPr>
      <xdr:spPr>
        <a:xfrm>
          <a:off x="6118225" y="627833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F6023747-389E-4172-B850-704D7BFF625D}"/>
            </a:ext>
          </a:extLst>
        </xdr:cNvPr>
        <xdr:cNvSpPr txBox="1"/>
      </xdr:nvSpPr>
      <xdr:spPr>
        <a:xfrm>
          <a:off x="56796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D9DE3BF-970B-4312-9D22-6B31C161DB26}"/>
            </a:ext>
          </a:extLst>
        </xdr:cNvPr>
        <xdr:cNvCxnSpPr/>
      </xdr:nvCxnSpPr>
      <xdr:spPr>
        <a:xfrm>
          <a:off x="6118225" y="597081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64B6EFD0-8B8C-4F39-863B-36DD1ACC3583}"/>
            </a:ext>
          </a:extLst>
        </xdr:cNvPr>
        <xdr:cNvSpPr txBox="1"/>
      </xdr:nvSpPr>
      <xdr:spPr>
        <a:xfrm>
          <a:off x="56796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4EBC808D-2479-4352-A639-A5F696DCC668}"/>
            </a:ext>
          </a:extLst>
        </xdr:cNvPr>
        <xdr:cNvCxnSpPr/>
      </xdr:nvCxnSpPr>
      <xdr:spPr>
        <a:xfrm>
          <a:off x="6118225" y="5663293"/>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C66F8CFB-3B8F-4E81-90E4-544401E7F65D}"/>
            </a:ext>
          </a:extLst>
        </xdr:cNvPr>
        <xdr:cNvSpPr txBox="1"/>
      </xdr:nvSpPr>
      <xdr:spPr>
        <a:xfrm>
          <a:off x="5679621" y="55210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0B2FA8C-2894-47A5-8257-31C750B9B9A2}"/>
            </a:ext>
          </a:extLst>
        </xdr:cNvPr>
        <xdr:cNvCxnSpPr/>
      </xdr:nvCxnSpPr>
      <xdr:spPr>
        <a:xfrm>
          <a:off x="6118225" y="5346247"/>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6C1A40EB-382A-4235-9A6B-ABC5D1E2F096}"/>
            </a:ext>
          </a:extLst>
        </xdr:cNvPr>
        <xdr:cNvSpPr txBox="1"/>
      </xdr:nvSpPr>
      <xdr:spPr>
        <a:xfrm>
          <a:off x="5679621" y="5213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2EC39F8-4303-434D-ACF4-AF9BAFBF4336}"/>
            </a:ext>
          </a:extLst>
        </xdr:cNvPr>
        <xdr:cNvCxnSpPr/>
      </xdr:nvCxnSpPr>
      <xdr:spPr>
        <a:xfrm>
          <a:off x="6118225" y="5038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DD415400-5EBE-4EE0-997B-087448BA0805}"/>
            </a:ext>
          </a:extLst>
        </xdr:cNvPr>
        <xdr:cNvSpPr txBox="1"/>
      </xdr:nvSpPr>
      <xdr:spPr>
        <a:xfrm>
          <a:off x="5679621"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342A896-C529-4F23-B261-07963F2DA473}"/>
            </a:ext>
          </a:extLst>
        </xdr:cNvPr>
        <xdr:cNvSpPr/>
      </xdr:nvSpPr>
      <xdr:spPr>
        <a:xfrm>
          <a:off x="6118225" y="50387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54ACEAAC-ACEF-4D24-8318-4A66621DA24F}"/>
            </a:ext>
          </a:extLst>
        </xdr:cNvPr>
        <xdr:cNvCxnSpPr/>
      </xdr:nvCxnSpPr>
      <xdr:spPr>
        <a:xfrm flipV="1">
          <a:off x="9691053" y="5356044"/>
          <a:ext cx="0" cy="14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54482F02-9ED6-4ADD-9794-BE3C49303041}"/>
            </a:ext>
          </a:extLst>
        </xdr:cNvPr>
        <xdr:cNvSpPr txBox="1"/>
      </xdr:nvSpPr>
      <xdr:spPr>
        <a:xfrm>
          <a:off x="9729788"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A09F3998-1B61-48C1-B0AE-965F2B6EC563}"/>
            </a:ext>
          </a:extLst>
        </xdr:cNvPr>
        <xdr:cNvCxnSpPr/>
      </xdr:nvCxnSpPr>
      <xdr:spPr>
        <a:xfrm>
          <a:off x="9617075" y="680847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7DFD42E0-24CD-47B9-B171-DB74B403E71D}"/>
            </a:ext>
          </a:extLst>
        </xdr:cNvPr>
        <xdr:cNvSpPr txBox="1"/>
      </xdr:nvSpPr>
      <xdr:spPr>
        <a:xfrm>
          <a:off x="9729788" y="51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9B1971E5-80EB-4525-8416-66211AB26FF5}"/>
            </a:ext>
          </a:extLst>
        </xdr:cNvPr>
        <xdr:cNvCxnSpPr/>
      </xdr:nvCxnSpPr>
      <xdr:spPr>
        <a:xfrm>
          <a:off x="9617075" y="535604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22" name="【図書館】&#10;一人当たり面積平均値テキスト">
          <a:extLst>
            <a:ext uri="{FF2B5EF4-FFF2-40B4-BE49-F238E27FC236}">
              <a16:creationId xmlns:a16="http://schemas.microsoft.com/office/drawing/2014/main" id="{C99EB0B6-166B-46AC-882F-BC5850B17A6E}"/>
            </a:ext>
          </a:extLst>
        </xdr:cNvPr>
        <xdr:cNvSpPr txBox="1"/>
      </xdr:nvSpPr>
      <xdr:spPr>
        <a:xfrm>
          <a:off x="9729788" y="6353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25654DD6-0D99-4258-8BC7-239E3EB0BD48}"/>
            </a:ext>
          </a:extLst>
        </xdr:cNvPr>
        <xdr:cNvSpPr/>
      </xdr:nvSpPr>
      <xdr:spPr>
        <a:xfrm>
          <a:off x="9655175" y="637476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3DE0AF90-F28C-4DC6-9C58-1D282D1419F5}"/>
            </a:ext>
          </a:extLst>
        </xdr:cNvPr>
        <xdr:cNvSpPr/>
      </xdr:nvSpPr>
      <xdr:spPr>
        <a:xfrm>
          <a:off x="8874125" y="63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25" name="フローチャート: 判断 124">
          <a:extLst>
            <a:ext uri="{FF2B5EF4-FFF2-40B4-BE49-F238E27FC236}">
              <a16:creationId xmlns:a16="http://schemas.microsoft.com/office/drawing/2014/main" id="{01CFCF0D-A78A-4462-A8F5-631EDEDBD792}"/>
            </a:ext>
          </a:extLst>
        </xdr:cNvPr>
        <xdr:cNvSpPr/>
      </xdr:nvSpPr>
      <xdr:spPr>
        <a:xfrm>
          <a:off x="8056563" y="653505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7F61DD31-A3FB-4C6A-94FA-2F97E2EC6FDF}"/>
            </a:ext>
          </a:extLst>
        </xdr:cNvPr>
        <xdr:cNvSpPr/>
      </xdr:nvSpPr>
      <xdr:spPr>
        <a:xfrm>
          <a:off x="7224713" y="649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15603</xdr:rowOff>
    </xdr:from>
    <xdr:to>
      <xdr:col>36</xdr:col>
      <xdr:colOff>165100</xdr:colOff>
      <xdr:row>40</xdr:row>
      <xdr:rowOff>117203</xdr:rowOff>
    </xdr:to>
    <xdr:sp macro="" textlink="">
      <xdr:nvSpPr>
        <xdr:cNvPr id="127" name="フローチャート: 判断 126">
          <a:extLst>
            <a:ext uri="{FF2B5EF4-FFF2-40B4-BE49-F238E27FC236}">
              <a16:creationId xmlns:a16="http://schemas.microsoft.com/office/drawing/2014/main" id="{521C637C-A111-4508-A685-895D61BA6D2F}"/>
            </a:ext>
          </a:extLst>
        </xdr:cNvPr>
        <xdr:cNvSpPr/>
      </xdr:nvSpPr>
      <xdr:spPr>
        <a:xfrm>
          <a:off x="6407150" y="649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F178608-5320-4E62-8BE6-3DF32AF8E75D}"/>
            </a:ext>
          </a:extLst>
        </xdr:cNvPr>
        <xdr:cNvSpPr txBox="1"/>
      </xdr:nvSpPr>
      <xdr:spPr>
        <a:xfrm>
          <a:off x="95154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981E57C-152E-4FB6-A455-006FB841A61B}"/>
            </a:ext>
          </a:extLst>
        </xdr:cNvPr>
        <xdr:cNvSpPr txBox="1"/>
      </xdr:nvSpPr>
      <xdr:spPr>
        <a:xfrm>
          <a:off x="87487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E5CC3A9-1BCF-43FD-8678-29B89D8E21D2}"/>
            </a:ext>
          </a:extLst>
        </xdr:cNvPr>
        <xdr:cNvSpPr txBox="1"/>
      </xdr:nvSpPr>
      <xdr:spPr>
        <a:xfrm>
          <a:off x="79311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1003BBB-8C7B-439A-AB2A-F885B2028F7E}"/>
            </a:ext>
          </a:extLst>
        </xdr:cNvPr>
        <xdr:cNvSpPr txBox="1"/>
      </xdr:nvSpPr>
      <xdr:spPr>
        <a:xfrm>
          <a:off x="7099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1FED2A74-0F23-4D7D-906F-384752EBE142}"/>
            </a:ext>
          </a:extLst>
        </xdr:cNvPr>
        <xdr:cNvSpPr txBox="1"/>
      </xdr:nvSpPr>
      <xdr:spPr>
        <a:xfrm>
          <a:off x="62817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56424</xdr:rowOff>
    </xdr:from>
    <xdr:to>
      <xdr:col>55</xdr:col>
      <xdr:colOff>50800</xdr:colOff>
      <xdr:row>39</xdr:row>
      <xdr:rowOff>158024</xdr:rowOff>
    </xdr:to>
    <xdr:sp macro="" textlink="">
      <xdr:nvSpPr>
        <xdr:cNvPr id="133" name="楕円 132">
          <a:extLst>
            <a:ext uri="{FF2B5EF4-FFF2-40B4-BE49-F238E27FC236}">
              <a16:creationId xmlns:a16="http://schemas.microsoft.com/office/drawing/2014/main" id="{1BBB285D-8464-468D-BCE6-86B42F1CF759}"/>
            </a:ext>
          </a:extLst>
        </xdr:cNvPr>
        <xdr:cNvSpPr/>
      </xdr:nvSpPr>
      <xdr:spPr>
        <a:xfrm>
          <a:off x="9655175" y="637149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79301</xdr:rowOff>
    </xdr:from>
    <xdr:ext cx="469744" cy="259045"/>
    <xdr:sp macro="" textlink="">
      <xdr:nvSpPr>
        <xdr:cNvPr id="134" name="【図書館】&#10;一人当たり面積該当値テキスト">
          <a:extLst>
            <a:ext uri="{FF2B5EF4-FFF2-40B4-BE49-F238E27FC236}">
              <a16:creationId xmlns:a16="http://schemas.microsoft.com/office/drawing/2014/main" id="{30307B07-DE2A-4D01-AFCC-B67905775169}"/>
            </a:ext>
          </a:extLst>
        </xdr:cNvPr>
        <xdr:cNvSpPr txBox="1"/>
      </xdr:nvSpPr>
      <xdr:spPr>
        <a:xfrm>
          <a:off x="9729788" y="623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56424</xdr:rowOff>
    </xdr:from>
    <xdr:to>
      <xdr:col>50</xdr:col>
      <xdr:colOff>165100</xdr:colOff>
      <xdr:row>39</xdr:row>
      <xdr:rowOff>158024</xdr:rowOff>
    </xdr:to>
    <xdr:sp macro="" textlink="">
      <xdr:nvSpPr>
        <xdr:cNvPr id="135" name="楕円 134">
          <a:extLst>
            <a:ext uri="{FF2B5EF4-FFF2-40B4-BE49-F238E27FC236}">
              <a16:creationId xmlns:a16="http://schemas.microsoft.com/office/drawing/2014/main" id="{2F159E32-627A-4EC6-B8AF-E4DD1C262253}"/>
            </a:ext>
          </a:extLst>
        </xdr:cNvPr>
        <xdr:cNvSpPr/>
      </xdr:nvSpPr>
      <xdr:spPr>
        <a:xfrm>
          <a:off x="8874125" y="63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107224</xdr:rowOff>
    </xdr:from>
    <xdr:to>
      <xdr:col>55</xdr:col>
      <xdr:colOff>0</xdr:colOff>
      <xdr:row>39</xdr:row>
      <xdr:rowOff>107224</xdr:rowOff>
    </xdr:to>
    <xdr:cxnSp macro="">
      <xdr:nvCxnSpPr>
        <xdr:cNvPr id="136" name="直線コネクタ 135">
          <a:extLst>
            <a:ext uri="{FF2B5EF4-FFF2-40B4-BE49-F238E27FC236}">
              <a16:creationId xmlns:a16="http://schemas.microsoft.com/office/drawing/2014/main" id="{28F920A9-E743-4017-8E54-7F714A7B7BC9}"/>
            </a:ext>
          </a:extLst>
        </xdr:cNvPr>
        <xdr:cNvCxnSpPr/>
      </xdr:nvCxnSpPr>
      <xdr:spPr>
        <a:xfrm>
          <a:off x="8924925" y="6422299"/>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62956</xdr:rowOff>
    </xdr:from>
    <xdr:to>
      <xdr:col>46</xdr:col>
      <xdr:colOff>38100</xdr:colOff>
      <xdr:row>39</xdr:row>
      <xdr:rowOff>164556</xdr:rowOff>
    </xdr:to>
    <xdr:sp macro="" textlink="">
      <xdr:nvSpPr>
        <xdr:cNvPr id="137" name="楕円 136">
          <a:extLst>
            <a:ext uri="{FF2B5EF4-FFF2-40B4-BE49-F238E27FC236}">
              <a16:creationId xmlns:a16="http://schemas.microsoft.com/office/drawing/2014/main" id="{357ADF63-194E-48E1-994B-6C0DAD443E3D}"/>
            </a:ext>
          </a:extLst>
        </xdr:cNvPr>
        <xdr:cNvSpPr/>
      </xdr:nvSpPr>
      <xdr:spPr>
        <a:xfrm>
          <a:off x="8056563" y="6378031"/>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107224</xdr:rowOff>
    </xdr:from>
    <xdr:to>
      <xdr:col>50</xdr:col>
      <xdr:colOff>114300</xdr:colOff>
      <xdr:row>39</xdr:row>
      <xdr:rowOff>113756</xdr:rowOff>
    </xdr:to>
    <xdr:cxnSp macro="">
      <xdr:nvCxnSpPr>
        <xdr:cNvPr id="138" name="直線コネクタ 137">
          <a:extLst>
            <a:ext uri="{FF2B5EF4-FFF2-40B4-BE49-F238E27FC236}">
              <a16:creationId xmlns:a16="http://schemas.microsoft.com/office/drawing/2014/main" id="{485E810E-B91F-424C-A6C3-36FF56E36CE2}"/>
            </a:ext>
          </a:extLst>
        </xdr:cNvPr>
        <xdr:cNvCxnSpPr/>
      </xdr:nvCxnSpPr>
      <xdr:spPr>
        <a:xfrm flipV="1">
          <a:off x="8107363" y="6422299"/>
          <a:ext cx="817562"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62956</xdr:rowOff>
    </xdr:from>
    <xdr:to>
      <xdr:col>41</xdr:col>
      <xdr:colOff>101600</xdr:colOff>
      <xdr:row>39</xdr:row>
      <xdr:rowOff>164556</xdr:rowOff>
    </xdr:to>
    <xdr:sp macro="" textlink="">
      <xdr:nvSpPr>
        <xdr:cNvPr id="139" name="楕円 138">
          <a:extLst>
            <a:ext uri="{FF2B5EF4-FFF2-40B4-BE49-F238E27FC236}">
              <a16:creationId xmlns:a16="http://schemas.microsoft.com/office/drawing/2014/main" id="{FFA823C8-246E-4DDB-A6B6-7C340D934746}"/>
            </a:ext>
          </a:extLst>
        </xdr:cNvPr>
        <xdr:cNvSpPr/>
      </xdr:nvSpPr>
      <xdr:spPr>
        <a:xfrm>
          <a:off x="7224713" y="6378031"/>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113756</xdr:rowOff>
    </xdr:from>
    <xdr:to>
      <xdr:col>45</xdr:col>
      <xdr:colOff>177800</xdr:colOff>
      <xdr:row>39</xdr:row>
      <xdr:rowOff>113756</xdr:rowOff>
    </xdr:to>
    <xdr:cxnSp macro="">
      <xdr:nvCxnSpPr>
        <xdr:cNvPr id="140" name="直線コネクタ 139">
          <a:extLst>
            <a:ext uri="{FF2B5EF4-FFF2-40B4-BE49-F238E27FC236}">
              <a16:creationId xmlns:a16="http://schemas.microsoft.com/office/drawing/2014/main" id="{2DACCCDD-E59E-4C93-94ED-54EDE8AB72B4}"/>
            </a:ext>
          </a:extLst>
        </xdr:cNvPr>
        <xdr:cNvCxnSpPr/>
      </xdr:nvCxnSpPr>
      <xdr:spPr>
        <a:xfrm>
          <a:off x="7275513" y="6428831"/>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69487</xdr:rowOff>
    </xdr:from>
    <xdr:to>
      <xdr:col>36</xdr:col>
      <xdr:colOff>165100</xdr:colOff>
      <xdr:row>39</xdr:row>
      <xdr:rowOff>171087</xdr:rowOff>
    </xdr:to>
    <xdr:sp macro="" textlink="">
      <xdr:nvSpPr>
        <xdr:cNvPr id="141" name="楕円 140">
          <a:extLst>
            <a:ext uri="{FF2B5EF4-FFF2-40B4-BE49-F238E27FC236}">
              <a16:creationId xmlns:a16="http://schemas.microsoft.com/office/drawing/2014/main" id="{971058ED-057E-41AB-90F6-C903C6940749}"/>
            </a:ext>
          </a:extLst>
        </xdr:cNvPr>
        <xdr:cNvSpPr/>
      </xdr:nvSpPr>
      <xdr:spPr>
        <a:xfrm>
          <a:off x="6407150" y="638456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113756</xdr:rowOff>
    </xdr:from>
    <xdr:to>
      <xdr:col>41</xdr:col>
      <xdr:colOff>50800</xdr:colOff>
      <xdr:row>39</xdr:row>
      <xdr:rowOff>120287</xdr:rowOff>
    </xdr:to>
    <xdr:cxnSp macro="">
      <xdr:nvCxnSpPr>
        <xdr:cNvPr id="142" name="直線コネクタ 141">
          <a:extLst>
            <a:ext uri="{FF2B5EF4-FFF2-40B4-BE49-F238E27FC236}">
              <a16:creationId xmlns:a16="http://schemas.microsoft.com/office/drawing/2014/main" id="{9E6B5B58-6F6D-41DE-A78C-BD61CE7090B2}"/>
            </a:ext>
          </a:extLst>
        </xdr:cNvPr>
        <xdr:cNvCxnSpPr/>
      </xdr:nvCxnSpPr>
      <xdr:spPr>
        <a:xfrm flipV="1">
          <a:off x="6457950" y="6428831"/>
          <a:ext cx="817563"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115769</xdr:rowOff>
    </xdr:from>
    <xdr:ext cx="469744" cy="259045"/>
    <xdr:sp macro="" textlink="">
      <xdr:nvSpPr>
        <xdr:cNvPr id="143" name="n_1aveValue【図書館】&#10;一人当たり面積">
          <a:extLst>
            <a:ext uri="{FF2B5EF4-FFF2-40B4-BE49-F238E27FC236}">
              <a16:creationId xmlns:a16="http://schemas.microsoft.com/office/drawing/2014/main" id="{683B0617-4B54-441C-8AB4-C4D7004D4C75}"/>
            </a:ext>
          </a:extLst>
        </xdr:cNvPr>
        <xdr:cNvSpPr txBox="1"/>
      </xdr:nvSpPr>
      <xdr:spPr>
        <a:xfrm>
          <a:off x="8691640" y="610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44" name="n_2aveValue【図書館】&#10;一人当たり面積">
          <a:extLst>
            <a:ext uri="{FF2B5EF4-FFF2-40B4-BE49-F238E27FC236}">
              <a16:creationId xmlns:a16="http://schemas.microsoft.com/office/drawing/2014/main" id="{AF6E0E58-6794-41F8-BFEB-5BED11AE2E73}"/>
            </a:ext>
          </a:extLst>
        </xdr:cNvPr>
        <xdr:cNvSpPr txBox="1"/>
      </xdr:nvSpPr>
      <xdr:spPr>
        <a:xfrm>
          <a:off x="788677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108330</xdr:rowOff>
    </xdr:from>
    <xdr:ext cx="469744" cy="259045"/>
    <xdr:sp macro="" textlink="">
      <xdr:nvSpPr>
        <xdr:cNvPr id="145" name="n_3aveValue【図書館】&#10;一人当たり面積">
          <a:extLst>
            <a:ext uri="{FF2B5EF4-FFF2-40B4-BE49-F238E27FC236}">
              <a16:creationId xmlns:a16="http://schemas.microsoft.com/office/drawing/2014/main" id="{8413960B-3541-4F63-97B2-4F9F4ABAAC6C}"/>
            </a:ext>
          </a:extLst>
        </xdr:cNvPr>
        <xdr:cNvSpPr txBox="1"/>
      </xdr:nvSpPr>
      <xdr:spPr>
        <a:xfrm>
          <a:off x="7054927" y="658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108330</xdr:rowOff>
    </xdr:from>
    <xdr:ext cx="469744" cy="259045"/>
    <xdr:sp macro="" textlink="">
      <xdr:nvSpPr>
        <xdr:cNvPr id="146" name="n_4aveValue【図書館】&#10;一人当たり面積">
          <a:extLst>
            <a:ext uri="{FF2B5EF4-FFF2-40B4-BE49-F238E27FC236}">
              <a16:creationId xmlns:a16="http://schemas.microsoft.com/office/drawing/2014/main" id="{B5D3DB5E-AD8D-4230-85D4-A369229D75DB}"/>
            </a:ext>
          </a:extLst>
        </xdr:cNvPr>
        <xdr:cNvSpPr txBox="1"/>
      </xdr:nvSpPr>
      <xdr:spPr>
        <a:xfrm>
          <a:off x="6237365" y="658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149151</xdr:rowOff>
    </xdr:from>
    <xdr:ext cx="469744" cy="259045"/>
    <xdr:sp macro="" textlink="">
      <xdr:nvSpPr>
        <xdr:cNvPr id="147" name="n_1mainValue【図書館】&#10;一人当たり面積">
          <a:extLst>
            <a:ext uri="{FF2B5EF4-FFF2-40B4-BE49-F238E27FC236}">
              <a16:creationId xmlns:a16="http://schemas.microsoft.com/office/drawing/2014/main" id="{F27F480E-9472-45C2-84A2-B3E721F0C138}"/>
            </a:ext>
          </a:extLst>
        </xdr:cNvPr>
        <xdr:cNvSpPr txBox="1"/>
      </xdr:nvSpPr>
      <xdr:spPr>
        <a:xfrm>
          <a:off x="8691640" y="646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9633</xdr:rowOff>
    </xdr:from>
    <xdr:ext cx="469744" cy="259045"/>
    <xdr:sp macro="" textlink="">
      <xdr:nvSpPr>
        <xdr:cNvPr id="148" name="n_2mainValue【図書館】&#10;一人当たり面積">
          <a:extLst>
            <a:ext uri="{FF2B5EF4-FFF2-40B4-BE49-F238E27FC236}">
              <a16:creationId xmlns:a16="http://schemas.microsoft.com/office/drawing/2014/main" id="{4EBF9549-EB12-49DB-83CA-ED8DC02770EB}"/>
            </a:ext>
          </a:extLst>
        </xdr:cNvPr>
        <xdr:cNvSpPr txBox="1"/>
      </xdr:nvSpPr>
      <xdr:spPr>
        <a:xfrm>
          <a:off x="7886777" y="616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9633</xdr:rowOff>
    </xdr:from>
    <xdr:ext cx="469744" cy="259045"/>
    <xdr:sp macro="" textlink="">
      <xdr:nvSpPr>
        <xdr:cNvPr id="149" name="n_3mainValue【図書館】&#10;一人当たり面積">
          <a:extLst>
            <a:ext uri="{FF2B5EF4-FFF2-40B4-BE49-F238E27FC236}">
              <a16:creationId xmlns:a16="http://schemas.microsoft.com/office/drawing/2014/main" id="{1178C391-F25C-4EAD-B230-9D1E56CF438B}"/>
            </a:ext>
          </a:extLst>
        </xdr:cNvPr>
        <xdr:cNvSpPr txBox="1"/>
      </xdr:nvSpPr>
      <xdr:spPr>
        <a:xfrm>
          <a:off x="7054927" y="616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16164</xdr:rowOff>
    </xdr:from>
    <xdr:ext cx="469744" cy="259045"/>
    <xdr:sp macro="" textlink="">
      <xdr:nvSpPr>
        <xdr:cNvPr id="150" name="n_4mainValue【図書館】&#10;一人当たり面積">
          <a:extLst>
            <a:ext uri="{FF2B5EF4-FFF2-40B4-BE49-F238E27FC236}">
              <a16:creationId xmlns:a16="http://schemas.microsoft.com/office/drawing/2014/main" id="{8E7A5A75-7906-45DE-86DB-0E9FD4DE7593}"/>
            </a:ext>
          </a:extLst>
        </xdr:cNvPr>
        <xdr:cNvSpPr txBox="1"/>
      </xdr:nvSpPr>
      <xdr:spPr>
        <a:xfrm>
          <a:off x="6237365" y="616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3CA4ADF1-A10A-4C59-AA78-335AC510E317}"/>
            </a:ext>
          </a:extLst>
        </xdr:cNvPr>
        <xdr:cNvSpPr/>
      </xdr:nvSpPr>
      <xdr:spPr>
        <a:xfrm>
          <a:off x="70485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6BC957B9-A12C-46A3-897A-F316900FFBE0}"/>
            </a:ext>
          </a:extLst>
        </xdr:cNvPr>
        <xdr:cNvSpPr/>
      </xdr:nvSpPr>
      <xdr:spPr>
        <a:xfrm>
          <a:off x="8318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6CDF6A5-AC45-4D60-899C-365915742E8F}"/>
            </a:ext>
          </a:extLst>
        </xdr:cNvPr>
        <xdr:cNvSpPr/>
      </xdr:nvSpPr>
      <xdr:spPr>
        <a:xfrm>
          <a:off x="8318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4D09E42A-01FB-425D-B7E0-A71D1306FBC3}"/>
            </a:ext>
          </a:extLst>
        </xdr:cNvPr>
        <xdr:cNvSpPr/>
      </xdr:nvSpPr>
      <xdr:spPr>
        <a:xfrm>
          <a:off x="17621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9FD5941E-B753-4F91-AABA-16BB80F5062F}"/>
            </a:ext>
          </a:extLst>
        </xdr:cNvPr>
        <xdr:cNvSpPr/>
      </xdr:nvSpPr>
      <xdr:spPr>
        <a:xfrm>
          <a:off x="17621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1052A54-FFDC-4919-A6E6-471214894DEF}"/>
            </a:ext>
          </a:extLst>
        </xdr:cNvPr>
        <xdr:cNvSpPr/>
      </xdr:nvSpPr>
      <xdr:spPr>
        <a:xfrm>
          <a:off x="2819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10F99CA-F76C-4855-9AA7-9BB19125F713}"/>
            </a:ext>
          </a:extLst>
        </xdr:cNvPr>
        <xdr:cNvSpPr/>
      </xdr:nvSpPr>
      <xdr:spPr>
        <a:xfrm>
          <a:off x="2819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775E8D61-AB8B-4C05-BDA3-8DE86DBBF77D}"/>
            </a:ext>
          </a:extLst>
        </xdr:cNvPr>
        <xdr:cNvSpPr/>
      </xdr:nvSpPr>
      <xdr:spPr>
        <a:xfrm>
          <a:off x="70485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BF059506-BF54-42BE-BBF8-3E585F2E8632}"/>
            </a:ext>
          </a:extLst>
        </xdr:cNvPr>
        <xdr:cNvSpPr txBox="1"/>
      </xdr:nvSpPr>
      <xdr:spPr>
        <a:xfrm>
          <a:off x="681038"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5AE5BCA-62F0-46F0-BF1F-CF5C1FEE0658}"/>
            </a:ext>
          </a:extLst>
        </xdr:cNvPr>
        <xdr:cNvCxnSpPr/>
      </xdr:nvCxnSpPr>
      <xdr:spPr>
        <a:xfrm>
          <a:off x="70485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1CE7E2B-AC1D-47AD-933C-0963DE4A6B07}"/>
            </a:ext>
          </a:extLst>
        </xdr:cNvPr>
        <xdr:cNvSpPr txBox="1"/>
      </xdr:nvSpPr>
      <xdr:spPr>
        <a:xfrm>
          <a:off x="280534"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55C8EE1E-5D10-4E68-A710-30EA9002F5D0}"/>
            </a:ext>
          </a:extLst>
        </xdr:cNvPr>
        <xdr:cNvCxnSpPr/>
      </xdr:nvCxnSpPr>
      <xdr:spPr>
        <a:xfrm>
          <a:off x="704850" y="1049382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570E0B9D-C5B7-4B78-81A1-2798E0F0A63D}"/>
            </a:ext>
          </a:extLst>
        </xdr:cNvPr>
        <xdr:cNvSpPr txBox="1"/>
      </xdr:nvSpPr>
      <xdr:spPr>
        <a:xfrm>
          <a:off x="280534" y="103611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2FFAA02C-B5CB-4099-8127-19F20EB3D345}"/>
            </a:ext>
          </a:extLst>
        </xdr:cNvPr>
        <xdr:cNvCxnSpPr/>
      </xdr:nvCxnSpPr>
      <xdr:spPr>
        <a:xfrm>
          <a:off x="704850" y="101863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93855E09-C1B9-4FB5-8846-46714481932C}"/>
            </a:ext>
          </a:extLst>
        </xdr:cNvPr>
        <xdr:cNvSpPr txBox="1"/>
      </xdr:nvSpPr>
      <xdr:spPr>
        <a:xfrm>
          <a:off x="344654" y="100440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5F5BC790-F4CB-4C5F-ADF1-E460C56329B9}"/>
            </a:ext>
          </a:extLst>
        </xdr:cNvPr>
        <xdr:cNvCxnSpPr/>
      </xdr:nvCxnSpPr>
      <xdr:spPr>
        <a:xfrm>
          <a:off x="704850" y="987878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B24FA30E-D563-494D-A217-738C814ACDEC}"/>
            </a:ext>
          </a:extLst>
        </xdr:cNvPr>
        <xdr:cNvSpPr txBox="1"/>
      </xdr:nvSpPr>
      <xdr:spPr>
        <a:xfrm>
          <a:off x="344654"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2EC2D527-3162-4C3C-98BB-E2B86A38483C}"/>
            </a:ext>
          </a:extLst>
        </xdr:cNvPr>
        <xdr:cNvCxnSpPr/>
      </xdr:nvCxnSpPr>
      <xdr:spPr>
        <a:xfrm>
          <a:off x="704850" y="956174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BFD8FCAD-CDBF-41F5-B937-CF8B66DA47A4}"/>
            </a:ext>
          </a:extLst>
        </xdr:cNvPr>
        <xdr:cNvSpPr txBox="1"/>
      </xdr:nvSpPr>
      <xdr:spPr>
        <a:xfrm>
          <a:off x="344654"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F54705E1-F2D1-4232-96F6-182968388296}"/>
            </a:ext>
          </a:extLst>
        </xdr:cNvPr>
        <xdr:cNvCxnSpPr/>
      </xdr:nvCxnSpPr>
      <xdr:spPr>
        <a:xfrm>
          <a:off x="704850" y="92542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E08ADB7A-B036-459C-8969-2E92B23481C5}"/>
            </a:ext>
          </a:extLst>
        </xdr:cNvPr>
        <xdr:cNvSpPr txBox="1"/>
      </xdr:nvSpPr>
      <xdr:spPr>
        <a:xfrm>
          <a:off x="344654" y="91215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A8BE71A5-7BD3-42D9-A2B6-AA00F250A377}"/>
            </a:ext>
          </a:extLst>
        </xdr:cNvPr>
        <xdr:cNvCxnSpPr/>
      </xdr:nvCxnSpPr>
      <xdr:spPr>
        <a:xfrm>
          <a:off x="704850" y="894669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3A630FA3-E88D-43C8-96B6-32173AC493E1}"/>
            </a:ext>
          </a:extLst>
        </xdr:cNvPr>
        <xdr:cNvSpPr txBox="1"/>
      </xdr:nvSpPr>
      <xdr:spPr>
        <a:xfrm>
          <a:off x="394486" y="88139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19AA88EB-76B7-4B59-A6BA-C3CD1154C16E}"/>
            </a:ext>
          </a:extLst>
        </xdr:cNvPr>
        <xdr:cNvCxnSpPr/>
      </xdr:nvCxnSpPr>
      <xdr:spPr>
        <a:xfrm>
          <a:off x="70485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2130B639-921C-413A-B765-1125FD1E0C2F}"/>
            </a:ext>
          </a:extLst>
        </xdr:cNvPr>
        <xdr:cNvSpPr/>
      </xdr:nvSpPr>
      <xdr:spPr>
        <a:xfrm>
          <a:off x="70485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31115808-B863-4224-A8CA-BED841099FD1}"/>
            </a:ext>
          </a:extLst>
        </xdr:cNvPr>
        <xdr:cNvCxnSpPr/>
      </xdr:nvCxnSpPr>
      <xdr:spPr>
        <a:xfrm flipV="1">
          <a:off x="4291965" y="9069433"/>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305A5B86-39E9-4363-9AD5-3303D4D4C754}"/>
            </a:ext>
          </a:extLst>
        </xdr:cNvPr>
        <xdr:cNvSpPr txBox="1"/>
      </xdr:nvSpPr>
      <xdr:spPr>
        <a:xfrm>
          <a:off x="4330700"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246D9E4F-29F5-41AB-B6F1-3BB5A1279294}"/>
            </a:ext>
          </a:extLst>
        </xdr:cNvPr>
        <xdr:cNvCxnSpPr/>
      </xdr:nvCxnSpPr>
      <xdr:spPr>
        <a:xfrm>
          <a:off x="4217988" y="1049382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49CF519A-56AF-4DC1-9887-A101F7E6C5A7}"/>
            </a:ext>
          </a:extLst>
        </xdr:cNvPr>
        <xdr:cNvSpPr txBox="1"/>
      </xdr:nvSpPr>
      <xdr:spPr>
        <a:xfrm>
          <a:off x="4330700" y="88637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B42644FC-A04D-4838-87A1-79A134EEBAEB}"/>
            </a:ext>
          </a:extLst>
        </xdr:cNvPr>
        <xdr:cNvCxnSpPr/>
      </xdr:nvCxnSpPr>
      <xdr:spPr>
        <a:xfrm>
          <a:off x="4217988" y="906943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FA0F6F6-6DCB-4647-8B0A-7E0DE6D5A9FA}"/>
            </a:ext>
          </a:extLst>
        </xdr:cNvPr>
        <xdr:cNvSpPr txBox="1"/>
      </xdr:nvSpPr>
      <xdr:spPr>
        <a:xfrm>
          <a:off x="4330700" y="9872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74D89EA9-FA41-4BC4-B73A-8E2807B9C40A}"/>
            </a:ext>
          </a:extLst>
        </xdr:cNvPr>
        <xdr:cNvSpPr/>
      </xdr:nvSpPr>
      <xdr:spPr>
        <a:xfrm>
          <a:off x="4241800" y="1001113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D220F911-3B38-4364-865B-D62DE0740569}"/>
            </a:ext>
          </a:extLst>
        </xdr:cNvPr>
        <xdr:cNvSpPr/>
      </xdr:nvSpPr>
      <xdr:spPr>
        <a:xfrm>
          <a:off x="3475038" y="99866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4" name="フローチャート: 判断 183">
          <a:extLst>
            <a:ext uri="{FF2B5EF4-FFF2-40B4-BE49-F238E27FC236}">
              <a16:creationId xmlns:a16="http://schemas.microsoft.com/office/drawing/2014/main" id="{34F78C8A-E21E-4D6E-A554-3F5B71E3FAB3}"/>
            </a:ext>
          </a:extLst>
        </xdr:cNvPr>
        <xdr:cNvSpPr/>
      </xdr:nvSpPr>
      <xdr:spPr>
        <a:xfrm>
          <a:off x="2643188" y="992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5" name="フローチャート: 判断 184">
          <a:extLst>
            <a:ext uri="{FF2B5EF4-FFF2-40B4-BE49-F238E27FC236}">
              <a16:creationId xmlns:a16="http://schemas.microsoft.com/office/drawing/2014/main" id="{389F90AC-BD65-48DB-A4EE-EA30F684DFC7}"/>
            </a:ext>
          </a:extLst>
        </xdr:cNvPr>
        <xdr:cNvSpPr/>
      </xdr:nvSpPr>
      <xdr:spPr>
        <a:xfrm>
          <a:off x="1825625" y="99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8A2ADB84-6ABB-4CF8-A488-C465628BE59C}"/>
            </a:ext>
          </a:extLst>
        </xdr:cNvPr>
        <xdr:cNvSpPr/>
      </xdr:nvSpPr>
      <xdr:spPr>
        <a:xfrm>
          <a:off x="1008063" y="990990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394FD0-150B-4BDC-8F79-C8986BF9CA9C}"/>
            </a:ext>
          </a:extLst>
        </xdr:cNvPr>
        <xdr:cNvSpPr txBox="1"/>
      </xdr:nvSpPr>
      <xdr:spPr>
        <a:xfrm>
          <a:off x="41163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32BF18B-7599-4215-AED5-9905FDC15698}"/>
            </a:ext>
          </a:extLst>
        </xdr:cNvPr>
        <xdr:cNvSpPr txBox="1"/>
      </xdr:nvSpPr>
      <xdr:spPr>
        <a:xfrm>
          <a:off x="3349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D525E1D-1DD2-496F-9977-0959EA2FDECA}"/>
            </a:ext>
          </a:extLst>
        </xdr:cNvPr>
        <xdr:cNvSpPr txBox="1"/>
      </xdr:nvSpPr>
      <xdr:spPr>
        <a:xfrm>
          <a:off x="25177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80A6CA6-2348-4859-9B6E-9259BFA4643B}"/>
            </a:ext>
          </a:extLst>
        </xdr:cNvPr>
        <xdr:cNvSpPr txBox="1"/>
      </xdr:nvSpPr>
      <xdr:spPr>
        <a:xfrm>
          <a:off x="17002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AD4783A-CFD3-4CFF-A285-12162570E67E}"/>
            </a:ext>
          </a:extLst>
        </xdr:cNvPr>
        <xdr:cNvSpPr txBox="1"/>
      </xdr:nvSpPr>
      <xdr:spPr>
        <a:xfrm>
          <a:off x="882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37374</xdr:rowOff>
    </xdr:from>
    <xdr:to>
      <xdr:col>24</xdr:col>
      <xdr:colOff>114300</xdr:colOff>
      <xdr:row>62</xdr:row>
      <xdr:rowOff>138974</xdr:rowOff>
    </xdr:to>
    <xdr:sp macro="" textlink="">
      <xdr:nvSpPr>
        <xdr:cNvPr id="192" name="楕円 191">
          <a:extLst>
            <a:ext uri="{FF2B5EF4-FFF2-40B4-BE49-F238E27FC236}">
              <a16:creationId xmlns:a16="http://schemas.microsoft.com/office/drawing/2014/main" id="{7B5AC406-F619-4A02-A7D3-F6915C404166}"/>
            </a:ext>
          </a:extLst>
        </xdr:cNvPr>
        <xdr:cNvSpPr/>
      </xdr:nvSpPr>
      <xdr:spPr>
        <a:xfrm>
          <a:off x="4241800" y="100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15801</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658592B9-157E-4538-8F3A-152546939F49}"/>
            </a:ext>
          </a:extLst>
        </xdr:cNvPr>
        <xdr:cNvSpPr txBox="1"/>
      </xdr:nvSpPr>
      <xdr:spPr>
        <a:xfrm>
          <a:off x="4330700" y="1005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xdr:rowOff>
    </xdr:from>
    <xdr:to>
      <xdr:col>20</xdr:col>
      <xdr:colOff>38100</xdr:colOff>
      <xdr:row>62</xdr:row>
      <xdr:rowOff>106317</xdr:rowOff>
    </xdr:to>
    <xdr:sp macro="" textlink="">
      <xdr:nvSpPr>
        <xdr:cNvPr id="194" name="楕円 193">
          <a:extLst>
            <a:ext uri="{FF2B5EF4-FFF2-40B4-BE49-F238E27FC236}">
              <a16:creationId xmlns:a16="http://schemas.microsoft.com/office/drawing/2014/main" id="{4AC0A32B-589B-441E-B8B3-2B76F287C021}"/>
            </a:ext>
          </a:extLst>
        </xdr:cNvPr>
        <xdr:cNvSpPr/>
      </xdr:nvSpPr>
      <xdr:spPr>
        <a:xfrm>
          <a:off x="3475038" y="1004406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55517</xdr:rowOff>
    </xdr:from>
    <xdr:to>
      <xdr:col>24</xdr:col>
      <xdr:colOff>63500</xdr:colOff>
      <xdr:row>62</xdr:row>
      <xdr:rowOff>88174</xdr:rowOff>
    </xdr:to>
    <xdr:cxnSp macro="">
      <xdr:nvCxnSpPr>
        <xdr:cNvPr id="195" name="直線コネクタ 194">
          <a:extLst>
            <a:ext uri="{FF2B5EF4-FFF2-40B4-BE49-F238E27FC236}">
              <a16:creationId xmlns:a16="http://schemas.microsoft.com/office/drawing/2014/main" id="{31453DB0-58BD-4F61-8C2A-E6A5F14DD186}"/>
            </a:ext>
          </a:extLst>
        </xdr:cNvPr>
        <xdr:cNvCxnSpPr/>
      </xdr:nvCxnSpPr>
      <xdr:spPr>
        <a:xfrm>
          <a:off x="3525838" y="10094867"/>
          <a:ext cx="7667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30843</xdr:rowOff>
    </xdr:from>
    <xdr:to>
      <xdr:col>15</xdr:col>
      <xdr:colOff>101600</xdr:colOff>
      <xdr:row>62</xdr:row>
      <xdr:rowOff>132443</xdr:rowOff>
    </xdr:to>
    <xdr:sp macro="" textlink="">
      <xdr:nvSpPr>
        <xdr:cNvPr id="196" name="楕円 195">
          <a:extLst>
            <a:ext uri="{FF2B5EF4-FFF2-40B4-BE49-F238E27FC236}">
              <a16:creationId xmlns:a16="http://schemas.microsoft.com/office/drawing/2014/main" id="{4667CD62-A4B7-47E2-9743-2941D4DA1207}"/>
            </a:ext>
          </a:extLst>
        </xdr:cNvPr>
        <xdr:cNvSpPr/>
      </xdr:nvSpPr>
      <xdr:spPr>
        <a:xfrm>
          <a:off x="2643188" y="100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55517</xdr:rowOff>
    </xdr:from>
    <xdr:to>
      <xdr:col>19</xdr:col>
      <xdr:colOff>177800</xdr:colOff>
      <xdr:row>62</xdr:row>
      <xdr:rowOff>81643</xdr:rowOff>
    </xdr:to>
    <xdr:cxnSp macro="">
      <xdr:nvCxnSpPr>
        <xdr:cNvPr id="197" name="直線コネクタ 196">
          <a:extLst>
            <a:ext uri="{FF2B5EF4-FFF2-40B4-BE49-F238E27FC236}">
              <a16:creationId xmlns:a16="http://schemas.microsoft.com/office/drawing/2014/main" id="{3580649D-F8C4-4D43-A7B0-95669FF45811}"/>
            </a:ext>
          </a:extLst>
        </xdr:cNvPr>
        <xdr:cNvCxnSpPr/>
      </xdr:nvCxnSpPr>
      <xdr:spPr>
        <a:xfrm flipV="1">
          <a:off x="2693988" y="10094867"/>
          <a:ext cx="8318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11249</xdr:rowOff>
    </xdr:from>
    <xdr:to>
      <xdr:col>10</xdr:col>
      <xdr:colOff>165100</xdr:colOff>
      <xdr:row>62</xdr:row>
      <xdr:rowOff>112849</xdr:rowOff>
    </xdr:to>
    <xdr:sp macro="" textlink="">
      <xdr:nvSpPr>
        <xdr:cNvPr id="198" name="楕円 197">
          <a:extLst>
            <a:ext uri="{FF2B5EF4-FFF2-40B4-BE49-F238E27FC236}">
              <a16:creationId xmlns:a16="http://schemas.microsoft.com/office/drawing/2014/main" id="{5C6C84EE-A075-4C65-B5F5-B401D659DAC4}"/>
            </a:ext>
          </a:extLst>
        </xdr:cNvPr>
        <xdr:cNvSpPr/>
      </xdr:nvSpPr>
      <xdr:spPr>
        <a:xfrm>
          <a:off x="1825625" y="100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62049</xdr:rowOff>
    </xdr:from>
    <xdr:to>
      <xdr:col>15</xdr:col>
      <xdr:colOff>50800</xdr:colOff>
      <xdr:row>62</xdr:row>
      <xdr:rowOff>81643</xdr:rowOff>
    </xdr:to>
    <xdr:cxnSp macro="">
      <xdr:nvCxnSpPr>
        <xdr:cNvPr id="199" name="直線コネクタ 198">
          <a:extLst>
            <a:ext uri="{FF2B5EF4-FFF2-40B4-BE49-F238E27FC236}">
              <a16:creationId xmlns:a16="http://schemas.microsoft.com/office/drawing/2014/main" id="{CCAC7439-4851-4F7E-8696-CFBB962F0402}"/>
            </a:ext>
          </a:extLst>
        </xdr:cNvPr>
        <xdr:cNvCxnSpPr/>
      </xdr:nvCxnSpPr>
      <xdr:spPr>
        <a:xfrm>
          <a:off x="1876425" y="10101399"/>
          <a:ext cx="817563"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151674</xdr:rowOff>
    </xdr:from>
    <xdr:to>
      <xdr:col>6</xdr:col>
      <xdr:colOff>38100</xdr:colOff>
      <xdr:row>62</xdr:row>
      <xdr:rowOff>81824</xdr:rowOff>
    </xdr:to>
    <xdr:sp macro="" textlink="">
      <xdr:nvSpPr>
        <xdr:cNvPr id="200" name="楕円 199">
          <a:extLst>
            <a:ext uri="{FF2B5EF4-FFF2-40B4-BE49-F238E27FC236}">
              <a16:creationId xmlns:a16="http://schemas.microsoft.com/office/drawing/2014/main" id="{18DC8577-DB10-4EAD-8505-664FFFFDA4F2}"/>
            </a:ext>
          </a:extLst>
        </xdr:cNvPr>
        <xdr:cNvSpPr/>
      </xdr:nvSpPr>
      <xdr:spPr>
        <a:xfrm>
          <a:off x="1008063" y="1002909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31024</xdr:rowOff>
    </xdr:from>
    <xdr:to>
      <xdr:col>10</xdr:col>
      <xdr:colOff>114300</xdr:colOff>
      <xdr:row>62</xdr:row>
      <xdr:rowOff>62049</xdr:rowOff>
    </xdr:to>
    <xdr:cxnSp macro="">
      <xdr:nvCxnSpPr>
        <xdr:cNvPr id="201" name="直線コネクタ 200">
          <a:extLst>
            <a:ext uri="{FF2B5EF4-FFF2-40B4-BE49-F238E27FC236}">
              <a16:creationId xmlns:a16="http://schemas.microsoft.com/office/drawing/2014/main" id="{6144DCBC-AEF0-4AC6-9A43-7E029843CB2A}"/>
            </a:ext>
          </a:extLst>
        </xdr:cNvPr>
        <xdr:cNvCxnSpPr/>
      </xdr:nvCxnSpPr>
      <xdr:spPr>
        <a:xfrm>
          <a:off x="1058863" y="10070374"/>
          <a:ext cx="817562"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202" name="n_1aveValue【体育館・プール】&#10;有形固定資産減価償却率">
          <a:extLst>
            <a:ext uri="{FF2B5EF4-FFF2-40B4-BE49-F238E27FC236}">
              <a16:creationId xmlns:a16="http://schemas.microsoft.com/office/drawing/2014/main" id="{388F7D2C-BEBB-439B-A071-BC885ADB5AFE}"/>
            </a:ext>
          </a:extLst>
        </xdr:cNvPr>
        <xdr:cNvSpPr txBox="1"/>
      </xdr:nvSpPr>
      <xdr:spPr>
        <a:xfrm>
          <a:off x="3324869"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203" name="n_2aveValue【体育館・プール】&#10;有形固定資産減価償却率">
          <a:extLst>
            <a:ext uri="{FF2B5EF4-FFF2-40B4-BE49-F238E27FC236}">
              <a16:creationId xmlns:a16="http://schemas.microsoft.com/office/drawing/2014/main" id="{B44F645F-BFCB-4790-873A-4A47A9412FB4}"/>
            </a:ext>
          </a:extLst>
        </xdr:cNvPr>
        <xdr:cNvSpPr txBox="1"/>
      </xdr:nvSpPr>
      <xdr:spPr>
        <a:xfrm>
          <a:off x="2505719" y="971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4" name="n_3aveValue【体育館・プール】&#10;有形固定資産減価償却率">
          <a:extLst>
            <a:ext uri="{FF2B5EF4-FFF2-40B4-BE49-F238E27FC236}">
              <a16:creationId xmlns:a16="http://schemas.microsoft.com/office/drawing/2014/main" id="{657BD8BD-3DAD-4BAD-8D0E-193136297DBE}"/>
            </a:ext>
          </a:extLst>
        </xdr:cNvPr>
        <xdr:cNvSpPr txBox="1"/>
      </xdr:nvSpPr>
      <xdr:spPr>
        <a:xfrm>
          <a:off x="1688157" y="971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5" name="n_4aveValue【体育館・プール】&#10;有形固定資産減価償却率">
          <a:extLst>
            <a:ext uri="{FF2B5EF4-FFF2-40B4-BE49-F238E27FC236}">
              <a16:creationId xmlns:a16="http://schemas.microsoft.com/office/drawing/2014/main" id="{933E7B28-BEC5-40F9-9D10-D938D134DF21}"/>
            </a:ext>
          </a:extLst>
        </xdr:cNvPr>
        <xdr:cNvSpPr txBox="1"/>
      </xdr:nvSpPr>
      <xdr:spPr>
        <a:xfrm>
          <a:off x="870594" y="970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97444</xdr:rowOff>
    </xdr:from>
    <xdr:ext cx="405111" cy="259045"/>
    <xdr:sp macro="" textlink="">
      <xdr:nvSpPr>
        <xdr:cNvPr id="206" name="n_1mainValue【体育館・プール】&#10;有形固定資産減価償却率">
          <a:extLst>
            <a:ext uri="{FF2B5EF4-FFF2-40B4-BE49-F238E27FC236}">
              <a16:creationId xmlns:a16="http://schemas.microsoft.com/office/drawing/2014/main" id="{D6E3CDCE-BF1A-4679-8E42-9FADDA4A005C}"/>
            </a:ext>
          </a:extLst>
        </xdr:cNvPr>
        <xdr:cNvSpPr txBox="1"/>
      </xdr:nvSpPr>
      <xdr:spPr>
        <a:xfrm>
          <a:off x="3324869" y="1013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123570</xdr:rowOff>
    </xdr:from>
    <xdr:ext cx="405111" cy="259045"/>
    <xdr:sp macro="" textlink="">
      <xdr:nvSpPr>
        <xdr:cNvPr id="207" name="n_2mainValue【体育館・プール】&#10;有形固定資産減価償却率">
          <a:extLst>
            <a:ext uri="{FF2B5EF4-FFF2-40B4-BE49-F238E27FC236}">
              <a16:creationId xmlns:a16="http://schemas.microsoft.com/office/drawing/2014/main" id="{67218B59-7F36-4649-9800-61551E311599}"/>
            </a:ext>
          </a:extLst>
        </xdr:cNvPr>
        <xdr:cNvSpPr txBox="1"/>
      </xdr:nvSpPr>
      <xdr:spPr>
        <a:xfrm>
          <a:off x="2505719" y="1016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103976</xdr:rowOff>
    </xdr:from>
    <xdr:ext cx="405111" cy="259045"/>
    <xdr:sp macro="" textlink="">
      <xdr:nvSpPr>
        <xdr:cNvPr id="208" name="n_3mainValue【体育館・プール】&#10;有形固定資産減価償却率">
          <a:extLst>
            <a:ext uri="{FF2B5EF4-FFF2-40B4-BE49-F238E27FC236}">
              <a16:creationId xmlns:a16="http://schemas.microsoft.com/office/drawing/2014/main" id="{1C586C28-3C87-4FFA-AE1C-7F8C659371D3}"/>
            </a:ext>
          </a:extLst>
        </xdr:cNvPr>
        <xdr:cNvSpPr txBox="1"/>
      </xdr:nvSpPr>
      <xdr:spPr>
        <a:xfrm>
          <a:off x="1688157" y="1014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72951</xdr:rowOff>
    </xdr:from>
    <xdr:ext cx="405111" cy="259045"/>
    <xdr:sp macro="" textlink="">
      <xdr:nvSpPr>
        <xdr:cNvPr id="209" name="n_4mainValue【体育館・プール】&#10;有形固定資産減価償却率">
          <a:extLst>
            <a:ext uri="{FF2B5EF4-FFF2-40B4-BE49-F238E27FC236}">
              <a16:creationId xmlns:a16="http://schemas.microsoft.com/office/drawing/2014/main" id="{2A9FC1F9-1526-4213-AE14-04FB12B7A2B5}"/>
            </a:ext>
          </a:extLst>
        </xdr:cNvPr>
        <xdr:cNvSpPr txBox="1"/>
      </xdr:nvSpPr>
      <xdr:spPr>
        <a:xfrm>
          <a:off x="870594" y="1011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5F9BC2CE-70CF-40BA-AF01-F6621617C9F5}"/>
            </a:ext>
          </a:extLst>
        </xdr:cNvPr>
        <xdr:cNvSpPr/>
      </xdr:nvSpPr>
      <xdr:spPr>
        <a:xfrm>
          <a:off x="6118225" y="756285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E8553A71-0B7E-47D5-ADE4-DB9C055D99C9}"/>
            </a:ext>
          </a:extLst>
        </xdr:cNvPr>
        <xdr:cNvSpPr/>
      </xdr:nvSpPr>
      <xdr:spPr>
        <a:xfrm>
          <a:off x="623093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14675513-5B63-4CB3-ACDE-FC375D9CDF5C}"/>
            </a:ext>
          </a:extLst>
        </xdr:cNvPr>
        <xdr:cNvSpPr/>
      </xdr:nvSpPr>
      <xdr:spPr>
        <a:xfrm>
          <a:off x="623093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4A00175-4DC2-400E-A6CF-D6F9959E988E}"/>
            </a:ext>
          </a:extLst>
        </xdr:cNvPr>
        <xdr:cNvSpPr/>
      </xdr:nvSpPr>
      <xdr:spPr>
        <a:xfrm>
          <a:off x="71755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E0565311-371D-4215-B3BB-335873A2C96C}"/>
            </a:ext>
          </a:extLst>
        </xdr:cNvPr>
        <xdr:cNvSpPr/>
      </xdr:nvSpPr>
      <xdr:spPr>
        <a:xfrm>
          <a:off x="71755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A05CBEC8-20B1-4CDF-8581-45651BF67345}"/>
            </a:ext>
          </a:extLst>
        </xdr:cNvPr>
        <xdr:cNvSpPr/>
      </xdr:nvSpPr>
      <xdr:spPr>
        <a:xfrm>
          <a:off x="82327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4D014451-74FC-4D55-90C7-98A2D0F7A8E7}"/>
            </a:ext>
          </a:extLst>
        </xdr:cNvPr>
        <xdr:cNvSpPr/>
      </xdr:nvSpPr>
      <xdr:spPr>
        <a:xfrm>
          <a:off x="82327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1CEC1E1C-5BD0-4094-9E0C-B55AADFAB76B}"/>
            </a:ext>
          </a:extLst>
        </xdr:cNvPr>
        <xdr:cNvSpPr/>
      </xdr:nvSpPr>
      <xdr:spPr>
        <a:xfrm>
          <a:off x="6118225" y="863917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B159A36A-8DC1-4D73-9193-854E3B9F5A5A}"/>
            </a:ext>
          </a:extLst>
        </xdr:cNvPr>
        <xdr:cNvSpPr txBox="1"/>
      </xdr:nvSpPr>
      <xdr:spPr>
        <a:xfrm>
          <a:off x="60801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63DDE4A9-5477-4892-9199-DE6B18A0B300}"/>
            </a:ext>
          </a:extLst>
        </xdr:cNvPr>
        <xdr:cNvCxnSpPr/>
      </xdr:nvCxnSpPr>
      <xdr:spPr>
        <a:xfrm>
          <a:off x="6118225" y="10801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33D541E3-6523-454C-87FF-947C92599F7E}"/>
            </a:ext>
          </a:extLst>
        </xdr:cNvPr>
        <xdr:cNvCxnSpPr/>
      </xdr:nvCxnSpPr>
      <xdr:spPr>
        <a:xfrm>
          <a:off x="6118225" y="10439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903B9C34-D605-4A13-83E7-A3E109F75DCC}"/>
            </a:ext>
          </a:extLst>
        </xdr:cNvPr>
        <xdr:cNvSpPr txBox="1"/>
      </xdr:nvSpPr>
      <xdr:spPr>
        <a:xfrm>
          <a:off x="5679621" y="10306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059530A-EC32-4056-A5BF-3F3FE3D9FC1F}"/>
            </a:ext>
          </a:extLst>
        </xdr:cNvPr>
        <xdr:cNvCxnSpPr/>
      </xdr:nvCxnSpPr>
      <xdr:spPr>
        <a:xfrm>
          <a:off x="6118225" y="100774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ABD92DE2-9010-4770-A73D-10EE2DA31E3D}"/>
            </a:ext>
          </a:extLst>
        </xdr:cNvPr>
        <xdr:cNvSpPr txBox="1"/>
      </xdr:nvSpPr>
      <xdr:spPr>
        <a:xfrm>
          <a:off x="5679621" y="994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B6E4781-BE01-4CB0-B8DC-9071C07C1C57}"/>
            </a:ext>
          </a:extLst>
        </xdr:cNvPr>
        <xdr:cNvCxnSpPr/>
      </xdr:nvCxnSpPr>
      <xdr:spPr>
        <a:xfrm>
          <a:off x="6118225" y="97155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539418E4-FEFA-4EB6-B9E4-FEC7EEF6B805}"/>
            </a:ext>
          </a:extLst>
        </xdr:cNvPr>
        <xdr:cNvSpPr txBox="1"/>
      </xdr:nvSpPr>
      <xdr:spPr>
        <a:xfrm>
          <a:off x="5679621" y="9582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B722E6CE-31DD-435C-A321-CAF74A5634D0}"/>
            </a:ext>
          </a:extLst>
        </xdr:cNvPr>
        <xdr:cNvCxnSpPr/>
      </xdr:nvCxnSpPr>
      <xdr:spPr>
        <a:xfrm>
          <a:off x="6118225" y="9363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BDF7A99A-8BC4-4614-B2FC-D1136E5B82A5}"/>
            </a:ext>
          </a:extLst>
        </xdr:cNvPr>
        <xdr:cNvSpPr txBox="1"/>
      </xdr:nvSpPr>
      <xdr:spPr>
        <a:xfrm>
          <a:off x="567962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22A4243A-807B-4815-8080-0BBB87A315EA}"/>
            </a:ext>
          </a:extLst>
        </xdr:cNvPr>
        <xdr:cNvCxnSpPr/>
      </xdr:nvCxnSpPr>
      <xdr:spPr>
        <a:xfrm>
          <a:off x="6118225" y="90011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34E41595-865B-4477-B0ED-6E019F45D3FE}"/>
            </a:ext>
          </a:extLst>
        </xdr:cNvPr>
        <xdr:cNvSpPr txBox="1"/>
      </xdr:nvSpPr>
      <xdr:spPr>
        <a:xfrm>
          <a:off x="5679621" y="886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D2A1A205-A65E-44A9-94D8-7828CEDCD323}"/>
            </a:ext>
          </a:extLst>
        </xdr:cNvPr>
        <xdr:cNvCxnSpPr/>
      </xdr:nvCxnSpPr>
      <xdr:spPr>
        <a:xfrm>
          <a:off x="6118225" y="8639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688C049A-EEA6-4AA8-BB67-90CC39BA6DCE}"/>
            </a:ext>
          </a:extLst>
        </xdr:cNvPr>
        <xdr:cNvSpPr txBox="1"/>
      </xdr:nvSpPr>
      <xdr:spPr>
        <a:xfrm>
          <a:off x="5679621"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A0CCA96-8E74-45FF-9053-CAE5BAFC5A20}"/>
            </a:ext>
          </a:extLst>
        </xdr:cNvPr>
        <xdr:cNvSpPr/>
      </xdr:nvSpPr>
      <xdr:spPr>
        <a:xfrm>
          <a:off x="6118225" y="863917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60910AC1-5C98-48B8-B562-2A04383D35A2}"/>
            </a:ext>
          </a:extLst>
        </xdr:cNvPr>
        <xdr:cNvCxnSpPr/>
      </xdr:nvCxnSpPr>
      <xdr:spPr>
        <a:xfrm flipV="1">
          <a:off x="9691053" y="9139428"/>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A6B240BE-B704-4C61-BB34-51D098AEEB2B}"/>
            </a:ext>
          </a:extLst>
        </xdr:cNvPr>
        <xdr:cNvSpPr txBox="1"/>
      </xdr:nvSpPr>
      <xdr:spPr>
        <a:xfrm>
          <a:off x="9729788" y="103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9E7FDA12-8185-43F4-B501-46D11D96C04B}"/>
            </a:ext>
          </a:extLst>
        </xdr:cNvPr>
        <xdr:cNvCxnSpPr/>
      </xdr:nvCxnSpPr>
      <xdr:spPr>
        <a:xfrm>
          <a:off x="9617075" y="1035291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9EC3F554-BBEF-405E-B64D-BB4F96F7C5B9}"/>
            </a:ext>
          </a:extLst>
        </xdr:cNvPr>
        <xdr:cNvSpPr txBox="1"/>
      </xdr:nvSpPr>
      <xdr:spPr>
        <a:xfrm>
          <a:off x="9729788" y="892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F102F537-4C85-40D6-9E08-221C98B0FA29}"/>
            </a:ext>
          </a:extLst>
        </xdr:cNvPr>
        <xdr:cNvCxnSpPr/>
      </xdr:nvCxnSpPr>
      <xdr:spPr>
        <a:xfrm>
          <a:off x="9617075" y="913942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8" name="【体育館・プール】&#10;一人当たり面積平均値テキスト">
          <a:extLst>
            <a:ext uri="{FF2B5EF4-FFF2-40B4-BE49-F238E27FC236}">
              <a16:creationId xmlns:a16="http://schemas.microsoft.com/office/drawing/2014/main" id="{245AB03B-BE39-4A4C-AB0F-98A5F5AEB385}"/>
            </a:ext>
          </a:extLst>
        </xdr:cNvPr>
        <xdr:cNvSpPr txBox="1"/>
      </xdr:nvSpPr>
      <xdr:spPr>
        <a:xfrm>
          <a:off x="9729788" y="9790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3F5514C9-EAA0-4D3E-9ED4-735A401335CC}"/>
            </a:ext>
          </a:extLst>
        </xdr:cNvPr>
        <xdr:cNvSpPr/>
      </xdr:nvSpPr>
      <xdr:spPr>
        <a:xfrm>
          <a:off x="9655175" y="992949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C2D0FB5F-050D-48D9-9B1F-6A3280156A70}"/>
            </a:ext>
          </a:extLst>
        </xdr:cNvPr>
        <xdr:cNvSpPr/>
      </xdr:nvSpPr>
      <xdr:spPr>
        <a:xfrm>
          <a:off x="8874125" y="99653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1" name="フローチャート: 判断 240">
          <a:extLst>
            <a:ext uri="{FF2B5EF4-FFF2-40B4-BE49-F238E27FC236}">
              <a16:creationId xmlns:a16="http://schemas.microsoft.com/office/drawing/2014/main" id="{885F168A-CAE3-41DD-AA0A-C07B00F22E41}"/>
            </a:ext>
          </a:extLst>
        </xdr:cNvPr>
        <xdr:cNvSpPr/>
      </xdr:nvSpPr>
      <xdr:spPr>
        <a:xfrm>
          <a:off x="8056563" y="99980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65024</xdr:rowOff>
    </xdr:from>
    <xdr:to>
      <xdr:col>41</xdr:col>
      <xdr:colOff>101600</xdr:colOff>
      <xdr:row>61</xdr:row>
      <xdr:rowOff>166624</xdr:rowOff>
    </xdr:to>
    <xdr:sp macro="" textlink="">
      <xdr:nvSpPr>
        <xdr:cNvPr id="242" name="フローチャート: 判断 241">
          <a:extLst>
            <a:ext uri="{FF2B5EF4-FFF2-40B4-BE49-F238E27FC236}">
              <a16:creationId xmlns:a16="http://schemas.microsoft.com/office/drawing/2014/main" id="{30469960-F9D9-4321-B8A9-859C6E0FAD38}"/>
            </a:ext>
          </a:extLst>
        </xdr:cNvPr>
        <xdr:cNvSpPr/>
      </xdr:nvSpPr>
      <xdr:spPr>
        <a:xfrm>
          <a:off x="7224713" y="9942449"/>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58166</xdr:rowOff>
    </xdr:from>
    <xdr:to>
      <xdr:col>36</xdr:col>
      <xdr:colOff>165100</xdr:colOff>
      <xdr:row>61</xdr:row>
      <xdr:rowOff>159766</xdr:rowOff>
    </xdr:to>
    <xdr:sp macro="" textlink="">
      <xdr:nvSpPr>
        <xdr:cNvPr id="243" name="フローチャート: 判断 242">
          <a:extLst>
            <a:ext uri="{FF2B5EF4-FFF2-40B4-BE49-F238E27FC236}">
              <a16:creationId xmlns:a16="http://schemas.microsoft.com/office/drawing/2014/main" id="{24383A05-D6BA-4124-9B90-B3B107A456AF}"/>
            </a:ext>
          </a:extLst>
        </xdr:cNvPr>
        <xdr:cNvSpPr/>
      </xdr:nvSpPr>
      <xdr:spPr>
        <a:xfrm>
          <a:off x="6407150" y="99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AAC2DBD-B693-4820-9892-144528D27469}"/>
            </a:ext>
          </a:extLst>
        </xdr:cNvPr>
        <xdr:cNvSpPr txBox="1"/>
      </xdr:nvSpPr>
      <xdr:spPr>
        <a:xfrm>
          <a:off x="95154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9CEC17F-E208-4E3B-A1A3-CFAE358946CC}"/>
            </a:ext>
          </a:extLst>
        </xdr:cNvPr>
        <xdr:cNvSpPr txBox="1"/>
      </xdr:nvSpPr>
      <xdr:spPr>
        <a:xfrm>
          <a:off x="87487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DF58537-01D5-4DF4-8C3C-A1F015D37F60}"/>
            </a:ext>
          </a:extLst>
        </xdr:cNvPr>
        <xdr:cNvSpPr txBox="1"/>
      </xdr:nvSpPr>
      <xdr:spPr>
        <a:xfrm>
          <a:off x="79311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F10CA8C-57B4-493E-AA60-9ABC509D9B96}"/>
            </a:ext>
          </a:extLst>
        </xdr:cNvPr>
        <xdr:cNvSpPr txBox="1"/>
      </xdr:nvSpPr>
      <xdr:spPr>
        <a:xfrm>
          <a:off x="7099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640CB64-CA86-41BC-841E-517EBCBDC6C3}"/>
            </a:ext>
          </a:extLst>
        </xdr:cNvPr>
        <xdr:cNvSpPr txBox="1"/>
      </xdr:nvSpPr>
      <xdr:spPr>
        <a:xfrm>
          <a:off x="62817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103124</xdr:rowOff>
    </xdr:from>
    <xdr:to>
      <xdr:col>55</xdr:col>
      <xdr:colOff>50800</xdr:colOff>
      <xdr:row>62</xdr:row>
      <xdr:rowOff>33274</xdr:rowOff>
    </xdr:to>
    <xdr:sp macro="" textlink="">
      <xdr:nvSpPr>
        <xdr:cNvPr id="249" name="楕円 248">
          <a:extLst>
            <a:ext uri="{FF2B5EF4-FFF2-40B4-BE49-F238E27FC236}">
              <a16:creationId xmlns:a16="http://schemas.microsoft.com/office/drawing/2014/main" id="{EF4D3232-A956-4FBF-A1C3-75F784CBE35D}"/>
            </a:ext>
          </a:extLst>
        </xdr:cNvPr>
        <xdr:cNvSpPr/>
      </xdr:nvSpPr>
      <xdr:spPr>
        <a:xfrm>
          <a:off x="9655175" y="998054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81551</xdr:rowOff>
    </xdr:from>
    <xdr:ext cx="469744" cy="259045"/>
    <xdr:sp macro="" textlink="">
      <xdr:nvSpPr>
        <xdr:cNvPr id="250" name="【体育館・プール】&#10;一人当たり面積該当値テキスト">
          <a:extLst>
            <a:ext uri="{FF2B5EF4-FFF2-40B4-BE49-F238E27FC236}">
              <a16:creationId xmlns:a16="http://schemas.microsoft.com/office/drawing/2014/main" id="{0409184C-2A6F-47BE-AAB9-BD2A46FB719B}"/>
            </a:ext>
          </a:extLst>
        </xdr:cNvPr>
        <xdr:cNvSpPr txBox="1"/>
      </xdr:nvSpPr>
      <xdr:spPr>
        <a:xfrm>
          <a:off x="9729788" y="99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103886</xdr:rowOff>
    </xdr:from>
    <xdr:to>
      <xdr:col>50</xdr:col>
      <xdr:colOff>165100</xdr:colOff>
      <xdr:row>62</xdr:row>
      <xdr:rowOff>34036</xdr:rowOff>
    </xdr:to>
    <xdr:sp macro="" textlink="">
      <xdr:nvSpPr>
        <xdr:cNvPr id="251" name="楕円 250">
          <a:extLst>
            <a:ext uri="{FF2B5EF4-FFF2-40B4-BE49-F238E27FC236}">
              <a16:creationId xmlns:a16="http://schemas.microsoft.com/office/drawing/2014/main" id="{D056A6C4-B9D5-43DB-81C0-35C3853C69DF}"/>
            </a:ext>
          </a:extLst>
        </xdr:cNvPr>
        <xdr:cNvSpPr/>
      </xdr:nvSpPr>
      <xdr:spPr>
        <a:xfrm>
          <a:off x="8874125" y="998131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153924</xdr:rowOff>
    </xdr:from>
    <xdr:to>
      <xdr:col>55</xdr:col>
      <xdr:colOff>0</xdr:colOff>
      <xdr:row>61</xdr:row>
      <xdr:rowOff>154686</xdr:rowOff>
    </xdr:to>
    <xdr:cxnSp macro="">
      <xdr:nvCxnSpPr>
        <xdr:cNvPr id="252" name="直線コネクタ 251">
          <a:extLst>
            <a:ext uri="{FF2B5EF4-FFF2-40B4-BE49-F238E27FC236}">
              <a16:creationId xmlns:a16="http://schemas.microsoft.com/office/drawing/2014/main" id="{C1D5DD16-2FC4-4A0E-A275-134AA2416D83}"/>
            </a:ext>
          </a:extLst>
        </xdr:cNvPr>
        <xdr:cNvCxnSpPr/>
      </xdr:nvCxnSpPr>
      <xdr:spPr>
        <a:xfrm flipV="1">
          <a:off x="8924925" y="10031349"/>
          <a:ext cx="766763"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107696</xdr:rowOff>
    </xdr:from>
    <xdr:to>
      <xdr:col>46</xdr:col>
      <xdr:colOff>38100</xdr:colOff>
      <xdr:row>62</xdr:row>
      <xdr:rowOff>37846</xdr:rowOff>
    </xdr:to>
    <xdr:sp macro="" textlink="">
      <xdr:nvSpPr>
        <xdr:cNvPr id="253" name="楕円 252">
          <a:extLst>
            <a:ext uri="{FF2B5EF4-FFF2-40B4-BE49-F238E27FC236}">
              <a16:creationId xmlns:a16="http://schemas.microsoft.com/office/drawing/2014/main" id="{2B8840CB-B697-405E-91EF-4274BCD716BD}"/>
            </a:ext>
          </a:extLst>
        </xdr:cNvPr>
        <xdr:cNvSpPr/>
      </xdr:nvSpPr>
      <xdr:spPr>
        <a:xfrm>
          <a:off x="8056563" y="998512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154686</xdr:rowOff>
    </xdr:from>
    <xdr:to>
      <xdr:col>50</xdr:col>
      <xdr:colOff>114300</xdr:colOff>
      <xdr:row>61</xdr:row>
      <xdr:rowOff>158496</xdr:rowOff>
    </xdr:to>
    <xdr:cxnSp macro="">
      <xdr:nvCxnSpPr>
        <xdr:cNvPr id="254" name="直線コネクタ 253">
          <a:extLst>
            <a:ext uri="{FF2B5EF4-FFF2-40B4-BE49-F238E27FC236}">
              <a16:creationId xmlns:a16="http://schemas.microsoft.com/office/drawing/2014/main" id="{2379E7A5-A389-4857-B776-13CF74666614}"/>
            </a:ext>
          </a:extLst>
        </xdr:cNvPr>
        <xdr:cNvCxnSpPr/>
      </xdr:nvCxnSpPr>
      <xdr:spPr>
        <a:xfrm flipV="1">
          <a:off x="8107363" y="10032111"/>
          <a:ext cx="817562"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109982</xdr:rowOff>
    </xdr:from>
    <xdr:to>
      <xdr:col>41</xdr:col>
      <xdr:colOff>101600</xdr:colOff>
      <xdr:row>62</xdr:row>
      <xdr:rowOff>40132</xdr:rowOff>
    </xdr:to>
    <xdr:sp macro="" textlink="">
      <xdr:nvSpPr>
        <xdr:cNvPr id="255" name="楕円 254">
          <a:extLst>
            <a:ext uri="{FF2B5EF4-FFF2-40B4-BE49-F238E27FC236}">
              <a16:creationId xmlns:a16="http://schemas.microsoft.com/office/drawing/2014/main" id="{713B904C-8194-4C93-8884-405BE5629C12}"/>
            </a:ext>
          </a:extLst>
        </xdr:cNvPr>
        <xdr:cNvSpPr/>
      </xdr:nvSpPr>
      <xdr:spPr>
        <a:xfrm>
          <a:off x="7224713" y="998740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158496</xdr:rowOff>
    </xdr:from>
    <xdr:to>
      <xdr:col>45</xdr:col>
      <xdr:colOff>177800</xdr:colOff>
      <xdr:row>61</xdr:row>
      <xdr:rowOff>160782</xdr:rowOff>
    </xdr:to>
    <xdr:cxnSp macro="">
      <xdr:nvCxnSpPr>
        <xdr:cNvPr id="256" name="直線コネクタ 255">
          <a:extLst>
            <a:ext uri="{FF2B5EF4-FFF2-40B4-BE49-F238E27FC236}">
              <a16:creationId xmlns:a16="http://schemas.microsoft.com/office/drawing/2014/main" id="{0BD55E2F-452C-427C-B886-9DC2AFB09532}"/>
            </a:ext>
          </a:extLst>
        </xdr:cNvPr>
        <xdr:cNvCxnSpPr/>
      </xdr:nvCxnSpPr>
      <xdr:spPr>
        <a:xfrm flipV="1">
          <a:off x="7275513" y="10035921"/>
          <a:ext cx="8318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57" name="楕円 256">
          <a:extLst>
            <a:ext uri="{FF2B5EF4-FFF2-40B4-BE49-F238E27FC236}">
              <a16:creationId xmlns:a16="http://schemas.microsoft.com/office/drawing/2014/main" id="{D82F2CE1-6D0E-4F89-8273-13B290FB4412}"/>
            </a:ext>
          </a:extLst>
        </xdr:cNvPr>
        <xdr:cNvSpPr/>
      </xdr:nvSpPr>
      <xdr:spPr>
        <a:xfrm>
          <a:off x="6407150" y="99904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160782</xdr:rowOff>
    </xdr:from>
    <xdr:to>
      <xdr:col>41</xdr:col>
      <xdr:colOff>50800</xdr:colOff>
      <xdr:row>61</xdr:row>
      <xdr:rowOff>163830</xdr:rowOff>
    </xdr:to>
    <xdr:cxnSp macro="">
      <xdr:nvCxnSpPr>
        <xdr:cNvPr id="258" name="直線コネクタ 257">
          <a:extLst>
            <a:ext uri="{FF2B5EF4-FFF2-40B4-BE49-F238E27FC236}">
              <a16:creationId xmlns:a16="http://schemas.microsoft.com/office/drawing/2014/main" id="{CFC88848-12C1-4DB2-B86F-E9564937EFA0}"/>
            </a:ext>
          </a:extLst>
        </xdr:cNvPr>
        <xdr:cNvCxnSpPr/>
      </xdr:nvCxnSpPr>
      <xdr:spPr>
        <a:xfrm flipV="1">
          <a:off x="6457950" y="10038207"/>
          <a:ext cx="817563"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259" name="n_1aveValue【体育館・プール】&#10;一人当たり面積">
          <a:extLst>
            <a:ext uri="{FF2B5EF4-FFF2-40B4-BE49-F238E27FC236}">
              <a16:creationId xmlns:a16="http://schemas.microsoft.com/office/drawing/2014/main" id="{41A1E729-8578-4A9B-AA19-79A4123A25C6}"/>
            </a:ext>
          </a:extLst>
        </xdr:cNvPr>
        <xdr:cNvSpPr txBox="1"/>
      </xdr:nvSpPr>
      <xdr:spPr>
        <a:xfrm>
          <a:off x="8691640" y="975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60" name="n_2aveValue【体育館・プール】&#10;一人当たり面積">
          <a:extLst>
            <a:ext uri="{FF2B5EF4-FFF2-40B4-BE49-F238E27FC236}">
              <a16:creationId xmlns:a16="http://schemas.microsoft.com/office/drawing/2014/main" id="{5E57B43F-60CE-444A-9A10-293AC5182B90}"/>
            </a:ext>
          </a:extLst>
        </xdr:cNvPr>
        <xdr:cNvSpPr txBox="1"/>
      </xdr:nvSpPr>
      <xdr:spPr>
        <a:xfrm>
          <a:off x="7886777" y="100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11701</xdr:rowOff>
    </xdr:from>
    <xdr:ext cx="469744" cy="259045"/>
    <xdr:sp macro="" textlink="">
      <xdr:nvSpPr>
        <xdr:cNvPr id="261" name="n_3aveValue【体育館・プール】&#10;一人当たり面積">
          <a:extLst>
            <a:ext uri="{FF2B5EF4-FFF2-40B4-BE49-F238E27FC236}">
              <a16:creationId xmlns:a16="http://schemas.microsoft.com/office/drawing/2014/main" id="{C4D12614-0140-4144-BDBF-B0D1FACCC9E3}"/>
            </a:ext>
          </a:extLst>
        </xdr:cNvPr>
        <xdr:cNvSpPr txBox="1"/>
      </xdr:nvSpPr>
      <xdr:spPr>
        <a:xfrm>
          <a:off x="7054927" y="97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4843</xdr:rowOff>
    </xdr:from>
    <xdr:ext cx="469744" cy="259045"/>
    <xdr:sp macro="" textlink="">
      <xdr:nvSpPr>
        <xdr:cNvPr id="262" name="n_4aveValue【体育館・プール】&#10;一人当たり面積">
          <a:extLst>
            <a:ext uri="{FF2B5EF4-FFF2-40B4-BE49-F238E27FC236}">
              <a16:creationId xmlns:a16="http://schemas.microsoft.com/office/drawing/2014/main" id="{5C782500-04BB-466B-A73B-3F3D8D403440}"/>
            </a:ext>
          </a:extLst>
        </xdr:cNvPr>
        <xdr:cNvSpPr txBox="1"/>
      </xdr:nvSpPr>
      <xdr:spPr>
        <a:xfrm>
          <a:off x="6237365" y="972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25163</xdr:rowOff>
    </xdr:from>
    <xdr:ext cx="469744" cy="259045"/>
    <xdr:sp macro="" textlink="">
      <xdr:nvSpPr>
        <xdr:cNvPr id="263" name="n_1mainValue【体育館・プール】&#10;一人当たり面積">
          <a:extLst>
            <a:ext uri="{FF2B5EF4-FFF2-40B4-BE49-F238E27FC236}">
              <a16:creationId xmlns:a16="http://schemas.microsoft.com/office/drawing/2014/main" id="{DD55FCD4-FEE2-4F96-BD4D-5E826BB5224C}"/>
            </a:ext>
          </a:extLst>
        </xdr:cNvPr>
        <xdr:cNvSpPr txBox="1"/>
      </xdr:nvSpPr>
      <xdr:spPr>
        <a:xfrm>
          <a:off x="8691640" y="1006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54373</xdr:rowOff>
    </xdr:from>
    <xdr:ext cx="469744" cy="259045"/>
    <xdr:sp macro="" textlink="">
      <xdr:nvSpPr>
        <xdr:cNvPr id="264" name="n_2mainValue【体育館・プール】&#10;一人当たり面積">
          <a:extLst>
            <a:ext uri="{FF2B5EF4-FFF2-40B4-BE49-F238E27FC236}">
              <a16:creationId xmlns:a16="http://schemas.microsoft.com/office/drawing/2014/main" id="{F947F01A-28E9-416B-A0D9-E1192662F941}"/>
            </a:ext>
          </a:extLst>
        </xdr:cNvPr>
        <xdr:cNvSpPr txBox="1"/>
      </xdr:nvSpPr>
      <xdr:spPr>
        <a:xfrm>
          <a:off x="7886777" y="976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31259</xdr:rowOff>
    </xdr:from>
    <xdr:ext cx="469744" cy="259045"/>
    <xdr:sp macro="" textlink="">
      <xdr:nvSpPr>
        <xdr:cNvPr id="265" name="n_3mainValue【体育館・プール】&#10;一人当たり面積">
          <a:extLst>
            <a:ext uri="{FF2B5EF4-FFF2-40B4-BE49-F238E27FC236}">
              <a16:creationId xmlns:a16="http://schemas.microsoft.com/office/drawing/2014/main" id="{EB208A3E-5A15-47E6-AD5E-4F7580F73578}"/>
            </a:ext>
          </a:extLst>
        </xdr:cNvPr>
        <xdr:cNvSpPr txBox="1"/>
      </xdr:nvSpPr>
      <xdr:spPr>
        <a:xfrm>
          <a:off x="7054927" y="1007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34307</xdr:rowOff>
    </xdr:from>
    <xdr:ext cx="469744" cy="259045"/>
    <xdr:sp macro="" textlink="">
      <xdr:nvSpPr>
        <xdr:cNvPr id="266" name="n_4mainValue【体育館・プール】&#10;一人当たり面積">
          <a:extLst>
            <a:ext uri="{FF2B5EF4-FFF2-40B4-BE49-F238E27FC236}">
              <a16:creationId xmlns:a16="http://schemas.microsoft.com/office/drawing/2014/main" id="{764D23AB-5D5B-47FA-89DA-3489D71B62D9}"/>
            </a:ext>
          </a:extLst>
        </xdr:cNvPr>
        <xdr:cNvSpPr txBox="1"/>
      </xdr:nvSpPr>
      <xdr:spPr>
        <a:xfrm>
          <a:off x="6237365" y="100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ADC42A0E-5843-4EDA-B588-7CD0D8794620}"/>
            </a:ext>
          </a:extLst>
        </xdr:cNvPr>
        <xdr:cNvSpPr/>
      </xdr:nvSpPr>
      <xdr:spPr>
        <a:xfrm>
          <a:off x="70485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B10AB-0F89-4279-B7D6-B8F0C7964A7D}"/>
            </a:ext>
          </a:extLst>
        </xdr:cNvPr>
        <xdr:cNvSpPr/>
      </xdr:nvSpPr>
      <xdr:spPr>
        <a:xfrm>
          <a:off x="8318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C36ADB93-CB05-42F5-B4F9-BB295B7E2839}"/>
            </a:ext>
          </a:extLst>
        </xdr:cNvPr>
        <xdr:cNvSpPr/>
      </xdr:nvSpPr>
      <xdr:spPr>
        <a:xfrm>
          <a:off x="8318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96FA7539-B1DC-4334-B881-825C58099648}"/>
            </a:ext>
          </a:extLst>
        </xdr:cNvPr>
        <xdr:cNvSpPr/>
      </xdr:nvSpPr>
      <xdr:spPr>
        <a:xfrm>
          <a:off x="17621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75283EE7-1CC0-4E1B-BF70-F789A45107ED}"/>
            </a:ext>
          </a:extLst>
        </xdr:cNvPr>
        <xdr:cNvSpPr/>
      </xdr:nvSpPr>
      <xdr:spPr>
        <a:xfrm>
          <a:off x="17621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C42CB86D-331C-4A9B-9E4C-2CF1C9A0DCC3}"/>
            </a:ext>
          </a:extLst>
        </xdr:cNvPr>
        <xdr:cNvSpPr/>
      </xdr:nvSpPr>
      <xdr:spPr>
        <a:xfrm>
          <a:off x="2819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294941F0-F694-41F3-A9BA-0E1208C7F5A8}"/>
            </a:ext>
          </a:extLst>
        </xdr:cNvPr>
        <xdr:cNvSpPr/>
      </xdr:nvSpPr>
      <xdr:spPr>
        <a:xfrm>
          <a:off x="2819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BD7C8D2-1B30-4BC7-B95D-BE08899C593C}"/>
            </a:ext>
          </a:extLst>
        </xdr:cNvPr>
        <xdr:cNvSpPr/>
      </xdr:nvSpPr>
      <xdr:spPr>
        <a:xfrm>
          <a:off x="704850" y="12239625"/>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8C56C939-D3D0-4A5E-8B8F-925D6B97D993}"/>
            </a:ext>
          </a:extLst>
        </xdr:cNvPr>
        <xdr:cNvSpPr/>
      </xdr:nvSpPr>
      <xdr:spPr>
        <a:xfrm>
          <a:off x="6118225" y="111633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851582F7-6E8D-409F-A933-34A3CBFC9082}"/>
            </a:ext>
          </a:extLst>
        </xdr:cNvPr>
        <xdr:cNvSpPr/>
      </xdr:nvSpPr>
      <xdr:spPr>
        <a:xfrm>
          <a:off x="623093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3E49849D-BF2C-42B6-AF91-7AB78003BAB8}"/>
            </a:ext>
          </a:extLst>
        </xdr:cNvPr>
        <xdr:cNvSpPr/>
      </xdr:nvSpPr>
      <xdr:spPr>
        <a:xfrm>
          <a:off x="623093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C51F0851-42DF-4B96-B5ED-463B02ABCFBD}"/>
            </a:ext>
          </a:extLst>
        </xdr:cNvPr>
        <xdr:cNvSpPr/>
      </xdr:nvSpPr>
      <xdr:spPr>
        <a:xfrm>
          <a:off x="71755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3FE0FB91-FD9E-4487-929F-D7FD5F8C7FF0}"/>
            </a:ext>
          </a:extLst>
        </xdr:cNvPr>
        <xdr:cNvSpPr/>
      </xdr:nvSpPr>
      <xdr:spPr>
        <a:xfrm>
          <a:off x="71755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BF38CACD-2EA3-4B25-9446-A0E0E5B3D4E3}"/>
            </a:ext>
          </a:extLst>
        </xdr:cNvPr>
        <xdr:cNvSpPr/>
      </xdr:nvSpPr>
      <xdr:spPr>
        <a:xfrm>
          <a:off x="82327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55FD56C9-D1EA-4AAB-8917-5050EF1D97FA}"/>
            </a:ext>
          </a:extLst>
        </xdr:cNvPr>
        <xdr:cNvSpPr/>
      </xdr:nvSpPr>
      <xdr:spPr>
        <a:xfrm>
          <a:off x="82327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450634C0-4175-4D11-BD2C-AD9B8ED347CE}"/>
            </a:ext>
          </a:extLst>
        </xdr:cNvPr>
        <xdr:cNvSpPr/>
      </xdr:nvSpPr>
      <xdr:spPr>
        <a:xfrm>
          <a:off x="6118225" y="12239625"/>
          <a:ext cx="436721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1178DDF3-D40A-4E2F-951A-11DB521D332A}"/>
            </a:ext>
          </a:extLst>
        </xdr:cNvPr>
        <xdr:cNvSpPr/>
      </xdr:nvSpPr>
      <xdr:spPr>
        <a:xfrm>
          <a:off x="70485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B45A8A1C-5D9C-460B-9D38-9AEB0F879D8A}"/>
            </a:ext>
          </a:extLst>
        </xdr:cNvPr>
        <xdr:cNvSpPr/>
      </xdr:nvSpPr>
      <xdr:spPr>
        <a:xfrm>
          <a:off x="8318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7702A8DF-7B0D-49DC-A4A5-D6576F1B1253}"/>
            </a:ext>
          </a:extLst>
        </xdr:cNvPr>
        <xdr:cNvSpPr/>
      </xdr:nvSpPr>
      <xdr:spPr>
        <a:xfrm>
          <a:off x="8318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74AAB283-F830-413D-A922-18D46A3BD5D4}"/>
            </a:ext>
          </a:extLst>
        </xdr:cNvPr>
        <xdr:cNvSpPr/>
      </xdr:nvSpPr>
      <xdr:spPr>
        <a:xfrm>
          <a:off x="17621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25F516B4-3C74-428B-85B9-7351A39A239A}"/>
            </a:ext>
          </a:extLst>
        </xdr:cNvPr>
        <xdr:cNvSpPr/>
      </xdr:nvSpPr>
      <xdr:spPr>
        <a:xfrm>
          <a:off x="17621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B4357DDF-ED7B-418D-82C8-C20F574B2E7E}"/>
            </a:ext>
          </a:extLst>
        </xdr:cNvPr>
        <xdr:cNvSpPr/>
      </xdr:nvSpPr>
      <xdr:spPr>
        <a:xfrm>
          <a:off x="2819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48938422-48CD-4866-96EF-0D034B6DC8E7}"/>
            </a:ext>
          </a:extLst>
        </xdr:cNvPr>
        <xdr:cNvSpPr/>
      </xdr:nvSpPr>
      <xdr:spPr>
        <a:xfrm>
          <a:off x="2819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82D14505-9912-4FD4-BC7D-FB1FBC639DC1}"/>
            </a:ext>
          </a:extLst>
        </xdr:cNvPr>
        <xdr:cNvSpPr/>
      </xdr:nvSpPr>
      <xdr:spPr>
        <a:xfrm>
          <a:off x="70485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id="{86939245-B974-407E-A9D7-5EEA16CF3D23}"/>
            </a:ext>
          </a:extLst>
        </xdr:cNvPr>
        <xdr:cNvSpPr txBox="1"/>
      </xdr:nvSpPr>
      <xdr:spPr>
        <a:xfrm>
          <a:off x="681038"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id="{5A610630-27C4-46F1-B994-7B0D27178015}"/>
            </a:ext>
          </a:extLst>
        </xdr:cNvPr>
        <xdr:cNvCxnSpPr/>
      </xdr:nvCxnSpPr>
      <xdr:spPr>
        <a:xfrm>
          <a:off x="70485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a:extLst>
            <a:ext uri="{FF2B5EF4-FFF2-40B4-BE49-F238E27FC236}">
              <a16:creationId xmlns:a16="http://schemas.microsoft.com/office/drawing/2014/main" id="{5D121B7F-B4D4-4C8F-A4EE-6022230E0DC4}"/>
            </a:ext>
          </a:extLst>
        </xdr:cNvPr>
        <xdr:cNvSpPr txBox="1"/>
      </xdr:nvSpPr>
      <xdr:spPr>
        <a:xfrm>
          <a:off x="280534"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a:extLst>
            <a:ext uri="{FF2B5EF4-FFF2-40B4-BE49-F238E27FC236}">
              <a16:creationId xmlns:a16="http://schemas.microsoft.com/office/drawing/2014/main" id="{EBDD2E39-9ED1-41FE-879D-23E764967713}"/>
            </a:ext>
          </a:extLst>
        </xdr:cNvPr>
        <xdr:cNvCxnSpPr/>
      </xdr:nvCxnSpPr>
      <xdr:spPr>
        <a:xfrm>
          <a:off x="704850" y="1768520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5" name="テキスト ボックス 294">
          <a:extLst>
            <a:ext uri="{FF2B5EF4-FFF2-40B4-BE49-F238E27FC236}">
              <a16:creationId xmlns:a16="http://schemas.microsoft.com/office/drawing/2014/main" id="{40A81AB5-852D-49DA-ACB6-445576310883}"/>
            </a:ext>
          </a:extLst>
        </xdr:cNvPr>
        <xdr:cNvSpPr txBox="1"/>
      </xdr:nvSpPr>
      <xdr:spPr>
        <a:xfrm>
          <a:off x="280534" y="175525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a:extLst>
            <a:ext uri="{FF2B5EF4-FFF2-40B4-BE49-F238E27FC236}">
              <a16:creationId xmlns:a16="http://schemas.microsoft.com/office/drawing/2014/main" id="{41F1C2B2-1D7F-4843-B840-7DC8AED80844}"/>
            </a:ext>
          </a:extLst>
        </xdr:cNvPr>
        <xdr:cNvCxnSpPr/>
      </xdr:nvCxnSpPr>
      <xdr:spPr>
        <a:xfrm>
          <a:off x="704850" y="173776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a:extLst>
            <a:ext uri="{FF2B5EF4-FFF2-40B4-BE49-F238E27FC236}">
              <a16:creationId xmlns:a16="http://schemas.microsoft.com/office/drawing/2014/main" id="{DA5F9D33-BED8-46AB-BCFB-CF30E866E5D8}"/>
            </a:ext>
          </a:extLst>
        </xdr:cNvPr>
        <xdr:cNvSpPr txBox="1"/>
      </xdr:nvSpPr>
      <xdr:spPr>
        <a:xfrm>
          <a:off x="344654" y="17244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a:extLst>
            <a:ext uri="{FF2B5EF4-FFF2-40B4-BE49-F238E27FC236}">
              <a16:creationId xmlns:a16="http://schemas.microsoft.com/office/drawing/2014/main" id="{30847EF9-92FE-42F8-8410-8D36A3A2FB3F}"/>
            </a:ext>
          </a:extLst>
        </xdr:cNvPr>
        <xdr:cNvCxnSpPr/>
      </xdr:nvCxnSpPr>
      <xdr:spPr>
        <a:xfrm>
          <a:off x="704850" y="1707016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a:extLst>
            <a:ext uri="{FF2B5EF4-FFF2-40B4-BE49-F238E27FC236}">
              <a16:creationId xmlns:a16="http://schemas.microsoft.com/office/drawing/2014/main" id="{29FC4426-08ED-4254-B46A-6DF8B4989577}"/>
            </a:ext>
          </a:extLst>
        </xdr:cNvPr>
        <xdr:cNvSpPr txBox="1"/>
      </xdr:nvSpPr>
      <xdr:spPr>
        <a:xfrm>
          <a:off x="344654"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a:extLst>
            <a:ext uri="{FF2B5EF4-FFF2-40B4-BE49-F238E27FC236}">
              <a16:creationId xmlns:a16="http://schemas.microsoft.com/office/drawing/2014/main" id="{FE22C104-9AD6-4222-A437-FFB827FE66F2}"/>
            </a:ext>
          </a:extLst>
        </xdr:cNvPr>
        <xdr:cNvCxnSpPr/>
      </xdr:nvCxnSpPr>
      <xdr:spPr>
        <a:xfrm>
          <a:off x="704850" y="167626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a:extLst>
            <a:ext uri="{FF2B5EF4-FFF2-40B4-BE49-F238E27FC236}">
              <a16:creationId xmlns:a16="http://schemas.microsoft.com/office/drawing/2014/main" id="{D0EA0E7C-E9A4-4522-B3F9-7892B5A08147}"/>
            </a:ext>
          </a:extLst>
        </xdr:cNvPr>
        <xdr:cNvSpPr txBox="1"/>
      </xdr:nvSpPr>
      <xdr:spPr>
        <a:xfrm>
          <a:off x="344654"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a:extLst>
            <a:ext uri="{FF2B5EF4-FFF2-40B4-BE49-F238E27FC236}">
              <a16:creationId xmlns:a16="http://schemas.microsoft.com/office/drawing/2014/main" id="{AC3254FA-D45F-4B61-B63A-AD63C837D85D}"/>
            </a:ext>
          </a:extLst>
        </xdr:cNvPr>
        <xdr:cNvCxnSpPr/>
      </xdr:nvCxnSpPr>
      <xdr:spPr>
        <a:xfrm>
          <a:off x="704850" y="164551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a:extLst>
            <a:ext uri="{FF2B5EF4-FFF2-40B4-BE49-F238E27FC236}">
              <a16:creationId xmlns:a16="http://schemas.microsoft.com/office/drawing/2014/main" id="{D29B8742-434B-4C45-804A-349A92359A9B}"/>
            </a:ext>
          </a:extLst>
        </xdr:cNvPr>
        <xdr:cNvSpPr txBox="1"/>
      </xdr:nvSpPr>
      <xdr:spPr>
        <a:xfrm>
          <a:off x="344654" y="16322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a:extLst>
            <a:ext uri="{FF2B5EF4-FFF2-40B4-BE49-F238E27FC236}">
              <a16:creationId xmlns:a16="http://schemas.microsoft.com/office/drawing/2014/main" id="{22039E01-CB32-41AB-972B-399DBC53E1D9}"/>
            </a:ext>
          </a:extLst>
        </xdr:cNvPr>
        <xdr:cNvCxnSpPr/>
      </xdr:nvCxnSpPr>
      <xdr:spPr>
        <a:xfrm>
          <a:off x="704850" y="1614759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5" name="テキスト ボックス 304">
          <a:extLst>
            <a:ext uri="{FF2B5EF4-FFF2-40B4-BE49-F238E27FC236}">
              <a16:creationId xmlns:a16="http://schemas.microsoft.com/office/drawing/2014/main" id="{B5290CB6-E2E4-4D47-BB3C-E60C8E7D4135}"/>
            </a:ext>
          </a:extLst>
        </xdr:cNvPr>
        <xdr:cNvSpPr txBox="1"/>
      </xdr:nvSpPr>
      <xdr:spPr>
        <a:xfrm>
          <a:off x="394486" y="160148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a:extLst>
            <a:ext uri="{FF2B5EF4-FFF2-40B4-BE49-F238E27FC236}">
              <a16:creationId xmlns:a16="http://schemas.microsoft.com/office/drawing/2014/main" id="{5D195BAE-6C38-41F4-891C-6B8AF58A9B15}"/>
            </a:ext>
          </a:extLst>
        </xdr:cNvPr>
        <xdr:cNvCxnSpPr/>
      </xdr:nvCxnSpPr>
      <xdr:spPr>
        <a:xfrm>
          <a:off x="70485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a:extLst>
            <a:ext uri="{FF2B5EF4-FFF2-40B4-BE49-F238E27FC236}">
              <a16:creationId xmlns:a16="http://schemas.microsoft.com/office/drawing/2014/main" id="{21A2ACEA-724E-4231-AC68-45CDF0D1D027}"/>
            </a:ext>
          </a:extLst>
        </xdr:cNvPr>
        <xdr:cNvSpPr/>
      </xdr:nvSpPr>
      <xdr:spPr>
        <a:xfrm>
          <a:off x="70485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308" name="直線コネクタ 307">
          <a:extLst>
            <a:ext uri="{FF2B5EF4-FFF2-40B4-BE49-F238E27FC236}">
              <a16:creationId xmlns:a16="http://schemas.microsoft.com/office/drawing/2014/main" id="{5000B33A-A192-4B1B-8D21-F6E65655E661}"/>
            </a:ext>
          </a:extLst>
        </xdr:cNvPr>
        <xdr:cNvCxnSpPr/>
      </xdr:nvCxnSpPr>
      <xdr:spPr>
        <a:xfrm flipV="1">
          <a:off x="4291965" y="16245839"/>
          <a:ext cx="0" cy="143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9" name="【市民会館】&#10;有形固定資産減価償却率最小値テキスト">
          <a:extLst>
            <a:ext uri="{FF2B5EF4-FFF2-40B4-BE49-F238E27FC236}">
              <a16:creationId xmlns:a16="http://schemas.microsoft.com/office/drawing/2014/main" id="{C9B4DB62-1906-4F97-8945-78DB2ADCD343}"/>
            </a:ext>
          </a:extLst>
        </xdr:cNvPr>
        <xdr:cNvSpPr txBox="1"/>
      </xdr:nvSpPr>
      <xdr:spPr>
        <a:xfrm>
          <a:off x="4330700"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0" name="直線コネクタ 309">
          <a:extLst>
            <a:ext uri="{FF2B5EF4-FFF2-40B4-BE49-F238E27FC236}">
              <a16:creationId xmlns:a16="http://schemas.microsoft.com/office/drawing/2014/main" id="{4BD336AA-B11C-4AF9-85A8-69E2B06D1723}"/>
            </a:ext>
          </a:extLst>
        </xdr:cNvPr>
        <xdr:cNvCxnSpPr/>
      </xdr:nvCxnSpPr>
      <xdr:spPr>
        <a:xfrm>
          <a:off x="4217988" y="1768520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11" name="【市民会館】&#10;有形固定資産減価償却率最大値テキスト">
          <a:extLst>
            <a:ext uri="{FF2B5EF4-FFF2-40B4-BE49-F238E27FC236}">
              <a16:creationId xmlns:a16="http://schemas.microsoft.com/office/drawing/2014/main" id="{01F7BB9E-9A69-4AB5-810A-D46099151F9C}"/>
            </a:ext>
          </a:extLst>
        </xdr:cNvPr>
        <xdr:cNvSpPr txBox="1"/>
      </xdr:nvSpPr>
      <xdr:spPr>
        <a:xfrm>
          <a:off x="4330700" y="16030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12" name="直線コネクタ 311">
          <a:extLst>
            <a:ext uri="{FF2B5EF4-FFF2-40B4-BE49-F238E27FC236}">
              <a16:creationId xmlns:a16="http://schemas.microsoft.com/office/drawing/2014/main" id="{7F368FB1-354B-4303-80A4-789578B0D441}"/>
            </a:ext>
          </a:extLst>
        </xdr:cNvPr>
        <xdr:cNvCxnSpPr/>
      </xdr:nvCxnSpPr>
      <xdr:spPr>
        <a:xfrm>
          <a:off x="4217988" y="162458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313" name="【市民会館】&#10;有形固定資産減価償却率平均値テキスト">
          <a:extLst>
            <a:ext uri="{FF2B5EF4-FFF2-40B4-BE49-F238E27FC236}">
              <a16:creationId xmlns:a16="http://schemas.microsoft.com/office/drawing/2014/main" id="{223A8C8B-F362-4594-B894-98935E795E9E}"/>
            </a:ext>
          </a:extLst>
        </xdr:cNvPr>
        <xdr:cNvSpPr txBox="1"/>
      </xdr:nvSpPr>
      <xdr:spPr>
        <a:xfrm>
          <a:off x="4330700" y="16852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14" name="フローチャート: 判断 313">
          <a:extLst>
            <a:ext uri="{FF2B5EF4-FFF2-40B4-BE49-F238E27FC236}">
              <a16:creationId xmlns:a16="http://schemas.microsoft.com/office/drawing/2014/main" id="{85387176-0BD0-41D0-BD99-90737897F3C3}"/>
            </a:ext>
          </a:extLst>
        </xdr:cNvPr>
        <xdr:cNvSpPr/>
      </xdr:nvSpPr>
      <xdr:spPr>
        <a:xfrm>
          <a:off x="4241800" y="1700112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315" name="フローチャート: 判断 314">
          <a:extLst>
            <a:ext uri="{FF2B5EF4-FFF2-40B4-BE49-F238E27FC236}">
              <a16:creationId xmlns:a16="http://schemas.microsoft.com/office/drawing/2014/main" id="{16ED38B4-1DBF-47BC-A26A-80A115ACAC6B}"/>
            </a:ext>
          </a:extLst>
        </xdr:cNvPr>
        <xdr:cNvSpPr/>
      </xdr:nvSpPr>
      <xdr:spPr>
        <a:xfrm>
          <a:off x="3475038" y="1699622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16" name="フローチャート: 判断 315">
          <a:extLst>
            <a:ext uri="{FF2B5EF4-FFF2-40B4-BE49-F238E27FC236}">
              <a16:creationId xmlns:a16="http://schemas.microsoft.com/office/drawing/2014/main" id="{3293D286-9B2A-461C-80F7-4FEA09E21842}"/>
            </a:ext>
          </a:extLst>
        </xdr:cNvPr>
        <xdr:cNvSpPr/>
      </xdr:nvSpPr>
      <xdr:spPr>
        <a:xfrm>
          <a:off x="2643188" y="169554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102144</xdr:rowOff>
    </xdr:from>
    <xdr:to>
      <xdr:col>10</xdr:col>
      <xdr:colOff>165100</xdr:colOff>
      <xdr:row>105</xdr:row>
      <xdr:rowOff>32294</xdr:rowOff>
    </xdr:to>
    <xdr:sp macro="" textlink="">
      <xdr:nvSpPr>
        <xdr:cNvPr id="317" name="フローチャート: 判断 316">
          <a:extLst>
            <a:ext uri="{FF2B5EF4-FFF2-40B4-BE49-F238E27FC236}">
              <a16:creationId xmlns:a16="http://schemas.microsoft.com/office/drawing/2014/main" id="{3FE87877-CD89-42F0-8136-5CDFF46B855D}"/>
            </a:ext>
          </a:extLst>
        </xdr:cNvPr>
        <xdr:cNvSpPr/>
      </xdr:nvSpPr>
      <xdr:spPr>
        <a:xfrm>
          <a:off x="1825625" y="1694234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318" name="フローチャート: 判断 317">
          <a:extLst>
            <a:ext uri="{FF2B5EF4-FFF2-40B4-BE49-F238E27FC236}">
              <a16:creationId xmlns:a16="http://schemas.microsoft.com/office/drawing/2014/main" id="{72F9D80D-4511-48B0-A3DB-C9222EBA72A4}"/>
            </a:ext>
          </a:extLst>
        </xdr:cNvPr>
        <xdr:cNvSpPr/>
      </xdr:nvSpPr>
      <xdr:spPr>
        <a:xfrm>
          <a:off x="1008063" y="1689825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4C9826F0-B25C-4A69-880F-A0A960E957CC}"/>
            </a:ext>
          </a:extLst>
        </xdr:cNvPr>
        <xdr:cNvSpPr txBox="1"/>
      </xdr:nvSpPr>
      <xdr:spPr>
        <a:xfrm>
          <a:off x="41163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697764F0-1FB6-415A-BED1-9852BF1C2A09}"/>
            </a:ext>
          </a:extLst>
        </xdr:cNvPr>
        <xdr:cNvSpPr txBox="1"/>
      </xdr:nvSpPr>
      <xdr:spPr>
        <a:xfrm>
          <a:off x="3349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8541FCF-9977-43E3-B869-1310D5C327FE}"/>
            </a:ext>
          </a:extLst>
        </xdr:cNvPr>
        <xdr:cNvSpPr txBox="1"/>
      </xdr:nvSpPr>
      <xdr:spPr>
        <a:xfrm>
          <a:off x="25177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EDC8B38C-A81D-4AF9-BA46-4193E7A8964E}"/>
            </a:ext>
          </a:extLst>
        </xdr:cNvPr>
        <xdr:cNvSpPr txBox="1"/>
      </xdr:nvSpPr>
      <xdr:spPr>
        <a:xfrm>
          <a:off x="17002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4EE1CA41-7E94-4366-8391-033B75402D70}"/>
            </a:ext>
          </a:extLst>
        </xdr:cNvPr>
        <xdr:cNvSpPr txBox="1"/>
      </xdr:nvSpPr>
      <xdr:spPr>
        <a:xfrm>
          <a:off x="882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74386</xdr:rowOff>
    </xdr:from>
    <xdr:to>
      <xdr:col>24</xdr:col>
      <xdr:colOff>114300</xdr:colOff>
      <xdr:row>107</xdr:row>
      <xdr:rowOff>4536</xdr:rowOff>
    </xdr:to>
    <xdr:sp macro="" textlink="">
      <xdr:nvSpPr>
        <xdr:cNvPr id="324" name="楕円 323">
          <a:extLst>
            <a:ext uri="{FF2B5EF4-FFF2-40B4-BE49-F238E27FC236}">
              <a16:creationId xmlns:a16="http://schemas.microsoft.com/office/drawing/2014/main" id="{16CFC0A9-EFF0-4C12-AD91-7CA485BC0C32}"/>
            </a:ext>
          </a:extLst>
        </xdr:cNvPr>
        <xdr:cNvSpPr/>
      </xdr:nvSpPr>
      <xdr:spPr>
        <a:xfrm>
          <a:off x="4241800" y="1723843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52813</xdr:rowOff>
    </xdr:from>
    <xdr:ext cx="405111" cy="259045"/>
    <xdr:sp macro="" textlink="">
      <xdr:nvSpPr>
        <xdr:cNvPr id="325" name="【市民会館】&#10;有形固定資産減価償却率該当値テキスト">
          <a:extLst>
            <a:ext uri="{FF2B5EF4-FFF2-40B4-BE49-F238E27FC236}">
              <a16:creationId xmlns:a16="http://schemas.microsoft.com/office/drawing/2014/main" id="{669AAC22-8E1C-48C3-8662-D2B2450891A0}"/>
            </a:ext>
          </a:extLst>
        </xdr:cNvPr>
        <xdr:cNvSpPr txBox="1"/>
      </xdr:nvSpPr>
      <xdr:spPr>
        <a:xfrm>
          <a:off x="4330700" y="1721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326" name="楕円 325">
          <a:extLst>
            <a:ext uri="{FF2B5EF4-FFF2-40B4-BE49-F238E27FC236}">
              <a16:creationId xmlns:a16="http://schemas.microsoft.com/office/drawing/2014/main" id="{15672EB0-90D5-4918-9AA9-71FBD8AC64B0}"/>
            </a:ext>
          </a:extLst>
        </xdr:cNvPr>
        <xdr:cNvSpPr/>
      </xdr:nvSpPr>
      <xdr:spPr>
        <a:xfrm>
          <a:off x="3475038" y="1720577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92529</xdr:rowOff>
    </xdr:from>
    <xdr:to>
      <xdr:col>24</xdr:col>
      <xdr:colOff>63500</xdr:colOff>
      <xdr:row>106</xdr:row>
      <xdr:rowOff>125186</xdr:rowOff>
    </xdr:to>
    <xdr:cxnSp macro="">
      <xdr:nvCxnSpPr>
        <xdr:cNvPr id="327" name="直線コネクタ 326">
          <a:extLst>
            <a:ext uri="{FF2B5EF4-FFF2-40B4-BE49-F238E27FC236}">
              <a16:creationId xmlns:a16="http://schemas.microsoft.com/office/drawing/2014/main" id="{16ECCFBF-8FD9-4BBA-8778-29C4C43A2E78}"/>
            </a:ext>
          </a:extLst>
        </xdr:cNvPr>
        <xdr:cNvCxnSpPr/>
      </xdr:nvCxnSpPr>
      <xdr:spPr>
        <a:xfrm>
          <a:off x="3525838" y="17256579"/>
          <a:ext cx="766762"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xdr:rowOff>
    </xdr:from>
    <xdr:to>
      <xdr:col>15</xdr:col>
      <xdr:colOff>101600</xdr:colOff>
      <xdr:row>106</xdr:row>
      <xdr:rowOff>110671</xdr:rowOff>
    </xdr:to>
    <xdr:sp macro="" textlink="">
      <xdr:nvSpPr>
        <xdr:cNvPr id="328" name="楕円 327">
          <a:extLst>
            <a:ext uri="{FF2B5EF4-FFF2-40B4-BE49-F238E27FC236}">
              <a16:creationId xmlns:a16="http://schemas.microsoft.com/office/drawing/2014/main" id="{01374735-F594-4C59-BA41-CC21CE5D2721}"/>
            </a:ext>
          </a:extLst>
        </xdr:cNvPr>
        <xdr:cNvSpPr/>
      </xdr:nvSpPr>
      <xdr:spPr>
        <a:xfrm>
          <a:off x="2643188" y="171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59871</xdr:rowOff>
    </xdr:from>
    <xdr:to>
      <xdr:col>19</xdr:col>
      <xdr:colOff>177800</xdr:colOff>
      <xdr:row>106</xdr:row>
      <xdr:rowOff>92529</xdr:rowOff>
    </xdr:to>
    <xdr:cxnSp macro="">
      <xdr:nvCxnSpPr>
        <xdr:cNvPr id="329" name="直線コネクタ 328">
          <a:extLst>
            <a:ext uri="{FF2B5EF4-FFF2-40B4-BE49-F238E27FC236}">
              <a16:creationId xmlns:a16="http://schemas.microsoft.com/office/drawing/2014/main" id="{62568284-15C8-43A4-85DF-4377CB7E3FEB}"/>
            </a:ext>
          </a:extLst>
        </xdr:cNvPr>
        <xdr:cNvCxnSpPr/>
      </xdr:nvCxnSpPr>
      <xdr:spPr>
        <a:xfrm>
          <a:off x="2693988" y="17223921"/>
          <a:ext cx="8318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147864</xdr:rowOff>
    </xdr:from>
    <xdr:to>
      <xdr:col>10</xdr:col>
      <xdr:colOff>165100</xdr:colOff>
      <xdr:row>106</xdr:row>
      <xdr:rowOff>78014</xdr:rowOff>
    </xdr:to>
    <xdr:sp macro="" textlink="">
      <xdr:nvSpPr>
        <xdr:cNvPr id="330" name="楕円 329">
          <a:extLst>
            <a:ext uri="{FF2B5EF4-FFF2-40B4-BE49-F238E27FC236}">
              <a16:creationId xmlns:a16="http://schemas.microsoft.com/office/drawing/2014/main" id="{BCA70CAE-CFAE-4EEA-8757-2915998FC9BB}"/>
            </a:ext>
          </a:extLst>
        </xdr:cNvPr>
        <xdr:cNvSpPr/>
      </xdr:nvSpPr>
      <xdr:spPr>
        <a:xfrm>
          <a:off x="1825625" y="171499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27214</xdr:rowOff>
    </xdr:from>
    <xdr:to>
      <xdr:col>15</xdr:col>
      <xdr:colOff>50800</xdr:colOff>
      <xdr:row>106</xdr:row>
      <xdr:rowOff>59871</xdr:rowOff>
    </xdr:to>
    <xdr:cxnSp macro="">
      <xdr:nvCxnSpPr>
        <xdr:cNvPr id="331" name="直線コネクタ 330">
          <a:extLst>
            <a:ext uri="{FF2B5EF4-FFF2-40B4-BE49-F238E27FC236}">
              <a16:creationId xmlns:a16="http://schemas.microsoft.com/office/drawing/2014/main" id="{023B9338-BF52-4664-A809-23963EDC18B3}"/>
            </a:ext>
          </a:extLst>
        </xdr:cNvPr>
        <xdr:cNvCxnSpPr/>
      </xdr:nvCxnSpPr>
      <xdr:spPr>
        <a:xfrm>
          <a:off x="1876425" y="17191264"/>
          <a:ext cx="817563"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115207</xdr:rowOff>
    </xdr:from>
    <xdr:to>
      <xdr:col>6</xdr:col>
      <xdr:colOff>38100</xdr:colOff>
      <xdr:row>106</xdr:row>
      <xdr:rowOff>45357</xdr:rowOff>
    </xdr:to>
    <xdr:sp macro="" textlink="">
      <xdr:nvSpPr>
        <xdr:cNvPr id="332" name="楕円 331">
          <a:extLst>
            <a:ext uri="{FF2B5EF4-FFF2-40B4-BE49-F238E27FC236}">
              <a16:creationId xmlns:a16="http://schemas.microsoft.com/office/drawing/2014/main" id="{5BE4034C-C07C-49A3-9645-C254962C3D91}"/>
            </a:ext>
          </a:extLst>
        </xdr:cNvPr>
        <xdr:cNvSpPr/>
      </xdr:nvSpPr>
      <xdr:spPr>
        <a:xfrm>
          <a:off x="1008063" y="1711733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166007</xdr:rowOff>
    </xdr:from>
    <xdr:to>
      <xdr:col>10</xdr:col>
      <xdr:colOff>114300</xdr:colOff>
      <xdr:row>106</xdr:row>
      <xdr:rowOff>27214</xdr:rowOff>
    </xdr:to>
    <xdr:cxnSp macro="">
      <xdr:nvCxnSpPr>
        <xdr:cNvPr id="333" name="直線コネクタ 332">
          <a:extLst>
            <a:ext uri="{FF2B5EF4-FFF2-40B4-BE49-F238E27FC236}">
              <a16:creationId xmlns:a16="http://schemas.microsoft.com/office/drawing/2014/main" id="{727682BF-1ACF-47C0-9751-73ADF64EFC6A}"/>
            </a:ext>
          </a:extLst>
        </xdr:cNvPr>
        <xdr:cNvCxnSpPr/>
      </xdr:nvCxnSpPr>
      <xdr:spPr>
        <a:xfrm>
          <a:off x="1058863" y="17163369"/>
          <a:ext cx="817562"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334" name="n_1aveValue【市民会館】&#10;有形固定資産減価償却率">
          <a:extLst>
            <a:ext uri="{FF2B5EF4-FFF2-40B4-BE49-F238E27FC236}">
              <a16:creationId xmlns:a16="http://schemas.microsoft.com/office/drawing/2014/main" id="{9D463396-43BF-4BC4-9E6C-F667D1847A1D}"/>
            </a:ext>
          </a:extLst>
        </xdr:cNvPr>
        <xdr:cNvSpPr txBox="1"/>
      </xdr:nvSpPr>
      <xdr:spPr>
        <a:xfrm>
          <a:off x="3324869" y="167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335" name="n_2aveValue【市民会館】&#10;有形固定資産減価償却率">
          <a:extLst>
            <a:ext uri="{FF2B5EF4-FFF2-40B4-BE49-F238E27FC236}">
              <a16:creationId xmlns:a16="http://schemas.microsoft.com/office/drawing/2014/main" id="{4D3AFF7D-A8AD-4531-A74E-A2BBF1E75C1D}"/>
            </a:ext>
          </a:extLst>
        </xdr:cNvPr>
        <xdr:cNvSpPr txBox="1"/>
      </xdr:nvSpPr>
      <xdr:spPr>
        <a:xfrm>
          <a:off x="2505719" y="1674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48821</xdr:rowOff>
    </xdr:from>
    <xdr:ext cx="405111" cy="259045"/>
    <xdr:sp macro="" textlink="">
      <xdr:nvSpPr>
        <xdr:cNvPr id="336" name="n_3aveValue【市民会館】&#10;有形固定資産減価償却率">
          <a:extLst>
            <a:ext uri="{FF2B5EF4-FFF2-40B4-BE49-F238E27FC236}">
              <a16:creationId xmlns:a16="http://schemas.microsoft.com/office/drawing/2014/main" id="{921FF17C-A5E9-4BA5-89D1-E879C8296A64}"/>
            </a:ext>
          </a:extLst>
        </xdr:cNvPr>
        <xdr:cNvSpPr txBox="1"/>
      </xdr:nvSpPr>
      <xdr:spPr>
        <a:xfrm>
          <a:off x="1688157" y="16727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337" name="n_4aveValue【市民会館】&#10;有形固定資産減価償却率">
          <a:extLst>
            <a:ext uri="{FF2B5EF4-FFF2-40B4-BE49-F238E27FC236}">
              <a16:creationId xmlns:a16="http://schemas.microsoft.com/office/drawing/2014/main" id="{440FF673-7605-44C8-8FB8-8FEA8E92DCF9}"/>
            </a:ext>
          </a:extLst>
        </xdr:cNvPr>
        <xdr:cNvSpPr txBox="1"/>
      </xdr:nvSpPr>
      <xdr:spPr>
        <a:xfrm>
          <a:off x="870594" y="1668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338" name="n_1mainValue【市民会館】&#10;有形固定資産減価償却率">
          <a:extLst>
            <a:ext uri="{FF2B5EF4-FFF2-40B4-BE49-F238E27FC236}">
              <a16:creationId xmlns:a16="http://schemas.microsoft.com/office/drawing/2014/main" id="{EAD6ECC4-4FFD-4134-B527-71C0A0FCFFA3}"/>
            </a:ext>
          </a:extLst>
        </xdr:cNvPr>
        <xdr:cNvSpPr txBox="1"/>
      </xdr:nvSpPr>
      <xdr:spPr>
        <a:xfrm>
          <a:off x="3324869" y="17298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339" name="n_2mainValue【市民会館】&#10;有形固定資産減価償却率">
          <a:extLst>
            <a:ext uri="{FF2B5EF4-FFF2-40B4-BE49-F238E27FC236}">
              <a16:creationId xmlns:a16="http://schemas.microsoft.com/office/drawing/2014/main" id="{6456434E-E0D5-4692-BCE3-6CE2887ED214}"/>
            </a:ext>
          </a:extLst>
        </xdr:cNvPr>
        <xdr:cNvSpPr txBox="1"/>
      </xdr:nvSpPr>
      <xdr:spPr>
        <a:xfrm>
          <a:off x="2505719" y="17265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69141</xdr:rowOff>
    </xdr:from>
    <xdr:ext cx="405111" cy="259045"/>
    <xdr:sp macro="" textlink="">
      <xdr:nvSpPr>
        <xdr:cNvPr id="340" name="n_3mainValue【市民会館】&#10;有形固定資産減価償却率">
          <a:extLst>
            <a:ext uri="{FF2B5EF4-FFF2-40B4-BE49-F238E27FC236}">
              <a16:creationId xmlns:a16="http://schemas.microsoft.com/office/drawing/2014/main" id="{6E7DE56A-A8CE-4F81-8444-A36ABD8CC7B8}"/>
            </a:ext>
          </a:extLst>
        </xdr:cNvPr>
        <xdr:cNvSpPr txBox="1"/>
      </xdr:nvSpPr>
      <xdr:spPr>
        <a:xfrm>
          <a:off x="1688157" y="1723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341" name="n_4mainValue【市民会館】&#10;有形固定資産減価償却率">
          <a:extLst>
            <a:ext uri="{FF2B5EF4-FFF2-40B4-BE49-F238E27FC236}">
              <a16:creationId xmlns:a16="http://schemas.microsoft.com/office/drawing/2014/main" id="{9D4263DD-A79B-41F0-A944-0D773879A4AD}"/>
            </a:ext>
          </a:extLst>
        </xdr:cNvPr>
        <xdr:cNvSpPr txBox="1"/>
      </xdr:nvSpPr>
      <xdr:spPr>
        <a:xfrm>
          <a:off x="870594" y="17200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a:extLst>
            <a:ext uri="{FF2B5EF4-FFF2-40B4-BE49-F238E27FC236}">
              <a16:creationId xmlns:a16="http://schemas.microsoft.com/office/drawing/2014/main" id="{3A2274B3-B34E-4268-A363-23E717B563F7}"/>
            </a:ext>
          </a:extLst>
        </xdr:cNvPr>
        <xdr:cNvSpPr/>
      </xdr:nvSpPr>
      <xdr:spPr>
        <a:xfrm>
          <a:off x="6118225" y="14754225"/>
          <a:ext cx="4367213"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a:extLst>
            <a:ext uri="{FF2B5EF4-FFF2-40B4-BE49-F238E27FC236}">
              <a16:creationId xmlns:a16="http://schemas.microsoft.com/office/drawing/2014/main" id="{F33FB9A0-8F0C-4DED-8FCB-41DE3CB1D902}"/>
            </a:ext>
          </a:extLst>
        </xdr:cNvPr>
        <xdr:cNvSpPr/>
      </xdr:nvSpPr>
      <xdr:spPr>
        <a:xfrm>
          <a:off x="623093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a:extLst>
            <a:ext uri="{FF2B5EF4-FFF2-40B4-BE49-F238E27FC236}">
              <a16:creationId xmlns:a16="http://schemas.microsoft.com/office/drawing/2014/main" id="{2FD8E83A-4EFA-419D-AD93-F4591519A2BA}"/>
            </a:ext>
          </a:extLst>
        </xdr:cNvPr>
        <xdr:cNvSpPr/>
      </xdr:nvSpPr>
      <xdr:spPr>
        <a:xfrm>
          <a:off x="623093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a:extLst>
            <a:ext uri="{FF2B5EF4-FFF2-40B4-BE49-F238E27FC236}">
              <a16:creationId xmlns:a16="http://schemas.microsoft.com/office/drawing/2014/main" id="{12B96555-9AB8-486B-88DD-D43C3E15212D}"/>
            </a:ext>
          </a:extLst>
        </xdr:cNvPr>
        <xdr:cNvSpPr/>
      </xdr:nvSpPr>
      <xdr:spPr>
        <a:xfrm>
          <a:off x="71755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a:extLst>
            <a:ext uri="{FF2B5EF4-FFF2-40B4-BE49-F238E27FC236}">
              <a16:creationId xmlns:a16="http://schemas.microsoft.com/office/drawing/2014/main" id="{F81FEDDB-D697-41CC-8574-AFA4EE8225D9}"/>
            </a:ext>
          </a:extLst>
        </xdr:cNvPr>
        <xdr:cNvSpPr/>
      </xdr:nvSpPr>
      <xdr:spPr>
        <a:xfrm>
          <a:off x="71755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a:extLst>
            <a:ext uri="{FF2B5EF4-FFF2-40B4-BE49-F238E27FC236}">
              <a16:creationId xmlns:a16="http://schemas.microsoft.com/office/drawing/2014/main" id="{39EAC24D-1767-4816-A5D0-0AC11ACA47C5}"/>
            </a:ext>
          </a:extLst>
        </xdr:cNvPr>
        <xdr:cNvSpPr/>
      </xdr:nvSpPr>
      <xdr:spPr>
        <a:xfrm>
          <a:off x="82327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a:extLst>
            <a:ext uri="{FF2B5EF4-FFF2-40B4-BE49-F238E27FC236}">
              <a16:creationId xmlns:a16="http://schemas.microsoft.com/office/drawing/2014/main" id="{9066F226-1D7B-42FA-A3FC-BD11EF0B3CE4}"/>
            </a:ext>
          </a:extLst>
        </xdr:cNvPr>
        <xdr:cNvSpPr/>
      </xdr:nvSpPr>
      <xdr:spPr>
        <a:xfrm>
          <a:off x="82327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a:extLst>
            <a:ext uri="{FF2B5EF4-FFF2-40B4-BE49-F238E27FC236}">
              <a16:creationId xmlns:a16="http://schemas.microsoft.com/office/drawing/2014/main" id="{04323AF4-CC0C-4808-B40E-5600333AF32A}"/>
            </a:ext>
          </a:extLst>
        </xdr:cNvPr>
        <xdr:cNvSpPr/>
      </xdr:nvSpPr>
      <xdr:spPr>
        <a:xfrm>
          <a:off x="6118225" y="15840075"/>
          <a:ext cx="4367213"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a:extLst>
            <a:ext uri="{FF2B5EF4-FFF2-40B4-BE49-F238E27FC236}">
              <a16:creationId xmlns:a16="http://schemas.microsoft.com/office/drawing/2014/main" id="{6DCA399B-07C0-4CE0-8471-4B242795AB30}"/>
            </a:ext>
          </a:extLst>
        </xdr:cNvPr>
        <xdr:cNvSpPr txBox="1"/>
      </xdr:nvSpPr>
      <xdr:spPr>
        <a:xfrm>
          <a:off x="60801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a:extLst>
            <a:ext uri="{FF2B5EF4-FFF2-40B4-BE49-F238E27FC236}">
              <a16:creationId xmlns:a16="http://schemas.microsoft.com/office/drawing/2014/main" id="{6789B4A1-70C9-4823-B5EC-C0183600FCF0}"/>
            </a:ext>
          </a:extLst>
        </xdr:cNvPr>
        <xdr:cNvCxnSpPr/>
      </xdr:nvCxnSpPr>
      <xdr:spPr>
        <a:xfrm>
          <a:off x="6118225" y="1799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a:extLst>
            <a:ext uri="{FF2B5EF4-FFF2-40B4-BE49-F238E27FC236}">
              <a16:creationId xmlns:a16="http://schemas.microsoft.com/office/drawing/2014/main" id="{17748DA0-11F8-4497-8C0C-2B1C2289096F}"/>
            </a:ext>
          </a:extLst>
        </xdr:cNvPr>
        <xdr:cNvCxnSpPr/>
      </xdr:nvCxnSpPr>
      <xdr:spPr>
        <a:xfrm>
          <a:off x="6118225" y="176403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a:extLst>
            <a:ext uri="{FF2B5EF4-FFF2-40B4-BE49-F238E27FC236}">
              <a16:creationId xmlns:a16="http://schemas.microsoft.com/office/drawing/2014/main" id="{8FBC52E4-32D1-488C-90E8-2227CA4BB296}"/>
            </a:ext>
          </a:extLst>
        </xdr:cNvPr>
        <xdr:cNvSpPr txBox="1"/>
      </xdr:nvSpPr>
      <xdr:spPr>
        <a:xfrm>
          <a:off x="5679621"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a:extLst>
            <a:ext uri="{FF2B5EF4-FFF2-40B4-BE49-F238E27FC236}">
              <a16:creationId xmlns:a16="http://schemas.microsoft.com/office/drawing/2014/main" id="{732A8797-D9BF-47E2-9378-B11C3CB2004E}"/>
            </a:ext>
          </a:extLst>
        </xdr:cNvPr>
        <xdr:cNvCxnSpPr/>
      </xdr:nvCxnSpPr>
      <xdr:spPr>
        <a:xfrm>
          <a:off x="6118225" y="17278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a:extLst>
            <a:ext uri="{FF2B5EF4-FFF2-40B4-BE49-F238E27FC236}">
              <a16:creationId xmlns:a16="http://schemas.microsoft.com/office/drawing/2014/main" id="{934966A5-11B0-4BEF-B649-74D826FA1EB9}"/>
            </a:ext>
          </a:extLst>
        </xdr:cNvPr>
        <xdr:cNvSpPr txBox="1"/>
      </xdr:nvSpPr>
      <xdr:spPr>
        <a:xfrm>
          <a:off x="5679621" y="1714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a:extLst>
            <a:ext uri="{FF2B5EF4-FFF2-40B4-BE49-F238E27FC236}">
              <a16:creationId xmlns:a16="http://schemas.microsoft.com/office/drawing/2014/main" id="{877E56B7-5F8C-4CF8-B923-4CF0033F3F1A}"/>
            </a:ext>
          </a:extLst>
        </xdr:cNvPr>
        <xdr:cNvCxnSpPr/>
      </xdr:nvCxnSpPr>
      <xdr:spPr>
        <a:xfrm>
          <a:off x="6118225" y="1691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a:extLst>
            <a:ext uri="{FF2B5EF4-FFF2-40B4-BE49-F238E27FC236}">
              <a16:creationId xmlns:a16="http://schemas.microsoft.com/office/drawing/2014/main" id="{5235DAC4-C9B3-42F9-A4B1-802C02209FAE}"/>
            </a:ext>
          </a:extLst>
        </xdr:cNvPr>
        <xdr:cNvSpPr txBox="1"/>
      </xdr:nvSpPr>
      <xdr:spPr>
        <a:xfrm>
          <a:off x="5679621"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a:extLst>
            <a:ext uri="{FF2B5EF4-FFF2-40B4-BE49-F238E27FC236}">
              <a16:creationId xmlns:a16="http://schemas.microsoft.com/office/drawing/2014/main" id="{D77BA167-7C1C-4CA6-BB3F-A1B5D53F1C81}"/>
            </a:ext>
          </a:extLst>
        </xdr:cNvPr>
        <xdr:cNvCxnSpPr/>
      </xdr:nvCxnSpPr>
      <xdr:spPr>
        <a:xfrm>
          <a:off x="6118225" y="165544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a:extLst>
            <a:ext uri="{FF2B5EF4-FFF2-40B4-BE49-F238E27FC236}">
              <a16:creationId xmlns:a16="http://schemas.microsoft.com/office/drawing/2014/main" id="{1FFE80B3-8BC5-4C80-94FE-BBF179E44764}"/>
            </a:ext>
          </a:extLst>
        </xdr:cNvPr>
        <xdr:cNvSpPr txBox="1"/>
      </xdr:nvSpPr>
      <xdr:spPr>
        <a:xfrm>
          <a:off x="5679621" y="16421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a:extLst>
            <a:ext uri="{FF2B5EF4-FFF2-40B4-BE49-F238E27FC236}">
              <a16:creationId xmlns:a16="http://schemas.microsoft.com/office/drawing/2014/main" id="{F7568806-75F4-4268-825F-ED212BEFCF89}"/>
            </a:ext>
          </a:extLst>
        </xdr:cNvPr>
        <xdr:cNvCxnSpPr/>
      </xdr:nvCxnSpPr>
      <xdr:spPr>
        <a:xfrm>
          <a:off x="6118225" y="161925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a:extLst>
            <a:ext uri="{FF2B5EF4-FFF2-40B4-BE49-F238E27FC236}">
              <a16:creationId xmlns:a16="http://schemas.microsoft.com/office/drawing/2014/main" id="{0E8854CA-2396-46D8-980F-7B79DFA279A7}"/>
            </a:ext>
          </a:extLst>
        </xdr:cNvPr>
        <xdr:cNvSpPr txBox="1"/>
      </xdr:nvSpPr>
      <xdr:spPr>
        <a:xfrm>
          <a:off x="5679621" y="16059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933F7C23-D3C8-451A-865F-821BE4341CDA}"/>
            </a:ext>
          </a:extLst>
        </xdr:cNvPr>
        <xdr:cNvCxnSpPr/>
      </xdr:nvCxnSpPr>
      <xdr:spPr>
        <a:xfrm>
          <a:off x="6118225" y="15840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2010BB75-1B1A-43E7-96FC-5AFF560DBB1E}"/>
            </a:ext>
          </a:extLst>
        </xdr:cNvPr>
        <xdr:cNvSpPr txBox="1"/>
      </xdr:nvSpPr>
      <xdr:spPr>
        <a:xfrm>
          <a:off x="5679621"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A930093F-42D0-4171-B316-4ACF88162B43}"/>
            </a:ext>
          </a:extLst>
        </xdr:cNvPr>
        <xdr:cNvSpPr/>
      </xdr:nvSpPr>
      <xdr:spPr>
        <a:xfrm>
          <a:off x="6118225" y="15840075"/>
          <a:ext cx="4367213"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365" name="直線コネクタ 364">
          <a:extLst>
            <a:ext uri="{FF2B5EF4-FFF2-40B4-BE49-F238E27FC236}">
              <a16:creationId xmlns:a16="http://schemas.microsoft.com/office/drawing/2014/main" id="{753D990A-C2D5-4AD8-A6E3-DC77ADF3102E}"/>
            </a:ext>
          </a:extLst>
        </xdr:cNvPr>
        <xdr:cNvCxnSpPr/>
      </xdr:nvCxnSpPr>
      <xdr:spPr>
        <a:xfrm flipV="1">
          <a:off x="9691053" y="16381095"/>
          <a:ext cx="0" cy="12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366" name="【市民会館】&#10;一人当たり面積最小値テキスト">
          <a:extLst>
            <a:ext uri="{FF2B5EF4-FFF2-40B4-BE49-F238E27FC236}">
              <a16:creationId xmlns:a16="http://schemas.microsoft.com/office/drawing/2014/main" id="{0678F46C-6254-4982-A55A-41AFC1C07F5F}"/>
            </a:ext>
          </a:extLst>
        </xdr:cNvPr>
        <xdr:cNvSpPr txBox="1"/>
      </xdr:nvSpPr>
      <xdr:spPr>
        <a:xfrm>
          <a:off x="9729788" y="1763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367" name="直線コネクタ 366">
          <a:extLst>
            <a:ext uri="{FF2B5EF4-FFF2-40B4-BE49-F238E27FC236}">
              <a16:creationId xmlns:a16="http://schemas.microsoft.com/office/drawing/2014/main" id="{E1BC1762-F5A5-4973-8F4C-8897354959FF}"/>
            </a:ext>
          </a:extLst>
        </xdr:cNvPr>
        <xdr:cNvCxnSpPr/>
      </xdr:nvCxnSpPr>
      <xdr:spPr>
        <a:xfrm>
          <a:off x="9617075" y="1762963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368" name="【市民会館】&#10;一人当たり面積最大値テキスト">
          <a:extLst>
            <a:ext uri="{FF2B5EF4-FFF2-40B4-BE49-F238E27FC236}">
              <a16:creationId xmlns:a16="http://schemas.microsoft.com/office/drawing/2014/main" id="{625FFD21-590F-4B40-8E61-FBD78CDC0852}"/>
            </a:ext>
          </a:extLst>
        </xdr:cNvPr>
        <xdr:cNvSpPr txBox="1"/>
      </xdr:nvSpPr>
      <xdr:spPr>
        <a:xfrm>
          <a:off x="9729788" y="1617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369" name="直線コネクタ 368">
          <a:extLst>
            <a:ext uri="{FF2B5EF4-FFF2-40B4-BE49-F238E27FC236}">
              <a16:creationId xmlns:a16="http://schemas.microsoft.com/office/drawing/2014/main" id="{A8018B0B-133A-4C6F-B7C8-520FFF1881B1}"/>
            </a:ext>
          </a:extLst>
        </xdr:cNvPr>
        <xdr:cNvCxnSpPr/>
      </xdr:nvCxnSpPr>
      <xdr:spPr>
        <a:xfrm>
          <a:off x="9617075" y="1638109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113555</xdr:rowOff>
    </xdr:from>
    <xdr:ext cx="469744" cy="259045"/>
    <xdr:sp macro="" textlink="">
      <xdr:nvSpPr>
        <xdr:cNvPr id="370" name="【市民会館】&#10;一人当たり面積平均値テキスト">
          <a:extLst>
            <a:ext uri="{FF2B5EF4-FFF2-40B4-BE49-F238E27FC236}">
              <a16:creationId xmlns:a16="http://schemas.microsoft.com/office/drawing/2014/main" id="{3A41AD2E-DD44-4414-A4C8-DD47C9177B8C}"/>
            </a:ext>
          </a:extLst>
        </xdr:cNvPr>
        <xdr:cNvSpPr txBox="1"/>
      </xdr:nvSpPr>
      <xdr:spPr>
        <a:xfrm>
          <a:off x="9729788" y="172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371" name="フローチャート: 判断 370">
          <a:extLst>
            <a:ext uri="{FF2B5EF4-FFF2-40B4-BE49-F238E27FC236}">
              <a16:creationId xmlns:a16="http://schemas.microsoft.com/office/drawing/2014/main" id="{9DF5CA94-8F16-48F4-989C-F862D862E1AF}"/>
            </a:ext>
          </a:extLst>
        </xdr:cNvPr>
        <xdr:cNvSpPr/>
      </xdr:nvSpPr>
      <xdr:spPr>
        <a:xfrm>
          <a:off x="9655175" y="17299178"/>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372" name="フローチャート: 判断 371">
          <a:extLst>
            <a:ext uri="{FF2B5EF4-FFF2-40B4-BE49-F238E27FC236}">
              <a16:creationId xmlns:a16="http://schemas.microsoft.com/office/drawing/2014/main" id="{04622B50-6827-4A1F-9B83-5944AE2AA053}"/>
            </a:ext>
          </a:extLst>
        </xdr:cNvPr>
        <xdr:cNvSpPr/>
      </xdr:nvSpPr>
      <xdr:spPr>
        <a:xfrm>
          <a:off x="8874125" y="1730679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373" name="フローチャート: 判断 372">
          <a:extLst>
            <a:ext uri="{FF2B5EF4-FFF2-40B4-BE49-F238E27FC236}">
              <a16:creationId xmlns:a16="http://schemas.microsoft.com/office/drawing/2014/main" id="{6D42E238-5B17-4BD0-81FC-892B165EB172}"/>
            </a:ext>
          </a:extLst>
        </xdr:cNvPr>
        <xdr:cNvSpPr/>
      </xdr:nvSpPr>
      <xdr:spPr>
        <a:xfrm>
          <a:off x="8056563" y="1727860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374" name="フローチャート: 判断 373">
          <a:extLst>
            <a:ext uri="{FF2B5EF4-FFF2-40B4-BE49-F238E27FC236}">
              <a16:creationId xmlns:a16="http://schemas.microsoft.com/office/drawing/2014/main" id="{DE7FCEC8-FBA1-4E36-B75B-3E1C3435F26A}"/>
            </a:ext>
          </a:extLst>
        </xdr:cNvPr>
        <xdr:cNvSpPr/>
      </xdr:nvSpPr>
      <xdr:spPr>
        <a:xfrm>
          <a:off x="7224713" y="17326419"/>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375" name="フローチャート: 判断 374">
          <a:extLst>
            <a:ext uri="{FF2B5EF4-FFF2-40B4-BE49-F238E27FC236}">
              <a16:creationId xmlns:a16="http://schemas.microsoft.com/office/drawing/2014/main" id="{F2FF6239-0A9F-4AE8-B189-231DB58B45DA}"/>
            </a:ext>
          </a:extLst>
        </xdr:cNvPr>
        <xdr:cNvSpPr/>
      </xdr:nvSpPr>
      <xdr:spPr>
        <a:xfrm>
          <a:off x="6407150" y="1732508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49086337-379C-4629-B3EE-795F90F32950}"/>
            </a:ext>
          </a:extLst>
        </xdr:cNvPr>
        <xdr:cNvSpPr txBox="1"/>
      </xdr:nvSpPr>
      <xdr:spPr>
        <a:xfrm>
          <a:off x="95154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93637371-3801-4326-B5A9-C494B6D3AF6F}"/>
            </a:ext>
          </a:extLst>
        </xdr:cNvPr>
        <xdr:cNvSpPr txBox="1"/>
      </xdr:nvSpPr>
      <xdr:spPr>
        <a:xfrm>
          <a:off x="87487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EBECC87A-8CEC-4E4B-AD2F-C0AE09ED2B8F}"/>
            </a:ext>
          </a:extLst>
        </xdr:cNvPr>
        <xdr:cNvSpPr txBox="1"/>
      </xdr:nvSpPr>
      <xdr:spPr>
        <a:xfrm>
          <a:off x="79311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CAA95CB2-95F6-4DBD-9494-C6721254C4E6}"/>
            </a:ext>
          </a:extLst>
        </xdr:cNvPr>
        <xdr:cNvSpPr txBox="1"/>
      </xdr:nvSpPr>
      <xdr:spPr>
        <a:xfrm>
          <a:off x="7099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ACB5FB6C-179E-43C2-AD8F-9E3AA5166ECE}"/>
            </a:ext>
          </a:extLst>
        </xdr:cNvPr>
        <xdr:cNvSpPr txBox="1"/>
      </xdr:nvSpPr>
      <xdr:spPr>
        <a:xfrm>
          <a:off x="62817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62737</xdr:rowOff>
    </xdr:from>
    <xdr:to>
      <xdr:col>55</xdr:col>
      <xdr:colOff>50800</xdr:colOff>
      <xdr:row>106</xdr:row>
      <xdr:rowOff>164337</xdr:rowOff>
    </xdr:to>
    <xdr:sp macro="" textlink="">
      <xdr:nvSpPr>
        <xdr:cNvPr id="381" name="楕円 380">
          <a:extLst>
            <a:ext uri="{FF2B5EF4-FFF2-40B4-BE49-F238E27FC236}">
              <a16:creationId xmlns:a16="http://schemas.microsoft.com/office/drawing/2014/main" id="{EB01A77C-D17B-42AC-983D-567C3CC9DB51}"/>
            </a:ext>
          </a:extLst>
        </xdr:cNvPr>
        <xdr:cNvSpPr/>
      </xdr:nvSpPr>
      <xdr:spPr>
        <a:xfrm>
          <a:off x="9655175" y="17226787"/>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85614</xdr:rowOff>
    </xdr:from>
    <xdr:ext cx="469744" cy="259045"/>
    <xdr:sp macro="" textlink="">
      <xdr:nvSpPr>
        <xdr:cNvPr id="382" name="【市民会館】&#10;一人当たり面積該当値テキスト">
          <a:extLst>
            <a:ext uri="{FF2B5EF4-FFF2-40B4-BE49-F238E27FC236}">
              <a16:creationId xmlns:a16="http://schemas.microsoft.com/office/drawing/2014/main" id="{99DC6E3A-AF24-4847-808D-3A49ADD40699}"/>
            </a:ext>
          </a:extLst>
        </xdr:cNvPr>
        <xdr:cNvSpPr txBox="1"/>
      </xdr:nvSpPr>
      <xdr:spPr>
        <a:xfrm>
          <a:off x="9729788" y="1708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62737</xdr:rowOff>
    </xdr:from>
    <xdr:to>
      <xdr:col>50</xdr:col>
      <xdr:colOff>165100</xdr:colOff>
      <xdr:row>106</xdr:row>
      <xdr:rowOff>164337</xdr:rowOff>
    </xdr:to>
    <xdr:sp macro="" textlink="">
      <xdr:nvSpPr>
        <xdr:cNvPr id="383" name="楕円 382">
          <a:extLst>
            <a:ext uri="{FF2B5EF4-FFF2-40B4-BE49-F238E27FC236}">
              <a16:creationId xmlns:a16="http://schemas.microsoft.com/office/drawing/2014/main" id="{05D61B00-02CF-4969-ADE1-8C121857BACE}"/>
            </a:ext>
          </a:extLst>
        </xdr:cNvPr>
        <xdr:cNvSpPr/>
      </xdr:nvSpPr>
      <xdr:spPr>
        <a:xfrm>
          <a:off x="8874125" y="17226787"/>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113537</xdr:rowOff>
    </xdr:from>
    <xdr:to>
      <xdr:col>55</xdr:col>
      <xdr:colOff>0</xdr:colOff>
      <xdr:row>106</xdr:row>
      <xdr:rowOff>113537</xdr:rowOff>
    </xdr:to>
    <xdr:cxnSp macro="">
      <xdr:nvCxnSpPr>
        <xdr:cNvPr id="384" name="直線コネクタ 383">
          <a:extLst>
            <a:ext uri="{FF2B5EF4-FFF2-40B4-BE49-F238E27FC236}">
              <a16:creationId xmlns:a16="http://schemas.microsoft.com/office/drawing/2014/main" id="{67CEBB84-83C0-4A6A-B096-EF839DBC1A7A}"/>
            </a:ext>
          </a:extLst>
        </xdr:cNvPr>
        <xdr:cNvCxnSpPr/>
      </xdr:nvCxnSpPr>
      <xdr:spPr>
        <a:xfrm>
          <a:off x="8924925" y="17277587"/>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385" name="楕円 384">
          <a:extLst>
            <a:ext uri="{FF2B5EF4-FFF2-40B4-BE49-F238E27FC236}">
              <a16:creationId xmlns:a16="http://schemas.microsoft.com/office/drawing/2014/main" id="{C63808FD-3AD7-4914-ACF4-4B997CDD506D}"/>
            </a:ext>
          </a:extLst>
        </xdr:cNvPr>
        <xdr:cNvSpPr/>
      </xdr:nvSpPr>
      <xdr:spPr>
        <a:xfrm>
          <a:off x="8056563" y="17230598"/>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113537</xdr:rowOff>
    </xdr:from>
    <xdr:to>
      <xdr:col>50</xdr:col>
      <xdr:colOff>114300</xdr:colOff>
      <xdr:row>106</xdr:row>
      <xdr:rowOff>117348</xdr:rowOff>
    </xdr:to>
    <xdr:cxnSp macro="">
      <xdr:nvCxnSpPr>
        <xdr:cNvPr id="386" name="直線コネクタ 385">
          <a:extLst>
            <a:ext uri="{FF2B5EF4-FFF2-40B4-BE49-F238E27FC236}">
              <a16:creationId xmlns:a16="http://schemas.microsoft.com/office/drawing/2014/main" id="{AA8368AF-7FA6-4AD9-B68C-7ED012ADEA5D}"/>
            </a:ext>
          </a:extLst>
        </xdr:cNvPr>
        <xdr:cNvCxnSpPr/>
      </xdr:nvCxnSpPr>
      <xdr:spPr>
        <a:xfrm flipV="1">
          <a:off x="8107363" y="17277587"/>
          <a:ext cx="817562"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68072</xdr:rowOff>
    </xdr:from>
    <xdr:to>
      <xdr:col>41</xdr:col>
      <xdr:colOff>101600</xdr:colOff>
      <xdr:row>106</xdr:row>
      <xdr:rowOff>169672</xdr:rowOff>
    </xdr:to>
    <xdr:sp macro="" textlink="">
      <xdr:nvSpPr>
        <xdr:cNvPr id="387" name="楕円 386">
          <a:extLst>
            <a:ext uri="{FF2B5EF4-FFF2-40B4-BE49-F238E27FC236}">
              <a16:creationId xmlns:a16="http://schemas.microsoft.com/office/drawing/2014/main" id="{A69512CF-D0BA-468A-A65D-FCF072DEFC83}"/>
            </a:ext>
          </a:extLst>
        </xdr:cNvPr>
        <xdr:cNvSpPr/>
      </xdr:nvSpPr>
      <xdr:spPr>
        <a:xfrm>
          <a:off x="7224713" y="1723212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117348</xdr:rowOff>
    </xdr:from>
    <xdr:to>
      <xdr:col>45</xdr:col>
      <xdr:colOff>177800</xdr:colOff>
      <xdr:row>106</xdr:row>
      <xdr:rowOff>118872</xdr:rowOff>
    </xdr:to>
    <xdr:cxnSp macro="">
      <xdr:nvCxnSpPr>
        <xdr:cNvPr id="388" name="直線コネクタ 387">
          <a:extLst>
            <a:ext uri="{FF2B5EF4-FFF2-40B4-BE49-F238E27FC236}">
              <a16:creationId xmlns:a16="http://schemas.microsoft.com/office/drawing/2014/main" id="{005EBD91-1866-4B18-9007-D31D3D516553}"/>
            </a:ext>
          </a:extLst>
        </xdr:cNvPr>
        <xdr:cNvCxnSpPr/>
      </xdr:nvCxnSpPr>
      <xdr:spPr>
        <a:xfrm flipV="1">
          <a:off x="7275513" y="17281398"/>
          <a:ext cx="8318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389" name="楕円 388">
          <a:extLst>
            <a:ext uri="{FF2B5EF4-FFF2-40B4-BE49-F238E27FC236}">
              <a16:creationId xmlns:a16="http://schemas.microsoft.com/office/drawing/2014/main" id="{60701780-DBFD-4813-A298-598C9B1C123E}"/>
            </a:ext>
          </a:extLst>
        </xdr:cNvPr>
        <xdr:cNvSpPr/>
      </xdr:nvSpPr>
      <xdr:spPr>
        <a:xfrm>
          <a:off x="6407150" y="1723517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118872</xdr:rowOff>
    </xdr:from>
    <xdr:to>
      <xdr:col>41</xdr:col>
      <xdr:colOff>50800</xdr:colOff>
      <xdr:row>106</xdr:row>
      <xdr:rowOff>121920</xdr:rowOff>
    </xdr:to>
    <xdr:cxnSp macro="">
      <xdr:nvCxnSpPr>
        <xdr:cNvPr id="390" name="直線コネクタ 389">
          <a:extLst>
            <a:ext uri="{FF2B5EF4-FFF2-40B4-BE49-F238E27FC236}">
              <a16:creationId xmlns:a16="http://schemas.microsoft.com/office/drawing/2014/main" id="{3782EE52-B085-4318-8067-6716605E6630}"/>
            </a:ext>
          </a:extLst>
        </xdr:cNvPr>
        <xdr:cNvCxnSpPr/>
      </xdr:nvCxnSpPr>
      <xdr:spPr>
        <a:xfrm flipV="1">
          <a:off x="6457950" y="17282922"/>
          <a:ext cx="817563"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64025</xdr:rowOff>
    </xdr:from>
    <xdr:ext cx="469744" cy="259045"/>
    <xdr:sp macro="" textlink="">
      <xdr:nvSpPr>
        <xdr:cNvPr id="391" name="n_1aveValue【市民会館】&#10;一人当たり面積">
          <a:extLst>
            <a:ext uri="{FF2B5EF4-FFF2-40B4-BE49-F238E27FC236}">
              <a16:creationId xmlns:a16="http://schemas.microsoft.com/office/drawing/2014/main" id="{BF151CEB-EA7F-43C3-BBEF-D658C13CDD4B}"/>
            </a:ext>
          </a:extLst>
        </xdr:cNvPr>
        <xdr:cNvSpPr txBox="1"/>
      </xdr:nvSpPr>
      <xdr:spPr>
        <a:xfrm>
          <a:off x="8691640" y="1739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392" name="n_2aveValue【市民会館】&#10;一人当たり面積">
          <a:extLst>
            <a:ext uri="{FF2B5EF4-FFF2-40B4-BE49-F238E27FC236}">
              <a16:creationId xmlns:a16="http://schemas.microsoft.com/office/drawing/2014/main" id="{D5740955-3C44-4EE7-AF47-82ACCE1CBA68}"/>
            </a:ext>
          </a:extLst>
        </xdr:cNvPr>
        <xdr:cNvSpPr txBox="1"/>
      </xdr:nvSpPr>
      <xdr:spPr>
        <a:xfrm>
          <a:off x="7886777" y="173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393" name="n_3aveValue【市民会館】&#10;一人当たり面積">
          <a:extLst>
            <a:ext uri="{FF2B5EF4-FFF2-40B4-BE49-F238E27FC236}">
              <a16:creationId xmlns:a16="http://schemas.microsoft.com/office/drawing/2014/main" id="{2ED25477-E25F-4EED-8DBC-FE2476F71837}"/>
            </a:ext>
          </a:extLst>
        </xdr:cNvPr>
        <xdr:cNvSpPr txBox="1"/>
      </xdr:nvSpPr>
      <xdr:spPr>
        <a:xfrm>
          <a:off x="7054927" y="1741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394" name="n_4aveValue【市民会館】&#10;一人当たり面積">
          <a:extLst>
            <a:ext uri="{FF2B5EF4-FFF2-40B4-BE49-F238E27FC236}">
              <a16:creationId xmlns:a16="http://schemas.microsoft.com/office/drawing/2014/main" id="{5CEFB0ED-B397-4EEA-B396-266E33E0E3FF}"/>
            </a:ext>
          </a:extLst>
        </xdr:cNvPr>
        <xdr:cNvSpPr txBox="1"/>
      </xdr:nvSpPr>
      <xdr:spPr>
        <a:xfrm>
          <a:off x="6237365" y="1740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9414</xdr:rowOff>
    </xdr:from>
    <xdr:ext cx="469744" cy="259045"/>
    <xdr:sp macro="" textlink="">
      <xdr:nvSpPr>
        <xdr:cNvPr id="395" name="n_1mainValue【市民会館】&#10;一人当たり面積">
          <a:extLst>
            <a:ext uri="{FF2B5EF4-FFF2-40B4-BE49-F238E27FC236}">
              <a16:creationId xmlns:a16="http://schemas.microsoft.com/office/drawing/2014/main" id="{B2A13121-5F39-49F5-9ECD-5A283345702F}"/>
            </a:ext>
          </a:extLst>
        </xdr:cNvPr>
        <xdr:cNvSpPr txBox="1"/>
      </xdr:nvSpPr>
      <xdr:spPr>
        <a:xfrm>
          <a:off x="8691640" y="1701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13225</xdr:rowOff>
    </xdr:from>
    <xdr:ext cx="469744" cy="259045"/>
    <xdr:sp macro="" textlink="">
      <xdr:nvSpPr>
        <xdr:cNvPr id="396" name="n_2mainValue【市民会館】&#10;一人当たり面積">
          <a:extLst>
            <a:ext uri="{FF2B5EF4-FFF2-40B4-BE49-F238E27FC236}">
              <a16:creationId xmlns:a16="http://schemas.microsoft.com/office/drawing/2014/main" id="{92667F78-21E6-44DA-9930-57C509EE16F1}"/>
            </a:ext>
          </a:extLst>
        </xdr:cNvPr>
        <xdr:cNvSpPr txBox="1"/>
      </xdr:nvSpPr>
      <xdr:spPr>
        <a:xfrm>
          <a:off x="7886777" y="1701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14749</xdr:rowOff>
    </xdr:from>
    <xdr:ext cx="469744" cy="259045"/>
    <xdr:sp macro="" textlink="">
      <xdr:nvSpPr>
        <xdr:cNvPr id="397" name="n_3mainValue【市民会館】&#10;一人当たり面積">
          <a:extLst>
            <a:ext uri="{FF2B5EF4-FFF2-40B4-BE49-F238E27FC236}">
              <a16:creationId xmlns:a16="http://schemas.microsoft.com/office/drawing/2014/main" id="{B13C15C7-5994-4CA2-8781-218625AF3234}"/>
            </a:ext>
          </a:extLst>
        </xdr:cNvPr>
        <xdr:cNvSpPr txBox="1"/>
      </xdr:nvSpPr>
      <xdr:spPr>
        <a:xfrm>
          <a:off x="7054927" y="170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17797</xdr:rowOff>
    </xdr:from>
    <xdr:ext cx="469744" cy="259045"/>
    <xdr:sp macro="" textlink="">
      <xdr:nvSpPr>
        <xdr:cNvPr id="398" name="n_4mainValue【市民会館】&#10;一人当たり面積">
          <a:extLst>
            <a:ext uri="{FF2B5EF4-FFF2-40B4-BE49-F238E27FC236}">
              <a16:creationId xmlns:a16="http://schemas.microsoft.com/office/drawing/2014/main" id="{47B661FA-6C08-4908-B1FA-B39E153DB9DC}"/>
            </a:ext>
          </a:extLst>
        </xdr:cNvPr>
        <xdr:cNvSpPr txBox="1"/>
      </xdr:nvSpPr>
      <xdr:spPr>
        <a:xfrm>
          <a:off x="6237365" y="1701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A55B5FB4-033A-43E1-B5C0-004C6A4CF77B}"/>
            </a:ext>
          </a:extLst>
        </xdr:cNvPr>
        <xdr:cNvSpPr/>
      </xdr:nvSpPr>
      <xdr:spPr>
        <a:xfrm>
          <a:off x="11517313" y="39624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808FC511-E42E-4276-BA3F-F5A3140A0AF3}"/>
            </a:ext>
          </a:extLst>
        </xdr:cNvPr>
        <xdr:cNvSpPr/>
      </xdr:nvSpPr>
      <xdr:spPr>
        <a:xfrm>
          <a:off x="116300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8D67D53B-3914-4D7B-9E89-2E4DBF6D7BDD}"/>
            </a:ext>
          </a:extLst>
        </xdr:cNvPr>
        <xdr:cNvSpPr/>
      </xdr:nvSpPr>
      <xdr:spPr>
        <a:xfrm>
          <a:off x="116300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A8EE99EC-5CD1-416C-A28E-5AC70110417F}"/>
            </a:ext>
          </a:extLst>
        </xdr:cNvPr>
        <xdr:cNvSpPr/>
      </xdr:nvSpPr>
      <xdr:spPr>
        <a:xfrm>
          <a:off x="1257458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969BF36F-88CA-41F5-8899-ABF5F607F7F0}"/>
            </a:ext>
          </a:extLst>
        </xdr:cNvPr>
        <xdr:cNvSpPr/>
      </xdr:nvSpPr>
      <xdr:spPr>
        <a:xfrm>
          <a:off x="1257458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905F3174-8ED9-4B5E-82DF-A990D8410E95}"/>
            </a:ext>
          </a:extLst>
        </xdr:cNvPr>
        <xdr:cNvSpPr/>
      </xdr:nvSpPr>
      <xdr:spPr>
        <a:xfrm>
          <a:off x="13631863"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C8F576D9-FE87-44AA-8A44-4631CF5F5F4E}"/>
            </a:ext>
          </a:extLst>
        </xdr:cNvPr>
        <xdr:cNvSpPr/>
      </xdr:nvSpPr>
      <xdr:spPr>
        <a:xfrm>
          <a:off x="13631863"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E48A044D-C646-469E-8449-90AA34EFDFED}"/>
            </a:ext>
          </a:extLst>
        </xdr:cNvPr>
        <xdr:cNvSpPr/>
      </xdr:nvSpPr>
      <xdr:spPr>
        <a:xfrm>
          <a:off x="11517313" y="5038725"/>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7A715AB9-7D6F-46C2-9CBB-91B0CBE7BE4E}"/>
            </a:ext>
          </a:extLst>
        </xdr:cNvPr>
        <xdr:cNvSpPr/>
      </xdr:nvSpPr>
      <xdr:spPr>
        <a:xfrm>
          <a:off x="1691640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BC599CD3-2292-48FC-B34D-DA397EC492BE}"/>
            </a:ext>
          </a:extLst>
        </xdr:cNvPr>
        <xdr:cNvSpPr/>
      </xdr:nvSpPr>
      <xdr:spPr>
        <a:xfrm>
          <a:off x="17043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FB395165-C598-4F80-9BE7-5349DBBFA3CD}"/>
            </a:ext>
          </a:extLst>
        </xdr:cNvPr>
        <xdr:cNvSpPr/>
      </xdr:nvSpPr>
      <xdr:spPr>
        <a:xfrm>
          <a:off x="17043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23D591BB-29AC-4CE9-914C-7BA755C3754D}"/>
            </a:ext>
          </a:extLst>
        </xdr:cNvPr>
        <xdr:cNvSpPr/>
      </xdr:nvSpPr>
      <xdr:spPr>
        <a:xfrm>
          <a:off x="179736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E54C4247-4A24-49CD-ACFF-F57E0B02553E}"/>
            </a:ext>
          </a:extLst>
        </xdr:cNvPr>
        <xdr:cNvSpPr/>
      </xdr:nvSpPr>
      <xdr:spPr>
        <a:xfrm>
          <a:off x="179736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00EBB40C-59BE-414A-BC65-0A19F9635D5B}"/>
            </a:ext>
          </a:extLst>
        </xdr:cNvPr>
        <xdr:cNvSpPr/>
      </xdr:nvSpPr>
      <xdr:spPr>
        <a:xfrm>
          <a:off x="190309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0C4161C3-8E24-4472-8B1E-B61A9A504D12}"/>
            </a:ext>
          </a:extLst>
        </xdr:cNvPr>
        <xdr:cNvSpPr/>
      </xdr:nvSpPr>
      <xdr:spPr>
        <a:xfrm>
          <a:off x="190309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D9D8B366-5673-4FE6-AA1D-F4DE4A587EE7}"/>
            </a:ext>
          </a:extLst>
        </xdr:cNvPr>
        <xdr:cNvSpPr/>
      </xdr:nvSpPr>
      <xdr:spPr>
        <a:xfrm>
          <a:off x="16916400" y="5038725"/>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31072894-D677-4A0D-AC66-D3BF40D568FB}"/>
            </a:ext>
          </a:extLst>
        </xdr:cNvPr>
        <xdr:cNvSpPr/>
      </xdr:nvSpPr>
      <xdr:spPr>
        <a:xfrm>
          <a:off x="11517313" y="756285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D355A5C6-3D6D-424A-A1BD-D98794E34A52}"/>
            </a:ext>
          </a:extLst>
        </xdr:cNvPr>
        <xdr:cNvSpPr/>
      </xdr:nvSpPr>
      <xdr:spPr>
        <a:xfrm>
          <a:off x="116300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6A6BC4C9-8F98-4324-82FF-F26EA7FB4497}"/>
            </a:ext>
          </a:extLst>
        </xdr:cNvPr>
        <xdr:cNvSpPr/>
      </xdr:nvSpPr>
      <xdr:spPr>
        <a:xfrm>
          <a:off x="116300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6A7BA8DC-4B8D-47CF-BEBF-28EA19F37927}"/>
            </a:ext>
          </a:extLst>
        </xdr:cNvPr>
        <xdr:cNvSpPr/>
      </xdr:nvSpPr>
      <xdr:spPr>
        <a:xfrm>
          <a:off x="1257458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F807C981-D27D-4EC2-9EF4-D7F7277A15AA}"/>
            </a:ext>
          </a:extLst>
        </xdr:cNvPr>
        <xdr:cNvSpPr/>
      </xdr:nvSpPr>
      <xdr:spPr>
        <a:xfrm>
          <a:off x="1257458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E84443DC-79DB-449D-B360-408D3DB87D7A}"/>
            </a:ext>
          </a:extLst>
        </xdr:cNvPr>
        <xdr:cNvSpPr/>
      </xdr:nvSpPr>
      <xdr:spPr>
        <a:xfrm>
          <a:off x="13631863"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9F4B45EA-D735-4EA1-AA3C-6C26526F1149}"/>
            </a:ext>
          </a:extLst>
        </xdr:cNvPr>
        <xdr:cNvSpPr/>
      </xdr:nvSpPr>
      <xdr:spPr>
        <a:xfrm>
          <a:off x="13631863"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09446AE6-0DFE-4DE8-A0BE-560778901C0B}"/>
            </a:ext>
          </a:extLst>
        </xdr:cNvPr>
        <xdr:cNvSpPr/>
      </xdr:nvSpPr>
      <xdr:spPr>
        <a:xfrm>
          <a:off x="11517313" y="863917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6C52DAF9-3495-4F95-A15A-CE33B6774981}"/>
            </a:ext>
          </a:extLst>
        </xdr:cNvPr>
        <xdr:cNvSpPr txBox="1"/>
      </xdr:nvSpPr>
      <xdr:spPr>
        <a:xfrm>
          <a:off x="11479213"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573AA3B8-7AA6-45E0-82FC-EC8BE4909B2C}"/>
            </a:ext>
          </a:extLst>
        </xdr:cNvPr>
        <xdr:cNvCxnSpPr/>
      </xdr:nvCxnSpPr>
      <xdr:spPr>
        <a:xfrm>
          <a:off x="11517313"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12D4F99C-E622-4EAE-B66D-CC5BB1E7BEEC}"/>
            </a:ext>
          </a:extLst>
        </xdr:cNvPr>
        <xdr:cNvSpPr txBox="1"/>
      </xdr:nvSpPr>
      <xdr:spPr>
        <a:xfrm>
          <a:off x="11092996"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636F6735-D510-4870-9F1B-35AE1D76E9B9}"/>
            </a:ext>
          </a:extLst>
        </xdr:cNvPr>
        <xdr:cNvCxnSpPr/>
      </xdr:nvCxnSpPr>
      <xdr:spPr>
        <a:xfrm>
          <a:off x="11517313" y="1049382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D2DBA3AD-D08B-4FF6-B76E-08787E2179F5}"/>
            </a:ext>
          </a:extLst>
        </xdr:cNvPr>
        <xdr:cNvSpPr txBox="1"/>
      </xdr:nvSpPr>
      <xdr:spPr>
        <a:xfrm>
          <a:off x="11092996" y="103611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7218D00C-2974-48AF-A244-6AF38487F55E}"/>
            </a:ext>
          </a:extLst>
        </xdr:cNvPr>
        <xdr:cNvCxnSpPr/>
      </xdr:nvCxnSpPr>
      <xdr:spPr>
        <a:xfrm>
          <a:off x="11517313" y="101863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B0F9F6A7-3037-4960-B0B7-A64D397F9CEC}"/>
            </a:ext>
          </a:extLst>
        </xdr:cNvPr>
        <xdr:cNvSpPr txBox="1"/>
      </xdr:nvSpPr>
      <xdr:spPr>
        <a:xfrm>
          <a:off x="11142829" y="100440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31094134-7C82-46B3-B3B5-FC5407556444}"/>
            </a:ext>
          </a:extLst>
        </xdr:cNvPr>
        <xdr:cNvCxnSpPr/>
      </xdr:nvCxnSpPr>
      <xdr:spPr>
        <a:xfrm>
          <a:off x="11517313" y="987878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0F4C3A9F-9333-4D69-AEC2-076BF5F81DA6}"/>
            </a:ext>
          </a:extLst>
        </xdr:cNvPr>
        <xdr:cNvSpPr txBox="1"/>
      </xdr:nvSpPr>
      <xdr:spPr>
        <a:xfrm>
          <a:off x="11142829"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E23FD16D-72FF-4415-A8B6-23CC5D2F8FBD}"/>
            </a:ext>
          </a:extLst>
        </xdr:cNvPr>
        <xdr:cNvCxnSpPr/>
      </xdr:nvCxnSpPr>
      <xdr:spPr>
        <a:xfrm>
          <a:off x="11517313" y="956174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2A5861B6-6EDC-4ACE-A691-930AF2631AEA}"/>
            </a:ext>
          </a:extLst>
        </xdr:cNvPr>
        <xdr:cNvSpPr txBox="1"/>
      </xdr:nvSpPr>
      <xdr:spPr>
        <a:xfrm>
          <a:off x="11142829"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311C6FB8-BEDE-408E-91E6-B8F0F859042E}"/>
            </a:ext>
          </a:extLst>
        </xdr:cNvPr>
        <xdr:cNvCxnSpPr/>
      </xdr:nvCxnSpPr>
      <xdr:spPr>
        <a:xfrm>
          <a:off x="11517313" y="92542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1AC90426-3B30-4038-B9FF-527586816E0A}"/>
            </a:ext>
          </a:extLst>
        </xdr:cNvPr>
        <xdr:cNvSpPr txBox="1"/>
      </xdr:nvSpPr>
      <xdr:spPr>
        <a:xfrm>
          <a:off x="11142829" y="91215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B17C8C2D-C3C8-43B3-A432-678A0EC9CB0B}"/>
            </a:ext>
          </a:extLst>
        </xdr:cNvPr>
        <xdr:cNvCxnSpPr/>
      </xdr:nvCxnSpPr>
      <xdr:spPr>
        <a:xfrm>
          <a:off x="11517313" y="894669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9130DF97-0003-4237-A966-9864388C532A}"/>
            </a:ext>
          </a:extLst>
        </xdr:cNvPr>
        <xdr:cNvSpPr txBox="1"/>
      </xdr:nvSpPr>
      <xdr:spPr>
        <a:xfrm>
          <a:off x="11206949" y="88139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B33083F5-2ECC-4AE8-BFCF-3F30E749693B}"/>
            </a:ext>
          </a:extLst>
        </xdr:cNvPr>
        <xdr:cNvCxnSpPr/>
      </xdr:nvCxnSpPr>
      <xdr:spPr>
        <a:xfrm>
          <a:off x="11517313"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ED54EE25-9C00-4F41-A447-5822B91465D5}"/>
            </a:ext>
          </a:extLst>
        </xdr:cNvPr>
        <xdr:cNvSpPr/>
      </xdr:nvSpPr>
      <xdr:spPr>
        <a:xfrm>
          <a:off x="11517313" y="863917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440" name="直線コネクタ 439">
          <a:extLst>
            <a:ext uri="{FF2B5EF4-FFF2-40B4-BE49-F238E27FC236}">
              <a16:creationId xmlns:a16="http://schemas.microsoft.com/office/drawing/2014/main" id="{6CCC9C35-D606-4534-9C86-2FDC2595E8BE}"/>
            </a:ext>
          </a:extLst>
        </xdr:cNvPr>
        <xdr:cNvCxnSpPr/>
      </xdr:nvCxnSpPr>
      <xdr:spPr>
        <a:xfrm flipV="1">
          <a:off x="15104427" y="9079230"/>
          <a:ext cx="0" cy="1367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C9382233-7CD6-40CB-B345-688DBFEE0050}"/>
            </a:ext>
          </a:extLst>
        </xdr:cNvPr>
        <xdr:cNvSpPr txBox="1"/>
      </xdr:nvSpPr>
      <xdr:spPr>
        <a:xfrm>
          <a:off x="15143163" y="1045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442" name="直線コネクタ 441">
          <a:extLst>
            <a:ext uri="{FF2B5EF4-FFF2-40B4-BE49-F238E27FC236}">
              <a16:creationId xmlns:a16="http://schemas.microsoft.com/office/drawing/2014/main" id="{11E1C2F2-1EBD-446B-B56D-DE589F750003}"/>
            </a:ext>
          </a:extLst>
        </xdr:cNvPr>
        <xdr:cNvCxnSpPr/>
      </xdr:nvCxnSpPr>
      <xdr:spPr>
        <a:xfrm>
          <a:off x="15016163" y="1044647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EAB4391C-F5D7-4373-8BF5-32B3E0CB0815}"/>
            </a:ext>
          </a:extLst>
        </xdr:cNvPr>
        <xdr:cNvSpPr txBox="1"/>
      </xdr:nvSpPr>
      <xdr:spPr>
        <a:xfrm>
          <a:off x="15143163" y="8873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44" name="直線コネクタ 443">
          <a:extLst>
            <a:ext uri="{FF2B5EF4-FFF2-40B4-BE49-F238E27FC236}">
              <a16:creationId xmlns:a16="http://schemas.microsoft.com/office/drawing/2014/main" id="{2C3112AD-D867-4376-BEE9-1D327D37CAC2}"/>
            </a:ext>
          </a:extLst>
        </xdr:cNvPr>
        <xdr:cNvCxnSpPr/>
      </xdr:nvCxnSpPr>
      <xdr:spPr>
        <a:xfrm>
          <a:off x="15016163" y="90792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AB2FFD61-B3B7-42B9-98DE-5876C0CDD6A2}"/>
            </a:ext>
          </a:extLst>
        </xdr:cNvPr>
        <xdr:cNvSpPr txBox="1"/>
      </xdr:nvSpPr>
      <xdr:spPr>
        <a:xfrm>
          <a:off x="15143163" y="95974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446" name="フローチャート: 判断 445">
          <a:extLst>
            <a:ext uri="{FF2B5EF4-FFF2-40B4-BE49-F238E27FC236}">
              <a16:creationId xmlns:a16="http://schemas.microsoft.com/office/drawing/2014/main" id="{1534290B-2454-4C64-9F7E-A82E8FF74903}"/>
            </a:ext>
          </a:extLst>
        </xdr:cNvPr>
        <xdr:cNvSpPr/>
      </xdr:nvSpPr>
      <xdr:spPr>
        <a:xfrm>
          <a:off x="15054263" y="973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47" name="フローチャート: 判断 446">
          <a:extLst>
            <a:ext uri="{FF2B5EF4-FFF2-40B4-BE49-F238E27FC236}">
              <a16:creationId xmlns:a16="http://schemas.microsoft.com/office/drawing/2014/main" id="{3C8C2A8E-E529-41E8-B157-7E36B9FB1264}"/>
            </a:ext>
          </a:extLst>
        </xdr:cNvPr>
        <xdr:cNvSpPr/>
      </xdr:nvSpPr>
      <xdr:spPr>
        <a:xfrm>
          <a:off x="14273213" y="96938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8" name="フローチャート: 判断 447">
          <a:extLst>
            <a:ext uri="{FF2B5EF4-FFF2-40B4-BE49-F238E27FC236}">
              <a16:creationId xmlns:a16="http://schemas.microsoft.com/office/drawing/2014/main" id="{C49DE1FD-A119-477B-83F6-CD5879120488}"/>
            </a:ext>
          </a:extLst>
        </xdr:cNvPr>
        <xdr:cNvSpPr/>
      </xdr:nvSpPr>
      <xdr:spPr>
        <a:xfrm>
          <a:off x="13455650" y="962197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49" name="フローチャート: 判断 448">
          <a:extLst>
            <a:ext uri="{FF2B5EF4-FFF2-40B4-BE49-F238E27FC236}">
              <a16:creationId xmlns:a16="http://schemas.microsoft.com/office/drawing/2014/main" id="{E402EA48-B7D8-498C-B006-3C300795D401}"/>
            </a:ext>
          </a:extLst>
        </xdr:cNvPr>
        <xdr:cNvSpPr/>
      </xdr:nvSpPr>
      <xdr:spPr>
        <a:xfrm>
          <a:off x="12638088" y="962687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50" name="フローチャート: 判断 449">
          <a:extLst>
            <a:ext uri="{FF2B5EF4-FFF2-40B4-BE49-F238E27FC236}">
              <a16:creationId xmlns:a16="http://schemas.microsoft.com/office/drawing/2014/main" id="{CDBEF803-C101-4903-AE4A-EBC26C3D3605}"/>
            </a:ext>
          </a:extLst>
        </xdr:cNvPr>
        <xdr:cNvSpPr/>
      </xdr:nvSpPr>
      <xdr:spPr>
        <a:xfrm>
          <a:off x="11806238" y="9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AF1F3E9A-168F-4AF2-BD1A-B739BD204704}"/>
            </a:ext>
          </a:extLst>
        </xdr:cNvPr>
        <xdr:cNvSpPr txBox="1"/>
      </xdr:nvSpPr>
      <xdr:spPr>
        <a:xfrm>
          <a:off x="149288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D17FB5D2-8F83-4FF3-8C6C-5F36D7B69EC7}"/>
            </a:ext>
          </a:extLst>
        </xdr:cNvPr>
        <xdr:cNvSpPr txBox="1"/>
      </xdr:nvSpPr>
      <xdr:spPr>
        <a:xfrm>
          <a:off x="141478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9FFE130D-9986-41F9-BB4E-86DAB5273AC1}"/>
            </a:ext>
          </a:extLst>
        </xdr:cNvPr>
        <xdr:cNvSpPr txBox="1"/>
      </xdr:nvSpPr>
      <xdr:spPr>
        <a:xfrm>
          <a:off x="133302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B4934ADA-AE6B-4B6E-8124-CC5C70C7D92E}"/>
            </a:ext>
          </a:extLst>
        </xdr:cNvPr>
        <xdr:cNvSpPr txBox="1"/>
      </xdr:nvSpPr>
      <xdr:spPr>
        <a:xfrm>
          <a:off x="125126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3A26697D-899A-4AD5-A800-4A34D65079EB}"/>
            </a:ext>
          </a:extLst>
        </xdr:cNvPr>
        <xdr:cNvSpPr txBox="1"/>
      </xdr:nvSpPr>
      <xdr:spPr>
        <a:xfrm>
          <a:off x="116808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133713</xdr:rowOff>
    </xdr:from>
    <xdr:to>
      <xdr:col>85</xdr:col>
      <xdr:colOff>177800</xdr:colOff>
      <xdr:row>61</xdr:row>
      <xdr:rowOff>63863</xdr:rowOff>
    </xdr:to>
    <xdr:sp macro="" textlink="">
      <xdr:nvSpPr>
        <xdr:cNvPr id="456" name="楕円 455">
          <a:extLst>
            <a:ext uri="{FF2B5EF4-FFF2-40B4-BE49-F238E27FC236}">
              <a16:creationId xmlns:a16="http://schemas.microsoft.com/office/drawing/2014/main" id="{9FA59E6A-1603-40B0-B51C-E64EFEADDA6C}"/>
            </a:ext>
          </a:extLst>
        </xdr:cNvPr>
        <xdr:cNvSpPr/>
      </xdr:nvSpPr>
      <xdr:spPr>
        <a:xfrm>
          <a:off x="15054263" y="984921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112140</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B66D8745-1625-4553-9649-116EFE95EC95}"/>
            </a:ext>
          </a:extLst>
        </xdr:cNvPr>
        <xdr:cNvSpPr txBox="1"/>
      </xdr:nvSpPr>
      <xdr:spPr>
        <a:xfrm>
          <a:off x="15143163" y="982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458" name="楕円 457">
          <a:extLst>
            <a:ext uri="{FF2B5EF4-FFF2-40B4-BE49-F238E27FC236}">
              <a16:creationId xmlns:a16="http://schemas.microsoft.com/office/drawing/2014/main" id="{041367A8-0330-4A73-8A36-65CA10AE9069}"/>
            </a:ext>
          </a:extLst>
        </xdr:cNvPr>
        <xdr:cNvSpPr/>
      </xdr:nvSpPr>
      <xdr:spPr>
        <a:xfrm>
          <a:off x="14273213" y="981655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61</xdr:row>
      <xdr:rowOff>13063</xdr:rowOff>
    </xdr:to>
    <xdr:cxnSp macro="">
      <xdr:nvCxnSpPr>
        <xdr:cNvPr id="459" name="直線コネクタ 458">
          <a:extLst>
            <a:ext uri="{FF2B5EF4-FFF2-40B4-BE49-F238E27FC236}">
              <a16:creationId xmlns:a16="http://schemas.microsoft.com/office/drawing/2014/main" id="{FB88726D-D0F0-4BAE-BE5A-6E243A0DE7FD}"/>
            </a:ext>
          </a:extLst>
        </xdr:cNvPr>
        <xdr:cNvCxnSpPr/>
      </xdr:nvCxnSpPr>
      <xdr:spPr>
        <a:xfrm>
          <a:off x="14324013" y="9867356"/>
          <a:ext cx="78105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60" name="楕円 459">
          <a:extLst>
            <a:ext uri="{FF2B5EF4-FFF2-40B4-BE49-F238E27FC236}">
              <a16:creationId xmlns:a16="http://schemas.microsoft.com/office/drawing/2014/main" id="{C9EAA7E1-6FD9-4B70-B25E-2F68CD6C3CE1}"/>
            </a:ext>
          </a:extLst>
        </xdr:cNvPr>
        <xdr:cNvSpPr/>
      </xdr:nvSpPr>
      <xdr:spPr>
        <a:xfrm>
          <a:off x="13455650" y="978389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119199</xdr:rowOff>
    </xdr:from>
    <xdr:to>
      <xdr:col>81</xdr:col>
      <xdr:colOff>50800</xdr:colOff>
      <xdr:row>60</xdr:row>
      <xdr:rowOff>151856</xdr:rowOff>
    </xdr:to>
    <xdr:cxnSp macro="">
      <xdr:nvCxnSpPr>
        <xdr:cNvPr id="461" name="直線コネクタ 460">
          <a:extLst>
            <a:ext uri="{FF2B5EF4-FFF2-40B4-BE49-F238E27FC236}">
              <a16:creationId xmlns:a16="http://schemas.microsoft.com/office/drawing/2014/main" id="{6D1D3824-628F-4A61-872E-A7EFB7F1FEAF}"/>
            </a:ext>
          </a:extLst>
        </xdr:cNvPr>
        <xdr:cNvCxnSpPr/>
      </xdr:nvCxnSpPr>
      <xdr:spPr>
        <a:xfrm>
          <a:off x="13506450" y="9834699"/>
          <a:ext cx="817563"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35741</xdr:rowOff>
    </xdr:from>
    <xdr:to>
      <xdr:col>72</xdr:col>
      <xdr:colOff>38100</xdr:colOff>
      <xdr:row>60</xdr:row>
      <xdr:rowOff>137341</xdr:rowOff>
    </xdr:to>
    <xdr:sp macro="" textlink="">
      <xdr:nvSpPr>
        <xdr:cNvPr id="462" name="楕円 461">
          <a:extLst>
            <a:ext uri="{FF2B5EF4-FFF2-40B4-BE49-F238E27FC236}">
              <a16:creationId xmlns:a16="http://schemas.microsoft.com/office/drawing/2014/main" id="{AC2A371B-855C-4DEB-9B7F-4724BD91E8BE}"/>
            </a:ext>
          </a:extLst>
        </xdr:cNvPr>
        <xdr:cNvSpPr/>
      </xdr:nvSpPr>
      <xdr:spPr>
        <a:xfrm>
          <a:off x="12638088" y="975124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86541</xdr:rowOff>
    </xdr:from>
    <xdr:to>
      <xdr:col>76</xdr:col>
      <xdr:colOff>114300</xdr:colOff>
      <xdr:row>60</xdr:row>
      <xdr:rowOff>119199</xdr:rowOff>
    </xdr:to>
    <xdr:cxnSp macro="">
      <xdr:nvCxnSpPr>
        <xdr:cNvPr id="463" name="直線コネクタ 462">
          <a:extLst>
            <a:ext uri="{FF2B5EF4-FFF2-40B4-BE49-F238E27FC236}">
              <a16:creationId xmlns:a16="http://schemas.microsoft.com/office/drawing/2014/main" id="{33074AD6-CAF3-487F-ADB4-A12D7F378C74}"/>
            </a:ext>
          </a:extLst>
        </xdr:cNvPr>
        <xdr:cNvCxnSpPr/>
      </xdr:nvCxnSpPr>
      <xdr:spPr>
        <a:xfrm>
          <a:off x="12688888" y="9802041"/>
          <a:ext cx="817562"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xdr:rowOff>
    </xdr:from>
    <xdr:to>
      <xdr:col>67</xdr:col>
      <xdr:colOff>101600</xdr:colOff>
      <xdr:row>60</xdr:row>
      <xdr:rowOff>104684</xdr:rowOff>
    </xdr:to>
    <xdr:sp macro="" textlink="">
      <xdr:nvSpPr>
        <xdr:cNvPr id="464" name="楕円 463">
          <a:extLst>
            <a:ext uri="{FF2B5EF4-FFF2-40B4-BE49-F238E27FC236}">
              <a16:creationId xmlns:a16="http://schemas.microsoft.com/office/drawing/2014/main" id="{5B770CC9-B213-4B78-9706-3B34AA7B988E}"/>
            </a:ext>
          </a:extLst>
        </xdr:cNvPr>
        <xdr:cNvSpPr/>
      </xdr:nvSpPr>
      <xdr:spPr>
        <a:xfrm>
          <a:off x="11806238"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53884</xdr:rowOff>
    </xdr:from>
    <xdr:to>
      <xdr:col>71</xdr:col>
      <xdr:colOff>177800</xdr:colOff>
      <xdr:row>60</xdr:row>
      <xdr:rowOff>86541</xdr:rowOff>
    </xdr:to>
    <xdr:cxnSp macro="">
      <xdr:nvCxnSpPr>
        <xdr:cNvPr id="465" name="直線コネクタ 464">
          <a:extLst>
            <a:ext uri="{FF2B5EF4-FFF2-40B4-BE49-F238E27FC236}">
              <a16:creationId xmlns:a16="http://schemas.microsoft.com/office/drawing/2014/main" id="{8FDB2BF1-B2EA-49E2-B24D-6BD67FDD1C8E}"/>
            </a:ext>
          </a:extLst>
        </xdr:cNvPr>
        <xdr:cNvCxnSpPr/>
      </xdr:nvCxnSpPr>
      <xdr:spPr>
        <a:xfrm>
          <a:off x="11857038" y="9769384"/>
          <a:ext cx="8318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735CCFCE-A564-412B-ABCC-207669CDE5B5}"/>
            </a:ext>
          </a:extLst>
        </xdr:cNvPr>
        <xdr:cNvSpPr txBox="1"/>
      </xdr:nvSpPr>
      <xdr:spPr>
        <a:xfrm>
          <a:off x="14123044" y="947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0B106487-C910-439D-A1EB-BF79554B3B6B}"/>
            </a:ext>
          </a:extLst>
        </xdr:cNvPr>
        <xdr:cNvSpPr txBox="1"/>
      </xdr:nvSpPr>
      <xdr:spPr>
        <a:xfrm>
          <a:off x="13318182" y="940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E60DA8A6-FF94-4C92-8292-8323E3786475}"/>
            </a:ext>
          </a:extLst>
        </xdr:cNvPr>
        <xdr:cNvSpPr txBox="1"/>
      </xdr:nvSpPr>
      <xdr:spPr>
        <a:xfrm>
          <a:off x="12500619" y="941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144DDF39-97AD-41D9-B095-E397AE707846}"/>
            </a:ext>
          </a:extLst>
        </xdr:cNvPr>
        <xdr:cNvSpPr txBox="1"/>
      </xdr:nvSpPr>
      <xdr:spPr>
        <a:xfrm>
          <a:off x="11668769" y="939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22333</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3A8AD2BD-B041-4957-B74F-4C4B2E1B5E56}"/>
            </a:ext>
          </a:extLst>
        </xdr:cNvPr>
        <xdr:cNvSpPr txBox="1"/>
      </xdr:nvSpPr>
      <xdr:spPr>
        <a:xfrm>
          <a:off x="14123044" y="989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DD540115-B536-42FB-8458-B8E097169B31}"/>
            </a:ext>
          </a:extLst>
        </xdr:cNvPr>
        <xdr:cNvSpPr txBox="1"/>
      </xdr:nvSpPr>
      <xdr:spPr>
        <a:xfrm>
          <a:off x="13318182" y="987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128468</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E011F476-3F0A-45A5-82C4-08DC90EA229D}"/>
            </a:ext>
          </a:extLst>
        </xdr:cNvPr>
        <xdr:cNvSpPr txBox="1"/>
      </xdr:nvSpPr>
      <xdr:spPr>
        <a:xfrm>
          <a:off x="12500619" y="984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95811</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41BF8063-8070-40DF-9B83-91AA8A1EAE02}"/>
            </a:ext>
          </a:extLst>
        </xdr:cNvPr>
        <xdr:cNvSpPr txBox="1"/>
      </xdr:nvSpPr>
      <xdr:spPr>
        <a:xfrm>
          <a:off x="11668769" y="981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A8CF5ADC-C964-451C-A82D-7DEECD6E143C}"/>
            </a:ext>
          </a:extLst>
        </xdr:cNvPr>
        <xdr:cNvSpPr/>
      </xdr:nvSpPr>
      <xdr:spPr>
        <a:xfrm>
          <a:off x="1691640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0B3874CF-F269-477F-A5F8-6D2956BFAF0F}"/>
            </a:ext>
          </a:extLst>
        </xdr:cNvPr>
        <xdr:cNvSpPr/>
      </xdr:nvSpPr>
      <xdr:spPr>
        <a:xfrm>
          <a:off x="17043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FF8BCD25-4A33-400D-9FF9-634891321316}"/>
            </a:ext>
          </a:extLst>
        </xdr:cNvPr>
        <xdr:cNvSpPr/>
      </xdr:nvSpPr>
      <xdr:spPr>
        <a:xfrm>
          <a:off x="17043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D0E7C109-8245-4738-B710-3BD1FD606959}"/>
            </a:ext>
          </a:extLst>
        </xdr:cNvPr>
        <xdr:cNvSpPr/>
      </xdr:nvSpPr>
      <xdr:spPr>
        <a:xfrm>
          <a:off x="179736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BD9464C6-2CD4-4CF4-962B-4B63B6346492}"/>
            </a:ext>
          </a:extLst>
        </xdr:cNvPr>
        <xdr:cNvSpPr/>
      </xdr:nvSpPr>
      <xdr:spPr>
        <a:xfrm>
          <a:off x="179736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9773BCF5-1FA1-4817-820E-B0009E906AD8}"/>
            </a:ext>
          </a:extLst>
        </xdr:cNvPr>
        <xdr:cNvSpPr/>
      </xdr:nvSpPr>
      <xdr:spPr>
        <a:xfrm>
          <a:off x="190309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B576B312-3451-479E-9148-F97D3B905547}"/>
            </a:ext>
          </a:extLst>
        </xdr:cNvPr>
        <xdr:cNvSpPr/>
      </xdr:nvSpPr>
      <xdr:spPr>
        <a:xfrm>
          <a:off x="190309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2D2E929D-0577-414C-969F-41F3A1E37647}"/>
            </a:ext>
          </a:extLst>
        </xdr:cNvPr>
        <xdr:cNvSpPr/>
      </xdr:nvSpPr>
      <xdr:spPr>
        <a:xfrm>
          <a:off x="1691640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C7D7560E-DA40-4804-9621-216332A6CDAF}"/>
            </a:ext>
          </a:extLst>
        </xdr:cNvPr>
        <xdr:cNvSpPr txBox="1"/>
      </xdr:nvSpPr>
      <xdr:spPr>
        <a:xfrm>
          <a:off x="16892588"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37237D90-7AEA-47E8-B5D5-3E3DC807D9A7}"/>
            </a:ext>
          </a:extLst>
        </xdr:cNvPr>
        <xdr:cNvCxnSpPr/>
      </xdr:nvCxnSpPr>
      <xdr:spPr>
        <a:xfrm>
          <a:off x="1691640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id="{8F381073-3EB4-4155-97A6-07A04DB3932F}"/>
            </a:ext>
          </a:extLst>
        </xdr:cNvPr>
        <xdr:cNvCxnSpPr/>
      </xdr:nvCxnSpPr>
      <xdr:spPr>
        <a:xfrm>
          <a:off x="16916400" y="10363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a16="http://schemas.microsoft.com/office/drawing/2014/main" id="{C1F96643-0ACE-42A1-96DC-047DE0E4834F}"/>
            </a:ext>
          </a:extLst>
        </xdr:cNvPr>
        <xdr:cNvSpPr txBox="1"/>
      </xdr:nvSpPr>
      <xdr:spPr>
        <a:xfrm>
          <a:off x="16492084" y="10230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id="{981DFE55-B691-44A5-9FF4-1DCE7764C1CD}"/>
            </a:ext>
          </a:extLst>
        </xdr:cNvPr>
        <xdr:cNvCxnSpPr/>
      </xdr:nvCxnSpPr>
      <xdr:spPr>
        <a:xfrm>
          <a:off x="16916400" y="993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a16="http://schemas.microsoft.com/office/drawing/2014/main" id="{3BCEBCD9-28B3-4C36-8E2D-1DC595DC4E4A}"/>
            </a:ext>
          </a:extLst>
        </xdr:cNvPr>
        <xdr:cNvSpPr txBox="1"/>
      </xdr:nvSpPr>
      <xdr:spPr>
        <a:xfrm>
          <a:off x="16492084" y="980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id="{3F4FEFD4-8D1F-45D6-B682-23586574232E}"/>
            </a:ext>
          </a:extLst>
        </xdr:cNvPr>
        <xdr:cNvCxnSpPr/>
      </xdr:nvCxnSpPr>
      <xdr:spPr>
        <a:xfrm>
          <a:off x="16916400" y="950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a16="http://schemas.microsoft.com/office/drawing/2014/main" id="{929B099D-BD0E-4B08-A0C7-CA1C1C24B04E}"/>
            </a:ext>
          </a:extLst>
        </xdr:cNvPr>
        <xdr:cNvSpPr txBox="1"/>
      </xdr:nvSpPr>
      <xdr:spPr>
        <a:xfrm>
          <a:off x="16492084" y="937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id="{399A46BD-AD37-4CA1-925E-9F46065C9863}"/>
            </a:ext>
          </a:extLst>
        </xdr:cNvPr>
        <xdr:cNvCxnSpPr/>
      </xdr:nvCxnSpPr>
      <xdr:spPr>
        <a:xfrm>
          <a:off x="16916400" y="9067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a16="http://schemas.microsoft.com/office/drawing/2014/main" id="{EB969F53-A2C5-4C38-BE25-6E8994089694}"/>
            </a:ext>
          </a:extLst>
        </xdr:cNvPr>
        <xdr:cNvSpPr txBox="1"/>
      </xdr:nvSpPr>
      <xdr:spPr>
        <a:xfrm>
          <a:off x="16492084" y="8935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A0E6FCD5-C75C-4990-8737-5B55788E7FA3}"/>
            </a:ext>
          </a:extLst>
        </xdr:cNvPr>
        <xdr:cNvCxnSpPr/>
      </xdr:nvCxnSpPr>
      <xdr:spPr>
        <a:xfrm>
          <a:off x="1691640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C964E379-0C2C-475A-9140-CDE0EA24EF6F}"/>
            </a:ext>
          </a:extLst>
        </xdr:cNvPr>
        <xdr:cNvSpPr txBox="1"/>
      </xdr:nvSpPr>
      <xdr:spPr>
        <a:xfrm>
          <a:off x="16492084"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00CB4FED-355B-4B99-B869-7FBAF584A886}"/>
            </a:ext>
          </a:extLst>
        </xdr:cNvPr>
        <xdr:cNvSpPr/>
      </xdr:nvSpPr>
      <xdr:spPr>
        <a:xfrm>
          <a:off x="1691640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495" name="直線コネクタ 494">
          <a:extLst>
            <a:ext uri="{FF2B5EF4-FFF2-40B4-BE49-F238E27FC236}">
              <a16:creationId xmlns:a16="http://schemas.microsoft.com/office/drawing/2014/main" id="{85DCDB59-C761-4ED3-B17D-4BD3AB20B8CD}"/>
            </a:ext>
          </a:extLst>
        </xdr:cNvPr>
        <xdr:cNvCxnSpPr/>
      </xdr:nvCxnSpPr>
      <xdr:spPr>
        <a:xfrm flipV="1">
          <a:off x="20503514" y="8990457"/>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F767BE24-ACCE-411E-BE38-AFEE43D66EC8}"/>
            </a:ext>
          </a:extLst>
        </xdr:cNvPr>
        <xdr:cNvSpPr txBox="1"/>
      </xdr:nvSpPr>
      <xdr:spPr>
        <a:xfrm>
          <a:off x="20542250" y="1026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7" name="直線コネクタ 496">
          <a:extLst>
            <a:ext uri="{FF2B5EF4-FFF2-40B4-BE49-F238E27FC236}">
              <a16:creationId xmlns:a16="http://schemas.microsoft.com/office/drawing/2014/main" id="{82E0F58F-8AB3-4678-81FA-01735C8C5A56}"/>
            </a:ext>
          </a:extLst>
        </xdr:cNvPr>
        <xdr:cNvCxnSpPr/>
      </xdr:nvCxnSpPr>
      <xdr:spPr>
        <a:xfrm>
          <a:off x="20429538" y="1026299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B41DE1F9-83AC-4165-913E-BB0DA7C3D3EB}"/>
            </a:ext>
          </a:extLst>
        </xdr:cNvPr>
        <xdr:cNvSpPr txBox="1"/>
      </xdr:nvSpPr>
      <xdr:spPr>
        <a:xfrm>
          <a:off x="20542250" y="877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499" name="直線コネクタ 498">
          <a:extLst>
            <a:ext uri="{FF2B5EF4-FFF2-40B4-BE49-F238E27FC236}">
              <a16:creationId xmlns:a16="http://schemas.microsoft.com/office/drawing/2014/main" id="{05DBD542-8AD7-4623-A226-33D5F449FDF8}"/>
            </a:ext>
          </a:extLst>
        </xdr:cNvPr>
        <xdr:cNvCxnSpPr/>
      </xdr:nvCxnSpPr>
      <xdr:spPr>
        <a:xfrm>
          <a:off x="20429538" y="899045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C3350171-4373-4990-9053-111E6004D767}"/>
            </a:ext>
          </a:extLst>
        </xdr:cNvPr>
        <xdr:cNvSpPr txBox="1"/>
      </xdr:nvSpPr>
      <xdr:spPr>
        <a:xfrm>
          <a:off x="20542250" y="9944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01" name="フローチャート: 判断 500">
          <a:extLst>
            <a:ext uri="{FF2B5EF4-FFF2-40B4-BE49-F238E27FC236}">
              <a16:creationId xmlns:a16="http://schemas.microsoft.com/office/drawing/2014/main" id="{E4356B03-20FF-4811-8AB3-B0880D7B547B}"/>
            </a:ext>
          </a:extLst>
        </xdr:cNvPr>
        <xdr:cNvSpPr/>
      </xdr:nvSpPr>
      <xdr:spPr>
        <a:xfrm>
          <a:off x="20453350" y="996607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502" name="フローチャート: 判断 501">
          <a:extLst>
            <a:ext uri="{FF2B5EF4-FFF2-40B4-BE49-F238E27FC236}">
              <a16:creationId xmlns:a16="http://schemas.microsoft.com/office/drawing/2014/main" id="{3C32A0A3-76D5-4EED-AEBC-846AE27A9DE2}"/>
            </a:ext>
          </a:extLst>
        </xdr:cNvPr>
        <xdr:cNvSpPr/>
      </xdr:nvSpPr>
      <xdr:spPr>
        <a:xfrm>
          <a:off x="19686588" y="994778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148082</xdr:rowOff>
    </xdr:from>
    <xdr:to>
      <xdr:col>107</xdr:col>
      <xdr:colOff>101600</xdr:colOff>
      <xdr:row>60</xdr:row>
      <xdr:rowOff>78232</xdr:rowOff>
    </xdr:to>
    <xdr:sp macro="" textlink="">
      <xdr:nvSpPr>
        <xdr:cNvPr id="503" name="フローチャート: 判断 502">
          <a:extLst>
            <a:ext uri="{FF2B5EF4-FFF2-40B4-BE49-F238E27FC236}">
              <a16:creationId xmlns:a16="http://schemas.microsoft.com/office/drawing/2014/main" id="{34DE2B5A-C8D2-41AC-95AC-A4AD1A8FE6C4}"/>
            </a:ext>
          </a:extLst>
        </xdr:cNvPr>
        <xdr:cNvSpPr/>
      </xdr:nvSpPr>
      <xdr:spPr>
        <a:xfrm>
          <a:off x="18854738" y="97016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13208</xdr:rowOff>
    </xdr:from>
    <xdr:to>
      <xdr:col>102</xdr:col>
      <xdr:colOff>165100</xdr:colOff>
      <xdr:row>60</xdr:row>
      <xdr:rowOff>114808</xdr:rowOff>
    </xdr:to>
    <xdr:sp macro="" textlink="">
      <xdr:nvSpPr>
        <xdr:cNvPr id="504" name="フローチャート: 判断 503">
          <a:extLst>
            <a:ext uri="{FF2B5EF4-FFF2-40B4-BE49-F238E27FC236}">
              <a16:creationId xmlns:a16="http://schemas.microsoft.com/office/drawing/2014/main" id="{21F5E319-93E0-4279-BDF3-2ABB1589E70C}"/>
            </a:ext>
          </a:extLst>
        </xdr:cNvPr>
        <xdr:cNvSpPr/>
      </xdr:nvSpPr>
      <xdr:spPr>
        <a:xfrm>
          <a:off x="18037175" y="97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xdr:rowOff>
    </xdr:from>
    <xdr:to>
      <xdr:col>98</xdr:col>
      <xdr:colOff>38100</xdr:colOff>
      <xdr:row>61</xdr:row>
      <xdr:rowOff>103378</xdr:rowOff>
    </xdr:to>
    <xdr:sp macro="" textlink="">
      <xdr:nvSpPr>
        <xdr:cNvPr id="505" name="フローチャート: 判断 504">
          <a:extLst>
            <a:ext uri="{FF2B5EF4-FFF2-40B4-BE49-F238E27FC236}">
              <a16:creationId xmlns:a16="http://schemas.microsoft.com/office/drawing/2014/main" id="{3088C922-1031-43AE-9CD0-FC1B4FA5A987}"/>
            </a:ext>
          </a:extLst>
        </xdr:cNvPr>
        <xdr:cNvSpPr/>
      </xdr:nvSpPr>
      <xdr:spPr>
        <a:xfrm>
          <a:off x="17219613" y="987920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9C46601-00C8-4CCF-B5FF-09102FA016EE}"/>
            </a:ext>
          </a:extLst>
        </xdr:cNvPr>
        <xdr:cNvSpPr txBox="1"/>
      </xdr:nvSpPr>
      <xdr:spPr>
        <a:xfrm>
          <a:off x="203279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6BF115F-D782-47E6-8EFE-E7490DB22C73}"/>
            </a:ext>
          </a:extLst>
        </xdr:cNvPr>
        <xdr:cNvSpPr txBox="1"/>
      </xdr:nvSpPr>
      <xdr:spPr>
        <a:xfrm>
          <a:off x="195611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2BF242DE-73B1-45BA-A2DD-181D0F6A8DCD}"/>
            </a:ext>
          </a:extLst>
        </xdr:cNvPr>
        <xdr:cNvSpPr txBox="1"/>
      </xdr:nvSpPr>
      <xdr:spPr>
        <a:xfrm>
          <a:off x="18729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4C69220A-A35A-448F-92F1-B8A88DDE4F87}"/>
            </a:ext>
          </a:extLst>
        </xdr:cNvPr>
        <xdr:cNvSpPr txBox="1"/>
      </xdr:nvSpPr>
      <xdr:spPr>
        <a:xfrm>
          <a:off x="179117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E8BCCE40-F2FD-4C1A-9F00-34AD41194907}"/>
            </a:ext>
          </a:extLst>
        </xdr:cNvPr>
        <xdr:cNvSpPr txBox="1"/>
      </xdr:nvSpPr>
      <xdr:spPr>
        <a:xfrm>
          <a:off x="170942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xdr:rowOff>
    </xdr:from>
    <xdr:to>
      <xdr:col>116</xdr:col>
      <xdr:colOff>114300</xdr:colOff>
      <xdr:row>61</xdr:row>
      <xdr:rowOff>114808</xdr:rowOff>
    </xdr:to>
    <xdr:sp macro="" textlink="">
      <xdr:nvSpPr>
        <xdr:cNvPr id="511" name="楕円 510">
          <a:extLst>
            <a:ext uri="{FF2B5EF4-FFF2-40B4-BE49-F238E27FC236}">
              <a16:creationId xmlns:a16="http://schemas.microsoft.com/office/drawing/2014/main" id="{CA62A2F3-42BB-4C35-8C4E-A638E462CC88}"/>
            </a:ext>
          </a:extLst>
        </xdr:cNvPr>
        <xdr:cNvSpPr/>
      </xdr:nvSpPr>
      <xdr:spPr>
        <a:xfrm>
          <a:off x="20453350" y="98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36085</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B959D02C-63E9-405B-B978-50545E3669E4}"/>
            </a:ext>
          </a:extLst>
        </xdr:cNvPr>
        <xdr:cNvSpPr txBox="1"/>
      </xdr:nvSpPr>
      <xdr:spPr>
        <a:xfrm>
          <a:off x="20542250" y="975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xdr:rowOff>
    </xdr:from>
    <xdr:to>
      <xdr:col>112</xdr:col>
      <xdr:colOff>38100</xdr:colOff>
      <xdr:row>61</xdr:row>
      <xdr:rowOff>114808</xdr:rowOff>
    </xdr:to>
    <xdr:sp macro="" textlink="">
      <xdr:nvSpPr>
        <xdr:cNvPr id="513" name="楕円 512">
          <a:extLst>
            <a:ext uri="{FF2B5EF4-FFF2-40B4-BE49-F238E27FC236}">
              <a16:creationId xmlns:a16="http://schemas.microsoft.com/office/drawing/2014/main" id="{393F1783-4F6B-4389-8E77-1EA8E0BE3EFC}"/>
            </a:ext>
          </a:extLst>
        </xdr:cNvPr>
        <xdr:cNvSpPr/>
      </xdr:nvSpPr>
      <xdr:spPr>
        <a:xfrm>
          <a:off x="19686588" y="989063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64008</xdr:rowOff>
    </xdr:from>
    <xdr:to>
      <xdr:col>116</xdr:col>
      <xdr:colOff>63500</xdr:colOff>
      <xdr:row>61</xdr:row>
      <xdr:rowOff>64008</xdr:rowOff>
    </xdr:to>
    <xdr:cxnSp macro="">
      <xdr:nvCxnSpPr>
        <xdr:cNvPr id="514" name="直線コネクタ 513">
          <a:extLst>
            <a:ext uri="{FF2B5EF4-FFF2-40B4-BE49-F238E27FC236}">
              <a16:creationId xmlns:a16="http://schemas.microsoft.com/office/drawing/2014/main" id="{739B78AD-8A75-49C2-8092-3D9122A07178}"/>
            </a:ext>
          </a:extLst>
        </xdr:cNvPr>
        <xdr:cNvCxnSpPr/>
      </xdr:nvCxnSpPr>
      <xdr:spPr>
        <a:xfrm>
          <a:off x="19737388" y="9941433"/>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515" name="楕円 514">
          <a:extLst>
            <a:ext uri="{FF2B5EF4-FFF2-40B4-BE49-F238E27FC236}">
              <a16:creationId xmlns:a16="http://schemas.microsoft.com/office/drawing/2014/main" id="{12FB9EE1-C7EE-4A5A-8291-79D0CAE5DB51}"/>
            </a:ext>
          </a:extLst>
        </xdr:cNvPr>
        <xdr:cNvSpPr/>
      </xdr:nvSpPr>
      <xdr:spPr>
        <a:xfrm>
          <a:off x="18854738"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64008</xdr:rowOff>
    </xdr:from>
    <xdr:to>
      <xdr:col>111</xdr:col>
      <xdr:colOff>177800</xdr:colOff>
      <xdr:row>61</xdr:row>
      <xdr:rowOff>68580</xdr:rowOff>
    </xdr:to>
    <xdr:cxnSp macro="">
      <xdr:nvCxnSpPr>
        <xdr:cNvPr id="516" name="直線コネクタ 515">
          <a:extLst>
            <a:ext uri="{FF2B5EF4-FFF2-40B4-BE49-F238E27FC236}">
              <a16:creationId xmlns:a16="http://schemas.microsoft.com/office/drawing/2014/main" id="{C00C77FE-F205-4AB1-9F4D-D7D07F143262}"/>
            </a:ext>
          </a:extLst>
        </xdr:cNvPr>
        <xdr:cNvCxnSpPr/>
      </xdr:nvCxnSpPr>
      <xdr:spPr>
        <a:xfrm flipV="1">
          <a:off x="18905538" y="9941433"/>
          <a:ext cx="8318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517" name="楕円 516">
          <a:extLst>
            <a:ext uri="{FF2B5EF4-FFF2-40B4-BE49-F238E27FC236}">
              <a16:creationId xmlns:a16="http://schemas.microsoft.com/office/drawing/2014/main" id="{F8A2B38A-59F9-47EE-80F7-6193D5E0196D}"/>
            </a:ext>
          </a:extLst>
        </xdr:cNvPr>
        <xdr:cNvSpPr/>
      </xdr:nvSpPr>
      <xdr:spPr>
        <a:xfrm>
          <a:off x="18037175" y="9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61</xdr:row>
      <xdr:rowOff>70866</xdr:rowOff>
    </xdr:to>
    <xdr:cxnSp macro="">
      <xdr:nvCxnSpPr>
        <xdr:cNvPr id="518" name="直線コネクタ 517">
          <a:extLst>
            <a:ext uri="{FF2B5EF4-FFF2-40B4-BE49-F238E27FC236}">
              <a16:creationId xmlns:a16="http://schemas.microsoft.com/office/drawing/2014/main" id="{2382F51E-0446-4C50-A633-E1B4840FB4BD}"/>
            </a:ext>
          </a:extLst>
        </xdr:cNvPr>
        <xdr:cNvCxnSpPr/>
      </xdr:nvCxnSpPr>
      <xdr:spPr>
        <a:xfrm flipV="1">
          <a:off x="18087975" y="9946005"/>
          <a:ext cx="817563"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22352</xdr:rowOff>
    </xdr:from>
    <xdr:to>
      <xdr:col>98</xdr:col>
      <xdr:colOff>38100</xdr:colOff>
      <xdr:row>61</xdr:row>
      <xdr:rowOff>123952</xdr:rowOff>
    </xdr:to>
    <xdr:sp macro="" textlink="">
      <xdr:nvSpPr>
        <xdr:cNvPr id="519" name="楕円 518">
          <a:extLst>
            <a:ext uri="{FF2B5EF4-FFF2-40B4-BE49-F238E27FC236}">
              <a16:creationId xmlns:a16="http://schemas.microsoft.com/office/drawing/2014/main" id="{B06EFCC1-7180-430D-930A-9717044482A2}"/>
            </a:ext>
          </a:extLst>
        </xdr:cNvPr>
        <xdr:cNvSpPr/>
      </xdr:nvSpPr>
      <xdr:spPr>
        <a:xfrm>
          <a:off x="17219613" y="989977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70866</xdr:rowOff>
    </xdr:from>
    <xdr:to>
      <xdr:col>102</xdr:col>
      <xdr:colOff>114300</xdr:colOff>
      <xdr:row>61</xdr:row>
      <xdr:rowOff>73152</xdr:rowOff>
    </xdr:to>
    <xdr:cxnSp macro="">
      <xdr:nvCxnSpPr>
        <xdr:cNvPr id="520" name="直線コネクタ 519">
          <a:extLst>
            <a:ext uri="{FF2B5EF4-FFF2-40B4-BE49-F238E27FC236}">
              <a16:creationId xmlns:a16="http://schemas.microsoft.com/office/drawing/2014/main" id="{55C1EA31-0E85-4AAF-86FC-76FAA95D30CE}"/>
            </a:ext>
          </a:extLst>
        </xdr:cNvPr>
        <xdr:cNvCxnSpPr/>
      </xdr:nvCxnSpPr>
      <xdr:spPr>
        <a:xfrm flipV="1">
          <a:off x="17270413" y="9948291"/>
          <a:ext cx="817562"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163085</xdr:rowOff>
    </xdr:from>
    <xdr:ext cx="469744" cy="259045"/>
    <xdr:sp macro="" textlink="">
      <xdr:nvSpPr>
        <xdr:cNvPr id="521" name="n_1aveValue【保健センター・保健所】&#10;一人当たり面積">
          <a:extLst>
            <a:ext uri="{FF2B5EF4-FFF2-40B4-BE49-F238E27FC236}">
              <a16:creationId xmlns:a16="http://schemas.microsoft.com/office/drawing/2014/main" id="{8F80B7E9-ED33-45F2-B9FC-23C5D548394C}"/>
            </a:ext>
          </a:extLst>
        </xdr:cNvPr>
        <xdr:cNvSpPr txBox="1"/>
      </xdr:nvSpPr>
      <xdr:spPr>
        <a:xfrm>
          <a:off x="19504102" y="1004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94759</xdr:rowOff>
    </xdr:from>
    <xdr:ext cx="469744" cy="259045"/>
    <xdr:sp macro="" textlink="">
      <xdr:nvSpPr>
        <xdr:cNvPr id="522" name="n_2aveValue【保健センター・保健所】&#10;一人当たり面積">
          <a:extLst>
            <a:ext uri="{FF2B5EF4-FFF2-40B4-BE49-F238E27FC236}">
              <a16:creationId xmlns:a16="http://schemas.microsoft.com/office/drawing/2014/main" id="{C790AD52-D61E-4AE7-B1A3-E1EF27319D7E}"/>
            </a:ext>
          </a:extLst>
        </xdr:cNvPr>
        <xdr:cNvSpPr txBox="1"/>
      </xdr:nvSpPr>
      <xdr:spPr>
        <a:xfrm>
          <a:off x="18684952" y="948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131335</xdr:rowOff>
    </xdr:from>
    <xdr:ext cx="469744" cy="259045"/>
    <xdr:sp macro="" textlink="">
      <xdr:nvSpPr>
        <xdr:cNvPr id="523" name="n_3aveValue【保健センター・保健所】&#10;一人当たり面積">
          <a:extLst>
            <a:ext uri="{FF2B5EF4-FFF2-40B4-BE49-F238E27FC236}">
              <a16:creationId xmlns:a16="http://schemas.microsoft.com/office/drawing/2014/main" id="{61E38419-EEEE-4E34-ACE0-6C2AE539532E}"/>
            </a:ext>
          </a:extLst>
        </xdr:cNvPr>
        <xdr:cNvSpPr txBox="1"/>
      </xdr:nvSpPr>
      <xdr:spPr>
        <a:xfrm>
          <a:off x="17867390" y="952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119905</xdr:rowOff>
    </xdr:from>
    <xdr:ext cx="469744" cy="259045"/>
    <xdr:sp macro="" textlink="">
      <xdr:nvSpPr>
        <xdr:cNvPr id="524" name="n_4aveValue【保健センター・保健所】&#10;一人当たり面積">
          <a:extLst>
            <a:ext uri="{FF2B5EF4-FFF2-40B4-BE49-F238E27FC236}">
              <a16:creationId xmlns:a16="http://schemas.microsoft.com/office/drawing/2014/main" id="{03505E1A-3C0F-4D2F-85D6-00C29888B084}"/>
            </a:ext>
          </a:extLst>
        </xdr:cNvPr>
        <xdr:cNvSpPr txBox="1"/>
      </xdr:nvSpPr>
      <xdr:spPr>
        <a:xfrm>
          <a:off x="17049827" y="967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131335</xdr:rowOff>
    </xdr:from>
    <xdr:ext cx="469744" cy="259045"/>
    <xdr:sp macro="" textlink="">
      <xdr:nvSpPr>
        <xdr:cNvPr id="525" name="n_1mainValue【保健センター・保健所】&#10;一人当たり面積">
          <a:extLst>
            <a:ext uri="{FF2B5EF4-FFF2-40B4-BE49-F238E27FC236}">
              <a16:creationId xmlns:a16="http://schemas.microsoft.com/office/drawing/2014/main" id="{0086AB37-82DC-4080-8ABE-27A755F55DCA}"/>
            </a:ext>
          </a:extLst>
        </xdr:cNvPr>
        <xdr:cNvSpPr txBox="1"/>
      </xdr:nvSpPr>
      <xdr:spPr>
        <a:xfrm>
          <a:off x="19504102" y="968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110507</xdr:rowOff>
    </xdr:from>
    <xdr:ext cx="469744" cy="259045"/>
    <xdr:sp macro="" textlink="">
      <xdr:nvSpPr>
        <xdr:cNvPr id="526" name="n_2mainValue【保健センター・保健所】&#10;一人当たり面積">
          <a:extLst>
            <a:ext uri="{FF2B5EF4-FFF2-40B4-BE49-F238E27FC236}">
              <a16:creationId xmlns:a16="http://schemas.microsoft.com/office/drawing/2014/main" id="{275DB4A6-044B-465E-8FF6-9A99282BCF9B}"/>
            </a:ext>
          </a:extLst>
        </xdr:cNvPr>
        <xdr:cNvSpPr txBox="1"/>
      </xdr:nvSpPr>
      <xdr:spPr>
        <a:xfrm>
          <a:off x="18684952" y="998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112793</xdr:rowOff>
    </xdr:from>
    <xdr:ext cx="469744" cy="259045"/>
    <xdr:sp macro="" textlink="">
      <xdr:nvSpPr>
        <xdr:cNvPr id="527" name="n_3mainValue【保健センター・保健所】&#10;一人当たり面積">
          <a:extLst>
            <a:ext uri="{FF2B5EF4-FFF2-40B4-BE49-F238E27FC236}">
              <a16:creationId xmlns:a16="http://schemas.microsoft.com/office/drawing/2014/main" id="{12544343-B773-4620-8E9B-4913DE1DC34F}"/>
            </a:ext>
          </a:extLst>
        </xdr:cNvPr>
        <xdr:cNvSpPr txBox="1"/>
      </xdr:nvSpPr>
      <xdr:spPr>
        <a:xfrm>
          <a:off x="17867390" y="99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115079</xdr:rowOff>
    </xdr:from>
    <xdr:ext cx="469744" cy="259045"/>
    <xdr:sp macro="" textlink="">
      <xdr:nvSpPr>
        <xdr:cNvPr id="528" name="n_4mainValue【保健センター・保健所】&#10;一人当たり面積">
          <a:extLst>
            <a:ext uri="{FF2B5EF4-FFF2-40B4-BE49-F238E27FC236}">
              <a16:creationId xmlns:a16="http://schemas.microsoft.com/office/drawing/2014/main" id="{55FFE289-151F-4B9A-898F-98DC675FD3A9}"/>
            </a:ext>
          </a:extLst>
        </xdr:cNvPr>
        <xdr:cNvSpPr txBox="1"/>
      </xdr:nvSpPr>
      <xdr:spPr>
        <a:xfrm>
          <a:off x="17049827" y="999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2F10014C-53D1-40E4-B918-3DB8911F8F56}"/>
            </a:ext>
          </a:extLst>
        </xdr:cNvPr>
        <xdr:cNvSpPr/>
      </xdr:nvSpPr>
      <xdr:spPr>
        <a:xfrm>
          <a:off x="11517313" y="111633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E4640D60-E85A-43A6-9C01-DBC92535C1E4}"/>
            </a:ext>
          </a:extLst>
        </xdr:cNvPr>
        <xdr:cNvSpPr/>
      </xdr:nvSpPr>
      <xdr:spPr>
        <a:xfrm>
          <a:off x="116300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FD3D9B79-A4EF-49F6-B58B-F2CF7FBF9703}"/>
            </a:ext>
          </a:extLst>
        </xdr:cNvPr>
        <xdr:cNvSpPr/>
      </xdr:nvSpPr>
      <xdr:spPr>
        <a:xfrm>
          <a:off x="116300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CF98089F-4BF7-4188-B8FE-56CC1B027B3D}"/>
            </a:ext>
          </a:extLst>
        </xdr:cNvPr>
        <xdr:cNvSpPr/>
      </xdr:nvSpPr>
      <xdr:spPr>
        <a:xfrm>
          <a:off x="1257458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FF4A08BF-FC85-4055-860F-EC4C6AEA3A94}"/>
            </a:ext>
          </a:extLst>
        </xdr:cNvPr>
        <xdr:cNvSpPr/>
      </xdr:nvSpPr>
      <xdr:spPr>
        <a:xfrm>
          <a:off x="1257458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EB5E1DBB-C3D8-4A95-A7C4-73A10D92C5D1}"/>
            </a:ext>
          </a:extLst>
        </xdr:cNvPr>
        <xdr:cNvSpPr/>
      </xdr:nvSpPr>
      <xdr:spPr>
        <a:xfrm>
          <a:off x="13631863"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70A37D9E-FEF0-4DC0-AF2A-001710EDE468}"/>
            </a:ext>
          </a:extLst>
        </xdr:cNvPr>
        <xdr:cNvSpPr/>
      </xdr:nvSpPr>
      <xdr:spPr>
        <a:xfrm>
          <a:off x="13631863"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2F458CF6-3884-46D4-9886-54C54ABDD59B}"/>
            </a:ext>
          </a:extLst>
        </xdr:cNvPr>
        <xdr:cNvSpPr/>
      </xdr:nvSpPr>
      <xdr:spPr>
        <a:xfrm>
          <a:off x="11517313" y="122396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D39667D1-E0E6-43E6-A15D-F592C1B4EEA2}"/>
            </a:ext>
          </a:extLst>
        </xdr:cNvPr>
        <xdr:cNvSpPr txBox="1"/>
      </xdr:nvSpPr>
      <xdr:spPr>
        <a:xfrm>
          <a:off x="11479213"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DC37F343-3CF9-4993-A7EF-367B7743AF06}"/>
            </a:ext>
          </a:extLst>
        </xdr:cNvPr>
        <xdr:cNvCxnSpPr/>
      </xdr:nvCxnSpPr>
      <xdr:spPr>
        <a:xfrm>
          <a:off x="11517313"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77588CC6-E966-478D-8EC1-F49B1FE968F0}"/>
            </a:ext>
          </a:extLst>
        </xdr:cNvPr>
        <xdr:cNvSpPr txBox="1"/>
      </xdr:nvSpPr>
      <xdr:spPr>
        <a:xfrm>
          <a:off x="11092996" y="1425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014902EC-3F66-4F48-A493-DD7F4AD5AF80}"/>
            </a:ext>
          </a:extLst>
        </xdr:cNvPr>
        <xdr:cNvCxnSpPr/>
      </xdr:nvCxnSpPr>
      <xdr:spPr>
        <a:xfrm>
          <a:off x="11517313" y="140398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476D6727-A157-4753-BA27-EBEBC9AE5054}"/>
            </a:ext>
          </a:extLst>
        </xdr:cNvPr>
        <xdr:cNvSpPr txBox="1"/>
      </xdr:nvSpPr>
      <xdr:spPr>
        <a:xfrm>
          <a:off x="11092996" y="1390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13EEBCE5-6C39-4413-874A-8627D33613EF}"/>
            </a:ext>
          </a:extLst>
        </xdr:cNvPr>
        <xdr:cNvCxnSpPr/>
      </xdr:nvCxnSpPr>
      <xdr:spPr>
        <a:xfrm>
          <a:off x="11517313" y="13677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59EA9FD6-0544-4FC3-88F5-D1BB6BDA7FEF}"/>
            </a:ext>
          </a:extLst>
        </xdr:cNvPr>
        <xdr:cNvSpPr txBox="1"/>
      </xdr:nvSpPr>
      <xdr:spPr>
        <a:xfrm>
          <a:off x="11142829" y="13545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AB779122-DCA3-4E20-B9D7-CFD0B5A64121}"/>
            </a:ext>
          </a:extLst>
        </xdr:cNvPr>
        <xdr:cNvCxnSpPr/>
      </xdr:nvCxnSpPr>
      <xdr:spPr>
        <a:xfrm>
          <a:off x="11517313" y="1331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0C48087E-4DAA-4F77-913D-FAEC80742523}"/>
            </a:ext>
          </a:extLst>
        </xdr:cNvPr>
        <xdr:cNvSpPr txBox="1"/>
      </xdr:nvSpPr>
      <xdr:spPr>
        <a:xfrm>
          <a:off x="11142829" y="13183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08DB41E9-C516-4754-83CD-D30BD0926F01}"/>
            </a:ext>
          </a:extLst>
        </xdr:cNvPr>
        <xdr:cNvCxnSpPr/>
      </xdr:nvCxnSpPr>
      <xdr:spPr>
        <a:xfrm>
          <a:off x="11517313" y="12954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A070E46B-3FC6-4405-B671-817F18415E3C}"/>
            </a:ext>
          </a:extLst>
        </xdr:cNvPr>
        <xdr:cNvSpPr txBox="1"/>
      </xdr:nvSpPr>
      <xdr:spPr>
        <a:xfrm>
          <a:off x="11142829" y="12821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01ACE42D-BBFE-42D2-A790-39D77053B09D}"/>
            </a:ext>
          </a:extLst>
        </xdr:cNvPr>
        <xdr:cNvCxnSpPr/>
      </xdr:nvCxnSpPr>
      <xdr:spPr>
        <a:xfrm>
          <a:off x="11517313" y="12601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99DDD472-54CF-4A0E-A0E4-13990EED6278}"/>
            </a:ext>
          </a:extLst>
        </xdr:cNvPr>
        <xdr:cNvSpPr txBox="1"/>
      </xdr:nvSpPr>
      <xdr:spPr>
        <a:xfrm>
          <a:off x="11142829" y="12468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9B7713DC-277C-4C50-8EF1-DE5967917E93}"/>
            </a:ext>
          </a:extLst>
        </xdr:cNvPr>
        <xdr:cNvCxnSpPr/>
      </xdr:nvCxnSpPr>
      <xdr:spPr>
        <a:xfrm>
          <a:off x="11517313"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4B70D348-9FA3-4DAE-829A-F2920DF16261}"/>
            </a:ext>
          </a:extLst>
        </xdr:cNvPr>
        <xdr:cNvSpPr txBox="1"/>
      </xdr:nvSpPr>
      <xdr:spPr>
        <a:xfrm>
          <a:off x="11206949" y="12106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0BF9425A-8E78-42FC-AA9D-B22E33124547}"/>
            </a:ext>
          </a:extLst>
        </xdr:cNvPr>
        <xdr:cNvSpPr/>
      </xdr:nvSpPr>
      <xdr:spPr>
        <a:xfrm>
          <a:off x="11517313" y="122396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553" name="直線コネクタ 552">
          <a:extLst>
            <a:ext uri="{FF2B5EF4-FFF2-40B4-BE49-F238E27FC236}">
              <a16:creationId xmlns:a16="http://schemas.microsoft.com/office/drawing/2014/main" id="{5A2ADCE4-51B3-45EA-AD81-C9E50A822E9D}"/>
            </a:ext>
          </a:extLst>
        </xdr:cNvPr>
        <xdr:cNvCxnSpPr/>
      </xdr:nvCxnSpPr>
      <xdr:spPr>
        <a:xfrm flipV="1">
          <a:off x="15104427" y="12561570"/>
          <a:ext cx="0" cy="143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FC68F3F2-55F1-4EB5-80F5-9436F4460906}"/>
            </a:ext>
          </a:extLst>
        </xdr:cNvPr>
        <xdr:cNvSpPr txBox="1"/>
      </xdr:nvSpPr>
      <xdr:spPr>
        <a:xfrm>
          <a:off x="15143163"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555" name="直線コネクタ 554">
          <a:extLst>
            <a:ext uri="{FF2B5EF4-FFF2-40B4-BE49-F238E27FC236}">
              <a16:creationId xmlns:a16="http://schemas.microsoft.com/office/drawing/2014/main" id="{E8916BA6-5EF6-4E96-95EB-B5211D13A91E}"/>
            </a:ext>
          </a:extLst>
        </xdr:cNvPr>
        <xdr:cNvCxnSpPr/>
      </xdr:nvCxnSpPr>
      <xdr:spPr>
        <a:xfrm>
          <a:off x="15016163" y="139960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C850D0B9-36D2-4FDC-B4DB-91E37ADDC37E}"/>
            </a:ext>
          </a:extLst>
        </xdr:cNvPr>
        <xdr:cNvSpPr txBox="1"/>
      </xdr:nvSpPr>
      <xdr:spPr>
        <a:xfrm>
          <a:off x="15143163" y="1234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557" name="直線コネクタ 556">
          <a:extLst>
            <a:ext uri="{FF2B5EF4-FFF2-40B4-BE49-F238E27FC236}">
              <a16:creationId xmlns:a16="http://schemas.microsoft.com/office/drawing/2014/main" id="{A63CB28E-F99C-40E6-B8D3-B4F8B16DA7EC}"/>
            </a:ext>
          </a:extLst>
        </xdr:cNvPr>
        <xdr:cNvCxnSpPr/>
      </xdr:nvCxnSpPr>
      <xdr:spPr>
        <a:xfrm>
          <a:off x="15016163" y="125615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3A9B7999-E5C9-49DC-AA17-744D1456DC65}"/>
            </a:ext>
          </a:extLst>
        </xdr:cNvPr>
        <xdr:cNvSpPr txBox="1"/>
      </xdr:nvSpPr>
      <xdr:spPr>
        <a:xfrm>
          <a:off x="15143163" y="13352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59" name="フローチャート: 判断 558">
          <a:extLst>
            <a:ext uri="{FF2B5EF4-FFF2-40B4-BE49-F238E27FC236}">
              <a16:creationId xmlns:a16="http://schemas.microsoft.com/office/drawing/2014/main" id="{ED4FB06E-45B1-4BA4-8D59-D1612E435109}"/>
            </a:ext>
          </a:extLst>
        </xdr:cNvPr>
        <xdr:cNvSpPr/>
      </xdr:nvSpPr>
      <xdr:spPr>
        <a:xfrm>
          <a:off x="15054263" y="133737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560" name="フローチャート: 判断 559">
          <a:extLst>
            <a:ext uri="{FF2B5EF4-FFF2-40B4-BE49-F238E27FC236}">
              <a16:creationId xmlns:a16="http://schemas.microsoft.com/office/drawing/2014/main" id="{3FBE0792-4415-41E8-8F41-606DE5F536D9}"/>
            </a:ext>
          </a:extLst>
        </xdr:cNvPr>
        <xdr:cNvSpPr/>
      </xdr:nvSpPr>
      <xdr:spPr>
        <a:xfrm>
          <a:off x="14273213"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561" name="フローチャート: 判断 560">
          <a:extLst>
            <a:ext uri="{FF2B5EF4-FFF2-40B4-BE49-F238E27FC236}">
              <a16:creationId xmlns:a16="http://schemas.microsoft.com/office/drawing/2014/main" id="{0D4F4FE9-9740-4A52-ADDF-422521697871}"/>
            </a:ext>
          </a:extLst>
        </xdr:cNvPr>
        <xdr:cNvSpPr/>
      </xdr:nvSpPr>
      <xdr:spPr>
        <a:xfrm>
          <a:off x="13455650" y="132384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562" name="フローチャート: 判断 561">
          <a:extLst>
            <a:ext uri="{FF2B5EF4-FFF2-40B4-BE49-F238E27FC236}">
              <a16:creationId xmlns:a16="http://schemas.microsoft.com/office/drawing/2014/main" id="{5B87B56C-E432-413E-8F69-B70D8D65CA88}"/>
            </a:ext>
          </a:extLst>
        </xdr:cNvPr>
        <xdr:cNvSpPr/>
      </xdr:nvSpPr>
      <xdr:spPr>
        <a:xfrm>
          <a:off x="12638088" y="132670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135889</xdr:rowOff>
    </xdr:from>
    <xdr:to>
      <xdr:col>67</xdr:col>
      <xdr:colOff>101600</xdr:colOff>
      <xdr:row>82</xdr:row>
      <xdr:rowOff>66039</xdr:rowOff>
    </xdr:to>
    <xdr:sp macro="" textlink="">
      <xdr:nvSpPr>
        <xdr:cNvPr id="563" name="フローチャート: 判断 562">
          <a:extLst>
            <a:ext uri="{FF2B5EF4-FFF2-40B4-BE49-F238E27FC236}">
              <a16:creationId xmlns:a16="http://schemas.microsoft.com/office/drawing/2014/main" id="{00E25193-427B-46CA-983F-93D5AE1CB392}"/>
            </a:ext>
          </a:extLst>
        </xdr:cNvPr>
        <xdr:cNvSpPr/>
      </xdr:nvSpPr>
      <xdr:spPr>
        <a:xfrm>
          <a:off x="11806238" y="1325181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55E756B-05C5-412D-B793-0EC0D64D81F2}"/>
            </a:ext>
          </a:extLst>
        </xdr:cNvPr>
        <xdr:cNvSpPr txBox="1"/>
      </xdr:nvSpPr>
      <xdr:spPr>
        <a:xfrm>
          <a:off x="149288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9C4D434-3403-48F3-9011-9EB7CD53199D}"/>
            </a:ext>
          </a:extLst>
        </xdr:cNvPr>
        <xdr:cNvSpPr txBox="1"/>
      </xdr:nvSpPr>
      <xdr:spPr>
        <a:xfrm>
          <a:off x="14147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BA3BD0B-BB87-434A-98A1-003779091CE1}"/>
            </a:ext>
          </a:extLst>
        </xdr:cNvPr>
        <xdr:cNvSpPr txBox="1"/>
      </xdr:nvSpPr>
      <xdr:spPr>
        <a:xfrm>
          <a:off x="133302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CCC04F2-FABF-4203-8D1E-BC77ACAF497C}"/>
            </a:ext>
          </a:extLst>
        </xdr:cNvPr>
        <xdr:cNvSpPr txBox="1"/>
      </xdr:nvSpPr>
      <xdr:spPr>
        <a:xfrm>
          <a:off x="125126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14ACAFA1-1769-47D2-99E0-71A7B079825D}"/>
            </a:ext>
          </a:extLst>
        </xdr:cNvPr>
        <xdr:cNvSpPr txBox="1"/>
      </xdr:nvSpPr>
      <xdr:spPr>
        <a:xfrm>
          <a:off x="116808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569" name="楕円 568">
          <a:extLst>
            <a:ext uri="{FF2B5EF4-FFF2-40B4-BE49-F238E27FC236}">
              <a16:creationId xmlns:a16="http://schemas.microsoft.com/office/drawing/2014/main" id="{1AF4FFE5-13B2-4B9A-BB8A-7D83375CD42A}"/>
            </a:ext>
          </a:extLst>
        </xdr:cNvPr>
        <xdr:cNvSpPr/>
      </xdr:nvSpPr>
      <xdr:spPr>
        <a:xfrm>
          <a:off x="15054263" y="130556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DBF4B430-C811-4DEC-9832-E7D4F6BD65CD}"/>
            </a:ext>
          </a:extLst>
        </xdr:cNvPr>
        <xdr:cNvSpPr txBox="1"/>
      </xdr:nvSpPr>
      <xdr:spPr>
        <a:xfrm>
          <a:off x="15143163" y="1291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61595</xdr:rowOff>
    </xdr:from>
    <xdr:to>
      <xdr:col>81</xdr:col>
      <xdr:colOff>101600</xdr:colOff>
      <xdr:row>80</xdr:row>
      <xdr:rowOff>163195</xdr:rowOff>
    </xdr:to>
    <xdr:sp macro="" textlink="">
      <xdr:nvSpPr>
        <xdr:cNvPr id="571" name="楕円 570">
          <a:extLst>
            <a:ext uri="{FF2B5EF4-FFF2-40B4-BE49-F238E27FC236}">
              <a16:creationId xmlns:a16="http://schemas.microsoft.com/office/drawing/2014/main" id="{92BA4CEE-302F-4DF0-9E63-0EF1FF8F2538}"/>
            </a:ext>
          </a:extLst>
        </xdr:cNvPr>
        <xdr:cNvSpPr/>
      </xdr:nvSpPr>
      <xdr:spPr>
        <a:xfrm>
          <a:off x="14273213"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112395</xdr:rowOff>
    </xdr:from>
    <xdr:to>
      <xdr:col>85</xdr:col>
      <xdr:colOff>127000</xdr:colOff>
      <xdr:row>80</xdr:row>
      <xdr:rowOff>152400</xdr:rowOff>
    </xdr:to>
    <xdr:cxnSp macro="">
      <xdr:nvCxnSpPr>
        <xdr:cNvPr id="572" name="直線コネクタ 571">
          <a:extLst>
            <a:ext uri="{FF2B5EF4-FFF2-40B4-BE49-F238E27FC236}">
              <a16:creationId xmlns:a16="http://schemas.microsoft.com/office/drawing/2014/main" id="{F3D3F25A-4EC7-4EC0-B598-00312A8CA330}"/>
            </a:ext>
          </a:extLst>
        </xdr:cNvPr>
        <xdr:cNvCxnSpPr/>
      </xdr:nvCxnSpPr>
      <xdr:spPr>
        <a:xfrm>
          <a:off x="14324013" y="13066395"/>
          <a:ext cx="7810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19686</xdr:rowOff>
    </xdr:from>
    <xdr:to>
      <xdr:col>76</xdr:col>
      <xdr:colOff>165100</xdr:colOff>
      <xdr:row>80</xdr:row>
      <xdr:rowOff>121286</xdr:rowOff>
    </xdr:to>
    <xdr:sp macro="" textlink="">
      <xdr:nvSpPr>
        <xdr:cNvPr id="573" name="楕円 572">
          <a:extLst>
            <a:ext uri="{FF2B5EF4-FFF2-40B4-BE49-F238E27FC236}">
              <a16:creationId xmlns:a16="http://schemas.microsoft.com/office/drawing/2014/main" id="{2E9AA4B0-4519-4BF3-8CCB-467BE79F02FA}"/>
            </a:ext>
          </a:extLst>
        </xdr:cNvPr>
        <xdr:cNvSpPr/>
      </xdr:nvSpPr>
      <xdr:spPr>
        <a:xfrm>
          <a:off x="13455650" y="129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70486</xdr:rowOff>
    </xdr:from>
    <xdr:to>
      <xdr:col>81</xdr:col>
      <xdr:colOff>50800</xdr:colOff>
      <xdr:row>80</xdr:row>
      <xdr:rowOff>112395</xdr:rowOff>
    </xdr:to>
    <xdr:cxnSp macro="">
      <xdr:nvCxnSpPr>
        <xdr:cNvPr id="574" name="直線コネクタ 573">
          <a:extLst>
            <a:ext uri="{FF2B5EF4-FFF2-40B4-BE49-F238E27FC236}">
              <a16:creationId xmlns:a16="http://schemas.microsoft.com/office/drawing/2014/main" id="{44067A0E-6A87-4C9E-8F3F-79C49C8F3D1E}"/>
            </a:ext>
          </a:extLst>
        </xdr:cNvPr>
        <xdr:cNvCxnSpPr/>
      </xdr:nvCxnSpPr>
      <xdr:spPr>
        <a:xfrm>
          <a:off x="13506450" y="13024486"/>
          <a:ext cx="817563"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149225</xdr:rowOff>
    </xdr:from>
    <xdr:to>
      <xdr:col>72</xdr:col>
      <xdr:colOff>38100</xdr:colOff>
      <xdr:row>80</xdr:row>
      <xdr:rowOff>79375</xdr:rowOff>
    </xdr:to>
    <xdr:sp macro="" textlink="">
      <xdr:nvSpPr>
        <xdr:cNvPr id="575" name="楕円 574">
          <a:extLst>
            <a:ext uri="{FF2B5EF4-FFF2-40B4-BE49-F238E27FC236}">
              <a16:creationId xmlns:a16="http://schemas.microsoft.com/office/drawing/2014/main" id="{24291CC4-4B23-49A2-88C5-54ABBF253437}"/>
            </a:ext>
          </a:extLst>
        </xdr:cNvPr>
        <xdr:cNvSpPr/>
      </xdr:nvSpPr>
      <xdr:spPr>
        <a:xfrm>
          <a:off x="12638088" y="1294130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28575</xdr:rowOff>
    </xdr:from>
    <xdr:to>
      <xdr:col>76</xdr:col>
      <xdr:colOff>114300</xdr:colOff>
      <xdr:row>80</xdr:row>
      <xdr:rowOff>70486</xdr:rowOff>
    </xdr:to>
    <xdr:cxnSp macro="">
      <xdr:nvCxnSpPr>
        <xdr:cNvPr id="576" name="直線コネクタ 575">
          <a:extLst>
            <a:ext uri="{FF2B5EF4-FFF2-40B4-BE49-F238E27FC236}">
              <a16:creationId xmlns:a16="http://schemas.microsoft.com/office/drawing/2014/main" id="{D93E30C2-5101-4CFF-ABC7-9B6E44D865FF}"/>
            </a:ext>
          </a:extLst>
        </xdr:cNvPr>
        <xdr:cNvCxnSpPr/>
      </xdr:nvCxnSpPr>
      <xdr:spPr>
        <a:xfrm>
          <a:off x="12688888" y="12982575"/>
          <a:ext cx="817562"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macro="" textlink="">
      <xdr:nvSpPr>
        <xdr:cNvPr id="577" name="楕円 576">
          <a:extLst>
            <a:ext uri="{FF2B5EF4-FFF2-40B4-BE49-F238E27FC236}">
              <a16:creationId xmlns:a16="http://schemas.microsoft.com/office/drawing/2014/main" id="{4C065A02-5856-4B29-8F60-2E1F49A9E2B8}"/>
            </a:ext>
          </a:extLst>
        </xdr:cNvPr>
        <xdr:cNvSpPr/>
      </xdr:nvSpPr>
      <xdr:spPr>
        <a:xfrm>
          <a:off x="11806238" y="129393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28575</xdr:rowOff>
    </xdr:to>
    <xdr:cxnSp macro="">
      <xdr:nvCxnSpPr>
        <xdr:cNvPr id="578" name="直線コネクタ 577">
          <a:extLst>
            <a:ext uri="{FF2B5EF4-FFF2-40B4-BE49-F238E27FC236}">
              <a16:creationId xmlns:a16="http://schemas.microsoft.com/office/drawing/2014/main" id="{2E0A4D98-094F-4CEB-B966-165A1B8D68E5}"/>
            </a:ext>
          </a:extLst>
        </xdr:cNvPr>
        <xdr:cNvCxnSpPr/>
      </xdr:nvCxnSpPr>
      <xdr:spPr>
        <a:xfrm>
          <a:off x="11857038" y="12980670"/>
          <a:ext cx="8318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579" name="n_1aveValue【消防施設】&#10;有形固定資産減価償却率">
          <a:extLst>
            <a:ext uri="{FF2B5EF4-FFF2-40B4-BE49-F238E27FC236}">
              <a16:creationId xmlns:a16="http://schemas.microsoft.com/office/drawing/2014/main" id="{1B6E10C4-62A0-4AF2-A2D4-1029586C4542}"/>
            </a:ext>
          </a:extLst>
        </xdr:cNvPr>
        <xdr:cNvSpPr txBox="1"/>
      </xdr:nvSpPr>
      <xdr:spPr>
        <a:xfrm>
          <a:off x="14123044" y="1342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580" name="n_2aveValue【消防施設】&#10;有形固定資産減価償却率">
          <a:extLst>
            <a:ext uri="{FF2B5EF4-FFF2-40B4-BE49-F238E27FC236}">
              <a16:creationId xmlns:a16="http://schemas.microsoft.com/office/drawing/2014/main" id="{8FBF7EF1-7B99-40A1-BEBC-C21A4161C140}"/>
            </a:ext>
          </a:extLst>
        </xdr:cNvPr>
        <xdr:cNvSpPr txBox="1"/>
      </xdr:nvSpPr>
      <xdr:spPr>
        <a:xfrm>
          <a:off x="13318182" y="1332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581" name="n_3aveValue【消防施設】&#10;有形固定資産減価償却率">
          <a:extLst>
            <a:ext uri="{FF2B5EF4-FFF2-40B4-BE49-F238E27FC236}">
              <a16:creationId xmlns:a16="http://schemas.microsoft.com/office/drawing/2014/main" id="{87C345BF-BF2F-470F-95F2-BA1338124D51}"/>
            </a:ext>
          </a:extLst>
        </xdr:cNvPr>
        <xdr:cNvSpPr txBox="1"/>
      </xdr:nvSpPr>
      <xdr:spPr>
        <a:xfrm>
          <a:off x="12500619"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582" name="n_4aveValue【消防施設】&#10;有形固定資産減価償却率">
          <a:extLst>
            <a:ext uri="{FF2B5EF4-FFF2-40B4-BE49-F238E27FC236}">
              <a16:creationId xmlns:a16="http://schemas.microsoft.com/office/drawing/2014/main" id="{1537EA4C-6711-430B-BE27-0641C9F7F347}"/>
            </a:ext>
          </a:extLst>
        </xdr:cNvPr>
        <xdr:cNvSpPr txBox="1"/>
      </xdr:nvSpPr>
      <xdr:spPr>
        <a:xfrm>
          <a:off x="11668769"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8272</xdr:rowOff>
    </xdr:from>
    <xdr:ext cx="405111" cy="259045"/>
    <xdr:sp macro="" textlink="">
      <xdr:nvSpPr>
        <xdr:cNvPr id="583" name="n_1mainValue【消防施設】&#10;有形固定資産減価償却率">
          <a:extLst>
            <a:ext uri="{FF2B5EF4-FFF2-40B4-BE49-F238E27FC236}">
              <a16:creationId xmlns:a16="http://schemas.microsoft.com/office/drawing/2014/main" id="{C2C81CA7-DDB8-4F3C-B1B9-079D90ACC61E}"/>
            </a:ext>
          </a:extLst>
        </xdr:cNvPr>
        <xdr:cNvSpPr txBox="1"/>
      </xdr:nvSpPr>
      <xdr:spPr>
        <a:xfrm>
          <a:off x="14123044"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137813</xdr:rowOff>
    </xdr:from>
    <xdr:ext cx="405111" cy="259045"/>
    <xdr:sp macro="" textlink="">
      <xdr:nvSpPr>
        <xdr:cNvPr id="584" name="n_2mainValue【消防施設】&#10;有形固定資産減価償却率">
          <a:extLst>
            <a:ext uri="{FF2B5EF4-FFF2-40B4-BE49-F238E27FC236}">
              <a16:creationId xmlns:a16="http://schemas.microsoft.com/office/drawing/2014/main" id="{B4D6D64E-A0DD-4EE3-97FE-B8EB82F6F23B}"/>
            </a:ext>
          </a:extLst>
        </xdr:cNvPr>
        <xdr:cNvSpPr txBox="1"/>
      </xdr:nvSpPr>
      <xdr:spPr>
        <a:xfrm>
          <a:off x="13318182" y="1276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95902</xdr:rowOff>
    </xdr:from>
    <xdr:ext cx="405111" cy="259045"/>
    <xdr:sp macro="" textlink="">
      <xdr:nvSpPr>
        <xdr:cNvPr id="585" name="n_3mainValue【消防施設】&#10;有形固定資産減価償却率">
          <a:extLst>
            <a:ext uri="{FF2B5EF4-FFF2-40B4-BE49-F238E27FC236}">
              <a16:creationId xmlns:a16="http://schemas.microsoft.com/office/drawing/2014/main" id="{9339B101-5E1E-438A-A107-1B44D547A527}"/>
            </a:ext>
          </a:extLst>
        </xdr:cNvPr>
        <xdr:cNvSpPr txBox="1"/>
      </xdr:nvSpPr>
      <xdr:spPr>
        <a:xfrm>
          <a:off x="12500619" y="127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macro="" textlink="">
      <xdr:nvSpPr>
        <xdr:cNvPr id="586" name="n_4mainValue【消防施設】&#10;有形固定資産減価償却率">
          <a:extLst>
            <a:ext uri="{FF2B5EF4-FFF2-40B4-BE49-F238E27FC236}">
              <a16:creationId xmlns:a16="http://schemas.microsoft.com/office/drawing/2014/main" id="{C0B4875F-A807-4E40-8697-2A588E067100}"/>
            </a:ext>
          </a:extLst>
        </xdr:cNvPr>
        <xdr:cNvSpPr txBox="1"/>
      </xdr:nvSpPr>
      <xdr:spPr>
        <a:xfrm>
          <a:off x="11668769" y="1272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ED110217-C58E-4ECF-A9C2-2A5AEF748F9A}"/>
            </a:ext>
          </a:extLst>
        </xdr:cNvPr>
        <xdr:cNvSpPr/>
      </xdr:nvSpPr>
      <xdr:spPr>
        <a:xfrm>
          <a:off x="1691640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E7DB5661-6685-490E-B4C9-7D096194F16D}"/>
            </a:ext>
          </a:extLst>
        </xdr:cNvPr>
        <xdr:cNvSpPr/>
      </xdr:nvSpPr>
      <xdr:spPr>
        <a:xfrm>
          <a:off x="17043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F15CB20-AAE0-41D5-9958-E005DDFA9033}"/>
            </a:ext>
          </a:extLst>
        </xdr:cNvPr>
        <xdr:cNvSpPr/>
      </xdr:nvSpPr>
      <xdr:spPr>
        <a:xfrm>
          <a:off x="17043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2E6DD04F-6637-46D7-BA5B-0D6DDF53ABF7}"/>
            </a:ext>
          </a:extLst>
        </xdr:cNvPr>
        <xdr:cNvSpPr/>
      </xdr:nvSpPr>
      <xdr:spPr>
        <a:xfrm>
          <a:off x="179736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11A06196-A4C2-4312-8F1F-C1B83A419452}"/>
            </a:ext>
          </a:extLst>
        </xdr:cNvPr>
        <xdr:cNvSpPr/>
      </xdr:nvSpPr>
      <xdr:spPr>
        <a:xfrm>
          <a:off x="179736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B50E1F80-E4C0-481F-ABAD-EA9572871487}"/>
            </a:ext>
          </a:extLst>
        </xdr:cNvPr>
        <xdr:cNvSpPr/>
      </xdr:nvSpPr>
      <xdr:spPr>
        <a:xfrm>
          <a:off x="190309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4FA5B126-BF89-40E0-AD81-E721F7A5FFB1}"/>
            </a:ext>
          </a:extLst>
        </xdr:cNvPr>
        <xdr:cNvSpPr/>
      </xdr:nvSpPr>
      <xdr:spPr>
        <a:xfrm>
          <a:off x="190309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F70618C2-E8AB-442B-8F74-D6C23FBD6638}"/>
            </a:ext>
          </a:extLst>
        </xdr:cNvPr>
        <xdr:cNvSpPr/>
      </xdr:nvSpPr>
      <xdr:spPr>
        <a:xfrm>
          <a:off x="1691640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63573633-292B-4B1F-A034-F2173CBDC2FB}"/>
            </a:ext>
          </a:extLst>
        </xdr:cNvPr>
        <xdr:cNvSpPr txBox="1"/>
      </xdr:nvSpPr>
      <xdr:spPr>
        <a:xfrm>
          <a:off x="16892588"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8BFC2DCD-9435-4BC9-B8DB-68DED464CEE4}"/>
            </a:ext>
          </a:extLst>
        </xdr:cNvPr>
        <xdr:cNvCxnSpPr/>
      </xdr:nvCxnSpPr>
      <xdr:spPr>
        <a:xfrm>
          <a:off x="1691640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2786D995-B0A0-4B7D-A8B3-DC4177513469}"/>
            </a:ext>
          </a:extLst>
        </xdr:cNvPr>
        <xdr:cNvCxnSpPr/>
      </xdr:nvCxnSpPr>
      <xdr:spPr>
        <a:xfrm>
          <a:off x="16916400" y="1396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99D691A8-D716-421A-BD54-64F4D59980EE}"/>
            </a:ext>
          </a:extLst>
        </xdr:cNvPr>
        <xdr:cNvSpPr txBox="1"/>
      </xdr:nvSpPr>
      <xdr:spPr>
        <a:xfrm>
          <a:off x="16492084"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ED73A509-04E9-4E80-85A4-6F1EFEC27B56}"/>
            </a:ext>
          </a:extLst>
        </xdr:cNvPr>
        <xdr:cNvCxnSpPr/>
      </xdr:nvCxnSpPr>
      <xdr:spPr>
        <a:xfrm>
          <a:off x="16916400" y="1353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8682B8F5-3353-4C40-92FB-1FD10C7F5BCC}"/>
            </a:ext>
          </a:extLst>
        </xdr:cNvPr>
        <xdr:cNvSpPr txBox="1"/>
      </xdr:nvSpPr>
      <xdr:spPr>
        <a:xfrm>
          <a:off x="16492084" y="1340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E338B994-2C8A-4D9C-A98E-62B25F3E45A7}"/>
            </a:ext>
          </a:extLst>
        </xdr:cNvPr>
        <xdr:cNvCxnSpPr/>
      </xdr:nvCxnSpPr>
      <xdr:spPr>
        <a:xfrm>
          <a:off x="16916400" y="1310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068EA681-F65C-4A27-828E-5D8307D97818}"/>
            </a:ext>
          </a:extLst>
        </xdr:cNvPr>
        <xdr:cNvSpPr txBox="1"/>
      </xdr:nvSpPr>
      <xdr:spPr>
        <a:xfrm>
          <a:off x="16492084" y="12964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90DE877F-0EDF-4CE7-915C-35C21046C8CA}"/>
            </a:ext>
          </a:extLst>
        </xdr:cNvPr>
        <xdr:cNvCxnSpPr/>
      </xdr:nvCxnSpPr>
      <xdr:spPr>
        <a:xfrm>
          <a:off x="16916400" y="1266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14D95E95-890C-49F7-99AD-0B8FC999AF99}"/>
            </a:ext>
          </a:extLst>
        </xdr:cNvPr>
        <xdr:cNvSpPr txBox="1"/>
      </xdr:nvSpPr>
      <xdr:spPr>
        <a:xfrm>
          <a:off x="16492084" y="1253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3E8B859D-EA93-4369-ACC4-3BB3E0015DF3}"/>
            </a:ext>
          </a:extLst>
        </xdr:cNvPr>
        <xdr:cNvCxnSpPr/>
      </xdr:nvCxnSpPr>
      <xdr:spPr>
        <a:xfrm>
          <a:off x="1691640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3A97C04A-D0CE-480B-BF60-9092B1FCED48}"/>
            </a:ext>
          </a:extLst>
        </xdr:cNvPr>
        <xdr:cNvSpPr txBox="1"/>
      </xdr:nvSpPr>
      <xdr:spPr>
        <a:xfrm>
          <a:off x="16492084"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A6932301-6D5E-4428-8BEB-AE82D7F8D44B}"/>
            </a:ext>
          </a:extLst>
        </xdr:cNvPr>
        <xdr:cNvSpPr/>
      </xdr:nvSpPr>
      <xdr:spPr>
        <a:xfrm>
          <a:off x="1691640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608" name="直線コネクタ 607">
          <a:extLst>
            <a:ext uri="{FF2B5EF4-FFF2-40B4-BE49-F238E27FC236}">
              <a16:creationId xmlns:a16="http://schemas.microsoft.com/office/drawing/2014/main" id="{516EEB31-D3D8-4651-8AF6-8C3998107B95}"/>
            </a:ext>
          </a:extLst>
        </xdr:cNvPr>
        <xdr:cNvCxnSpPr/>
      </xdr:nvCxnSpPr>
      <xdr:spPr>
        <a:xfrm flipV="1">
          <a:off x="20503514" y="12728142"/>
          <a:ext cx="0" cy="122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9" name="【消防施設】&#10;一人当たり面積最小値テキスト">
          <a:extLst>
            <a:ext uri="{FF2B5EF4-FFF2-40B4-BE49-F238E27FC236}">
              <a16:creationId xmlns:a16="http://schemas.microsoft.com/office/drawing/2014/main" id="{964851B3-6171-4BBB-A749-50E1E5162C1B}"/>
            </a:ext>
          </a:extLst>
        </xdr:cNvPr>
        <xdr:cNvSpPr txBox="1"/>
      </xdr:nvSpPr>
      <xdr:spPr>
        <a:xfrm>
          <a:off x="20542250" y="1395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10" name="直線コネクタ 609">
          <a:extLst>
            <a:ext uri="{FF2B5EF4-FFF2-40B4-BE49-F238E27FC236}">
              <a16:creationId xmlns:a16="http://schemas.microsoft.com/office/drawing/2014/main" id="{BA215C58-14EE-47DD-B6F8-6FA1CA865B0C}"/>
            </a:ext>
          </a:extLst>
        </xdr:cNvPr>
        <xdr:cNvCxnSpPr/>
      </xdr:nvCxnSpPr>
      <xdr:spPr>
        <a:xfrm>
          <a:off x="20429538" y="1395313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611" name="【消防施設】&#10;一人当たり面積最大値テキスト">
          <a:extLst>
            <a:ext uri="{FF2B5EF4-FFF2-40B4-BE49-F238E27FC236}">
              <a16:creationId xmlns:a16="http://schemas.microsoft.com/office/drawing/2014/main" id="{12CD55BD-7DC7-4594-AB07-8596CAE41CA6}"/>
            </a:ext>
          </a:extLst>
        </xdr:cNvPr>
        <xdr:cNvSpPr txBox="1"/>
      </xdr:nvSpPr>
      <xdr:spPr>
        <a:xfrm>
          <a:off x="20542250" y="125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612" name="直線コネクタ 611">
          <a:extLst>
            <a:ext uri="{FF2B5EF4-FFF2-40B4-BE49-F238E27FC236}">
              <a16:creationId xmlns:a16="http://schemas.microsoft.com/office/drawing/2014/main" id="{75505819-1816-4CD5-8F47-ED3E547C4B6A}"/>
            </a:ext>
          </a:extLst>
        </xdr:cNvPr>
        <xdr:cNvCxnSpPr/>
      </xdr:nvCxnSpPr>
      <xdr:spPr>
        <a:xfrm>
          <a:off x="20429538" y="1272814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613" name="【消防施設】&#10;一人当たり面積平均値テキスト">
          <a:extLst>
            <a:ext uri="{FF2B5EF4-FFF2-40B4-BE49-F238E27FC236}">
              <a16:creationId xmlns:a16="http://schemas.microsoft.com/office/drawing/2014/main" id="{619F1579-F61F-4790-927A-4B2A11AFD1B0}"/>
            </a:ext>
          </a:extLst>
        </xdr:cNvPr>
        <xdr:cNvSpPr txBox="1"/>
      </xdr:nvSpPr>
      <xdr:spPr>
        <a:xfrm>
          <a:off x="20542250" y="13794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14" name="フローチャート: 判断 613">
          <a:extLst>
            <a:ext uri="{FF2B5EF4-FFF2-40B4-BE49-F238E27FC236}">
              <a16:creationId xmlns:a16="http://schemas.microsoft.com/office/drawing/2014/main" id="{E2E22F28-A3CA-469D-91F9-1134030B9E5B}"/>
            </a:ext>
          </a:extLst>
        </xdr:cNvPr>
        <xdr:cNvSpPr/>
      </xdr:nvSpPr>
      <xdr:spPr>
        <a:xfrm>
          <a:off x="20453350" y="1381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615" name="フローチャート: 判断 614">
          <a:extLst>
            <a:ext uri="{FF2B5EF4-FFF2-40B4-BE49-F238E27FC236}">
              <a16:creationId xmlns:a16="http://schemas.microsoft.com/office/drawing/2014/main" id="{6FBBC88A-F4C1-4436-BBCE-B2F42CF32137}"/>
            </a:ext>
          </a:extLst>
        </xdr:cNvPr>
        <xdr:cNvSpPr/>
      </xdr:nvSpPr>
      <xdr:spPr>
        <a:xfrm>
          <a:off x="19686588" y="1382224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93371</xdr:rowOff>
    </xdr:from>
    <xdr:to>
      <xdr:col>107</xdr:col>
      <xdr:colOff>101600</xdr:colOff>
      <xdr:row>86</xdr:row>
      <xdr:rowOff>23521</xdr:rowOff>
    </xdr:to>
    <xdr:sp macro="" textlink="">
      <xdr:nvSpPr>
        <xdr:cNvPr id="616" name="フローチャート: 判断 615">
          <a:extLst>
            <a:ext uri="{FF2B5EF4-FFF2-40B4-BE49-F238E27FC236}">
              <a16:creationId xmlns:a16="http://schemas.microsoft.com/office/drawing/2014/main" id="{423B0561-E2F0-4FFB-A82D-82FCBFE494FC}"/>
            </a:ext>
          </a:extLst>
        </xdr:cNvPr>
        <xdr:cNvSpPr/>
      </xdr:nvSpPr>
      <xdr:spPr>
        <a:xfrm>
          <a:off x="18854738" y="1385699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93827</xdr:rowOff>
    </xdr:from>
    <xdr:to>
      <xdr:col>102</xdr:col>
      <xdr:colOff>165100</xdr:colOff>
      <xdr:row>86</xdr:row>
      <xdr:rowOff>23977</xdr:rowOff>
    </xdr:to>
    <xdr:sp macro="" textlink="">
      <xdr:nvSpPr>
        <xdr:cNvPr id="617" name="フローチャート: 判断 616">
          <a:extLst>
            <a:ext uri="{FF2B5EF4-FFF2-40B4-BE49-F238E27FC236}">
              <a16:creationId xmlns:a16="http://schemas.microsoft.com/office/drawing/2014/main" id="{920D3989-86EB-4761-8EBA-9E2E12362F79}"/>
            </a:ext>
          </a:extLst>
        </xdr:cNvPr>
        <xdr:cNvSpPr/>
      </xdr:nvSpPr>
      <xdr:spPr>
        <a:xfrm>
          <a:off x="18037175" y="138574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92456</xdr:rowOff>
    </xdr:from>
    <xdr:to>
      <xdr:col>98</xdr:col>
      <xdr:colOff>38100</xdr:colOff>
      <xdr:row>86</xdr:row>
      <xdr:rowOff>22606</xdr:rowOff>
    </xdr:to>
    <xdr:sp macro="" textlink="">
      <xdr:nvSpPr>
        <xdr:cNvPr id="618" name="フローチャート: 判断 617">
          <a:extLst>
            <a:ext uri="{FF2B5EF4-FFF2-40B4-BE49-F238E27FC236}">
              <a16:creationId xmlns:a16="http://schemas.microsoft.com/office/drawing/2014/main" id="{2B9E2F6B-D699-4E2F-A68E-2233C9814EAB}"/>
            </a:ext>
          </a:extLst>
        </xdr:cNvPr>
        <xdr:cNvSpPr/>
      </xdr:nvSpPr>
      <xdr:spPr>
        <a:xfrm>
          <a:off x="17219613" y="1385608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22F1020-5E33-4527-81BC-2F0944874A60}"/>
            </a:ext>
          </a:extLst>
        </xdr:cNvPr>
        <xdr:cNvSpPr txBox="1"/>
      </xdr:nvSpPr>
      <xdr:spPr>
        <a:xfrm>
          <a:off x="203279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A67D45C9-04B7-4331-8D9E-B8F5C84A68D5}"/>
            </a:ext>
          </a:extLst>
        </xdr:cNvPr>
        <xdr:cNvSpPr txBox="1"/>
      </xdr:nvSpPr>
      <xdr:spPr>
        <a:xfrm>
          <a:off x="195611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98B33313-A2FE-4CD7-8112-9F7B9079EA7E}"/>
            </a:ext>
          </a:extLst>
        </xdr:cNvPr>
        <xdr:cNvSpPr txBox="1"/>
      </xdr:nvSpPr>
      <xdr:spPr>
        <a:xfrm>
          <a:off x="18729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97AB1EFE-36A7-46D2-B673-7D55042DA4EC}"/>
            </a:ext>
          </a:extLst>
        </xdr:cNvPr>
        <xdr:cNvSpPr txBox="1"/>
      </xdr:nvSpPr>
      <xdr:spPr>
        <a:xfrm>
          <a:off x="1791176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6A91659-E06C-4BD9-907A-5FB7589473E6}"/>
            </a:ext>
          </a:extLst>
        </xdr:cNvPr>
        <xdr:cNvSpPr txBox="1"/>
      </xdr:nvSpPr>
      <xdr:spPr>
        <a:xfrm>
          <a:off x="170942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15190</xdr:rowOff>
    </xdr:from>
    <xdr:to>
      <xdr:col>116</xdr:col>
      <xdr:colOff>114300</xdr:colOff>
      <xdr:row>85</xdr:row>
      <xdr:rowOff>116790</xdr:rowOff>
    </xdr:to>
    <xdr:sp macro="" textlink="">
      <xdr:nvSpPr>
        <xdr:cNvPr id="624" name="楕円 623">
          <a:extLst>
            <a:ext uri="{FF2B5EF4-FFF2-40B4-BE49-F238E27FC236}">
              <a16:creationId xmlns:a16="http://schemas.microsoft.com/office/drawing/2014/main" id="{414C9A25-E34B-462D-A0DF-CB6131B6FDDB}"/>
            </a:ext>
          </a:extLst>
        </xdr:cNvPr>
        <xdr:cNvSpPr/>
      </xdr:nvSpPr>
      <xdr:spPr>
        <a:xfrm>
          <a:off x="20453350" y="137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38067</xdr:rowOff>
    </xdr:from>
    <xdr:ext cx="469744" cy="259045"/>
    <xdr:sp macro="" textlink="">
      <xdr:nvSpPr>
        <xdr:cNvPr id="625" name="【消防施設】&#10;一人当たり面積該当値テキスト">
          <a:extLst>
            <a:ext uri="{FF2B5EF4-FFF2-40B4-BE49-F238E27FC236}">
              <a16:creationId xmlns:a16="http://schemas.microsoft.com/office/drawing/2014/main" id="{5790A08D-1A83-4125-8E7B-393742F7DE73}"/>
            </a:ext>
          </a:extLst>
        </xdr:cNvPr>
        <xdr:cNvSpPr txBox="1"/>
      </xdr:nvSpPr>
      <xdr:spPr>
        <a:xfrm>
          <a:off x="20542250" y="1363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15190</xdr:rowOff>
    </xdr:from>
    <xdr:to>
      <xdr:col>112</xdr:col>
      <xdr:colOff>38100</xdr:colOff>
      <xdr:row>85</xdr:row>
      <xdr:rowOff>116790</xdr:rowOff>
    </xdr:to>
    <xdr:sp macro="" textlink="">
      <xdr:nvSpPr>
        <xdr:cNvPr id="626" name="楕円 625">
          <a:extLst>
            <a:ext uri="{FF2B5EF4-FFF2-40B4-BE49-F238E27FC236}">
              <a16:creationId xmlns:a16="http://schemas.microsoft.com/office/drawing/2014/main" id="{E5B1B806-3416-4112-9EC5-49E8EB6FAE5E}"/>
            </a:ext>
          </a:extLst>
        </xdr:cNvPr>
        <xdr:cNvSpPr/>
      </xdr:nvSpPr>
      <xdr:spPr>
        <a:xfrm>
          <a:off x="19686588" y="1377881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65990</xdr:rowOff>
    </xdr:from>
    <xdr:to>
      <xdr:col>116</xdr:col>
      <xdr:colOff>63500</xdr:colOff>
      <xdr:row>85</xdr:row>
      <xdr:rowOff>65990</xdr:rowOff>
    </xdr:to>
    <xdr:cxnSp macro="">
      <xdr:nvCxnSpPr>
        <xdr:cNvPr id="627" name="直線コネクタ 626">
          <a:extLst>
            <a:ext uri="{FF2B5EF4-FFF2-40B4-BE49-F238E27FC236}">
              <a16:creationId xmlns:a16="http://schemas.microsoft.com/office/drawing/2014/main" id="{1C2D7AFE-0B69-4A89-9017-64534561BC93}"/>
            </a:ext>
          </a:extLst>
        </xdr:cNvPr>
        <xdr:cNvCxnSpPr/>
      </xdr:nvCxnSpPr>
      <xdr:spPr>
        <a:xfrm>
          <a:off x="19737388" y="13829615"/>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104800</xdr:rowOff>
    </xdr:from>
    <xdr:to>
      <xdr:col>107</xdr:col>
      <xdr:colOff>101600</xdr:colOff>
      <xdr:row>85</xdr:row>
      <xdr:rowOff>34950</xdr:rowOff>
    </xdr:to>
    <xdr:sp macro="" textlink="">
      <xdr:nvSpPr>
        <xdr:cNvPr id="628" name="楕円 627">
          <a:extLst>
            <a:ext uri="{FF2B5EF4-FFF2-40B4-BE49-F238E27FC236}">
              <a16:creationId xmlns:a16="http://schemas.microsoft.com/office/drawing/2014/main" id="{F28609C2-1CA8-4639-A1DE-25E9F68EC8D7}"/>
            </a:ext>
          </a:extLst>
        </xdr:cNvPr>
        <xdr:cNvSpPr/>
      </xdr:nvSpPr>
      <xdr:spPr>
        <a:xfrm>
          <a:off x="18854738" y="137065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155600</xdr:rowOff>
    </xdr:from>
    <xdr:to>
      <xdr:col>111</xdr:col>
      <xdr:colOff>177800</xdr:colOff>
      <xdr:row>85</xdr:row>
      <xdr:rowOff>65990</xdr:rowOff>
    </xdr:to>
    <xdr:cxnSp macro="">
      <xdr:nvCxnSpPr>
        <xdr:cNvPr id="629" name="直線コネクタ 628">
          <a:extLst>
            <a:ext uri="{FF2B5EF4-FFF2-40B4-BE49-F238E27FC236}">
              <a16:creationId xmlns:a16="http://schemas.microsoft.com/office/drawing/2014/main" id="{8D4194D4-23E5-4DC0-9CFA-FE5C3955E767}"/>
            </a:ext>
          </a:extLst>
        </xdr:cNvPr>
        <xdr:cNvCxnSpPr/>
      </xdr:nvCxnSpPr>
      <xdr:spPr>
        <a:xfrm>
          <a:off x="18905538" y="13757300"/>
          <a:ext cx="831850" cy="7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630" name="楕円 629">
          <a:extLst>
            <a:ext uri="{FF2B5EF4-FFF2-40B4-BE49-F238E27FC236}">
              <a16:creationId xmlns:a16="http://schemas.microsoft.com/office/drawing/2014/main" id="{B67B823E-F408-4634-A405-E79F33C39999}"/>
            </a:ext>
          </a:extLst>
        </xdr:cNvPr>
        <xdr:cNvSpPr/>
      </xdr:nvSpPr>
      <xdr:spPr>
        <a:xfrm>
          <a:off x="18037175" y="138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155600</xdr:rowOff>
    </xdr:from>
    <xdr:to>
      <xdr:col>107</xdr:col>
      <xdr:colOff>50800</xdr:colOff>
      <xdr:row>85</xdr:row>
      <xdr:rowOff>105308</xdr:rowOff>
    </xdr:to>
    <xdr:cxnSp macro="">
      <xdr:nvCxnSpPr>
        <xdr:cNvPr id="631" name="直線コネクタ 630">
          <a:extLst>
            <a:ext uri="{FF2B5EF4-FFF2-40B4-BE49-F238E27FC236}">
              <a16:creationId xmlns:a16="http://schemas.microsoft.com/office/drawing/2014/main" id="{4C102367-FAC9-42C8-92FA-7DF20F065277}"/>
            </a:ext>
          </a:extLst>
        </xdr:cNvPr>
        <xdr:cNvCxnSpPr/>
      </xdr:nvCxnSpPr>
      <xdr:spPr>
        <a:xfrm flipV="1">
          <a:off x="18087975" y="13757300"/>
          <a:ext cx="817563"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55423</xdr:rowOff>
    </xdr:from>
    <xdr:to>
      <xdr:col>98</xdr:col>
      <xdr:colOff>38100</xdr:colOff>
      <xdr:row>85</xdr:row>
      <xdr:rowOff>157023</xdr:rowOff>
    </xdr:to>
    <xdr:sp macro="" textlink="">
      <xdr:nvSpPr>
        <xdr:cNvPr id="632" name="楕円 631">
          <a:extLst>
            <a:ext uri="{FF2B5EF4-FFF2-40B4-BE49-F238E27FC236}">
              <a16:creationId xmlns:a16="http://schemas.microsoft.com/office/drawing/2014/main" id="{F58132CC-D67F-4301-B413-2BA5B15CC742}"/>
            </a:ext>
          </a:extLst>
        </xdr:cNvPr>
        <xdr:cNvSpPr/>
      </xdr:nvSpPr>
      <xdr:spPr>
        <a:xfrm>
          <a:off x="17219613" y="1381904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105308</xdr:rowOff>
    </xdr:from>
    <xdr:to>
      <xdr:col>102</xdr:col>
      <xdr:colOff>114300</xdr:colOff>
      <xdr:row>85</xdr:row>
      <xdr:rowOff>106223</xdr:rowOff>
    </xdr:to>
    <xdr:cxnSp macro="">
      <xdr:nvCxnSpPr>
        <xdr:cNvPr id="633" name="直線コネクタ 632">
          <a:extLst>
            <a:ext uri="{FF2B5EF4-FFF2-40B4-BE49-F238E27FC236}">
              <a16:creationId xmlns:a16="http://schemas.microsoft.com/office/drawing/2014/main" id="{BF6A1468-5F54-4524-9DD6-98E45AB24713}"/>
            </a:ext>
          </a:extLst>
        </xdr:cNvPr>
        <xdr:cNvCxnSpPr/>
      </xdr:nvCxnSpPr>
      <xdr:spPr>
        <a:xfrm flipV="1">
          <a:off x="17270413" y="13868933"/>
          <a:ext cx="817562"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634" name="n_1aveValue【消防施設】&#10;一人当たり面積">
          <a:extLst>
            <a:ext uri="{FF2B5EF4-FFF2-40B4-BE49-F238E27FC236}">
              <a16:creationId xmlns:a16="http://schemas.microsoft.com/office/drawing/2014/main" id="{38838EA8-2B81-4EB8-AEA9-73396715DEA4}"/>
            </a:ext>
          </a:extLst>
        </xdr:cNvPr>
        <xdr:cNvSpPr txBox="1"/>
      </xdr:nvSpPr>
      <xdr:spPr>
        <a:xfrm>
          <a:off x="19504102" y="1391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14648</xdr:rowOff>
    </xdr:from>
    <xdr:ext cx="469744" cy="259045"/>
    <xdr:sp macro="" textlink="">
      <xdr:nvSpPr>
        <xdr:cNvPr id="635" name="n_2aveValue【消防施設】&#10;一人当たり面積">
          <a:extLst>
            <a:ext uri="{FF2B5EF4-FFF2-40B4-BE49-F238E27FC236}">
              <a16:creationId xmlns:a16="http://schemas.microsoft.com/office/drawing/2014/main" id="{CB310AFC-9607-497D-9841-ECDA7D108ED9}"/>
            </a:ext>
          </a:extLst>
        </xdr:cNvPr>
        <xdr:cNvSpPr txBox="1"/>
      </xdr:nvSpPr>
      <xdr:spPr>
        <a:xfrm>
          <a:off x="18684952" y="1394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15104</xdr:rowOff>
    </xdr:from>
    <xdr:ext cx="469744" cy="259045"/>
    <xdr:sp macro="" textlink="">
      <xdr:nvSpPr>
        <xdr:cNvPr id="636" name="n_3aveValue【消防施設】&#10;一人当たり面積">
          <a:extLst>
            <a:ext uri="{FF2B5EF4-FFF2-40B4-BE49-F238E27FC236}">
              <a16:creationId xmlns:a16="http://schemas.microsoft.com/office/drawing/2014/main" id="{CAB92701-FC96-4DE8-A1F7-12BB8CC7AEDF}"/>
            </a:ext>
          </a:extLst>
        </xdr:cNvPr>
        <xdr:cNvSpPr txBox="1"/>
      </xdr:nvSpPr>
      <xdr:spPr>
        <a:xfrm>
          <a:off x="17867390" y="139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13733</xdr:rowOff>
    </xdr:from>
    <xdr:ext cx="469744" cy="259045"/>
    <xdr:sp macro="" textlink="">
      <xdr:nvSpPr>
        <xdr:cNvPr id="637" name="n_4aveValue【消防施設】&#10;一人当たり面積">
          <a:extLst>
            <a:ext uri="{FF2B5EF4-FFF2-40B4-BE49-F238E27FC236}">
              <a16:creationId xmlns:a16="http://schemas.microsoft.com/office/drawing/2014/main" id="{B66A3D2D-58A9-4F9D-BCCD-8C698B7841AD}"/>
            </a:ext>
          </a:extLst>
        </xdr:cNvPr>
        <xdr:cNvSpPr txBox="1"/>
      </xdr:nvSpPr>
      <xdr:spPr>
        <a:xfrm>
          <a:off x="17049827" y="1393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133317</xdr:rowOff>
    </xdr:from>
    <xdr:ext cx="469744" cy="259045"/>
    <xdr:sp macro="" textlink="">
      <xdr:nvSpPr>
        <xdr:cNvPr id="638" name="n_1mainValue【消防施設】&#10;一人当たり面積">
          <a:extLst>
            <a:ext uri="{FF2B5EF4-FFF2-40B4-BE49-F238E27FC236}">
              <a16:creationId xmlns:a16="http://schemas.microsoft.com/office/drawing/2014/main" id="{646D9B8D-8EE2-4FD7-86D6-47EB4D021C89}"/>
            </a:ext>
          </a:extLst>
        </xdr:cNvPr>
        <xdr:cNvSpPr txBox="1"/>
      </xdr:nvSpPr>
      <xdr:spPr>
        <a:xfrm>
          <a:off x="19504102" y="1357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51477</xdr:rowOff>
    </xdr:from>
    <xdr:ext cx="469744" cy="259045"/>
    <xdr:sp macro="" textlink="">
      <xdr:nvSpPr>
        <xdr:cNvPr id="639" name="n_2mainValue【消防施設】&#10;一人当たり面積">
          <a:extLst>
            <a:ext uri="{FF2B5EF4-FFF2-40B4-BE49-F238E27FC236}">
              <a16:creationId xmlns:a16="http://schemas.microsoft.com/office/drawing/2014/main" id="{F6AC4A74-14F9-4AFF-87E1-E1B1E5D7FCA9}"/>
            </a:ext>
          </a:extLst>
        </xdr:cNvPr>
        <xdr:cNvSpPr txBox="1"/>
      </xdr:nvSpPr>
      <xdr:spPr>
        <a:xfrm>
          <a:off x="18684952" y="134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640" name="n_3mainValue【消防施設】&#10;一人当たり面積">
          <a:extLst>
            <a:ext uri="{FF2B5EF4-FFF2-40B4-BE49-F238E27FC236}">
              <a16:creationId xmlns:a16="http://schemas.microsoft.com/office/drawing/2014/main" id="{51B45CC6-1D4C-46DC-946F-EA9AAEBB6097}"/>
            </a:ext>
          </a:extLst>
        </xdr:cNvPr>
        <xdr:cNvSpPr txBox="1"/>
      </xdr:nvSpPr>
      <xdr:spPr>
        <a:xfrm>
          <a:off x="17867390" y="136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2100</xdr:rowOff>
    </xdr:from>
    <xdr:ext cx="469744" cy="259045"/>
    <xdr:sp macro="" textlink="">
      <xdr:nvSpPr>
        <xdr:cNvPr id="641" name="n_4mainValue【消防施設】&#10;一人当たり面積">
          <a:extLst>
            <a:ext uri="{FF2B5EF4-FFF2-40B4-BE49-F238E27FC236}">
              <a16:creationId xmlns:a16="http://schemas.microsoft.com/office/drawing/2014/main" id="{3E654AE0-0121-4BB3-A606-FD33F06399E6}"/>
            </a:ext>
          </a:extLst>
        </xdr:cNvPr>
        <xdr:cNvSpPr txBox="1"/>
      </xdr:nvSpPr>
      <xdr:spPr>
        <a:xfrm>
          <a:off x="17049827" y="1360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64860FCE-9ED1-4533-81D6-C7AC9DCADA27}"/>
            </a:ext>
          </a:extLst>
        </xdr:cNvPr>
        <xdr:cNvSpPr/>
      </xdr:nvSpPr>
      <xdr:spPr>
        <a:xfrm>
          <a:off x="11517313" y="14754225"/>
          <a:ext cx="4367212"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CA33087E-D0F6-4E03-A027-06C4CF750ADF}"/>
            </a:ext>
          </a:extLst>
        </xdr:cNvPr>
        <xdr:cNvSpPr/>
      </xdr:nvSpPr>
      <xdr:spPr>
        <a:xfrm>
          <a:off x="116300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F38EF626-6537-455E-96EC-7ADF0D2FEFD7}"/>
            </a:ext>
          </a:extLst>
        </xdr:cNvPr>
        <xdr:cNvSpPr/>
      </xdr:nvSpPr>
      <xdr:spPr>
        <a:xfrm>
          <a:off x="116300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7CDBB66F-8697-465C-8EF2-7D6B11A9610A}"/>
            </a:ext>
          </a:extLst>
        </xdr:cNvPr>
        <xdr:cNvSpPr/>
      </xdr:nvSpPr>
      <xdr:spPr>
        <a:xfrm>
          <a:off x="1257458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BFC074CF-B5FC-45E0-BEA8-ABC6AC891668}"/>
            </a:ext>
          </a:extLst>
        </xdr:cNvPr>
        <xdr:cNvSpPr/>
      </xdr:nvSpPr>
      <xdr:spPr>
        <a:xfrm>
          <a:off x="1257458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6BAC4A56-C42E-4215-A4A8-A08691F18309}"/>
            </a:ext>
          </a:extLst>
        </xdr:cNvPr>
        <xdr:cNvSpPr/>
      </xdr:nvSpPr>
      <xdr:spPr>
        <a:xfrm>
          <a:off x="13631863"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A971FBEB-F7C8-47C1-8EAB-36CEF9D92E98}"/>
            </a:ext>
          </a:extLst>
        </xdr:cNvPr>
        <xdr:cNvSpPr/>
      </xdr:nvSpPr>
      <xdr:spPr>
        <a:xfrm>
          <a:off x="13631863"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7F8E17E8-D1E4-4E29-90B9-CD95E460B0B3}"/>
            </a:ext>
          </a:extLst>
        </xdr:cNvPr>
        <xdr:cNvSpPr/>
      </xdr:nvSpPr>
      <xdr:spPr>
        <a:xfrm>
          <a:off x="11517313" y="15840075"/>
          <a:ext cx="4367212"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60482B33-AFA4-45DD-93BB-8930A7237AEA}"/>
            </a:ext>
          </a:extLst>
        </xdr:cNvPr>
        <xdr:cNvSpPr txBox="1"/>
      </xdr:nvSpPr>
      <xdr:spPr>
        <a:xfrm>
          <a:off x="11479213"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421B18B9-270E-4AAF-8766-2B30E3EC1889}"/>
            </a:ext>
          </a:extLst>
        </xdr:cNvPr>
        <xdr:cNvCxnSpPr/>
      </xdr:nvCxnSpPr>
      <xdr:spPr>
        <a:xfrm>
          <a:off x="11517313"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19B1B91B-E522-4101-8007-81822EADEFBD}"/>
            </a:ext>
          </a:extLst>
        </xdr:cNvPr>
        <xdr:cNvSpPr txBox="1"/>
      </xdr:nvSpPr>
      <xdr:spPr>
        <a:xfrm>
          <a:off x="11092996" y="178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41BB1309-9F8E-4352-B5EE-338F080D30D9}"/>
            </a:ext>
          </a:extLst>
        </xdr:cNvPr>
        <xdr:cNvCxnSpPr/>
      </xdr:nvCxnSpPr>
      <xdr:spPr>
        <a:xfrm>
          <a:off x="11517313" y="1768520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7301BF85-FB59-4D19-BC39-7CBBB00076E7}"/>
            </a:ext>
          </a:extLst>
        </xdr:cNvPr>
        <xdr:cNvSpPr txBox="1"/>
      </xdr:nvSpPr>
      <xdr:spPr>
        <a:xfrm>
          <a:off x="11092996" y="175525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69639B25-7310-421A-8C5F-362720F90976}"/>
            </a:ext>
          </a:extLst>
        </xdr:cNvPr>
        <xdr:cNvCxnSpPr/>
      </xdr:nvCxnSpPr>
      <xdr:spPr>
        <a:xfrm>
          <a:off x="11517313" y="173776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B742EE7-F92B-4E87-BD55-96B6B20993C8}"/>
            </a:ext>
          </a:extLst>
        </xdr:cNvPr>
        <xdr:cNvSpPr txBox="1"/>
      </xdr:nvSpPr>
      <xdr:spPr>
        <a:xfrm>
          <a:off x="11142829" y="17244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8102441B-7698-4749-9911-C244A43BF52B}"/>
            </a:ext>
          </a:extLst>
        </xdr:cNvPr>
        <xdr:cNvCxnSpPr/>
      </xdr:nvCxnSpPr>
      <xdr:spPr>
        <a:xfrm>
          <a:off x="11517313" y="1707016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57D06333-6A61-43F5-A1ED-AF3710FACC9A}"/>
            </a:ext>
          </a:extLst>
        </xdr:cNvPr>
        <xdr:cNvSpPr txBox="1"/>
      </xdr:nvSpPr>
      <xdr:spPr>
        <a:xfrm>
          <a:off x="11142829"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10649E31-5ECA-4D3D-9178-77A6345DA498}"/>
            </a:ext>
          </a:extLst>
        </xdr:cNvPr>
        <xdr:cNvCxnSpPr/>
      </xdr:nvCxnSpPr>
      <xdr:spPr>
        <a:xfrm>
          <a:off x="11517313" y="167626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461FA5A9-A74B-4060-908C-23FE9BC51BDE}"/>
            </a:ext>
          </a:extLst>
        </xdr:cNvPr>
        <xdr:cNvSpPr txBox="1"/>
      </xdr:nvSpPr>
      <xdr:spPr>
        <a:xfrm>
          <a:off x="11142829"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1CFE2C28-1612-4695-888C-F09C69C263BF}"/>
            </a:ext>
          </a:extLst>
        </xdr:cNvPr>
        <xdr:cNvCxnSpPr/>
      </xdr:nvCxnSpPr>
      <xdr:spPr>
        <a:xfrm>
          <a:off x="11517313" y="164551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EE906A7C-2A54-4A64-82CF-F78C42121AC1}"/>
            </a:ext>
          </a:extLst>
        </xdr:cNvPr>
        <xdr:cNvSpPr txBox="1"/>
      </xdr:nvSpPr>
      <xdr:spPr>
        <a:xfrm>
          <a:off x="11142829" y="16322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F4563194-8AE1-43F2-BD67-E61081142005}"/>
            </a:ext>
          </a:extLst>
        </xdr:cNvPr>
        <xdr:cNvCxnSpPr/>
      </xdr:nvCxnSpPr>
      <xdr:spPr>
        <a:xfrm>
          <a:off x="11517313" y="1614759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EEC8132-EBA2-478C-B2B4-20D5530E3CC8}"/>
            </a:ext>
          </a:extLst>
        </xdr:cNvPr>
        <xdr:cNvSpPr txBox="1"/>
      </xdr:nvSpPr>
      <xdr:spPr>
        <a:xfrm>
          <a:off x="11206949" y="160148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F771441-6490-44FE-8CE9-B9DE6834C3DA}"/>
            </a:ext>
          </a:extLst>
        </xdr:cNvPr>
        <xdr:cNvCxnSpPr/>
      </xdr:nvCxnSpPr>
      <xdr:spPr>
        <a:xfrm>
          <a:off x="11517313"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5C521CF3-5344-407F-92A4-90970FCC5678}"/>
            </a:ext>
          </a:extLst>
        </xdr:cNvPr>
        <xdr:cNvSpPr/>
      </xdr:nvSpPr>
      <xdr:spPr>
        <a:xfrm>
          <a:off x="11517313" y="15840075"/>
          <a:ext cx="4367212"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575A43C5-3291-461C-9147-F7F1FCA73984}"/>
            </a:ext>
          </a:extLst>
        </xdr:cNvPr>
        <xdr:cNvCxnSpPr/>
      </xdr:nvCxnSpPr>
      <xdr:spPr>
        <a:xfrm flipV="1">
          <a:off x="15104427" y="16205019"/>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601BEFC8-9FC2-4706-AC2E-D0BD2300AD58}"/>
            </a:ext>
          </a:extLst>
        </xdr:cNvPr>
        <xdr:cNvSpPr txBox="1"/>
      </xdr:nvSpPr>
      <xdr:spPr>
        <a:xfrm>
          <a:off x="15143163"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B016FC0-C485-4BCE-9CCC-C159D95FE455}"/>
            </a:ext>
          </a:extLst>
        </xdr:cNvPr>
        <xdr:cNvCxnSpPr/>
      </xdr:nvCxnSpPr>
      <xdr:spPr>
        <a:xfrm>
          <a:off x="15016163" y="1768520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670" name="【庁舎】&#10;有形固定資産減価償却率最大値テキスト">
          <a:extLst>
            <a:ext uri="{FF2B5EF4-FFF2-40B4-BE49-F238E27FC236}">
              <a16:creationId xmlns:a16="http://schemas.microsoft.com/office/drawing/2014/main" id="{DDA94083-00B2-4F17-B10A-89EE6B27075A}"/>
            </a:ext>
          </a:extLst>
        </xdr:cNvPr>
        <xdr:cNvSpPr txBox="1"/>
      </xdr:nvSpPr>
      <xdr:spPr>
        <a:xfrm>
          <a:off x="15143163" y="159992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71" name="直線コネクタ 670">
          <a:extLst>
            <a:ext uri="{FF2B5EF4-FFF2-40B4-BE49-F238E27FC236}">
              <a16:creationId xmlns:a16="http://schemas.microsoft.com/office/drawing/2014/main" id="{1F5B75D2-CF84-4CA0-B3D0-3F6CF32A2891}"/>
            </a:ext>
          </a:extLst>
        </xdr:cNvPr>
        <xdr:cNvCxnSpPr/>
      </xdr:nvCxnSpPr>
      <xdr:spPr>
        <a:xfrm>
          <a:off x="15016163" y="1620501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672" name="【庁舎】&#10;有形固定資産減価償却率平均値テキスト">
          <a:extLst>
            <a:ext uri="{FF2B5EF4-FFF2-40B4-BE49-F238E27FC236}">
              <a16:creationId xmlns:a16="http://schemas.microsoft.com/office/drawing/2014/main" id="{314E262C-707C-4CA2-80D6-A3E22B7E4365}"/>
            </a:ext>
          </a:extLst>
        </xdr:cNvPr>
        <xdr:cNvSpPr txBox="1"/>
      </xdr:nvSpPr>
      <xdr:spPr>
        <a:xfrm>
          <a:off x="15143163" y="1683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73" name="フローチャート: 判断 672">
          <a:extLst>
            <a:ext uri="{FF2B5EF4-FFF2-40B4-BE49-F238E27FC236}">
              <a16:creationId xmlns:a16="http://schemas.microsoft.com/office/drawing/2014/main" id="{0A14360D-38D5-4110-9ED6-633F6F1CBEAC}"/>
            </a:ext>
          </a:extLst>
        </xdr:cNvPr>
        <xdr:cNvSpPr/>
      </xdr:nvSpPr>
      <xdr:spPr>
        <a:xfrm>
          <a:off x="15054263" y="169831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674" name="フローチャート: 判断 673">
          <a:extLst>
            <a:ext uri="{FF2B5EF4-FFF2-40B4-BE49-F238E27FC236}">
              <a16:creationId xmlns:a16="http://schemas.microsoft.com/office/drawing/2014/main" id="{F7944F9D-7E33-49A8-82AC-A1D98F1D8B6C}"/>
            </a:ext>
          </a:extLst>
        </xdr:cNvPr>
        <xdr:cNvSpPr/>
      </xdr:nvSpPr>
      <xdr:spPr>
        <a:xfrm>
          <a:off x="14273213" y="169750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5" name="フローチャート: 判断 674">
          <a:extLst>
            <a:ext uri="{FF2B5EF4-FFF2-40B4-BE49-F238E27FC236}">
              <a16:creationId xmlns:a16="http://schemas.microsoft.com/office/drawing/2014/main" id="{F2D4E273-3DA8-43DB-B902-901F3DC52BE9}"/>
            </a:ext>
          </a:extLst>
        </xdr:cNvPr>
        <xdr:cNvSpPr/>
      </xdr:nvSpPr>
      <xdr:spPr>
        <a:xfrm>
          <a:off x="13455650" y="1694071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76" name="フローチャート: 判断 675">
          <a:extLst>
            <a:ext uri="{FF2B5EF4-FFF2-40B4-BE49-F238E27FC236}">
              <a16:creationId xmlns:a16="http://schemas.microsoft.com/office/drawing/2014/main" id="{ACB279C5-CA79-4700-AAE4-F62A6672CD97}"/>
            </a:ext>
          </a:extLst>
        </xdr:cNvPr>
        <xdr:cNvSpPr/>
      </xdr:nvSpPr>
      <xdr:spPr>
        <a:xfrm>
          <a:off x="12638088" y="1698479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7" name="フローチャート: 判断 676">
          <a:extLst>
            <a:ext uri="{FF2B5EF4-FFF2-40B4-BE49-F238E27FC236}">
              <a16:creationId xmlns:a16="http://schemas.microsoft.com/office/drawing/2014/main" id="{9BDDCAF3-1FA4-4C90-B31F-E7F9273BFDF8}"/>
            </a:ext>
          </a:extLst>
        </xdr:cNvPr>
        <xdr:cNvSpPr/>
      </xdr:nvSpPr>
      <xdr:spPr>
        <a:xfrm>
          <a:off x="11806238" y="1693744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ADDAA5F-9BF6-4078-9BC2-2919582C306D}"/>
            </a:ext>
          </a:extLst>
        </xdr:cNvPr>
        <xdr:cNvSpPr txBox="1"/>
      </xdr:nvSpPr>
      <xdr:spPr>
        <a:xfrm>
          <a:off x="149288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500E5A9-ECD8-46CA-BB69-958DA74DD389}"/>
            </a:ext>
          </a:extLst>
        </xdr:cNvPr>
        <xdr:cNvSpPr txBox="1"/>
      </xdr:nvSpPr>
      <xdr:spPr>
        <a:xfrm>
          <a:off x="141478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79EDC3D-840B-42E4-A90A-E93835284020}"/>
            </a:ext>
          </a:extLst>
        </xdr:cNvPr>
        <xdr:cNvSpPr txBox="1"/>
      </xdr:nvSpPr>
      <xdr:spPr>
        <a:xfrm>
          <a:off x="133302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5E140E3-0E5A-4A48-83BB-8881044503BE}"/>
            </a:ext>
          </a:extLst>
        </xdr:cNvPr>
        <xdr:cNvSpPr txBox="1"/>
      </xdr:nvSpPr>
      <xdr:spPr>
        <a:xfrm>
          <a:off x="125126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A98D42F-AB4D-417A-82F4-5164389BA131}"/>
            </a:ext>
          </a:extLst>
        </xdr:cNvPr>
        <xdr:cNvSpPr txBox="1"/>
      </xdr:nvSpPr>
      <xdr:spPr>
        <a:xfrm>
          <a:off x="116808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683" name="楕円 682">
          <a:extLst>
            <a:ext uri="{FF2B5EF4-FFF2-40B4-BE49-F238E27FC236}">
              <a16:creationId xmlns:a16="http://schemas.microsoft.com/office/drawing/2014/main" id="{367C4C7A-A345-4353-A99C-5969A1F54A0B}"/>
            </a:ext>
          </a:extLst>
        </xdr:cNvPr>
        <xdr:cNvSpPr/>
      </xdr:nvSpPr>
      <xdr:spPr>
        <a:xfrm>
          <a:off x="15054263" y="17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684" name="【庁舎】&#10;有形固定資産減価償却率該当値テキスト">
          <a:extLst>
            <a:ext uri="{FF2B5EF4-FFF2-40B4-BE49-F238E27FC236}">
              <a16:creationId xmlns:a16="http://schemas.microsoft.com/office/drawing/2014/main" id="{5160E786-D59E-43F0-9E53-06BBA68CCE07}"/>
            </a:ext>
          </a:extLst>
        </xdr:cNvPr>
        <xdr:cNvSpPr txBox="1"/>
      </xdr:nvSpPr>
      <xdr:spPr>
        <a:xfrm>
          <a:off x="15143163" y="1732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685" name="楕円 684">
          <a:extLst>
            <a:ext uri="{FF2B5EF4-FFF2-40B4-BE49-F238E27FC236}">
              <a16:creationId xmlns:a16="http://schemas.microsoft.com/office/drawing/2014/main" id="{B03F00E7-1E9B-4BFA-8338-69104D4DE362}"/>
            </a:ext>
          </a:extLst>
        </xdr:cNvPr>
        <xdr:cNvSpPr/>
      </xdr:nvSpPr>
      <xdr:spPr>
        <a:xfrm>
          <a:off x="14273213" y="1731028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58238</xdr:rowOff>
    </xdr:to>
    <xdr:cxnSp macro="">
      <xdr:nvCxnSpPr>
        <xdr:cNvPr id="686" name="直線コネクタ 685">
          <a:extLst>
            <a:ext uri="{FF2B5EF4-FFF2-40B4-BE49-F238E27FC236}">
              <a16:creationId xmlns:a16="http://schemas.microsoft.com/office/drawing/2014/main" id="{83166A68-5B66-4744-9AFC-2694120BDFFE}"/>
            </a:ext>
          </a:extLst>
        </xdr:cNvPr>
        <xdr:cNvCxnSpPr/>
      </xdr:nvCxnSpPr>
      <xdr:spPr>
        <a:xfrm>
          <a:off x="14324013" y="17351556"/>
          <a:ext cx="7810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138068</xdr:rowOff>
    </xdr:from>
    <xdr:to>
      <xdr:col>76</xdr:col>
      <xdr:colOff>165100</xdr:colOff>
      <xdr:row>107</xdr:row>
      <xdr:rowOff>68218</xdr:rowOff>
    </xdr:to>
    <xdr:sp macro="" textlink="">
      <xdr:nvSpPr>
        <xdr:cNvPr id="687" name="楕円 686">
          <a:extLst>
            <a:ext uri="{FF2B5EF4-FFF2-40B4-BE49-F238E27FC236}">
              <a16:creationId xmlns:a16="http://schemas.microsoft.com/office/drawing/2014/main" id="{9744BB6D-7EDF-4B37-952F-1CFF4B84E9CD}"/>
            </a:ext>
          </a:extLst>
        </xdr:cNvPr>
        <xdr:cNvSpPr/>
      </xdr:nvSpPr>
      <xdr:spPr>
        <a:xfrm>
          <a:off x="13455650" y="1730211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17418</xdr:rowOff>
    </xdr:from>
    <xdr:to>
      <xdr:col>81</xdr:col>
      <xdr:colOff>50800</xdr:colOff>
      <xdr:row>107</xdr:row>
      <xdr:rowOff>25581</xdr:rowOff>
    </xdr:to>
    <xdr:cxnSp macro="">
      <xdr:nvCxnSpPr>
        <xdr:cNvPr id="688" name="直線コネクタ 687">
          <a:extLst>
            <a:ext uri="{FF2B5EF4-FFF2-40B4-BE49-F238E27FC236}">
              <a16:creationId xmlns:a16="http://schemas.microsoft.com/office/drawing/2014/main" id="{7E32A267-454B-404F-9740-E7577EAF2EDA}"/>
            </a:ext>
          </a:extLst>
        </xdr:cNvPr>
        <xdr:cNvCxnSpPr/>
      </xdr:nvCxnSpPr>
      <xdr:spPr>
        <a:xfrm>
          <a:off x="13506450" y="17343393"/>
          <a:ext cx="817563"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72752</xdr:rowOff>
    </xdr:from>
    <xdr:to>
      <xdr:col>72</xdr:col>
      <xdr:colOff>38100</xdr:colOff>
      <xdr:row>107</xdr:row>
      <xdr:rowOff>2902</xdr:rowOff>
    </xdr:to>
    <xdr:sp macro="" textlink="">
      <xdr:nvSpPr>
        <xdr:cNvPr id="689" name="楕円 688">
          <a:extLst>
            <a:ext uri="{FF2B5EF4-FFF2-40B4-BE49-F238E27FC236}">
              <a16:creationId xmlns:a16="http://schemas.microsoft.com/office/drawing/2014/main" id="{FF2E55FF-22D2-4625-BCAE-1F6AF2FC1A6B}"/>
            </a:ext>
          </a:extLst>
        </xdr:cNvPr>
        <xdr:cNvSpPr/>
      </xdr:nvSpPr>
      <xdr:spPr>
        <a:xfrm>
          <a:off x="12638088" y="1723680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123552</xdr:rowOff>
    </xdr:from>
    <xdr:to>
      <xdr:col>76</xdr:col>
      <xdr:colOff>114300</xdr:colOff>
      <xdr:row>107</xdr:row>
      <xdr:rowOff>17418</xdr:rowOff>
    </xdr:to>
    <xdr:cxnSp macro="">
      <xdr:nvCxnSpPr>
        <xdr:cNvPr id="690" name="直線コネクタ 689">
          <a:extLst>
            <a:ext uri="{FF2B5EF4-FFF2-40B4-BE49-F238E27FC236}">
              <a16:creationId xmlns:a16="http://schemas.microsoft.com/office/drawing/2014/main" id="{D725A769-8073-4F10-AED0-3461A110FD30}"/>
            </a:ext>
          </a:extLst>
        </xdr:cNvPr>
        <xdr:cNvCxnSpPr/>
      </xdr:nvCxnSpPr>
      <xdr:spPr>
        <a:xfrm>
          <a:off x="12688888" y="17287602"/>
          <a:ext cx="817562" cy="5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72752</xdr:rowOff>
    </xdr:from>
    <xdr:to>
      <xdr:col>67</xdr:col>
      <xdr:colOff>101600</xdr:colOff>
      <xdr:row>107</xdr:row>
      <xdr:rowOff>2902</xdr:rowOff>
    </xdr:to>
    <xdr:sp macro="" textlink="">
      <xdr:nvSpPr>
        <xdr:cNvPr id="691" name="楕円 690">
          <a:extLst>
            <a:ext uri="{FF2B5EF4-FFF2-40B4-BE49-F238E27FC236}">
              <a16:creationId xmlns:a16="http://schemas.microsoft.com/office/drawing/2014/main" id="{AAC09240-7D91-4121-BE47-E827509803CA}"/>
            </a:ext>
          </a:extLst>
        </xdr:cNvPr>
        <xdr:cNvSpPr/>
      </xdr:nvSpPr>
      <xdr:spPr>
        <a:xfrm>
          <a:off x="11806238" y="1723680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123552</xdr:rowOff>
    </xdr:from>
    <xdr:to>
      <xdr:col>71</xdr:col>
      <xdr:colOff>177800</xdr:colOff>
      <xdr:row>106</xdr:row>
      <xdr:rowOff>123552</xdr:rowOff>
    </xdr:to>
    <xdr:cxnSp macro="">
      <xdr:nvCxnSpPr>
        <xdr:cNvPr id="692" name="直線コネクタ 691">
          <a:extLst>
            <a:ext uri="{FF2B5EF4-FFF2-40B4-BE49-F238E27FC236}">
              <a16:creationId xmlns:a16="http://schemas.microsoft.com/office/drawing/2014/main" id="{0AF89292-E5D4-4E12-AC43-BB16D1764C70}"/>
            </a:ext>
          </a:extLst>
        </xdr:cNvPr>
        <xdr:cNvCxnSpPr/>
      </xdr:nvCxnSpPr>
      <xdr:spPr>
        <a:xfrm>
          <a:off x="11857038" y="17287602"/>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693" name="n_1aveValue【庁舎】&#10;有形固定資産減価償却率">
          <a:extLst>
            <a:ext uri="{FF2B5EF4-FFF2-40B4-BE49-F238E27FC236}">
              <a16:creationId xmlns:a16="http://schemas.microsoft.com/office/drawing/2014/main" id="{299DF73E-1D08-4E0A-B15E-41D750D0B7D1}"/>
            </a:ext>
          </a:extLst>
        </xdr:cNvPr>
        <xdr:cNvSpPr txBox="1"/>
      </xdr:nvSpPr>
      <xdr:spPr>
        <a:xfrm>
          <a:off x="14123044" y="1675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4" name="n_2aveValue【庁舎】&#10;有形固定資産減価償却率">
          <a:extLst>
            <a:ext uri="{FF2B5EF4-FFF2-40B4-BE49-F238E27FC236}">
              <a16:creationId xmlns:a16="http://schemas.microsoft.com/office/drawing/2014/main" id="{57E0E43E-4D1F-4F0A-AD3D-CD2E4431EC73}"/>
            </a:ext>
          </a:extLst>
        </xdr:cNvPr>
        <xdr:cNvSpPr txBox="1"/>
      </xdr:nvSpPr>
      <xdr:spPr>
        <a:xfrm>
          <a:off x="13318182" y="1672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95" name="n_3aveValue【庁舎】&#10;有形固定資産減価償却率">
          <a:extLst>
            <a:ext uri="{FF2B5EF4-FFF2-40B4-BE49-F238E27FC236}">
              <a16:creationId xmlns:a16="http://schemas.microsoft.com/office/drawing/2014/main" id="{64A238A0-2F68-4CDC-9AAA-5B59ED628700}"/>
            </a:ext>
          </a:extLst>
        </xdr:cNvPr>
        <xdr:cNvSpPr txBox="1"/>
      </xdr:nvSpPr>
      <xdr:spPr>
        <a:xfrm>
          <a:off x="12500619" y="167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6" name="n_4aveValue【庁舎】&#10;有形固定資産減価償却率">
          <a:extLst>
            <a:ext uri="{FF2B5EF4-FFF2-40B4-BE49-F238E27FC236}">
              <a16:creationId xmlns:a16="http://schemas.microsoft.com/office/drawing/2014/main" id="{4B1C0A2B-A8A6-436F-8436-8A1D5855F9F9}"/>
            </a:ext>
          </a:extLst>
        </xdr:cNvPr>
        <xdr:cNvSpPr txBox="1"/>
      </xdr:nvSpPr>
      <xdr:spPr>
        <a:xfrm>
          <a:off x="11668769" y="167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697" name="n_1mainValue【庁舎】&#10;有形固定資産減価償却率">
          <a:extLst>
            <a:ext uri="{FF2B5EF4-FFF2-40B4-BE49-F238E27FC236}">
              <a16:creationId xmlns:a16="http://schemas.microsoft.com/office/drawing/2014/main" id="{5244E978-4421-48F8-BFE4-F4CEE97877AA}"/>
            </a:ext>
          </a:extLst>
        </xdr:cNvPr>
        <xdr:cNvSpPr txBox="1"/>
      </xdr:nvSpPr>
      <xdr:spPr>
        <a:xfrm>
          <a:off x="14123044" y="1739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59345</xdr:rowOff>
    </xdr:from>
    <xdr:ext cx="405111" cy="259045"/>
    <xdr:sp macro="" textlink="">
      <xdr:nvSpPr>
        <xdr:cNvPr id="698" name="n_2mainValue【庁舎】&#10;有形固定資産減価償却率">
          <a:extLst>
            <a:ext uri="{FF2B5EF4-FFF2-40B4-BE49-F238E27FC236}">
              <a16:creationId xmlns:a16="http://schemas.microsoft.com/office/drawing/2014/main" id="{F6C96864-285D-4521-BD94-B625C2682FCF}"/>
            </a:ext>
          </a:extLst>
        </xdr:cNvPr>
        <xdr:cNvSpPr txBox="1"/>
      </xdr:nvSpPr>
      <xdr:spPr>
        <a:xfrm>
          <a:off x="13318182" y="1738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165479</xdr:rowOff>
    </xdr:from>
    <xdr:ext cx="405111" cy="259045"/>
    <xdr:sp macro="" textlink="">
      <xdr:nvSpPr>
        <xdr:cNvPr id="699" name="n_3mainValue【庁舎】&#10;有形固定資産減価償却率">
          <a:extLst>
            <a:ext uri="{FF2B5EF4-FFF2-40B4-BE49-F238E27FC236}">
              <a16:creationId xmlns:a16="http://schemas.microsoft.com/office/drawing/2014/main" id="{C6E9EE45-A33E-4DE5-B8C7-83C94A8AF269}"/>
            </a:ext>
          </a:extLst>
        </xdr:cNvPr>
        <xdr:cNvSpPr txBox="1"/>
      </xdr:nvSpPr>
      <xdr:spPr>
        <a:xfrm>
          <a:off x="12500619" y="1732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165479</xdr:rowOff>
    </xdr:from>
    <xdr:ext cx="405111" cy="259045"/>
    <xdr:sp macro="" textlink="">
      <xdr:nvSpPr>
        <xdr:cNvPr id="700" name="n_4mainValue【庁舎】&#10;有形固定資産減価償却率">
          <a:extLst>
            <a:ext uri="{FF2B5EF4-FFF2-40B4-BE49-F238E27FC236}">
              <a16:creationId xmlns:a16="http://schemas.microsoft.com/office/drawing/2014/main" id="{32A2C488-2CE6-44EC-8374-3BF61C244494}"/>
            </a:ext>
          </a:extLst>
        </xdr:cNvPr>
        <xdr:cNvSpPr txBox="1"/>
      </xdr:nvSpPr>
      <xdr:spPr>
        <a:xfrm>
          <a:off x="11668769" y="1732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19B50045-074C-41AC-80F2-ECAFD10576D5}"/>
            </a:ext>
          </a:extLst>
        </xdr:cNvPr>
        <xdr:cNvSpPr/>
      </xdr:nvSpPr>
      <xdr:spPr>
        <a:xfrm>
          <a:off x="1691640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D84181C9-B356-4A65-85B1-AFC5CAB76080}"/>
            </a:ext>
          </a:extLst>
        </xdr:cNvPr>
        <xdr:cNvSpPr/>
      </xdr:nvSpPr>
      <xdr:spPr>
        <a:xfrm>
          <a:off x="17043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52064E51-122D-4052-8652-0FB697215A38}"/>
            </a:ext>
          </a:extLst>
        </xdr:cNvPr>
        <xdr:cNvSpPr/>
      </xdr:nvSpPr>
      <xdr:spPr>
        <a:xfrm>
          <a:off x="17043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748726F-88F2-4F50-BF37-B3901482A821}"/>
            </a:ext>
          </a:extLst>
        </xdr:cNvPr>
        <xdr:cNvSpPr/>
      </xdr:nvSpPr>
      <xdr:spPr>
        <a:xfrm>
          <a:off x="179736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EE45E2A3-879B-4D0F-A5A7-088FFBC33986}"/>
            </a:ext>
          </a:extLst>
        </xdr:cNvPr>
        <xdr:cNvSpPr/>
      </xdr:nvSpPr>
      <xdr:spPr>
        <a:xfrm>
          <a:off x="179736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821E80A1-569B-491D-99C4-04E3869A2850}"/>
            </a:ext>
          </a:extLst>
        </xdr:cNvPr>
        <xdr:cNvSpPr/>
      </xdr:nvSpPr>
      <xdr:spPr>
        <a:xfrm>
          <a:off x="190309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7F7110DD-A76F-47EB-8F6E-C0A59C64BC5D}"/>
            </a:ext>
          </a:extLst>
        </xdr:cNvPr>
        <xdr:cNvSpPr/>
      </xdr:nvSpPr>
      <xdr:spPr>
        <a:xfrm>
          <a:off x="190309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FB5102E3-0407-4330-BE51-71971F2D165A}"/>
            </a:ext>
          </a:extLst>
        </xdr:cNvPr>
        <xdr:cNvSpPr/>
      </xdr:nvSpPr>
      <xdr:spPr>
        <a:xfrm>
          <a:off x="1691640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C804B20-FA34-4E84-9F7F-A96AD25FA260}"/>
            </a:ext>
          </a:extLst>
        </xdr:cNvPr>
        <xdr:cNvSpPr txBox="1"/>
      </xdr:nvSpPr>
      <xdr:spPr>
        <a:xfrm>
          <a:off x="16892588"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F357025-2A36-4A78-B806-62D340CCE5AD}"/>
            </a:ext>
          </a:extLst>
        </xdr:cNvPr>
        <xdr:cNvCxnSpPr/>
      </xdr:nvCxnSpPr>
      <xdr:spPr>
        <a:xfrm>
          <a:off x="1691640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8C4C1331-F955-4FC8-AAFD-25EEC23EE9AC}"/>
            </a:ext>
          </a:extLst>
        </xdr:cNvPr>
        <xdr:cNvCxnSpPr/>
      </xdr:nvCxnSpPr>
      <xdr:spPr>
        <a:xfrm>
          <a:off x="16916400" y="1768520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178A2F0D-1B82-4BD8-98CA-D71A46E963CC}"/>
            </a:ext>
          </a:extLst>
        </xdr:cNvPr>
        <xdr:cNvSpPr txBox="1"/>
      </xdr:nvSpPr>
      <xdr:spPr>
        <a:xfrm>
          <a:off x="16492084" y="175525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E7820D1-AF9E-495A-A9A0-6A7E340B1238}"/>
            </a:ext>
          </a:extLst>
        </xdr:cNvPr>
        <xdr:cNvCxnSpPr/>
      </xdr:nvCxnSpPr>
      <xdr:spPr>
        <a:xfrm>
          <a:off x="16916400" y="173776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E5DE4FCB-67B2-473F-A97A-69EB005B4518}"/>
            </a:ext>
          </a:extLst>
        </xdr:cNvPr>
        <xdr:cNvSpPr txBox="1"/>
      </xdr:nvSpPr>
      <xdr:spPr>
        <a:xfrm>
          <a:off x="16492084" y="17244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3B25553D-F8C4-453F-A7DB-BFEC5A6FF704}"/>
            </a:ext>
          </a:extLst>
        </xdr:cNvPr>
        <xdr:cNvCxnSpPr/>
      </xdr:nvCxnSpPr>
      <xdr:spPr>
        <a:xfrm>
          <a:off x="16916400" y="1707016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33173C29-6675-4360-8206-952E612146DB}"/>
            </a:ext>
          </a:extLst>
        </xdr:cNvPr>
        <xdr:cNvSpPr txBox="1"/>
      </xdr:nvSpPr>
      <xdr:spPr>
        <a:xfrm>
          <a:off x="16492084"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29B74727-BB74-4D2E-9BBA-15229C900B1A}"/>
            </a:ext>
          </a:extLst>
        </xdr:cNvPr>
        <xdr:cNvCxnSpPr/>
      </xdr:nvCxnSpPr>
      <xdr:spPr>
        <a:xfrm>
          <a:off x="16916400" y="167626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A9F6BD75-ED70-4E06-81FE-2E64CE73D0B0}"/>
            </a:ext>
          </a:extLst>
        </xdr:cNvPr>
        <xdr:cNvSpPr txBox="1"/>
      </xdr:nvSpPr>
      <xdr:spPr>
        <a:xfrm>
          <a:off x="16492084"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B5C98653-6D44-46F4-8391-F6731B959B32}"/>
            </a:ext>
          </a:extLst>
        </xdr:cNvPr>
        <xdr:cNvCxnSpPr/>
      </xdr:nvCxnSpPr>
      <xdr:spPr>
        <a:xfrm>
          <a:off x="16916400" y="164551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CE54EC4-C23F-4943-AFA8-42B17A60AB41}"/>
            </a:ext>
          </a:extLst>
        </xdr:cNvPr>
        <xdr:cNvSpPr txBox="1"/>
      </xdr:nvSpPr>
      <xdr:spPr>
        <a:xfrm>
          <a:off x="16492084" y="16322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4ECFFD67-DC34-444B-93A8-A53007F824DE}"/>
            </a:ext>
          </a:extLst>
        </xdr:cNvPr>
        <xdr:cNvCxnSpPr/>
      </xdr:nvCxnSpPr>
      <xdr:spPr>
        <a:xfrm>
          <a:off x="16916400" y="1614759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FA3A343E-E30F-4C77-97B2-29A32211BFA1}"/>
            </a:ext>
          </a:extLst>
        </xdr:cNvPr>
        <xdr:cNvSpPr txBox="1"/>
      </xdr:nvSpPr>
      <xdr:spPr>
        <a:xfrm>
          <a:off x="16492084" y="160148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7EB11BF0-10A6-404C-A25D-65A9724CD4FF}"/>
            </a:ext>
          </a:extLst>
        </xdr:cNvPr>
        <xdr:cNvCxnSpPr/>
      </xdr:nvCxnSpPr>
      <xdr:spPr>
        <a:xfrm>
          <a:off x="1691640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1EAB409-8334-4097-863B-C73C01D7E7CF}"/>
            </a:ext>
          </a:extLst>
        </xdr:cNvPr>
        <xdr:cNvSpPr txBox="1"/>
      </xdr:nvSpPr>
      <xdr:spPr>
        <a:xfrm>
          <a:off x="16492084"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80DFEFCB-8C27-4A23-8B7C-459F54AC98C2}"/>
            </a:ext>
          </a:extLst>
        </xdr:cNvPr>
        <xdr:cNvSpPr/>
      </xdr:nvSpPr>
      <xdr:spPr>
        <a:xfrm>
          <a:off x="1691640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726" name="直線コネクタ 725">
          <a:extLst>
            <a:ext uri="{FF2B5EF4-FFF2-40B4-BE49-F238E27FC236}">
              <a16:creationId xmlns:a16="http://schemas.microsoft.com/office/drawing/2014/main" id="{FB3764AE-3B1A-44BC-B2D2-58B39C94A2DF}"/>
            </a:ext>
          </a:extLst>
        </xdr:cNvPr>
        <xdr:cNvCxnSpPr/>
      </xdr:nvCxnSpPr>
      <xdr:spPr>
        <a:xfrm flipV="1">
          <a:off x="20503514" y="16243663"/>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27" name="【庁舎】&#10;一人当たり面積最小値テキスト">
          <a:extLst>
            <a:ext uri="{FF2B5EF4-FFF2-40B4-BE49-F238E27FC236}">
              <a16:creationId xmlns:a16="http://schemas.microsoft.com/office/drawing/2014/main" id="{07A12633-1D5F-4050-88AF-88953526D2DA}"/>
            </a:ext>
          </a:extLst>
        </xdr:cNvPr>
        <xdr:cNvSpPr txBox="1"/>
      </xdr:nvSpPr>
      <xdr:spPr>
        <a:xfrm>
          <a:off x="20542250" y="1748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28" name="直線コネクタ 727">
          <a:extLst>
            <a:ext uri="{FF2B5EF4-FFF2-40B4-BE49-F238E27FC236}">
              <a16:creationId xmlns:a16="http://schemas.microsoft.com/office/drawing/2014/main" id="{F9A13629-6B1D-45C7-9839-014426F2E3A4}"/>
            </a:ext>
          </a:extLst>
        </xdr:cNvPr>
        <xdr:cNvCxnSpPr/>
      </xdr:nvCxnSpPr>
      <xdr:spPr>
        <a:xfrm>
          <a:off x="20429538" y="1748000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729" name="【庁舎】&#10;一人当たり面積最大値テキスト">
          <a:extLst>
            <a:ext uri="{FF2B5EF4-FFF2-40B4-BE49-F238E27FC236}">
              <a16:creationId xmlns:a16="http://schemas.microsoft.com/office/drawing/2014/main" id="{49F6F0FC-60C8-4FB7-9553-177217F4BBBA}"/>
            </a:ext>
          </a:extLst>
        </xdr:cNvPr>
        <xdr:cNvSpPr txBox="1"/>
      </xdr:nvSpPr>
      <xdr:spPr>
        <a:xfrm>
          <a:off x="20542250" y="1602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730" name="直線コネクタ 729">
          <a:extLst>
            <a:ext uri="{FF2B5EF4-FFF2-40B4-BE49-F238E27FC236}">
              <a16:creationId xmlns:a16="http://schemas.microsoft.com/office/drawing/2014/main" id="{69349809-996D-499E-8FD7-DB6594A62FBC}"/>
            </a:ext>
          </a:extLst>
        </xdr:cNvPr>
        <xdr:cNvCxnSpPr/>
      </xdr:nvCxnSpPr>
      <xdr:spPr>
        <a:xfrm>
          <a:off x="20429538" y="162436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731" name="【庁舎】&#10;一人当たり面積平均値テキスト">
          <a:extLst>
            <a:ext uri="{FF2B5EF4-FFF2-40B4-BE49-F238E27FC236}">
              <a16:creationId xmlns:a16="http://schemas.microsoft.com/office/drawing/2014/main" id="{E24BEB75-BD89-4026-AD38-6CC2D1CE2B2F}"/>
            </a:ext>
          </a:extLst>
        </xdr:cNvPr>
        <xdr:cNvSpPr txBox="1"/>
      </xdr:nvSpPr>
      <xdr:spPr>
        <a:xfrm>
          <a:off x="20542250" y="1691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32" name="フローチャート: 判断 731">
          <a:extLst>
            <a:ext uri="{FF2B5EF4-FFF2-40B4-BE49-F238E27FC236}">
              <a16:creationId xmlns:a16="http://schemas.microsoft.com/office/drawing/2014/main" id="{7275081F-544A-4ABF-8312-ECF12AF5376B}"/>
            </a:ext>
          </a:extLst>
        </xdr:cNvPr>
        <xdr:cNvSpPr/>
      </xdr:nvSpPr>
      <xdr:spPr>
        <a:xfrm>
          <a:off x="20453350" y="1705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33" name="フローチャート: 判断 732">
          <a:extLst>
            <a:ext uri="{FF2B5EF4-FFF2-40B4-BE49-F238E27FC236}">
              <a16:creationId xmlns:a16="http://schemas.microsoft.com/office/drawing/2014/main" id="{412F602E-B7C9-4B06-A8D6-F35F473A6F8D}"/>
            </a:ext>
          </a:extLst>
        </xdr:cNvPr>
        <xdr:cNvSpPr/>
      </xdr:nvSpPr>
      <xdr:spPr>
        <a:xfrm>
          <a:off x="19686588" y="17069436"/>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34" name="フローチャート: 判断 733">
          <a:extLst>
            <a:ext uri="{FF2B5EF4-FFF2-40B4-BE49-F238E27FC236}">
              <a16:creationId xmlns:a16="http://schemas.microsoft.com/office/drawing/2014/main" id="{381DA5F2-3B6B-4DEA-A767-5F65960B592A}"/>
            </a:ext>
          </a:extLst>
        </xdr:cNvPr>
        <xdr:cNvSpPr/>
      </xdr:nvSpPr>
      <xdr:spPr>
        <a:xfrm>
          <a:off x="18854738" y="1706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35" name="フローチャート: 判断 734">
          <a:extLst>
            <a:ext uri="{FF2B5EF4-FFF2-40B4-BE49-F238E27FC236}">
              <a16:creationId xmlns:a16="http://schemas.microsoft.com/office/drawing/2014/main" id="{B66AD07C-B9DD-4C0C-9FEE-6C3D907D7503}"/>
            </a:ext>
          </a:extLst>
        </xdr:cNvPr>
        <xdr:cNvSpPr/>
      </xdr:nvSpPr>
      <xdr:spPr>
        <a:xfrm>
          <a:off x="18037175" y="1711297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36" name="フローチャート: 判断 735">
          <a:extLst>
            <a:ext uri="{FF2B5EF4-FFF2-40B4-BE49-F238E27FC236}">
              <a16:creationId xmlns:a16="http://schemas.microsoft.com/office/drawing/2014/main" id="{20E6D060-D4E4-420F-B69B-8A3AB5A13706}"/>
            </a:ext>
          </a:extLst>
        </xdr:cNvPr>
        <xdr:cNvSpPr/>
      </xdr:nvSpPr>
      <xdr:spPr>
        <a:xfrm>
          <a:off x="17219613" y="1710100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FB6172B-A21E-4AC6-A110-329E2482FF8F}"/>
            </a:ext>
          </a:extLst>
        </xdr:cNvPr>
        <xdr:cNvSpPr txBox="1"/>
      </xdr:nvSpPr>
      <xdr:spPr>
        <a:xfrm>
          <a:off x="203279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4635558-0460-44EF-9887-721698E78600}"/>
            </a:ext>
          </a:extLst>
        </xdr:cNvPr>
        <xdr:cNvSpPr txBox="1"/>
      </xdr:nvSpPr>
      <xdr:spPr>
        <a:xfrm>
          <a:off x="195611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F38967E-D5CD-4B49-BA64-E1337E5A3BF6}"/>
            </a:ext>
          </a:extLst>
        </xdr:cNvPr>
        <xdr:cNvSpPr txBox="1"/>
      </xdr:nvSpPr>
      <xdr:spPr>
        <a:xfrm>
          <a:off x="18729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C23D9FC-E4D2-49A4-BEE7-DB54C50DB49E}"/>
            </a:ext>
          </a:extLst>
        </xdr:cNvPr>
        <xdr:cNvSpPr txBox="1"/>
      </xdr:nvSpPr>
      <xdr:spPr>
        <a:xfrm>
          <a:off x="1791176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0FF7021-7965-4F45-80E2-08909242CA4A}"/>
            </a:ext>
          </a:extLst>
        </xdr:cNvPr>
        <xdr:cNvSpPr txBox="1"/>
      </xdr:nvSpPr>
      <xdr:spPr>
        <a:xfrm>
          <a:off x="170942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68399</xdr:rowOff>
    </xdr:from>
    <xdr:to>
      <xdr:col>116</xdr:col>
      <xdr:colOff>114300</xdr:colOff>
      <xdr:row>105</xdr:row>
      <xdr:rowOff>169999</xdr:rowOff>
    </xdr:to>
    <xdr:sp macro="" textlink="">
      <xdr:nvSpPr>
        <xdr:cNvPr id="742" name="楕円 741">
          <a:extLst>
            <a:ext uri="{FF2B5EF4-FFF2-40B4-BE49-F238E27FC236}">
              <a16:creationId xmlns:a16="http://schemas.microsoft.com/office/drawing/2014/main" id="{D9CE539C-FAE8-42E4-995A-6D15B55A7708}"/>
            </a:ext>
          </a:extLst>
        </xdr:cNvPr>
        <xdr:cNvSpPr/>
      </xdr:nvSpPr>
      <xdr:spPr>
        <a:xfrm>
          <a:off x="20453350" y="1707052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46826</xdr:rowOff>
    </xdr:from>
    <xdr:ext cx="469744" cy="259045"/>
    <xdr:sp macro="" textlink="">
      <xdr:nvSpPr>
        <xdr:cNvPr id="743" name="【庁舎】&#10;一人当たり面積該当値テキスト">
          <a:extLst>
            <a:ext uri="{FF2B5EF4-FFF2-40B4-BE49-F238E27FC236}">
              <a16:creationId xmlns:a16="http://schemas.microsoft.com/office/drawing/2014/main" id="{B2856BCB-8779-4970-AEFC-B795EB1B4211}"/>
            </a:ext>
          </a:extLst>
        </xdr:cNvPr>
        <xdr:cNvSpPr txBox="1"/>
      </xdr:nvSpPr>
      <xdr:spPr>
        <a:xfrm>
          <a:off x="20542250" y="170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68399</xdr:rowOff>
    </xdr:from>
    <xdr:to>
      <xdr:col>112</xdr:col>
      <xdr:colOff>38100</xdr:colOff>
      <xdr:row>105</xdr:row>
      <xdr:rowOff>169999</xdr:rowOff>
    </xdr:to>
    <xdr:sp macro="" textlink="">
      <xdr:nvSpPr>
        <xdr:cNvPr id="744" name="楕円 743">
          <a:extLst>
            <a:ext uri="{FF2B5EF4-FFF2-40B4-BE49-F238E27FC236}">
              <a16:creationId xmlns:a16="http://schemas.microsoft.com/office/drawing/2014/main" id="{C306AE81-A2E1-431E-8E05-9DDB9BEC68B0}"/>
            </a:ext>
          </a:extLst>
        </xdr:cNvPr>
        <xdr:cNvSpPr/>
      </xdr:nvSpPr>
      <xdr:spPr>
        <a:xfrm>
          <a:off x="19686588" y="1707052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119199</xdr:rowOff>
    </xdr:from>
    <xdr:to>
      <xdr:col>116</xdr:col>
      <xdr:colOff>63500</xdr:colOff>
      <xdr:row>105</xdr:row>
      <xdr:rowOff>119199</xdr:rowOff>
    </xdr:to>
    <xdr:cxnSp macro="">
      <xdr:nvCxnSpPr>
        <xdr:cNvPr id="745" name="直線コネクタ 744">
          <a:extLst>
            <a:ext uri="{FF2B5EF4-FFF2-40B4-BE49-F238E27FC236}">
              <a16:creationId xmlns:a16="http://schemas.microsoft.com/office/drawing/2014/main" id="{FA6208A8-29EE-43C0-A360-168EF655FA4F}"/>
            </a:ext>
          </a:extLst>
        </xdr:cNvPr>
        <xdr:cNvCxnSpPr/>
      </xdr:nvCxnSpPr>
      <xdr:spPr>
        <a:xfrm>
          <a:off x="19737388" y="17121324"/>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746" name="楕円 745">
          <a:extLst>
            <a:ext uri="{FF2B5EF4-FFF2-40B4-BE49-F238E27FC236}">
              <a16:creationId xmlns:a16="http://schemas.microsoft.com/office/drawing/2014/main" id="{033C5F13-A52C-4360-8452-23AE5EB4E74A}"/>
            </a:ext>
          </a:extLst>
        </xdr:cNvPr>
        <xdr:cNvSpPr/>
      </xdr:nvSpPr>
      <xdr:spPr>
        <a:xfrm>
          <a:off x="18854738" y="170770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119199</xdr:rowOff>
    </xdr:from>
    <xdr:to>
      <xdr:col>111</xdr:col>
      <xdr:colOff>177800</xdr:colOff>
      <xdr:row>105</xdr:row>
      <xdr:rowOff>125730</xdr:rowOff>
    </xdr:to>
    <xdr:cxnSp macro="">
      <xdr:nvCxnSpPr>
        <xdr:cNvPr id="747" name="直線コネクタ 746">
          <a:extLst>
            <a:ext uri="{FF2B5EF4-FFF2-40B4-BE49-F238E27FC236}">
              <a16:creationId xmlns:a16="http://schemas.microsoft.com/office/drawing/2014/main" id="{8562264C-9E9A-4AAA-BE90-F0900BAEF721}"/>
            </a:ext>
          </a:extLst>
        </xdr:cNvPr>
        <xdr:cNvCxnSpPr/>
      </xdr:nvCxnSpPr>
      <xdr:spPr>
        <a:xfrm flipV="1">
          <a:off x="18905538" y="17121324"/>
          <a:ext cx="8318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77107</xdr:rowOff>
    </xdr:from>
    <xdr:to>
      <xdr:col>102</xdr:col>
      <xdr:colOff>165100</xdr:colOff>
      <xdr:row>106</xdr:row>
      <xdr:rowOff>7257</xdr:rowOff>
    </xdr:to>
    <xdr:sp macro="" textlink="">
      <xdr:nvSpPr>
        <xdr:cNvPr id="748" name="楕円 747">
          <a:extLst>
            <a:ext uri="{FF2B5EF4-FFF2-40B4-BE49-F238E27FC236}">
              <a16:creationId xmlns:a16="http://schemas.microsoft.com/office/drawing/2014/main" id="{1DE68409-9A9D-4AFC-84C9-1E08DB53DC85}"/>
            </a:ext>
          </a:extLst>
        </xdr:cNvPr>
        <xdr:cNvSpPr/>
      </xdr:nvSpPr>
      <xdr:spPr>
        <a:xfrm>
          <a:off x="18037175" y="170792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125730</xdr:rowOff>
    </xdr:from>
    <xdr:to>
      <xdr:col>107</xdr:col>
      <xdr:colOff>50800</xdr:colOff>
      <xdr:row>105</xdr:row>
      <xdr:rowOff>127907</xdr:rowOff>
    </xdr:to>
    <xdr:cxnSp macro="">
      <xdr:nvCxnSpPr>
        <xdr:cNvPr id="749" name="直線コネクタ 748">
          <a:extLst>
            <a:ext uri="{FF2B5EF4-FFF2-40B4-BE49-F238E27FC236}">
              <a16:creationId xmlns:a16="http://schemas.microsoft.com/office/drawing/2014/main" id="{45ED2F71-4E27-4976-B270-1945E8DD938B}"/>
            </a:ext>
          </a:extLst>
        </xdr:cNvPr>
        <xdr:cNvCxnSpPr/>
      </xdr:nvCxnSpPr>
      <xdr:spPr>
        <a:xfrm flipV="1">
          <a:off x="18087975" y="17127855"/>
          <a:ext cx="817563"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81462</xdr:rowOff>
    </xdr:from>
    <xdr:to>
      <xdr:col>98</xdr:col>
      <xdr:colOff>38100</xdr:colOff>
      <xdr:row>106</xdr:row>
      <xdr:rowOff>11612</xdr:rowOff>
    </xdr:to>
    <xdr:sp macro="" textlink="">
      <xdr:nvSpPr>
        <xdr:cNvPr id="750" name="楕円 749">
          <a:extLst>
            <a:ext uri="{FF2B5EF4-FFF2-40B4-BE49-F238E27FC236}">
              <a16:creationId xmlns:a16="http://schemas.microsoft.com/office/drawing/2014/main" id="{8F95D8E8-FBEE-4E2B-B94D-9F4BAFA36881}"/>
            </a:ext>
          </a:extLst>
        </xdr:cNvPr>
        <xdr:cNvSpPr/>
      </xdr:nvSpPr>
      <xdr:spPr>
        <a:xfrm>
          <a:off x="17219613" y="1708358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127907</xdr:rowOff>
    </xdr:from>
    <xdr:to>
      <xdr:col>102</xdr:col>
      <xdr:colOff>114300</xdr:colOff>
      <xdr:row>105</xdr:row>
      <xdr:rowOff>132262</xdr:rowOff>
    </xdr:to>
    <xdr:cxnSp macro="">
      <xdr:nvCxnSpPr>
        <xdr:cNvPr id="751" name="直線コネクタ 750">
          <a:extLst>
            <a:ext uri="{FF2B5EF4-FFF2-40B4-BE49-F238E27FC236}">
              <a16:creationId xmlns:a16="http://schemas.microsoft.com/office/drawing/2014/main" id="{532E135C-732E-4533-AF71-B18E0211050E}"/>
            </a:ext>
          </a:extLst>
        </xdr:cNvPr>
        <xdr:cNvCxnSpPr/>
      </xdr:nvCxnSpPr>
      <xdr:spPr>
        <a:xfrm flipV="1">
          <a:off x="17270413" y="17130032"/>
          <a:ext cx="817562"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752" name="n_1aveValue【庁舎】&#10;一人当たり面積">
          <a:extLst>
            <a:ext uri="{FF2B5EF4-FFF2-40B4-BE49-F238E27FC236}">
              <a16:creationId xmlns:a16="http://schemas.microsoft.com/office/drawing/2014/main" id="{D147DE68-7C56-44A4-B6BA-C387E4AEF29C}"/>
            </a:ext>
          </a:extLst>
        </xdr:cNvPr>
        <xdr:cNvSpPr txBox="1"/>
      </xdr:nvSpPr>
      <xdr:spPr>
        <a:xfrm>
          <a:off x="19504102"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53" name="n_2aveValue【庁舎】&#10;一人当たり面積">
          <a:extLst>
            <a:ext uri="{FF2B5EF4-FFF2-40B4-BE49-F238E27FC236}">
              <a16:creationId xmlns:a16="http://schemas.microsoft.com/office/drawing/2014/main" id="{C4B7BC2F-F751-45AD-879D-0E3180CA371E}"/>
            </a:ext>
          </a:extLst>
        </xdr:cNvPr>
        <xdr:cNvSpPr txBox="1"/>
      </xdr:nvSpPr>
      <xdr:spPr>
        <a:xfrm>
          <a:off x="18684952" y="168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754" name="n_3aveValue【庁舎】&#10;一人当たり面積">
          <a:extLst>
            <a:ext uri="{FF2B5EF4-FFF2-40B4-BE49-F238E27FC236}">
              <a16:creationId xmlns:a16="http://schemas.microsoft.com/office/drawing/2014/main" id="{8F25FC70-FD01-42B9-8461-30D64E1E76A7}"/>
            </a:ext>
          </a:extLst>
        </xdr:cNvPr>
        <xdr:cNvSpPr txBox="1"/>
      </xdr:nvSpPr>
      <xdr:spPr>
        <a:xfrm>
          <a:off x="17867390" y="1719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755" name="n_4aveValue【庁舎】&#10;一人当たり面積">
          <a:extLst>
            <a:ext uri="{FF2B5EF4-FFF2-40B4-BE49-F238E27FC236}">
              <a16:creationId xmlns:a16="http://schemas.microsoft.com/office/drawing/2014/main" id="{43BE15B3-9A91-40C8-BA7A-AD9D4FE0B3C1}"/>
            </a:ext>
          </a:extLst>
        </xdr:cNvPr>
        <xdr:cNvSpPr txBox="1"/>
      </xdr:nvSpPr>
      <xdr:spPr>
        <a:xfrm>
          <a:off x="17049827" y="1718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161126</xdr:rowOff>
    </xdr:from>
    <xdr:ext cx="469744" cy="259045"/>
    <xdr:sp macro="" textlink="">
      <xdr:nvSpPr>
        <xdr:cNvPr id="756" name="n_1mainValue【庁舎】&#10;一人当たり面積">
          <a:extLst>
            <a:ext uri="{FF2B5EF4-FFF2-40B4-BE49-F238E27FC236}">
              <a16:creationId xmlns:a16="http://schemas.microsoft.com/office/drawing/2014/main" id="{A241ABC0-E979-437F-9A03-091835A08688}"/>
            </a:ext>
          </a:extLst>
        </xdr:cNvPr>
        <xdr:cNvSpPr txBox="1"/>
      </xdr:nvSpPr>
      <xdr:spPr>
        <a:xfrm>
          <a:off x="19504102" y="171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757" name="n_2mainValue【庁舎】&#10;一人当たり面積">
          <a:extLst>
            <a:ext uri="{FF2B5EF4-FFF2-40B4-BE49-F238E27FC236}">
              <a16:creationId xmlns:a16="http://schemas.microsoft.com/office/drawing/2014/main" id="{3FD45835-ABAE-4D31-9ACF-7DD0A687DA84}"/>
            </a:ext>
          </a:extLst>
        </xdr:cNvPr>
        <xdr:cNvSpPr txBox="1"/>
      </xdr:nvSpPr>
      <xdr:spPr>
        <a:xfrm>
          <a:off x="18684952" y="17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23784</xdr:rowOff>
    </xdr:from>
    <xdr:ext cx="469744" cy="259045"/>
    <xdr:sp macro="" textlink="">
      <xdr:nvSpPr>
        <xdr:cNvPr id="758" name="n_3mainValue【庁舎】&#10;一人当たり面積">
          <a:extLst>
            <a:ext uri="{FF2B5EF4-FFF2-40B4-BE49-F238E27FC236}">
              <a16:creationId xmlns:a16="http://schemas.microsoft.com/office/drawing/2014/main" id="{4998D6FE-9509-4E09-86D6-7B80D1D79183}"/>
            </a:ext>
          </a:extLst>
        </xdr:cNvPr>
        <xdr:cNvSpPr txBox="1"/>
      </xdr:nvSpPr>
      <xdr:spPr>
        <a:xfrm>
          <a:off x="17867390" y="168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28139</xdr:rowOff>
    </xdr:from>
    <xdr:ext cx="469744" cy="259045"/>
    <xdr:sp macro="" textlink="">
      <xdr:nvSpPr>
        <xdr:cNvPr id="759" name="n_4mainValue【庁舎】&#10;一人当たり面積">
          <a:extLst>
            <a:ext uri="{FF2B5EF4-FFF2-40B4-BE49-F238E27FC236}">
              <a16:creationId xmlns:a16="http://schemas.microsoft.com/office/drawing/2014/main" id="{803524F7-BEC8-470F-9C0B-9B6D9E6288E3}"/>
            </a:ext>
          </a:extLst>
        </xdr:cNvPr>
        <xdr:cNvSpPr txBox="1"/>
      </xdr:nvSpPr>
      <xdr:spPr>
        <a:xfrm>
          <a:off x="1704982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F9421C64-A080-43D3-9E08-262A3B8FA3FE}"/>
            </a:ext>
          </a:extLst>
        </xdr:cNvPr>
        <xdr:cNvSpPr/>
      </xdr:nvSpPr>
      <xdr:spPr>
        <a:xfrm>
          <a:off x="704850" y="18354675"/>
          <a:ext cx="2059305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65D9A418-B9CE-40F8-9704-74C87307FD96}"/>
            </a:ext>
          </a:extLst>
        </xdr:cNvPr>
        <xdr:cNvSpPr/>
      </xdr:nvSpPr>
      <xdr:spPr>
        <a:xfrm>
          <a:off x="704850" y="18418175"/>
          <a:ext cx="35623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C0C74FB8-2FA9-4FBB-AF97-049A9616E970}"/>
            </a:ext>
          </a:extLst>
        </xdr:cNvPr>
        <xdr:cNvSpPr txBox="1"/>
      </xdr:nvSpPr>
      <xdr:spPr>
        <a:xfrm>
          <a:off x="781050" y="18653125"/>
          <a:ext cx="20427950"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各施設の減価償却率は、概ね平均より高めである。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施設の老朽化が進むため、長寿命化対策を計画的に行う必要がある。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5" zeroHeight="1" x14ac:dyDescent="0.25"/>
  <cols>
    <col min="1" max="11" width="2.1328125" style="174" customWidth="1"/>
    <col min="12" max="12" width="2.265625" style="174" customWidth="1"/>
    <col min="13" max="17" width="2.3984375" style="174" customWidth="1"/>
    <col min="18" max="119" width="2.1328125" style="174" customWidth="1"/>
    <col min="120" max="16384" width="0" style="174" hidden="1"/>
  </cols>
  <sheetData>
    <row r="1" spans="1:119" ht="33" customHeight="1" x14ac:dyDescent="0.2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3.25" thickBot="1" x14ac:dyDescent="0.3">
      <c r="B2" s="176" t="s">
        <v>83</v>
      </c>
      <c r="C2" s="176"/>
      <c r="D2" s="177"/>
    </row>
    <row r="3" spans="1:119" ht="18.75" customHeight="1" thickBot="1" x14ac:dyDescent="0.3">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6779794</v>
      </c>
      <c r="BO4" s="358"/>
      <c r="BP4" s="358"/>
      <c r="BQ4" s="358"/>
      <c r="BR4" s="358"/>
      <c r="BS4" s="358"/>
      <c r="BT4" s="358"/>
      <c r="BU4" s="359"/>
      <c r="BV4" s="357">
        <v>5588345</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17.5</v>
      </c>
      <c r="CU4" s="364"/>
      <c r="CV4" s="364"/>
      <c r="CW4" s="364"/>
      <c r="CX4" s="364"/>
      <c r="CY4" s="364"/>
      <c r="CZ4" s="364"/>
      <c r="DA4" s="365"/>
      <c r="DB4" s="363">
        <v>14.4</v>
      </c>
      <c r="DC4" s="364"/>
      <c r="DD4" s="364"/>
      <c r="DE4" s="364"/>
      <c r="DF4" s="364"/>
      <c r="DG4" s="364"/>
      <c r="DH4" s="364"/>
      <c r="DI4" s="365"/>
    </row>
    <row r="5" spans="1:119" ht="18.75" customHeight="1" x14ac:dyDescent="0.2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6240837</v>
      </c>
      <c r="BO5" s="395"/>
      <c r="BP5" s="395"/>
      <c r="BQ5" s="395"/>
      <c r="BR5" s="395"/>
      <c r="BS5" s="395"/>
      <c r="BT5" s="395"/>
      <c r="BU5" s="396"/>
      <c r="BV5" s="394">
        <v>5155928</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83</v>
      </c>
      <c r="CU5" s="392"/>
      <c r="CV5" s="392"/>
      <c r="CW5" s="392"/>
      <c r="CX5" s="392"/>
      <c r="CY5" s="392"/>
      <c r="CZ5" s="392"/>
      <c r="DA5" s="393"/>
      <c r="DB5" s="391">
        <v>81.2</v>
      </c>
      <c r="DC5" s="392"/>
      <c r="DD5" s="392"/>
      <c r="DE5" s="392"/>
      <c r="DF5" s="392"/>
      <c r="DG5" s="392"/>
      <c r="DH5" s="392"/>
      <c r="DI5" s="393"/>
    </row>
    <row r="6" spans="1:119" ht="18.75" customHeight="1" x14ac:dyDescent="0.2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538957</v>
      </c>
      <c r="BO6" s="395"/>
      <c r="BP6" s="395"/>
      <c r="BQ6" s="395"/>
      <c r="BR6" s="395"/>
      <c r="BS6" s="395"/>
      <c r="BT6" s="395"/>
      <c r="BU6" s="396"/>
      <c r="BV6" s="394">
        <v>432417</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83</v>
      </c>
      <c r="CU6" s="432"/>
      <c r="CV6" s="432"/>
      <c r="CW6" s="432"/>
      <c r="CX6" s="432"/>
      <c r="CY6" s="432"/>
      <c r="CZ6" s="432"/>
      <c r="DA6" s="433"/>
      <c r="DB6" s="431">
        <v>81.2</v>
      </c>
      <c r="DC6" s="432"/>
      <c r="DD6" s="432"/>
      <c r="DE6" s="432"/>
      <c r="DF6" s="432"/>
      <c r="DG6" s="432"/>
      <c r="DH6" s="432"/>
      <c r="DI6" s="433"/>
    </row>
    <row r="7" spans="1:119" ht="18.75" customHeight="1" x14ac:dyDescent="0.2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96</v>
      </c>
      <c r="AV7" s="427"/>
      <c r="AW7" s="427"/>
      <c r="AX7" s="427"/>
      <c r="AY7" s="428" t="s">
        <v>107</v>
      </c>
      <c r="AZ7" s="429"/>
      <c r="BA7" s="429"/>
      <c r="BB7" s="429"/>
      <c r="BC7" s="429"/>
      <c r="BD7" s="429"/>
      <c r="BE7" s="429"/>
      <c r="BF7" s="429"/>
      <c r="BG7" s="429"/>
      <c r="BH7" s="429"/>
      <c r="BI7" s="429"/>
      <c r="BJ7" s="429"/>
      <c r="BK7" s="429"/>
      <c r="BL7" s="429"/>
      <c r="BM7" s="430"/>
      <c r="BN7" s="394">
        <v>27539</v>
      </c>
      <c r="BO7" s="395"/>
      <c r="BP7" s="395"/>
      <c r="BQ7" s="395"/>
      <c r="BR7" s="395"/>
      <c r="BS7" s="395"/>
      <c r="BT7" s="395"/>
      <c r="BU7" s="396"/>
      <c r="BV7" s="394">
        <v>13560</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2928647</v>
      </c>
      <c r="CU7" s="395"/>
      <c r="CV7" s="395"/>
      <c r="CW7" s="395"/>
      <c r="CX7" s="395"/>
      <c r="CY7" s="395"/>
      <c r="CZ7" s="395"/>
      <c r="DA7" s="396"/>
      <c r="DB7" s="394">
        <v>2918114</v>
      </c>
      <c r="DC7" s="395"/>
      <c r="DD7" s="395"/>
      <c r="DE7" s="395"/>
      <c r="DF7" s="395"/>
      <c r="DG7" s="395"/>
      <c r="DH7" s="395"/>
      <c r="DI7" s="396"/>
    </row>
    <row r="8" spans="1:119" ht="18.75" customHeight="1" thickBot="1" x14ac:dyDescent="0.3">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96</v>
      </c>
      <c r="AV8" s="427"/>
      <c r="AW8" s="427"/>
      <c r="AX8" s="427"/>
      <c r="AY8" s="428" t="s">
        <v>110</v>
      </c>
      <c r="AZ8" s="429"/>
      <c r="BA8" s="429"/>
      <c r="BB8" s="429"/>
      <c r="BC8" s="429"/>
      <c r="BD8" s="429"/>
      <c r="BE8" s="429"/>
      <c r="BF8" s="429"/>
      <c r="BG8" s="429"/>
      <c r="BH8" s="429"/>
      <c r="BI8" s="429"/>
      <c r="BJ8" s="429"/>
      <c r="BK8" s="429"/>
      <c r="BL8" s="429"/>
      <c r="BM8" s="430"/>
      <c r="BN8" s="394">
        <v>511418</v>
      </c>
      <c r="BO8" s="395"/>
      <c r="BP8" s="395"/>
      <c r="BQ8" s="395"/>
      <c r="BR8" s="395"/>
      <c r="BS8" s="395"/>
      <c r="BT8" s="395"/>
      <c r="BU8" s="396"/>
      <c r="BV8" s="394">
        <v>418857</v>
      </c>
      <c r="BW8" s="395"/>
      <c r="BX8" s="395"/>
      <c r="BY8" s="395"/>
      <c r="BZ8" s="395"/>
      <c r="CA8" s="395"/>
      <c r="CB8" s="395"/>
      <c r="CC8" s="396"/>
      <c r="CD8" s="397" t="s">
        <v>111</v>
      </c>
      <c r="CE8" s="398"/>
      <c r="CF8" s="398"/>
      <c r="CG8" s="398"/>
      <c r="CH8" s="398"/>
      <c r="CI8" s="398"/>
      <c r="CJ8" s="398"/>
      <c r="CK8" s="398"/>
      <c r="CL8" s="398"/>
      <c r="CM8" s="398"/>
      <c r="CN8" s="398"/>
      <c r="CO8" s="398"/>
      <c r="CP8" s="398"/>
      <c r="CQ8" s="398"/>
      <c r="CR8" s="398"/>
      <c r="CS8" s="399"/>
      <c r="CT8" s="434">
        <v>0.3</v>
      </c>
      <c r="CU8" s="435"/>
      <c r="CV8" s="435"/>
      <c r="CW8" s="435"/>
      <c r="CX8" s="435"/>
      <c r="CY8" s="435"/>
      <c r="CZ8" s="435"/>
      <c r="DA8" s="436"/>
      <c r="DB8" s="434">
        <v>0.32</v>
      </c>
      <c r="DC8" s="435"/>
      <c r="DD8" s="435"/>
      <c r="DE8" s="435"/>
      <c r="DF8" s="435"/>
      <c r="DG8" s="435"/>
      <c r="DH8" s="435"/>
      <c r="DI8" s="436"/>
    </row>
    <row r="9" spans="1:119" ht="18.75" customHeight="1" thickBot="1" x14ac:dyDescent="0.3">
      <c r="A9" s="175"/>
      <c r="B9" s="388" t="s">
        <v>112</v>
      </c>
      <c r="C9" s="389"/>
      <c r="D9" s="389"/>
      <c r="E9" s="389"/>
      <c r="F9" s="389"/>
      <c r="G9" s="389"/>
      <c r="H9" s="389"/>
      <c r="I9" s="389"/>
      <c r="J9" s="389"/>
      <c r="K9" s="437"/>
      <c r="L9" s="438" t="s">
        <v>113</v>
      </c>
      <c r="M9" s="439"/>
      <c r="N9" s="439"/>
      <c r="O9" s="439"/>
      <c r="P9" s="439"/>
      <c r="Q9" s="440"/>
      <c r="R9" s="441">
        <v>5578</v>
      </c>
      <c r="S9" s="442"/>
      <c r="T9" s="442"/>
      <c r="U9" s="442"/>
      <c r="V9" s="443"/>
      <c r="W9" s="351" t="s">
        <v>114</v>
      </c>
      <c r="X9" s="352"/>
      <c r="Y9" s="352"/>
      <c r="Z9" s="352"/>
      <c r="AA9" s="352"/>
      <c r="AB9" s="352"/>
      <c r="AC9" s="352"/>
      <c r="AD9" s="352"/>
      <c r="AE9" s="352"/>
      <c r="AF9" s="352"/>
      <c r="AG9" s="352"/>
      <c r="AH9" s="352"/>
      <c r="AI9" s="352"/>
      <c r="AJ9" s="352"/>
      <c r="AK9" s="352"/>
      <c r="AL9" s="353"/>
      <c r="AM9" s="423" t="s">
        <v>115</v>
      </c>
      <c r="AN9" s="424"/>
      <c r="AO9" s="424"/>
      <c r="AP9" s="424"/>
      <c r="AQ9" s="424"/>
      <c r="AR9" s="424"/>
      <c r="AS9" s="424"/>
      <c r="AT9" s="425"/>
      <c r="AU9" s="426" t="s">
        <v>96</v>
      </c>
      <c r="AV9" s="427"/>
      <c r="AW9" s="427"/>
      <c r="AX9" s="427"/>
      <c r="AY9" s="428" t="s">
        <v>116</v>
      </c>
      <c r="AZ9" s="429"/>
      <c r="BA9" s="429"/>
      <c r="BB9" s="429"/>
      <c r="BC9" s="429"/>
      <c r="BD9" s="429"/>
      <c r="BE9" s="429"/>
      <c r="BF9" s="429"/>
      <c r="BG9" s="429"/>
      <c r="BH9" s="429"/>
      <c r="BI9" s="429"/>
      <c r="BJ9" s="429"/>
      <c r="BK9" s="429"/>
      <c r="BL9" s="429"/>
      <c r="BM9" s="430"/>
      <c r="BN9" s="394">
        <v>92561</v>
      </c>
      <c r="BO9" s="395"/>
      <c r="BP9" s="395"/>
      <c r="BQ9" s="395"/>
      <c r="BR9" s="395"/>
      <c r="BS9" s="395"/>
      <c r="BT9" s="395"/>
      <c r="BU9" s="396"/>
      <c r="BV9" s="394">
        <v>126165</v>
      </c>
      <c r="BW9" s="395"/>
      <c r="BX9" s="395"/>
      <c r="BY9" s="395"/>
      <c r="BZ9" s="395"/>
      <c r="CA9" s="395"/>
      <c r="CB9" s="395"/>
      <c r="CC9" s="396"/>
      <c r="CD9" s="397" t="s">
        <v>117</v>
      </c>
      <c r="CE9" s="398"/>
      <c r="CF9" s="398"/>
      <c r="CG9" s="398"/>
      <c r="CH9" s="398"/>
      <c r="CI9" s="398"/>
      <c r="CJ9" s="398"/>
      <c r="CK9" s="398"/>
      <c r="CL9" s="398"/>
      <c r="CM9" s="398"/>
      <c r="CN9" s="398"/>
      <c r="CO9" s="398"/>
      <c r="CP9" s="398"/>
      <c r="CQ9" s="398"/>
      <c r="CR9" s="398"/>
      <c r="CS9" s="399"/>
      <c r="CT9" s="391">
        <v>16.5</v>
      </c>
      <c r="CU9" s="392"/>
      <c r="CV9" s="392"/>
      <c r="CW9" s="392"/>
      <c r="CX9" s="392"/>
      <c r="CY9" s="392"/>
      <c r="CZ9" s="392"/>
      <c r="DA9" s="393"/>
      <c r="DB9" s="391">
        <v>14.8</v>
      </c>
      <c r="DC9" s="392"/>
      <c r="DD9" s="392"/>
      <c r="DE9" s="392"/>
      <c r="DF9" s="392"/>
      <c r="DG9" s="392"/>
      <c r="DH9" s="392"/>
      <c r="DI9" s="393"/>
    </row>
    <row r="10" spans="1:119" ht="18.75" customHeight="1" thickBot="1" x14ac:dyDescent="0.3">
      <c r="A10" s="175"/>
      <c r="B10" s="388"/>
      <c r="C10" s="389"/>
      <c r="D10" s="389"/>
      <c r="E10" s="389"/>
      <c r="F10" s="389"/>
      <c r="G10" s="389"/>
      <c r="H10" s="389"/>
      <c r="I10" s="389"/>
      <c r="J10" s="389"/>
      <c r="K10" s="437"/>
      <c r="L10" s="444" t="s">
        <v>118</v>
      </c>
      <c r="M10" s="424"/>
      <c r="N10" s="424"/>
      <c r="O10" s="424"/>
      <c r="P10" s="424"/>
      <c r="Q10" s="425"/>
      <c r="R10" s="445">
        <v>5906</v>
      </c>
      <c r="S10" s="446"/>
      <c r="T10" s="446"/>
      <c r="U10" s="446"/>
      <c r="V10" s="447"/>
      <c r="W10" s="382"/>
      <c r="X10" s="383"/>
      <c r="Y10" s="383"/>
      <c r="Z10" s="383"/>
      <c r="AA10" s="383"/>
      <c r="AB10" s="383"/>
      <c r="AC10" s="383"/>
      <c r="AD10" s="383"/>
      <c r="AE10" s="383"/>
      <c r="AF10" s="383"/>
      <c r="AG10" s="383"/>
      <c r="AH10" s="383"/>
      <c r="AI10" s="383"/>
      <c r="AJ10" s="383"/>
      <c r="AK10" s="383"/>
      <c r="AL10" s="386"/>
      <c r="AM10" s="423" t="s">
        <v>119</v>
      </c>
      <c r="AN10" s="424"/>
      <c r="AO10" s="424"/>
      <c r="AP10" s="424"/>
      <c r="AQ10" s="424"/>
      <c r="AR10" s="424"/>
      <c r="AS10" s="424"/>
      <c r="AT10" s="425"/>
      <c r="AU10" s="426" t="s">
        <v>120</v>
      </c>
      <c r="AV10" s="427"/>
      <c r="AW10" s="427"/>
      <c r="AX10" s="427"/>
      <c r="AY10" s="428" t="s">
        <v>121</v>
      </c>
      <c r="AZ10" s="429"/>
      <c r="BA10" s="429"/>
      <c r="BB10" s="429"/>
      <c r="BC10" s="429"/>
      <c r="BD10" s="429"/>
      <c r="BE10" s="429"/>
      <c r="BF10" s="429"/>
      <c r="BG10" s="429"/>
      <c r="BH10" s="429"/>
      <c r="BI10" s="429"/>
      <c r="BJ10" s="429"/>
      <c r="BK10" s="429"/>
      <c r="BL10" s="429"/>
      <c r="BM10" s="430"/>
      <c r="BN10" s="394">
        <v>3546</v>
      </c>
      <c r="BO10" s="395"/>
      <c r="BP10" s="395"/>
      <c r="BQ10" s="395"/>
      <c r="BR10" s="395"/>
      <c r="BS10" s="395"/>
      <c r="BT10" s="395"/>
      <c r="BU10" s="396"/>
      <c r="BV10" s="394">
        <v>3543</v>
      </c>
      <c r="BW10" s="395"/>
      <c r="BX10" s="395"/>
      <c r="BY10" s="395"/>
      <c r="BZ10" s="395"/>
      <c r="CA10" s="395"/>
      <c r="CB10" s="395"/>
      <c r="CC10" s="396"/>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3">
      <c r="A11" s="175"/>
      <c r="B11" s="388"/>
      <c r="C11" s="389"/>
      <c r="D11" s="389"/>
      <c r="E11" s="389"/>
      <c r="F11" s="389"/>
      <c r="G11" s="389"/>
      <c r="H11" s="389"/>
      <c r="I11" s="389"/>
      <c r="J11" s="389"/>
      <c r="K11" s="437"/>
      <c r="L11" s="448" t="s">
        <v>123</v>
      </c>
      <c r="M11" s="449"/>
      <c r="N11" s="449"/>
      <c r="O11" s="449"/>
      <c r="P11" s="449"/>
      <c r="Q11" s="450"/>
      <c r="R11" s="451" t="s">
        <v>124</v>
      </c>
      <c r="S11" s="452"/>
      <c r="T11" s="452"/>
      <c r="U11" s="452"/>
      <c r="V11" s="453"/>
      <c r="W11" s="382"/>
      <c r="X11" s="383"/>
      <c r="Y11" s="383"/>
      <c r="Z11" s="383"/>
      <c r="AA11" s="383"/>
      <c r="AB11" s="383"/>
      <c r="AC11" s="383"/>
      <c r="AD11" s="383"/>
      <c r="AE11" s="383"/>
      <c r="AF11" s="383"/>
      <c r="AG11" s="383"/>
      <c r="AH11" s="383"/>
      <c r="AI11" s="383"/>
      <c r="AJ11" s="383"/>
      <c r="AK11" s="383"/>
      <c r="AL11" s="386"/>
      <c r="AM11" s="423" t="s">
        <v>125</v>
      </c>
      <c r="AN11" s="424"/>
      <c r="AO11" s="424"/>
      <c r="AP11" s="424"/>
      <c r="AQ11" s="424"/>
      <c r="AR11" s="424"/>
      <c r="AS11" s="424"/>
      <c r="AT11" s="425"/>
      <c r="AU11" s="426" t="s">
        <v>126</v>
      </c>
      <c r="AV11" s="427"/>
      <c r="AW11" s="427"/>
      <c r="AX11" s="427"/>
      <c r="AY11" s="428" t="s">
        <v>127</v>
      </c>
      <c r="AZ11" s="429"/>
      <c r="BA11" s="429"/>
      <c r="BB11" s="429"/>
      <c r="BC11" s="429"/>
      <c r="BD11" s="429"/>
      <c r="BE11" s="429"/>
      <c r="BF11" s="429"/>
      <c r="BG11" s="429"/>
      <c r="BH11" s="429"/>
      <c r="BI11" s="429"/>
      <c r="BJ11" s="429"/>
      <c r="BK11" s="429"/>
      <c r="BL11" s="429"/>
      <c r="BM11" s="430"/>
      <c r="BN11" s="394">
        <v>285908</v>
      </c>
      <c r="BO11" s="395"/>
      <c r="BP11" s="395"/>
      <c r="BQ11" s="395"/>
      <c r="BR11" s="395"/>
      <c r="BS11" s="395"/>
      <c r="BT11" s="395"/>
      <c r="BU11" s="396"/>
      <c r="BV11" s="394">
        <v>185730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129</v>
      </c>
      <c r="DC11" s="435"/>
      <c r="DD11" s="435"/>
      <c r="DE11" s="435"/>
      <c r="DF11" s="435"/>
      <c r="DG11" s="435"/>
      <c r="DH11" s="435"/>
      <c r="DI11" s="436"/>
    </row>
    <row r="12" spans="1:119" ht="18.75" customHeight="1" x14ac:dyDescent="0.25">
      <c r="A12" s="175"/>
      <c r="B12" s="454" t="s">
        <v>130</v>
      </c>
      <c r="C12" s="455"/>
      <c r="D12" s="455"/>
      <c r="E12" s="455"/>
      <c r="F12" s="455"/>
      <c r="G12" s="455"/>
      <c r="H12" s="455"/>
      <c r="I12" s="455"/>
      <c r="J12" s="455"/>
      <c r="K12" s="456"/>
      <c r="L12" s="463" t="s">
        <v>131</v>
      </c>
      <c r="M12" s="464"/>
      <c r="N12" s="464"/>
      <c r="O12" s="464"/>
      <c r="P12" s="464"/>
      <c r="Q12" s="465"/>
      <c r="R12" s="466">
        <v>5765</v>
      </c>
      <c r="S12" s="467"/>
      <c r="T12" s="467"/>
      <c r="U12" s="467"/>
      <c r="V12" s="468"/>
      <c r="W12" s="469" t="s">
        <v>1</v>
      </c>
      <c r="X12" s="427"/>
      <c r="Y12" s="427"/>
      <c r="Z12" s="427"/>
      <c r="AA12" s="427"/>
      <c r="AB12" s="470"/>
      <c r="AC12" s="471" t="s">
        <v>132</v>
      </c>
      <c r="AD12" s="472"/>
      <c r="AE12" s="472"/>
      <c r="AF12" s="472"/>
      <c r="AG12" s="473"/>
      <c r="AH12" s="471" t="s">
        <v>133</v>
      </c>
      <c r="AI12" s="472"/>
      <c r="AJ12" s="472"/>
      <c r="AK12" s="472"/>
      <c r="AL12" s="474"/>
      <c r="AM12" s="423" t="s">
        <v>134</v>
      </c>
      <c r="AN12" s="424"/>
      <c r="AO12" s="424"/>
      <c r="AP12" s="424"/>
      <c r="AQ12" s="424"/>
      <c r="AR12" s="424"/>
      <c r="AS12" s="424"/>
      <c r="AT12" s="425"/>
      <c r="AU12" s="426" t="s">
        <v>96</v>
      </c>
      <c r="AV12" s="427"/>
      <c r="AW12" s="427"/>
      <c r="AX12" s="427"/>
      <c r="AY12" s="428" t="s">
        <v>135</v>
      </c>
      <c r="AZ12" s="429"/>
      <c r="BA12" s="429"/>
      <c r="BB12" s="429"/>
      <c r="BC12" s="429"/>
      <c r="BD12" s="429"/>
      <c r="BE12" s="429"/>
      <c r="BF12" s="429"/>
      <c r="BG12" s="429"/>
      <c r="BH12" s="429"/>
      <c r="BI12" s="429"/>
      <c r="BJ12" s="429"/>
      <c r="BK12" s="429"/>
      <c r="BL12" s="429"/>
      <c r="BM12" s="430"/>
      <c r="BN12" s="394">
        <v>134652</v>
      </c>
      <c r="BO12" s="395"/>
      <c r="BP12" s="395"/>
      <c r="BQ12" s="395"/>
      <c r="BR12" s="395"/>
      <c r="BS12" s="395"/>
      <c r="BT12" s="395"/>
      <c r="BU12" s="396"/>
      <c r="BV12" s="394">
        <v>35704</v>
      </c>
      <c r="BW12" s="395"/>
      <c r="BX12" s="395"/>
      <c r="BY12" s="395"/>
      <c r="BZ12" s="395"/>
      <c r="CA12" s="395"/>
      <c r="CB12" s="395"/>
      <c r="CC12" s="396"/>
      <c r="CD12" s="397" t="s">
        <v>136</v>
      </c>
      <c r="CE12" s="398"/>
      <c r="CF12" s="398"/>
      <c r="CG12" s="398"/>
      <c r="CH12" s="398"/>
      <c r="CI12" s="398"/>
      <c r="CJ12" s="398"/>
      <c r="CK12" s="398"/>
      <c r="CL12" s="398"/>
      <c r="CM12" s="398"/>
      <c r="CN12" s="398"/>
      <c r="CO12" s="398"/>
      <c r="CP12" s="398"/>
      <c r="CQ12" s="398"/>
      <c r="CR12" s="398"/>
      <c r="CS12" s="399"/>
      <c r="CT12" s="434" t="s">
        <v>137</v>
      </c>
      <c r="CU12" s="435"/>
      <c r="CV12" s="435"/>
      <c r="CW12" s="435"/>
      <c r="CX12" s="435"/>
      <c r="CY12" s="435"/>
      <c r="CZ12" s="435"/>
      <c r="DA12" s="436"/>
      <c r="DB12" s="434" t="s">
        <v>138</v>
      </c>
      <c r="DC12" s="435"/>
      <c r="DD12" s="435"/>
      <c r="DE12" s="435"/>
      <c r="DF12" s="435"/>
      <c r="DG12" s="435"/>
      <c r="DH12" s="435"/>
      <c r="DI12" s="436"/>
    </row>
    <row r="13" spans="1:119" ht="18.75" customHeight="1" x14ac:dyDescent="0.25">
      <c r="A13" s="175"/>
      <c r="B13" s="457"/>
      <c r="C13" s="458"/>
      <c r="D13" s="458"/>
      <c r="E13" s="458"/>
      <c r="F13" s="458"/>
      <c r="G13" s="458"/>
      <c r="H13" s="458"/>
      <c r="I13" s="458"/>
      <c r="J13" s="458"/>
      <c r="K13" s="459"/>
      <c r="L13" s="184"/>
      <c r="M13" s="485" t="s">
        <v>139</v>
      </c>
      <c r="N13" s="486"/>
      <c r="O13" s="486"/>
      <c r="P13" s="486"/>
      <c r="Q13" s="487"/>
      <c r="R13" s="478">
        <v>5705</v>
      </c>
      <c r="S13" s="479"/>
      <c r="T13" s="479"/>
      <c r="U13" s="479"/>
      <c r="V13" s="480"/>
      <c r="W13" s="410" t="s">
        <v>140</v>
      </c>
      <c r="X13" s="411"/>
      <c r="Y13" s="411"/>
      <c r="Z13" s="411"/>
      <c r="AA13" s="411"/>
      <c r="AB13" s="401"/>
      <c r="AC13" s="445">
        <v>454</v>
      </c>
      <c r="AD13" s="446"/>
      <c r="AE13" s="446"/>
      <c r="AF13" s="446"/>
      <c r="AG13" s="488"/>
      <c r="AH13" s="445">
        <v>557</v>
      </c>
      <c r="AI13" s="446"/>
      <c r="AJ13" s="446"/>
      <c r="AK13" s="446"/>
      <c r="AL13" s="447"/>
      <c r="AM13" s="423" t="s">
        <v>141</v>
      </c>
      <c r="AN13" s="424"/>
      <c r="AO13" s="424"/>
      <c r="AP13" s="424"/>
      <c r="AQ13" s="424"/>
      <c r="AR13" s="424"/>
      <c r="AS13" s="424"/>
      <c r="AT13" s="425"/>
      <c r="AU13" s="426" t="s">
        <v>120</v>
      </c>
      <c r="AV13" s="427"/>
      <c r="AW13" s="427"/>
      <c r="AX13" s="427"/>
      <c r="AY13" s="428" t="s">
        <v>142</v>
      </c>
      <c r="AZ13" s="429"/>
      <c r="BA13" s="429"/>
      <c r="BB13" s="429"/>
      <c r="BC13" s="429"/>
      <c r="BD13" s="429"/>
      <c r="BE13" s="429"/>
      <c r="BF13" s="429"/>
      <c r="BG13" s="429"/>
      <c r="BH13" s="429"/>
      <c r="BI13" s="429"/>
      <c r="BJ13" s="429"/>
      <c r="BK13" s="429"/>
      <c r="BL13" s="429"/>
      <c r="BM13" s="430"/>
      <c r="BN13" s="394">
        <v>247363</v>
      </c>
      <c r="BO13" s="395"/>
      <c r="BP13" s="395"/>
      <c r="BQ13" s="395"/>
      <c r="BR13" s="395"/>
      <c r="BS13" s="395"/>
      <c r="BT13" s="395"/>
      <c r="BU13" s="396"/>
      <c r="BV13" s="394">
        <v>279734</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8.1999999999999993</v>
      </c>
      <c r="CU13" s="392"/>
      <c r="CV13" s="392"/>
      <c r="CW13" s="392"/>
      <c r="CX13" s="392"/>
      <c r="CY13" s="392"/>
      <c r="CZ13" s="392"/>
      <c r="DA13" s="393"/>
      <c r="DB13" s="391">
        <v>8.1999999999999993</v>
      </c>
      <c r="DC13" s="392"/>
      <c r="DD13" s="392"/>
      <c r="DE13" s="392"/>
      <c r="DF13" s="392"/>
      <c r="DG13" s="392"/>
      <c r="DH13" s="392"/>
      <c r="DI13" s="393"/>
    </row>
    <row r="14" spans="1:119" ht="18.75" customHeight="1" thickBot="1" x14ac:dyDescent="0.3">
      <c r="A14" s="175"/>
      <c r="B14" s="457"/>
      <c r="C14" s="458"/>
      <c r="D14" s="458"/>
      <c r="E14" s="458"/>
      <c r="F14" s="458"/>
      <c r="G14" s="458"/>
      <c r="H14" s="458"/>
      <c r="I14" s="458"/>
      <c r="J14" s="458"/>
      <c r="K14" s="459"/>
      <c r="L14" s="475" t="s">
        <v>144</v>
      </c>
      <c r="M14" s="476"/>
      <c r="N14" s="476"/>
      <c r="O14" s="476"/>
      <c r="P14" s="476"/>
      <c r="Q14" s="477"/>
      <c r="R14" s="478">
        <v>5768</v>
      </c>
      <c r="S14" s="479"/>
      <c r="T14" s="479"/>
      <c r="U14" s="479"/>
      <c r="V14" s="480"/>
      <c r="W14" s="384"/>
      <c r="X14" s="385"/>
      <c r="Y14" s="385"/>
      <c r="Z14" s="385"/>
      <c r="AA14" s="385"/>
      <c r="AB14" s="374"/>
      <c r="AC14" s="481">
        <v>15.4</v>
      </c>
      <c r="AD14" s="482"/>
      <c r="AE14" s="482"/>
      <c r="AF14" s="482"/>
      <c r="AG14" s="483"/>
      <c r="AH14" s="481">
        <v>17.600000000000001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129</v>
      </c>
      <c r="CU14" s="493"/>
      <c r="CV14" s="493"/>
      <c r="CW14" s="493"/>
      <c r="CX14" s="493"/>
      <c r="CY14" s="493"/>
      <c r="CZ14" s="493"/>
      <c r="DA14" s="494"/>
      <c r="DB14" s="492" t="s">
        <v>129</v>
      </c>
      <c r="DC14" s="493"/>
      <c r="DD14" s="493"/>
      <c r="DE14" s="493"/>
      <c r="DF14" s="493"/>
      <c r="DG14" s="493"/>
      <c r="DH14" s="493"/>
      <c r="DI14" s="494"/>
    </row>
    <row r="15" spans="1:119" ht="18.75" customHeight="1" x14ac:dyDescent="0.25">
      <c r="A15" s="175"/>
      <c r="B15" s="457"/>
      <c r="C15" s="458"/>
      <c r="D15" s="458"/>
      <c r="E15" s="458"/>
      <c r="F15" s="458"/>
      <c r="G15" s="458"/>
      <c r="H15" s="458"/>
      <c r="I15" s="458"/>
      <c r="J15" s="458"/>
      <c r="K15" s="459"/>
      <c r="L15" s="184"/>
      <c r="M15" s="485" t="s">
        <v>146</v>
      </c>
      <c r="N15" s="486"/>
      <c r="O15" s="486"/>
      <c r="P15" s="486"/>
      <c r="Q15" s="487"/>
      <c r="R15" s="478">
        <v>5727</v>
      </c>
      <c r="S15" s="479"/>
      <c r="T15" s="479"/>
      <c r="U15" s="479"/>
      <c r="V15" s="480"/>
      <c r="W15" s="410" t="s">
        <v>147</v>
      </c>
      <c r="X15" s="411"/>
      <c r="Y15" s="411"/>
      <c r="Z15" s="411"/>
      <c r="AA15" s="411"/>
      <c r="AB15" s="401"/>
      <c r="AC15" s="445">
        <v>697</v>
      </c>
      <c r="AD15" s="446"/>
      <c r="AE15" s="446"/>
      <c r="AF15" s="446"/>
      <c r="AG15" s="488"/>
      <c r="AH15" s="445">
        <v>674</v>
      </c>
      <c r="AI15" s="446"/>
      <c r="AJ15" s="446"/>
      <c r="AK15" s="446"/>
      <c r="AL15" s="447"/>
      <c r="AM15" s="423"/>
      <c r="AN15" s="424"/>
      <c r="AO15" s="424"/>
      <c r="AP15" s="424"/>
      <c r="AQ15" s="424"/>
      <c r="AR15" s="424"/>
      <c r="AS15" s="424"/>
      <c r="AT15" s="425"/>
      <c r="AU15" s="426"/>
      <c r="AV15" s="427"/>
      <c r="AW15" s="427"/>
      <c r="AX15" s="427"/>
      <c r="AY15" s="354" t="s">
        <v>148</v>
      </c>
      <c r="AZ15" s="355"/>
      <c r="BA15" s="355"/>
      <c r="BB15" s="355"/>
      <c r="BC15" s="355"/>
      <c r="BD15" s="355"/>
      <c r="BE15" s="355"/>
      <c r="BF15" s="355"/>
      <c r="BG15" s="355"/>
      <c r="BH15" s="355"/>
      <c r="BI15" s="355"/>
      <c r="BJ15" s="355"/>
      <c r="BK15" s="355"/>
      <c r="BL15" s="355"/>
      <c r="BM15" s="356"/>
      <c r="BN15" s="357">
        <v>784069</v>
      </c>
      <c r="BO15" s="358"/>
      <c r="BP15" s="358"/>
      <c r="BQ15" s="358"/>
      <c r="BR15" s="358"/>
      <c r="BS15" s="358"/>
      <c r="BT15" s="358"/>
      <c r="BU15" s="359"/>
      <c r="BV15" s="357">
        <v>784233</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5">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23.7</v>
      </c>
      <c r="AD16" s="482"/>
      <c r="AE16" s="482"/>
      <c r="AF16" s="482"/>
      <c r="AG16" s="483"/>
      <c r="AH16" s="481">
        <v>21.3</v>
      </c>
      <c r="AI16" s="482"/>
      <c r="AJ16" s="482"/>
      <c r="AK16" s="482"/>
      <c r="AL16" s="484"/>
      <c r="AM16" s="423"/>
      <c r="AN16" s="424"/>
      <c r="AO16" s="424"/>
      <c r="AP16" s="424"/>
      <c r="AQ16" s="424"/>
      <c r="AR16" s="424"/>
      <c r="AS16" s="424"/>
      <c r="AT16" s="425"/>
      <c r="AU16" s="426"/>
      <c r="AV16" s="427"/>
      <c r="AW16" s="427"/>
      <c r="AX16" s="427"/>
      <c r="AY16" s="428" t="s">
        <v>152</v>
      </c>
      <c r="AZ16" s="429"/>
      <c r="BA16" s="429"/>
      <c r="BB16" s="429"/>
      <c r="BC16" s="429"/>
      <c r="BD16" s="429"/>
      <c r="BE16" s="429"/>
      <c r="BF16" s="429"/>
      <c r="BG16" s="429"/>
      <c r="BH16" s="429"/>
      <c r="BI16" s="429"/>
      <c r="BJ16" s="429"/>
      <c r="BK16" s="429"/>
      <c r="BL16" s="429"/>
      <c r="BM16" s="430"/>
      <c r="BN16" s="394">
        <v>2704487</v>
      </c>
      <c r="BO16" s="395"/>
      <c r="BP16" s="395"/>
      <c r="BQ16" s="395"/>
      <c r="BR16" s="395"/>
      <c r="BS16" s="395"/>
      <c r="BT16" s="395"/>
      <c r="BU16" s="396"/>
      <c r="BV16" s="394">
        <v>2622978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3">
      <c r="A17" s="175"/>
      <c r="B17" s="460"/>
      <c r="C17" s="461"/>
      <c r="D17" s="461"/>
      <c r="E17" s="461"/>
      <c r="F17" s="461"/>
      <c r="G17" s="461"/>
      <c r="H17" s="461"/>
      <c r="I17" s="461"/>
      <c r="J17" s="461"/>
      <c r="K17" s="462"/>
      <c r="L17" s="189"/>
      <c r="M17" s="505" t="s">
        <v>153</v>
      </c>
      <c r="N17" s="506"/>
      <c r="O17" s="506"/>
      <c r="P17" s="506"/>
      <c r="Q17" s="507"/>
      <c r="R17" s="500" t="s">
        <v>154</v>
      </c>
      <c r="S17" s="501"/>
      <c r="T17" s="501"/>
      <c r="U17" s="501"/>
      <c r="V17" s="502"/>
      <c r="W17" s="410" t="s">
        <v>155</v>
      </c>
      <c r="X17" s="411"/>
      <c r="Y17" s="411"/>
      <c r="Z17" s="411"/>
      <c r="AA17" s="411"/>
      <c r="AB17" s="401"/>
      <c r="AC17" s="445">
        <v>1790</v>
      </c>
      <c r="AD17" s="446"/>
      <c r="AE17" s="446"/>
      <c r="AF17" s="446"/>
      <c r="AG17" s="488"/>
      <c r="AH17" s="445">
        <v>1934</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976106</v>
      </c>
      <c r="BO17" s="395"/>
      <c r="BP17" s="395"/>
      <c r="BQ17" s="395"/>
      <c r="BR17" s="395"/>
      <c r="BS17" s="395"/>
      <c r="BT17" s="395"/>
      <c r="BU17" s="396"/>
      <c r="BV17" s="394">
        <v>975841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3">
      <c r="A18" s="175"/>
      <c r="B18" s="516" t="s">
        <v>157</v>
      </c>
      <c r="C18" s="437"/>
      <c r="D18" s="437"/>
      <c r="E18" s="517"/>
      <c r="F18" s="517"/>
      <c r="G18" s="517"/>
      <c r="H18" s="517"/>
      <c r="I18" s="517"/>
      <c r="J18" s="517"/>
      <c r="K18" s="517"/>
      <c r="L18" s="518">
        <v>69.52</v>
      </c>
      <c r="M18" s="518"/>
      <c r="N18" s="518"/>
      <c r="O18" s="518"/>
      <c r="P18" s="518"/>
      <c r="Q18" s="518"/>
      <c r="R18" s="519"/>
      <c r="S18" s="519"/>
      <c r="T18" s="519"/>
      <c r="U18" s="519"/>
      <c r="V18" s="520"/>
      <c r="W18" s="412"/>
      <c r="X18" s="413"/>
      <c r="Y18" s="413"/>
      <c r="Z18" s="413"/>
      <c r="AA18" s="413"/>
      <c r="AB18" s="404"/>
      <c r="AC18" s="521">
        <v>60.9</v>
      </c>
      <c r="AD18" s="522"/>
      <c r="AE18" s="522"/>
      <c r="AF18" s="522"/>
      <c r="AG18" s="523"/>
      <c r="AH18" s="521">
        <v>61.1</v>
      </c>
      <c r="AI18" s="522"/>
      <c r="AJ18" s="522"/>
      <c r="AK18" s="522"/>
      <c r="AL18" s="524"/>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2502096</v>
      </c>
      <c r="BO18" s="395"/>
      <c r="BP18" s="395"/>
      <c r="BQ18" s="395"/>
      <c r="BR18" s="395"/>
      <c r="BS18" s="395"/>
      <c r="BT18" s="395"/>
      <c r="BU18" s="396"/>
      <c r="BV18" s="394">
        <v>2373456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3">
      <c r="A19" s="175"/>
      <c r="B19" s="516" t="s">
        <v>159</v>
      </c>
      <c r="C19" s="437"/>
      <c r="D19" s="437"/>
      <c r="E19" s="517"/>
      <c r="F19" s="517"/>
      <c r="G19" s="517"/>
      <c r="H19" s="517"/>
      <c r="I19" s="517"/>
      <c r="J19" s="517"/>
      <c r="K19" s="517"/>
      <c r="L19" s="525">
        <v>80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4050821</v>
      </c>
      <c r="BO19" s="395"/>
      <c r="BP19" s="395"/>
      <c r="BQ19" s="395"/>
      <c r="BR19" s="395"/>
      <c r="BS19" s="395"/>
      <c r="BT19" s="395"/>
      <c r="BU19" s="396"/>
      <c r="BV19" s="394">
        <v>3707338</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3">
      <c r="A20" s="175"/>
      <c r="B20" s="516" t="s">
        <v>161</v>
      </c>
      <c r="C20" s="437"/>
      <c r="D20" s="437"/>
      <c r="E20" s="517"/>
      <c r="F20" s="517"/>
      <c r="G20" s="517"/>
      <c r="H20" s="517"/>
      <c r="I20" s="517"/>
      <c r="J20" s="517"/>
      <c r="K20" s="517"/>
      <c r="L20" s="525">
        <v>1942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3">
      <c r="A21" s="175"/>
      <c r="B21" s="534" t="s">
        <v>162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5">
      <c r="A22" s="175"/>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4259379</v>
      </c>
      <c r="BO22" s="358"/>
      <c r="BP22" s="358"/>
      <c r="BQ22" s="358"/>
      <c r="BR22" s="358"/>
      <c r="BS22" s="358"/>
      <c r="BT22" s="358"/>
      <c r="BU22" s="359"/>
      <c r="BV22" s="357">
        <v>3578395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4224571</v>
      </c>
      <c r="BO23" s="395"/>
      <c r="BP23" s="395"/>
      <c r="BQ23" s="395"/>
      <c r="BR23" s="395"/>
      <c r="BS23" s="395"/>
      <c r="BT23" s="395"/>
      <c r="BU23" s="396"/>
      <c r="BV23" s="394">
        <v>3517695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3">
      <c r="A24" s="175"/>
      <c r="B24" s="565"/>
      <c r="C24" s="541"/>
      <c r="D24" s="542"/>
      <c r="E24" s="444" t="s">
        <v>171</v>
      </c>
      <c r="F24" s="424"/>
      <c r="G24" s="424"/>
      <c r="H24" s="424"/>
      <c r="I24" s="424"/>
      <c r="J24" s="424"/>
      <c r="K24" s="425"/>
      <c r="L24" s="445">
        <v>1</v>
      </c>
      <c r="M24" s="446"/>
      <c r="N24" s="446"/>
      <c r="O24" s="446"/>
      <c r="P24" s="488"/>
      <c r="Q24" s="445">
        <v>7000</v>
      </c>
      <c r="R24" s="446"/>
      <c r="S24" s="446"/>
      <c r="T24" s="446"/>
      <c r="U24" s="446"/>
      <c r="V24" s="488"/>
      <c r="W24" s="540"/>
      <c r="X24" s="541"/>
      <c r="Y24" s="542"/>
      <c r="Z24" s="444" t="s">
        <v>172</v>
      </c>
      <c r="AA24" s="424"/>
      <c r="AB24" s="424"/>
      <c r="AC24" s="424"/>
      <c r="AD24" s="424"/>
      <c r="AE24" s="424"/>
      <c r="AF24" s="424"/>
      <c r="AG24" s="425"/>
      <c r="AH24" s="445">
        <v>78</v>
      </c>
      <c r="AI24" s="446"/>
      <c r="AJ24" s="446"/>
      <c r="AK24" s="446"/>
      <c r="AL24" s="488"/>
      <c r="AM24" s="445">
        <v>223158</v>
      </c>
      <c r="AN24" s="446"/>
      <c r="AO24" s="446"/>
      <c r="AP24" s="446"/>
      <c r="AQ24" s="446"/>
      <c r="AR24" s="488"/>
      <c r="AS24" s="445">
        <v>2861</v>
      </c>
      <c r="AT24" s="446"/>
      <c r="AU24" s="446"/>
      <c r="AV24" s="446"/>
      <c r="AW24" s="446"/>
      <c r="AX24" s="447"/>
      <c r="AY24" s="510" t="s">
        <v>173</v>
      </c>
      <c r="AZ24" s="511"/>
      <c r="BA24" s="511"/>
      <c r="BB24" s="511"/>
      <c r="BC24" s="511"/>
      <c r="BD24" s="511"/>
      <c r="BE24" s="511"/>
      <c r="BF24" s="511"/>
      <c r="BG24" s="511"/>
      <c r="BH24" s="511"/>
      <c r="BI24" s="511"/>
      <c r="BJ24" s="511"/>
      <c r="BK24" s="511"/>
      <c r="BL24" s="511"/>
      <c r="BM24" s="512"/>
      <c r="BN24" s="394">
        <v>3477934</v>
      </c>
      <c r="BO24" s="395"/>
      <c r="BP24" s="395"/>
      <c r="BQ24" s="395"/>
      <c r="BR24" s="395"/>
      <c r="BS24" s="395"/>
      <c r="BT24" s="395"/>
      <c r="BU24" s="396"/>
      <c r="BV24" s="394">
        <v>2378060</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5">
      <c r="A25" s="175"/>
      <c r="B25" s="565"/>
      <c r="C25" s="541"/>
      <c r="D25" s="542"/>
      <c r="E25" s="444" t="s">
        <v>174</v>
      </c>
      <c r="F25" s="424"/>
      <c r="G25" s="424"/>
      <c r="H25" s="424"/>
      <c r="I25" s="424"/>
      <c r="J25" s="424"/>
      <c r="K25" s="425"/>
      <c r="L25" s="445">
        <v>1</v>
      </c>
      <c r="M25" s="446"/>
      <c r="N25" s="446"/>
      <c r="O25" s="446"/>
      <c r="P25" s="488"/>
      <c r="Q25" s="445">
        <v>5700</v>
      </c>
      <c r="R25" s="446"/>
      <c r="S25" s="446"/>
      <c r="T25" s="446"/>
      <c r="U25" s="446"/>
      <c r="V25" s="488"/>
      <c r="W25" s="540"/>
      <c r="X25" s="541"/>
      <c r="Y25" s="542"/>
      <c r="Z25" s="444" t="s">
        <v>175</v>
      </c>
      <c r="AA25" s="424"/>
      <c r="AB25" s="424"/>
      <c r="AC25" s="424"/>
      <c r="AD25" s="424"/>
      <c r="AE25" s="424"/>
      <c r="AF25" s="424"/>
      <c r="AG25" s="425"/>
      <c r="AH25" s="445" t="s">
        <v>129</v>
      </c>
      <c r="AI25" s="446"/>
      <c r="AJ25" s="446"/>
      <c r="AK25" s="446"/>
      <c r="AL25" s="488"/>
      <c r="AM25" s="445" t="s">
        <v>129</v>
      </c>
      <c r="AN25" s="446"/>
      <c r="AO25" s="446"/>
      <c r="AP25" s="446"/>
      <c r="AQ25" s="446"/>
      <c r="AR25" s="488"/>
      <c r="AS25" s="445" t="s">
        <v>176</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2154570</v>
      </c>
      <c r="BO25" s="358"/>
      <c r="BP25" s="358"/>
      <c r="BQ25" s="358"/>
      <c r="BR25" s="358"/>
      <c r="BS25" s="358"/>
      <c r="BT25" s="358"/>
      <c r="BU25" s="359"/>
      <c r="BV25" s="357">
        <v>3348320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5">
      <c r="A26" s="175"/>
      <c r="B26" s="565"/>
      <c r="C26" s="541"/>
      <c r="D26" s="542"/>
      <c r="E26" s="444" t="s">
        <v>178</v>
      </c>
      <c r="F26" s="424"/>
      <c r="G26" s="424"/>
      <c r="H26" s="424"/>
      <c r="I26" s="424"/>
      <c r="J26" s="424"/>
      <c r="K26" s="425"/>
      <c r="L26" s="445">
        <v>1</v>
      </c>
      <c r="M26" s="446"/>
      <c r="N26" s="446"/>
      <c r="O26" s="446"/>
      <c r="P26" s="488"/>
      <c r="Q26" s="445">
        <v>5230</v>
      </c>
      <c r="R26" s="446"/>
      <c r="S26" s="446"/>
      <c r="T26" s="446"/>
      <c r="U26" s="446"/>
      <c r="V26" s="488"/>
      <c r="W26" s="540"/>
      <c r="X26" s="541"/>
      <c r="Y26" s="542"/>
      <c r="Z26" s="444" t="s">
        <v>179</v>
      </c>
      <c r="AA26" s="546"/>
      <c r="AB26" s="546"/>
      <c r="AC26" s="546"/>
      <c r="AD26" s="546"/>
      <c r="AE26" s="546"/>
      <c r="AF26" s="546"/>
      <c r="AG26" s="547"/>
      <c r="AH26" s="445">
        <v>2</v>
      </c>
      <c r="AI26" s="446"/>
      <c r="AJ26" s="446"/>
      <c r="AK26" s="446"/>
      <c r="AL26" s="488"/>
      <c r="AM26" s="445" t="s">
        <v>180</v>
      </c>
      <c r="AN26" s="446"/>
      <c r="AO26" s="446"/>
      <c r="AP26" s="446"/>
      <c r="AQ26" s="446"/>
      <c r="AR26" s="488"/>
      <c r="AS26" s="445" t="s">
        <v>180</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138</v>
      </c>
      <c r="BO26" s="395"/>
      <c r="BP26" s="395"/>
      <c r="BQ26" s="395"/>
      <c r="BR26" s="395"/>
      <c r="BS26" s="395"/>
      <c r="BT26" s="395"/>
      <c r="BU26" s="396"/>
      <c r="BV26" s="394" t="s">
        <v>138</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3">
      <c r="A27" s="175"/>
      <c r="B27" s="565"/>
      <c r="C27" s="541"/>
      <c r="D27" s="542"/>
      <c r="E27" s="444" t="s">
        <v>182</v>
      </c>
      <c r="F27" s="424"/>
      <c r="G27" s="424"/>
      <c r="H27" s="424"/>
      <c r="I27" s="424"/>
      <c r="J27" s="424"/>
      <c r="K27" s="425"/>
      <c r="L27" s="445">
        <v>1</v>
      </c>
      <c r="M27" s="446"/>
      <c r="N27" s="446"/>
      <c r="O27" s="446"/>
      <c r="P27" s="488"/>
      <c r="Q27" s="445">
        <v>2660</v>
      </c>
      <c r="R27" s="446"/>
      <c r="S27" s="446"/>
      <c r="T27" s="446"/>
      <c r="U27" s="446"/>
      <c r="V27" s="488"/>
      <c r="W27" s="540"/>
      <c r="X27" s="541"/>
      <c r="Y27" s="542"/>
      <c r="Z27" s="444" t="s">
        <v>183</v>
      </c>
      <c r="AA27" s="424"/>
      <c r="AB27" s="424"/>
      <c r="AC27" s="424"/>
      <c r="AD27" s="424"/>
      <c r="AE27" s="424"/>
      <c r="AF27" s="424"/>
      <c r="AG27" s="425"/>
      <c r="AH27" s="445">
        <v>5</v>
      </c>
      <c r="AI27" s="446"/>
      <c r="AJ27" s="446"/>
      <c r="AK27" s="446"/>
      <c r="AL27" s="488"/>
      <c r="AM27" s="445">
        <v>12845</v>
      </c>
      <c r="AN27" s="446"/>
      <c r="AO27" s="446"/>
      <c r="AP27" s="446"/>
      <c r="AQ27" s="446"/>
      <c r="AR27" s="488"/>
      <c r="AS27" s="445">
        <v>2569</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t="s">
        <v>137</v>
      </c>
      <c r="BO27" s="514"/>
      <c r="BP27" s="514"/>
      <c r="BQ27" s="514"/>
      <c r="BR27" s="514"/>
      <c r="BS27" s="514"/>
      <c r="BT27" s="514"/>
      <c r="BU27" s="515"/>
      <c r="BV27" s="513" t="s">
        <v>137</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5">
      <c r="A28" s="175"/>
      <c r="B28" s="565"/>
      <c r="C28" s="541"/>
      <c r="D28" s="542"/>
      <c r="E28" s="444" t="s">
        <v>185</v>
      </c>
      <c r="F28" s="424"/>
      <c r="G28" s="424"/>
      <c r="H28" s="424"/>
      <c r="I28" s="424"/>
      <c r="J28" s="424"/>
      <c r="K28" s="425"/>
      <c r="L28" s="445">
        <v>1</v>
      </c>
      <c r="M28" s="446"/>
      <c r="N28" s="446"/>
      <c r="O28" s="446"/>
      <c r="P28" s="488"/>
      <c r="Q28" s="445">
        <v>2210</v>
      </c>
      <c r="R28" s="446"/>
      <c r="S28" s="446"/>
      <c r="T28" s="446"/>
      <c r="U28" s="446"/>
      <c r="V28" s="488"/>
      <c r="W28" s="540"/>
      <c r="X28" s="541"/>
      <c r="Y28" s="542"/>
      <c r="Z28" s="444" t="s">
        <v>186</v>
      </c>
      <c r="AA28" s="424"/>
      <c r="AB28" s="424"/>
      <c r="AC28" s="424"/>
      <c r="AD28" s="424"/>
      <c r="AE28" s="424"/>
      <c r="AF28" s="424"/>
      <c r="AG28" s="425"/>
      <c r="AH28" s="445" t="s">
        <v>129</v>
      </c>
      <c r="AI28" s="446"/>
      <c r="AJ28" s="446"/>
      <c r="AK28" s="446"/>
      <c r="AL28" s="488"/>
      <c r="AM28" s="445" t="s">
        <v>137</v>
      </c>
      <c r="AN28" s="446"/>
      <c r="AO28" s="446"/>
      <c r="AP28" s="446"/>
      <c r="AQ28" s="446"/>
      <c r="AR28" s="488"/>
      <c r="AS28" s="445" t="s">
        <v>129</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1620395</v>
      </c>
      <c r="BO28" s="358"/>
      <c r="BP28" s="358"/>
      <c r="BQ28" s="358"/>
      <c r="BR28" s="358"/>
      <c r="BS28" s="358"/>
      <c r="BT28" s="358"/>
      <c r="BU28" s="359"/>
      <c r="BV28" s="357">
        <v>1751501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5">
      <c r="A29" s="175"/>
      <c r="B29" s="565"/>
      <c r="C29" s="541"/>
      <c r="D29" s="542"/>
      <c r="E29" s="444" t="s">
        <v>188</v>
      </c>
      <c r="F29" s="424"/>
      <c r="G29" s="424"/>
      <c r="H29" s="424"/>
      <c r="I29" s="424"/>
      <c r="J29" s="424"/>
      <c r="K29" s="425"/>
      <c r="L29" s="445">
        <v>8</v>
      </c>
      <c r="M29" s="446"/>
      <c r="N29" s="446"/>
      <c r="O29" s="446"/>
      <c r="P29" s="488"/>
      <c r="Q29" s="445">
        <v>2050</v>
      </c>
      <c r="R29" s="446"/>
      <c r="S29" s="446"/>
      <c r="T29" s="446"/>
      <c r="U29" s="446"/>
      <c r="V29" s="488"/>
      <c r="W29" s="543"/>
      <c r="X29" s="544"/>
      <c r="Y29" s="545"/>
      <c r="Z29" s="444" t="s">
        <v>189</v>
      </c>
      <c r="AA29" s="424"/>
      <c r="AB29" s="424"/>
      <c r="AC29" s="424"/>
      <c r="AD29" s="424"/>
      <c r="AE29" s="424"/>
      <c r="AF29" s="424"/>
      <c r="AG29" s="425"/>
      <c r="AH29" s="445">
        <v>83</v>
      </c>
      <c r="AI29" s="446"/>
      <c r="AJ29" s="446"/>
      <c r="AK29" s="446"/>
      <c r="AL29" s="488"/>
      <c r="AM29" s="445">
        <v>236003</v>
      </c>
      <c r="AN29" s="446"/>
      <c r="AO29" s="446"/>
      <c r="AP29" s="446"/>
      <c r="AQ29" s="446"/>
      <c r="AR29" s="488"/>
      <c r="AS29" s="445">
        <v>2843</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409776</v>
      </c>
      <c r="BO29" s="395"/>
      <c r="BP29" s="395"/>
      <c r="BQ29" s="395"/>
      <c r="BR29" s="395"/>
      <c r="BS29" s="395"/>
      <c r="BT29" s="395"/>
      <c r="BU29" s="396"/>
      <c r="BV29" s="394">
        <v>403239</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3">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95.1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3460885</v>
      </c>
      <c r="BO30" s="514"/>
      <c r="BP30" s="514"/>
      <c r="BQ30" s="514"/>
      <c r="BR30" s="514"/>
      <c r="BS30" s="514"/>
      <c r="BT30" s="514"/>
      <c r="BU30" s="515"/>
      <c r="BV30" s="513">
        <v>3323327</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5">
      <c r="A31" s="175"/>
      <c r="B31" s="197"/>
      <c r="DI31" s="198"/>
    </row>
    <row r="32" spans="1:113" ht="13.5" customHeight="1" x14ac:dyDescent="0.25">
      <c r="A32" s="175"/>
      <c r="B32" s="199"/>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5">
      <c r="A33" s="175"/>
      <c r="B33" s="199"/>
      <c r="C33" s="418" t="s">
        <v>198</v>
      </c>
      <c r="D33" s="418"/>
      <c r="E33" s="383" t="s">
        <v>199</v>
      </c>
      <c r="F33" s="383"/>
      <c r="G33" s="383"/>
      <c r="H33" s="383"/>
      <c r="I33" s="383"/>
      <c r="J33" s="383"/>
      <c r="K33" s="383"/>
      <c r="L33" s="383"/>
      <c r="M33" s="383"/>
      <c r="N33" s="383"/>
      <c r="O33" s="383"/>
      <c r="P33" s="383"/>
      <c r="Q33" s="383"/>
      <c r="R33" s="383"/>
      <c r="S33" s="383"/>
      <c r="T33" s="200"/>
      <c r="U33" s="418" t="s">
        <v>200</v>
      </c>
      <c r="V33" s="418"/>
      <c r="W33" s="383" t="s">
        <v>201</v>
      </c>
      <c r="X33" s="383"/>
      <c r="Y33" s="383"/>
      <c r="Z33" s="383"/>
      <c r="AA33" s="383"/>
      <c r="AB33" s="383"/>
      <c r="AC33" s="383"/>
      <c r="AD33" s="383"/>
      <c r="AE33" s="383"/>
      <c r="AF33" s="383"/>
      <c r="AG33" s="383"/>
      <c r="AH33" s="383"/>
      <c r="AI33" s="383"/>
      <c r="AJ33" s="383"/>
      <c r="AK33" s="383"/>
      <c r="AL33" s="200"/>
      <c r="AM33" s="418" t="s">
        <v>200</v>
      </c>
      <c r="AN33" s="418"/>
      <c r="AO33" s="383" t="s">
        <v>201</v>
      </c>
      <c r="AP33" s="383"/>
      <c r="AQ33" s="383"/>
      <c r="AR33" s="383"/>
      <c r="AS33" s="383"/>
      <c r="AT33" s="383"/>
      <c r="AU33" s="383"/>
      <c r="AV33" s="383"/>
      <c r="AW33" s="383"/>
      <c r="AX33" s="383"/>
      <c r="AY33" s="383"/>
      <c r="AZ33" s="383"/>
      <c r="BA33" s="383"/>
      <c r="BB33" s="383"/>
      <c r="BC33" s="383"/>
      <c r="BD33" s="201"/>
      <c r="BE33" s="383" t="s">
        <v>202</v>
      </c>
      <c r="BF33" s="383"/>
      <c r="BG33" s="383" t="s">
        <v>203</v>
      </c>
      <c r="BH33" s="383"/>
      <c r="BI33" s="383"/>
      <c r="BJ33" s="383"/>
      <c r="BK33" s="383"/>
      <c r="BL33" s="383"/>
      <c r="BM33" s="383"/>
      <c r="BN33" s="383"/>
      <c r="BO33" s="383"/>
      <c r="BP33" s="383"/>
      <c r="BQ33" s="383"/>
      <c r="BR33" s="383"/>
      <c r="BS33" s="383"/>
      <c r="BT33" s="383"/>
      <c r="BU33" s="383"/>
      <c r="BV33" s="201"/>
      <c r="BW33" s="418" t="s">
        <v>202</v>
      </c>
      <c r="BX33" s="418"/>
      <c r="BY33" s="383" t="s">
        <v>204</v>
      </c>
      <c r="BZ33" s="383"/>
      <c r="CA33" s="383"/>
      <c r="CB33" s="383"/>
      <c r="CC33" s="383"/>
      <c r="CD33" s="383"/>
      <c r="CE33" s="383"/>
      <c r="CF33" s="383"/>
      <c r="CG33" s="383"/>
      <c r="CH33" s="383"/>
      <c r="CI33" s="383"/>
      <c r="CJ33" s="383"/>
      <c r="CK33" s="383"/>
      <c r="CL33" s="383"/>
      <c r="CM33" s="383"/>
      <c r="CN33" s="200"/>
      <c r="CO33" s="418" t="s">
        <v>205</v>
      </c>
      <c r="CP33" s="418"/>
      <c r="CQ33" s="383" t="s">
        <v>206</v>
      </c>
      <c r="CR33" s="383"/>
      <c r="CS33" s="383"/>
      <c r="CT33" s="383"/>
      <c r="CU33" s="383"/>
      <c r="CV33" s="383"/>
      <c r="CW33" s="383"/>
      <c r="CX33" s="383"/>
      <c r="CY33" s="383"/>
      <c r="CZ33" s="383"/>
      <c r="DA33" s="383"/>
      <c r="DB33" s="383"/>
      <c r="DC33" s="383"/>
      <c r="DD33" s="383"/>
      <c r="DE33" s="383"/>
      <c r="DF33" s="200"/>
      <c r="DG33" s="583" t="s">
        <v>207</v>
      </c>
      <c r="DH33" s="583"/>
      <c r="DI33" s="202"/>
    </row>
    <row r="34" spans="1:113" ht="32.25" customHeight="1" x14ac:dyDescent="0.2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奈義町国民健康保険特別会計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奈義町上水道事業会計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IF('各会計、関係団体の財政状況及び健全化判断比率'!B34="","",'各会計、関係団体の財政状況及び健全化判断比率'!B34)</f>
        <v>奈義町分譲地造成特別会計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勝英衛生施設組合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奈義町介護保険特別会計（保険事業勘定）</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奈義町工業用水道事業会計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津山広域事務組合　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奈義町後期高齢者医療特別会計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奈義町下水道事業会計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津山広域事務組合　ふるさと振興事業特別会計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勝田郡老人福祉施設組合　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津山圏域資源循環施設組合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津山圏域消防組合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岡山県広域水道企業団</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岡山県後期高齢者医療広域連合一般会計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岡山県後期高齢者医療広域連合特別会計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18</v>
      </c>
      <c r="BX43" s="584"/>
      <c r="BY43" s="585" t="str">
        <f>IF('各会計、関係団体の財政状況及び健全化判断比率'!B77="","",'各会計、関係団体の財政状況及び健全化判断比率'!B77)</f>
        <v>岡山県市町村総合事務組合一般会計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3">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5"/>
    <row r="46" spans="1:113" x14ac:dyDescent="0.25">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5">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5">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5">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5">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5">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5">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5">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5"/>
    <row r="55" spans="5:113" x14ac:dyDescent="0.25"/>
    <row r="56" spans="5:113" x14ac:dyDescent="0.25"/>
  </sheetData>
  <sheetProtection algorithmName="SHA-512" hashValue="lS0k30XSdEo5nj3k6FB25SjDKBop5dmwfOW8V9FBb15U1m4pUv/RdcIIuMruBVfXkfpcIOFCf+jwYUns3V89Fw==" saltValue="reWjhyk7ma0ASeYYqmEX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5"/>
  <cols>
    <col min="1" max="1" width="1.59765625" style="208" customWidth="1"/>
    <col min="2" max="2" width="2.3984375" style="208" customWidth="1"/>
    <col min="3" max="16" width="2.59765625" style="208" customWidth="1"/>
    <col min="17" max="17" width="2.3984375" style="208" customWidth="1"/>
    <col min="18" max="95" width="1.59765625" style="208" customWidth="1"/>
    <col min="96" max="133" width="1.59765625" style="220" customWidth="1"/>
    <col min="134" max="143" width="1.59765625" style="208" customWidth="1"/>
    <col min="144" max="16384" width="0" style="208" hidden="1"/>
  </cols>
  <sheetData>
    <row r="1" spans="2:143" ht="22.5" customHeight="1" thickBot="1" x14ac:dyDescent="0.3">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5">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5">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5">
      <c r="B5" s="596" t="s">
        <v>230</v>
      </c>
      <c r="C5" s="597"/>
      <c r="D5" s="597"/>
      <c r="E5" s="597"/>
      <c r="F5" s="597"/>
      <c r="G5" s="597"/>
      <c r="H5" s="597"/>
      <c r="I5" s="597"/>
      <c r="J5" s="597"/>
      <c r="K5" s="597"/>
      <c r="L5" s="597"/>
      <c r="M5" s="597"/>
      <c r="N5" s="597"/>
      <c r="O5" s="597"/>
      <c r="P5" s="597"/>
      <c r="Q5" s="598"/>
      <c r="R5" s="599">
        <v>777097</v>
      </c>
      <c r="S5" s="600"/>
      <c r="T5" s="600"/>
      <c r="U5" s="600"/>
      <c r="V5" s="600"/>
      <c r="W5" s="600"/>
      <c r="X5" s="600"/>
      <c r="Y5" s="601"/>
      <c r="Z5" s="602">
        <v>11.5</v>
      </c>
      <c r="AA5" s="602"/>
      <c r="AB5" s="602"/>
      <c r="AC5" s="602"/>
      <c r="AD5" s="603">
        <v>777097</v>
      </c>
      <c r="AE5" s="603"/>
      <c r="AF5" s="603"/>
      <c r="AG5" s="603"/>
      <c r="AH5" s="603"/>
      <c r="AI5" s="603"/>
      <c r="AJ5" s="603"/>
      <c r="AK5" s="603"/>
      <c r="AL5" s="604">
        <v>25.8</v>
      </c>
      <c r="AM5" s="605"/>
      <c r="AN5" s="605"/>
      <c r="AO5" s="606"/>
      <c r="AP5" s="596" t="s">
        <v>231</v>
      </c>
      <c r="AQ5" s="597"/>
      <c r="AR5" s="597"/>
      <c r="AS5" s="597"/>
      <c r="AT5" s="597"/>
      <c r="AU5" s="597"/>
      <c r="AV5" s="597"/>
      <c r="AW5" s="597"/>
      <c r="AX5" s="597"/>
      <c r="AY5" s="597"/>
      <c r="AZ5" s="597"/>
      <c r="BA5" s="597"/>
      <c r="BB5" s="597"/>
      <c r="BC5" s="597"/>
      <c r="BD5" s="597"/>
      <c r="BE5" s="597"/>
      <c r="BF5" s="598"/>
      <c r="BG5" s="610">
        <v>777097</v>
      </c>
      <c r="BH5" s="611"/>
      <c r="BI5" s="611"/>
      <c r="BJ5" s="611"/>
      <c r="BK5" s="611"/>
      <c r="BL5" s="611"/>
      <c r="BM5" s="611"/>
      <c r="BN5" s="612"/>
      <c r="BO5" s="613">
        <v>100</v>
      </c>
      <c r="BP5" s="613"/>
      <c r="BQ5" s="613"/>
      <c r="BR5" s="613"/>
      <c r="BS5" s="614">
        <v>10622</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25">
      <c r="B6" s="607" t="s">
        <v>235</v>
      </c>
      <c r="C6" s="608"/>
      <c r="D6" s="608"/>
      <c r="E6" s="608"/>
      <c r="F6" s="608"/>
      <c r="G6" s="608"/>
      <c r="H6" s="608"/>
      <c r="I6" s="608"/>
      <c r="J6" s="608"/>
      <c r="K6" s="608"/>
      <c r="L6" s="608"/>
      <c r="M6" s="608"/>
      <c r="N6" s="608"/>
      <c r="O6" s="608"/>
      <c r="P6" s="608"/>
      <c r="Q6" s="609"/>
      <c r="R6" s="610">
        <v>79561</v>
      </c>
      <c r="S6" s="611"/>
      <c r="T6" s="611"/>
      <c r="U6" s="611"/>
      <c r="V6" s="611"/>
      <c r="W6" s="611"/>
      <c r="X6" s="611"/>
      <c r="Y6" s="612"/>
      <c r="Z6" s="613">
        <v>1.2</v>
      </c>
      <c r="AA6" s="613"/>
      <c r="AB6" s="613"/>
      <c r="AC6" s="613"/>
      <c r="AD6" s="614">
        <v>79561</v>
      </c>
      <c r="AE6" s="614"/>
      <c r="AF6" s="614"/>
      <c r="AG6" s="614"/>
      <c r="AH6" s="614"/>
      <c r="AI6" s="614"/>
      <c r="AJ6" s="614"/>
      <c r="AK6" s="614"/>
      <c r="AL6" s="615">
        <v>2.6</v>
      </c>
      <c r="AM6" s="616"/>
      <c r="AN6" s="616"/>
      <c r="AO6" s="617"/>
      <c r="AP6" s="607" t="s">
        <v>236</v>
      </c>
      <c r="AQ6" s="608"/>
      <c r="AR6" s="608"/>
      <c r="AS6" s="608"/>
      <c r="AT6" s="608"/>
      <c r="AU6" s="608"/>
      <c r="AV6" s="608"/>
      <c r="AW6" s="608"/>
      <c r="AX6" s="608"/>
      <c r="AY6" s="608"/>
      <c r="AZ6" s="608"/>
      <c r="BA6" s="608"/>
      <c r="BB6" s="608"/>
      <c r="BC6" s="608"/>
      <c r="BD6" s="608"/>
      <c r="BE6" s="608"/>
      <c r="BF6" s="609"/>
      <c r="BG6" s="610">
        <v>777097</v>
      </c>
      <c r="BH6" s="611"/>
      <c r="BI6" s="611"/>
      <c r="BJ6" s="611"/>
      <c r="BK6" s="611"/>
      <c r="BL6" s="611"/>
      <c r="BM6" s="611"/>
      <c r="BN6" s="612"/>
      <c r="BO6" s="613">
        <v>100</v>
      </c>
      <c r="BP6" s="613"/>
      <c r="BQ6" s="613"/>
      <c r="BR6" s="613"/>
      <c r="BS6" s="614">
        <v>10622</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63049</v>
      </c>
      <c r="CS6" s="611"/>
      <c r="CT6" s="611"/>
      <c r="CU6" s="611"/>
      <c r="CV6" s="611"/>
      <c r="CW6" s="611"/>
      <c r="CX6" s="611"/>
      <c r="CY6" s="612"/>
      <c r="CZ6" s="604">
        <v>1</v>
      </c>
      <c r="DA6" s="605"/>
      <c r="DB6" s="605"/>
      <c r="DC6" s="621"/>
      <c r="DD6" s="619" t="s">
        <v>238</v>
      </c>
      <c r="DE6" s="611"/>
      <c r="DF6" s="611"/>
      <c r="DG6" s="611"/>
      <c r="DH6" s="611"/>
      <c r="DI6" s="611"/>
      <c r="DJ6" s="611"/>
      <c r="DK6" s="611"/>
      <c r="DL6" s="611"/>
      <c r="DM6" s="611"/>
      <c r="DN6" s="611"/>
      <c r="DO6" s="611"/>
      <c r="DP6" s="612"/>
      <c r="DQ6" s="619">
        <v>63049</v>
      </c>
      <c r="DR6" s="611"/>
      <c r="DS6" s="611"/>
      <c r="DT6" s="611"/>
      <c r="DU6" s="611"/>
      <c r="DV6" s="611"/>
      <c r="DW6" s="611"/>
      <c r="DX6" s="611"/>
      <c r="DY6" s="611"/>
      <c r="DZ6" s="611"/>
      <c r="EA6" s="611"/>
      <c r="EB6" s="611"/>
      <c r="EC6" s="620"/>
    </row>
    <row r="7" spans="2:143" ht="11.25" customHeight="1" x14ac:dyDescent="0.25">
      <c r="B7" s="607" t="s">
        <v>239</v>
      </c>
      <c r="C7" s="608"/>
      <c r="D7" s="608"/>
      <c r="E7" s="608"/>
      <c r="F7" s="608"/>
      <c r="G7" s="608"/>
      <c r="H7" s="608"/>
      <c r="I7" s="608"/>
      <c r="J7" s="608"/>
      <c r="K7" s="608"/>
      <c r="L7" s="608"/>
      <c r="M7" s="608"/>
      <c r="N7" s="608"/>
      <c r="O7" s="608"/>
      <c r="P7" s="608"/>
      <c r="Q7" s="609"/>
      <c r="R7" s="610">
        <v>253</v>
      </c>
      <c r="S7" s="611"/>
      <c r="T7" s="611"/>
      <c r="U7" s="611"/>
      <c r="V7" s="611"/>
      <c r="W7" s="611"/>
      <c r="X7" s="611"/>
      <c r="Y7" s="612"/>
      <c r="Z7" s="613">
        <v>0</v>
      </c>
      <c r="AA7" s="613"/>
      <c r="AB7" s="613"/>
      <c r="AC7" s="613"/>
      <c r="AD7" s="614">
        <v>253</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290317</v>
      </c>
      <c r="BH7" s="611"/>
      <c r="BI7" s="611"/>
      <c r="BJ7" s="611"/>
      <c r="BK7" s="611"/>
      <c r="BL7" s="611"/>
      <c r="BM7" s="611"/>
      <c r="BN7" s="612"/>
      <c r="BO7" s="613">
        <v>37.4</v>
      </c>
      <c r="BP7" s="613"/>
      <c r="BQ7" s="613"/>
      <c r="BR7" s="613"/>
      <c r="BS7" s="614">
        <v>10622</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1198898</v>
      </c>
      <c r="CS7" s="611"/>
      <c r="CT7" s="611"/>
      <c r="CU7" s="611"/>
      <c r="CV7" s="611"/>
      <c r="CW7" s="611"/>
      <c r="CX7" s="611"/>
      <c r="CY7" s="612"/>
      <c r="CZ7" s="613">
        <v>19.2</v>
      </c>
      <c r="DA7" s="613"/>
      <c r="DB7" s="613"/>
      <c r="DC7" s="613"/>
      <c r="DD7" s="619">
        <v>52275</v>
      </c>
      <c r="DE7" s="611"/>
      <c r="DF7" s="611"/>
      <c r="DG7" s="611"/>
      <c r="DH7" s="611"/>
      <c r="DI7" s="611"/>
      <c r="DJ7" s="611"/>
      <c r="DK7" s="611"/>
      <c r="DL7" s="611"/>
      <c r="DM7" s="611"/>
      <c r="DN7" s="611"/>
      <c r="DO7" s="611"/>
      <c r="DP7" s="612"/>
      <c r="DQ7" s="619">
        <v>880272</v>
      </c>
      <c r="DR7" s="611"/>
      <c r="DS7" s="611"/>
      <c r="DT7" s="611"/>
      <c r="DU7" s="611"/>
      <c r="DV7" s="611"/>
      <c r="DW7" s="611"/>
      <c r="DX7" s="611"/>
      <c r="DY7" s="611"/>
      <c r="DZ7" s="611"/>
      <c r="EA7" s="611"/>
      <c r="EB7" s="611"/>
      <c r="EC7" s="620"/>
    </row>
    <row r="8" spans="2:143" ht="11.25" customHeight="1" x14ac:dyDescent="0.25">
      <c r="B8" s="607" t="s">
        <v>242</v>
      </c>
      <c r="C8" s="608"/>
      <c r="D8" s="608"/>
      <c r="E8" s="608"/>
      <c r="F8" s="608"/>
      <c r="G8" s="608"/>
      <c r="H8" s="608"/>
      <c r="I8" s="608"/>
      <c r="J8" s="608"/>
      <c r="K8" s="608"/>
      <c r="L8" s="608"/>
      <c r="M8" s="608"/>
      <c r="N8" s="608"/>
      <c r="O8" s="608"/>
      <c r="P8" s="608"/>
      <c r="Q8" s="609"/>
      <c r="R8" s="610">
        <v>4648</v>
      </c>
      <c r="S8" s="611"/>
      <c r="T8" s="611"/>
      <c r="U8" s="611"/>
      <c r="V8" s="611"/>
      <c r="W8" s="611"/>
      <c r="X8" s="611"/>
      <c r="Y8" s="612"/>
      <c r="Z8" s="613">
        <v>0.1</v>
      </c>
      <c r="AA8" s="613"/>
      <c r="AB8" s="613"/>
      <c r="AC8" s="613"/>
      <c r="AD8" s="614">
        <v>4648</v>
      </c>
      <c r="AE8" s="614"/>
      <c r="AF8" s="614"/>
      <c r="AG8" s="614"/>
      <c r="AH8" s="614"/>
      <c r="AI8" s="614"/>
      <c r="AJ8" s="614"/>
      <c r="AK8" s="614"/>
      <c r="AL8" s="615">
        <v>0.2</v>
      </c>
      <c r="AM8" s="616"/>
      <c r="AN8" s="616"/>
      <c r="AO8" s="617"/>
      <c r="AP8" s="607" t="s">
        <v>243</v>
      </c>
      <c r="AQ8" s="608"/>
      <c r="AR8" s="608"/>
      <c r="AS8" s="608"/>
      <c r="AT8" s="608"/>
      <c r="AU8" s="608"/>
      <c r="AV8" s="608"/>
      <c r="AW8" s="608"/>
      <c r="AX8" s="608"/>
      <c r="AY8" s="608"/>
      <c r="AZ8" s="608"/>
      <c r="BA8" s="608"/>
      <c r="BB8" s="608"/>
      <c r="BC8" s="608"/>
      <c r="BD8" s="608"/>
      <c r="BE8" s="608"/>
      <c r="BF8" s="609"/>
      <c r="BG8" s="610">
        <v>10136</v>
      </c>
      <c r="BH8" s="611"/>
      <c r="BI8" s="611"/>
      <c r="BJ8" s="611"/>
      <c r="BK8" s="611"/>
      <c r="BL8" s="611"/>
      <c r="BM8" s="611"/>
      <c r="BN8" s="612"/>
      <c r="BO8" s="613">
        <v>1.3</v>
      </c>
      <c r="BP8" s="613"/>
      <c r="BQ8" s="613"/>
      <c r="BR8" s="613"/>
      <c r="BS8" s="614" t="s">
        <v>238</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920582</v>
      </c>
      <c r="CS8" s="611"/>
      <c r="CT8" s="611"/>
      <c r="CU8" s="611"/>
      <c r="CV8" s="611"/>
      <c r="CW8" s="611"/>
      <c r="CX8" s="611"/>
      <c r="CY8" s="612"/>
      <c r="CZ8" s="613">
        <v>14.8</v>
      </c>
      <c r="DA8" s="613"/>
      <c r="DB8" s="613"/>
      <c r="DC8" s="613"/>
      <c r="DD8" s="619">
        <v>3617</v>
      </c>
      <c r="DE8" s="611"/>
      <c r="DF8" s="611"/>
      <c r="DG8" s="611"/>
      <c r="DH8" s="611"/>
      <c r="DI8" s="611"/>
      <c r="DJ8" s="611"/>
      <c r="DK8" s="611"/>
      <c r="DL8" s="611"/>
      <c r="DM8" s="611"/>
      <c r="DN8" s="611"/>
      <c r="DO8" s="611"/>
      <c r="DP8" s="612"/>
      <c r="DQ8" s="619">
        <v>544703</v>
      </c>
      <c r="DR8" s="611"/>
      <c r="DS8" s="611"/>
      <c r="DT8" s="611"/>
      <c r="DU8" s="611"/>
      <c r="DV8" s="611"/>
      <c r="DW8" s="611"/>
      <c r="DX8" s="611"/>
      <c r="DY8" s="611"/>
      <c r="DZ8" s="611"/>
      <c r="EA8" s="611"/>
      <c r="EB8" s="611"/>
      <c r="EC8" s="620"/>
    </row>
    <row r="9" spans="2:143" ht="11.25" customHeight="1" x14ac:dyDescent="0.25">
      <c r="B9" s="607" t="s">
        <v>245</v>
      </c>
      <c r="C9" s="608"/>
      <c r="D9" s="608"/>
      <c r="E9" s="608"/>
      <c r="F9" s="608"/>
      <c r="G9" s="608"/>
      <c r="H9" s="608"/>
      <c r="I9" s="608"/>
      <c r="J9" s="608"/>
      <c r="K9" s="608"/>
      <c r="L9" s="608"/>
      <c r="M9" s="608"/>
      <c r="N9" s="608"/>
      <c r="O9" s="608"/>
      <c r="P9" s="608"/>
      <c r="Q9" s="609"/>
      <c r="R9" s="610">
        <v>3110</v>
      </c>
      <c r="S9" s="611"/>
      <c r="T9" s="611"/>
      <c r="U9" s="611"/>
      <c r="V9" s="611"/>
      <c r="W9" s="611"/>
      <c r="X9" s="611"/>
      <c r="Y9" s="612"/>
      <c r="Z9" s="613">
        <v>0</v>
      </c>
      <c r="AA9" s="613"/>
      <c r="AB9" s="613"/>
      <c r="AC9" s="613"/>
      <c r="AD9" s="614">
        <v>3110</v>
      </c>
      <c r="AE9" s="614"/>
      <c r="AF9" s="614"/>
      <c r="AG9" s="614"/>
      <c r="AH9" s="614"/>
      <c r="AI9" s="614"/>
      <c r="AJ9" s="614"/>
      <c r="AK9" s="614"/>
      <c r="AL9" s="615">
        <v>0.1</v>
      </c>
      <c r="AM9" s="616"/>
      <c r="AN9" s="616"/>
      <c r="AO9" s="617"/>
      <c r="AP9" s="607" t="s">
        <v>246</v>
      </c>
      <c r="AQ9" s="608"/>
      <c r="AR9" s="608"/>
      <c r="AS9" s="608"/>
      <c r="AT9" s="608"/>
      <c r="AU9" s="608"/>
      <c r="AV9" s="608"/>
      <c r="AW9" s="608"/>
      <c r="AX9" s="608"/>
      <c r="AY9" s="608"/>
      <c r="AZ9" s="608"/>
      <c r="BA9" s="608"/>
      <c r="BB9" s="608"/>
      <c r="BC9" s="608"/>
      <c r="BD9" s="608"/>
      <c r="BE9" s="608"/>
      <c r="BF9" s="609"/>
      <c r="BG9" s="610">
        <v>224900</v>
      </c>
      <c r="BH9" s="611"/>
      <c r="BI9" s="611"/>
      <c r="BJ9" s="611"/>
      <c r="BK9" s="611"/>
      <c r="BL9" s="611"/>
      <c r="BM9" s="611"/>
      <c r="BN9" s="612"/>
      <c r="BO9" s="613">
        <v>28.9</v>
      </c>
      <c r="BP9" s="613"/>
      <c r="BQ9" s="613"/>
      <c r="BR9" s="613"/>
      <c r="BS9" s="614" t="s">
        <v>238</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345192</v>
      </c>
      <c r="CS9" s="611"/>
      <c r="CT9" s="611"/>
      <c r="CU9" s="611"/>
      <c r="CV9" s="611"/>
      <c r="CW9" s="611"/>
      <c r="CX9" s="611"/>
      <c r="CY9" s="612"/>
      <c r="CZ9" s="613">
        <v>5.5</v>
      </c>
      <c r="DA9" s="613"/>
      <c r="DB9" s="613"/>
      <c r="DC9" s="613"/>
      <c r="DD9" s="619">
        <v>3507</v>
      </c>
      <c r="DE9" s="611"/>
      <c r="DF9" s="611"/>
      <c r="DG9" s="611"/>
      <c r="DH9" s="611"/>
      <c r="DI9" s="611"/>
      <c r="DJ9" s="611"/>
      <c r="DK9" s="611"/>
      <c r="DL9" s="611"/>
      <c r="DM9" s="611"/>
      <c r="DN9" s="611"/>
      <c r="DO9" s="611"/>
      <c r="DP9" s="612"/>
      <c r="DQ9" s="619">
        <v>242779</v>
      </c>
      <c r="DR9" s="611"/>
      <c r="DS9" s="611"/>
      <c r="DT9" s="611"/>
      <c r="DU9" s="611"/>
      <c r="DV9" s="611"/>
      <c r="DW9" s="611"/>
      <c r="DX9" s="611"/>
      <c r="DY9" s="611"/>
      <c r="DZ9" s="611"/>
      <c r="EA9" s="611"/>
      <c r="EB9" s="611"/>
      <c r="EC9" s="620"/>
    </row>
    <row r="10" spans="2:143" ht="11.25" customHeight="1" x14ac:dyDescent="0.25">
      <c r="B10" s="607" t="s">
        <v>248</v>
      </c>
      <c r="C10" s="608"/>
      <c r="D10" s="608"/>
      <c r="E10" s="608"/>
      <c r="F10" s="608"/>
      <c r="G10" s="608"/>
      <c r="H10" s="608"/>
      <c r="I10" s="608"/>
      <c r="J10" s="608"/>
      <c r="K10" s="608"/>
      <c r="L10" s="608"/>
      <c r="M10" s="608"/>
      <c r="N10" s="608"/>
      <c r="O10" s="608"/>
      <c r="P10" s="608"/>
      <c r="Q10" s="609"/>
      <c r="R10" s="610" t="s">
        <v>238</v>
      </c>
      <c r="S10" s="611"/>
      <c r="T10" s="611"/>
      <c r="U10" s="611"/>
      <c r="V10" s="611"/>
      <c r="W10" s="611"/>
      <c r="X10" s="611"/>
      <c r="Y10" s="612"/>
      <c r="Z10" s="613" t="s">
        <v>129</v>
      </c>
      <c r="AA10" s="613"/>
      <c r="AB10" s="613"/>
      <c r="AC10" s="613"/>
      <c r="AD10" s="614" t="s">
        <v>238</v>
      </c>
      <c r="AE10" s="614"/>
      <c r="AF10" s="614"/>
      <c r="AG10" s="614"/>
      <c r="AH10" s="614"/>
      <c r="AI10" s="614"/>
      <c r="AJ10" s="614"/>
      <c r="AK10" s="614"/>
      <c r="AL10" s="615" t="s">
        <v>129</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18078</v>
      </c>
      <c r="BH10" s="611"/>
      <c r="BI10" s="611"/>
      <c r="BJ10" s="611"/>
      <c r="BK10" s="611"/>
      <c r="BL10" s="611"/>
      <c r="BM10" s="611"/>
      <c r="BN10" s="612"/>
      <c r="BO10" s="613">
        <v>2.2999999999999998</v>
      </c>
      <c r="BP10" s="613"/>
      <c r="BQ10" s="613"/>
      <c r="BR10" s="613"/>
      <c r="BS10" s="614" t="s">
        <v>238</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3000</v>
      </c>
      <c r="CS10" s="611"/>
      <c r="CT10" s="611"/>
      <c r="CU10" s="611"/>
      <c r="CV10" s="611"/>
      <c r="CW10" s="611"/>
      <c r="CX10" s="611"/>
      <c r="CY10" s="612"/>
      <c r="CZ10" s="613">
        <v>0</v>
      </c>
      <c r="DA10" s="613"/>
      <c r="DB10" s="613"/>
      <c r="DC10" s="613"/>
      <c r="DD10" s="619" t="s">
        <v>238</v>
      </c>
      <c r="DE10" s="611"/>
      <c r="DF10" s="611"/>
      <c r="DG10" s="611"/>
      <c r="DH10" s="611"/>
      <c r="DI10" s="611"/>
      <c r="DJ10" s="611"/>
      <c r="DK10" s="611"/>
      <c r="DL10" s="611"/>
      <c r="DM10" s="611"/>
      <c r="DN10" s="611"/>
      <c r="DO10" s="611"/>
      <c r="DP10" s="612"/>
      <c r="DQ10" s="619" t="s">
        <v>238</v>
      </c>
      <c r="DR10" s="611"/>
      <c r="DS10" s="611"/>
      <c r="DT10" s="611"/>
      <c r="DU10" s="611"/>
      <c r="DV10" s="611"/>
      <c r="DW10" s="611"/>
      <c r="DX10" s="611"/>
      <c r="DY10" s="611"/>
      <c r="DZ10" s="611"/>
      <c r="EA10" s="611"/>
      <c r="EB10" s="611"/>
      <c r="EC10" s="620"/>
    </row>
    <row r="11" spans="2:143" ht="11.25" customHeight="1" x14ac:dyDescent="0.25">
      <c r="B11" s="607" t="s">
        <v>251</v>
      </c>
      <c r="C11" s="608"/>
      <c r="D11" s="608"/>
      <c r="E11" s="608"/>
      <c r="F11" s="608"/>
      <c r="G11" s="608"/>
      <c r="H11" s="608"/>
      <c r="I11" s="608"/>
      <c r="J11" s="608"/>
      <c r="K11" s="608"/>
      <c r="L11" s="608"/>
      <c r="M11" s="608"/>
      <c r="N11" s="608"/>
      <c r="O11" s="608"/>
      <c r="P11" s="608"/>
      <c r="Q11" s="609"/>
      <c r="R11" s="610">
        <v>142806</v>
      </c>
      <c r="S11" s="611"/>
      <c r="T11" s="611"/>
      <c r="U11" s="611"/>
      <c r="V11" s="611"/>
      <c r="W11" s="611"/>
      <c r="X11" s="611"/>
      <c r="Y11" s="612"/>
      <c r="Z11" s="615">
        <v>2.1</v>
      </c>
      <c r="AA11" s="616"/>
      <c r="AB11" s="616"/>
      <c r="AC11" s="622"/>
      <c r="AD11" s="619">
        <v>142806</v>
      </c>
      <c r="AE11" s="611"/>
      <c r="AF11" s="611"/>
      <c r="AG11" s="611"/>
      <c r="AH11" s="611"/>
      <c r="AI11" s="611"/>
      <c r="AJ11" s="611"/>
      <c r="AK11" s="612"/>
      <c r="AL11" s="615">
        <v>4.7</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37203</v>
      </c>
      <c r="BH11" s="611"/>
      <c r="BI11" s="611"/>
      <c r="BJ11" s="611"/>
      <c r="BK11" s="611"/>
      <c r="BL11" s="611"/>
      <c r="BM11" s="611"/>
      <c r="BN11" s="612"/>
      <c r="BO11" s="613">
        <v>4.8</v>
      </c>
      <c r="BP11" s="613"/>
      <c r="BQ11" s="613"/>
      <c r="BR11" s="613"/>
      <c r="BS11" s="614">
        <v>10622</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357508</v>
      </c>
      <c r="CS11" s="611"/>
      <c r="CT11" s="611"/>
      <c r="CU11" s="611"/>
      <c r="CV11" s="611"/>
      <c r="CW11" s="611"/>
      <c r="CX11" s="611"/>
      <c r="CY11" s="612"/>
      <c r="CZ11" s="613">
        <v>5.7</v>
      </c>
      <c r="DA11" s="613"/>
      <c r="DB11" s="613"/>
      <c r="DC11" s="613"/>
      <c r="DD11" s="619">
        <v>14058</v>
      </c>
      <c r="DE11" s="611"/>
      <c r="DF11" s="611"/>
      <c r="DG11" s="611"/>
      <c r="DH11" s="611"/>
      <c r="DI11" s="611"/>
      <c r="DJ11" s="611"/>
      <c r="DK11" s="611"/>
      <c r="DL11" s="611"/>
      <c r="DM11" s="611"/>
      <c r="DN11" s="611"/>
      <c r="DO11" s="611"/>
      <c r="DP11" s="612"/>
      <c r="DQ11" s="619">
        <v>168336</v>
      </c>
      <c r="DR11" s="611"/>
      <c r="DS11" s="611"/>
      <c r="DT11" s="611"/>
      <c r="DU11" s="611"/>
      <c r="DV11" s="611"/>
      <c r="DW11" s="611"/>
      <c r="DX11" s="611"/>
      <c r="DY11" s="611"/>
      <c r="DZ11" s="611"/>
      <c r="EA11" s="611"/>
      <c r="EB11" s="611"/>
      <c r="EC11" s="620"/>
    </row>
    <row r="12" spans="2:143" ht="11.25" customHeight="1" x14ac:dyDescent="0.25">
      <c r="B12" s="607" t="s">
        <v>254</v>
      </c>
      <c r="C12" s="608"/>
      <c r="D12" s="608"/>
      <c r="E12" s="608"/>
      <c r="F12" s="608"/>
      <c r="G12" s="608"/>
      <c r="H12" s="608"/>
      <c r="I12" s="608"/>
      <c r="J12" s="608"/>
      <c r="K12" s="608"/>
      <c r="L12" s="608"/>
      <c r="M12" s="608"/>
      <c r="N12" s="608"/>
      <c r="O12" s="608"/>
      <c r="P12" s="608"/>
      <c r="Q12" s="609"/>
      <c r="R12" s="610" t="s">
        <v>129</v>
      </c>
      <c r="S12" s="611"/>
      <c r="T12" s="611"/>
      <c r="U12" s="611"/>
      <c r="V12" s="611"/>
      <c r="W12" s="611"/>
      <c r="X12" s="611"/>
      <c r="Y12" s="612"/>
      <c r="Z12" s="613" t="s">
        <v>129</v>
      </c>
      <c r="AA12" s="613"/>
      <c r="AB12" s="613"/>
      <c r="AC12" s="613"/>
      <c r="AD12" s="614" t="s">
        <v>238</v>
      </c>
      <c r="AE12" s="614"/>
      <c r="AF12" s="614"/>
      <c r="AG12" s="614"/>
      <c r="AH12" s="614"/>
      <c r="AI12" s="614"/>
      <c r="AJ12" s="614"/>
      <c r="AK12" s="614"/>
      <c r="AL12" s="615" t="s">
        <v>238</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414325</v>
      </c>
      <c r="BH12" s="611"/>
      <c r="BI12" s="611"/>
      <c r="BJ12" s="611"/>
      <c r="BK12" s="611"/>
      <c r="BL12" s="611"/>
      <c r="BM12" s="611"/>
      <c r="BN12" s="612"/>
      <c r="BO12" s="613">
        <v>53.3</v>
      </c>
      <c r="BP12" s="613"/>
      <c r="BQ12" s="613"/>
      <c r="BR12" s="613"/>
      <c r="BS12" s="614" t="s">
        <v>238</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124480</v>
      </c>
      <c r="CS12" s="611"/>
      <c r="CT12" s="611"/>
      <c r="CU12" s="611"/>
      <c r="CV12" s="611"/>
      <c r="CW12" s="611"/>
      <c r="CX12" s="611"/>
      <c r="CY12" s="612"/>
      <c r="CZ12" s="613">
        <v>2</v>
      </c>
      <c r="DA12" s="613"/>
      <c r="DB12" s="613"/>
      <c r="DC12" s="613"/>
      <c r="DD12" s="619">
        <v>1386</v>
      </c>
      <c r="DE12" s="611"/>
      <c r="DF12" s="611"/>
      <c r="DG12" s="611"/>
      <c r="DH12" s="611"/>
      <c r="DI12" s="611"/>
      <c r="DJ12" s="611"/>
      <c r="DK12" s="611"/>
      <c r="DL12" s="611"/>
      <c r="DM12" s="611"/>
      <c r="DN12" s="611"/>
      <c r="DO12" s="611"/>
      <c r="DP12" s="612"/>
      <c r="DQ12" s="619">
        <v>74842</v>
      </c>
      <c r="DR12" s="611"/>
      <c r="DS12" s="611"/>
      <c r="DT12" s="611"/>
      <c r="DU12" s="611"/>
      <c r="DV12" s="611"/>
      <c r="DW12" s="611"/>
      <c r="DX12" s="611"/>
      <c r="DY12" s="611"/>
      <c r="DZ12" s="611"/>
      <c r="EA12" s="611"/>
      <c r="EB12" s="611"/>
      <c r="EC12" s="620"/>
    </row>
    <row r="13" spans="2:143" ht="11.25" customHeight="1" x14ac:dyDescent="0.25">
      <c r="B13" s="607" t="s">
        <v>257</v>
      </c>
      <c r="C13" s="608"/>
      <c r="D13" s="608"/>
      <c r="E13" s="608"/>
      <c r="F13" s="608"/>
      <c r="G13" s="608"/>
      <c r="H13" s="608"/>
      <c r="I13" s="608"/>
      <c r="J13" s="608"/>
      <c r="K13" s="608"/>
      <c r="L13" s="608"/>
      <c r="M13" s="608"/>
      <c r="N13" s="608"/>
      <c r="O13" s="608"/>
      <c r="P13" s="608"/>
      <c r="Q13" s="609"/>
      <c r="R13" s="610" t="s">
        <v>238</v>
      </c>
      <c r="S13" s="611"/>
      <c r="T13" s="611"/>
      <c r="U13" s="611"/>
      <c r="V13" s="611"/>
      <c r="W13" s="611"/>
      <c r="X13" s="611"/>
      <c r="Y13" s="612"/>
      <c r="Z13" s="613" t="s">
        <v>238</v>
      </c>
      <c r="AA13" s="613"/>
      <c r="AB13" s="613"/>
      <c r="AC13" s="613"/>
      <c r="AD13" s="614" t="s">
        <v>238</v>
      </c>
      <c r="AE13" s="614"/>
      <c r="AF13" s="614"/>
      <c r="AG13" s="614"/>
      <c r="AH13" s="614"/>
      <c r="AI13" s="614"/>
      <c r="AJ13" s="614"/>
      <c r="AK13" s="614"/>
      <c r="AL13" s="615" t="s">
        <v>238</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411113</v>
      </c>
      <c r="BH13" s="611"/>
      <c r="BI13" s="611"/>
      <c r="BJ13" s="611"/>
      <c r="BK13" s="611"/>
      <c r="BL13" s="611"/>
      <c r="BM13" s="611"/>
      <c r="BN13" s="612"/>
      <c r="BO13" s="613">
        <v>52.9</v>
      </c>
      <c r="BP13" s="613"/>
      <c r="BQ13" s="613"/>
      <c r="BR13" s="613"/>
      <c r="BS13" s="614" t="s">
        <v>238</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448766</v>
      </c>
      <c r="CS13" s="611"/>
      <c r="CT13" s="611"/>
      <c r="CU13" s="611"/>
      <c r="CV13" s="611"/>
      <c r="CW13" s="611"/>
      <c r="CX13" s="611"/>
      <c r="CY13" s="612"/>
      <c r="CZ13" s="613">
        <v>7.2</v>
      </c>
      <c r="DA13" s="613"/>
      <c r="DB13" s="613"/>
      <c r="DC13" s="613"/>
      <c r="DD13" s="619">
        <v>147591</v>
      </c>
      <c r="DE13" s="611"/>
      <c r="DF13" s="611"/>
      <c r="DG13" s="611"/>
      <c r="DH13" s="611"/>
      <c r="DI13" s="611"/>
      <c r="DJ13" s="611"/>
      <c r="DK13" s="611"/>
      <c r="DL13" s="611"/>
      <c r="DM13" s="611"/>
      <c r="DN13" s="611"/>
      <c r="DO13" s="611"/>
      <c r="DP13" s="612"/>
      <c r="DQ13" s="619">
        <v>324102</v>
      </c>
      <c r="DR13" s="611"/>
      <c r="DS13" s="611"/>
      <c r="DT13" s="611"/>
      <c r="DU13" s="611"/>
      <c r="DV13" s="611"/>
      <c r="DW13" s="611"/>
      <c r="DX13" s="611"/>
      <c r="DY13" s="611"/>
      <c r="DZ13" s="611"/>
      <c r="EA13" s="611"/>
      <c r="EB13" s="611"/>
      <c r="EC13" s="620"/>
    </row>
    <row r="14" spans="2:143" ht="11.25" customHeight="1" x14ac:dyDescent="0.25">
      <c r="B14" s="607" t="s">
        <v>260</v>
      </c>
      <c r="C14" s="608"/>
      <c r="D14" s="608"/>
      <c r="E14" s="608"/>
      <c r="F14" s="608"/>
      <c r="G14" s="608"/>
      <c r="H14" s="608"/>
      <c r="I14" s="608"/>
      <c r="J14" s="608"/>
      <c r="K14" s="608"/>
      <c r="L14" s="608"/>
      <c r="M14" s="608"/>
      <c r="N14" s="608"/>
      <c r="O14" s="608"/>
      <c r="P14" s="608"/>
      <c r="Q14" s="609"/>
      <c r="R14" s="610">
        <v>128</v>
      </c>
      <c r="S14" s="611"/>
      <c r="T14" s="611"/>
      <c r="U14" s="611"/>
      <c r="V14" s="611"/>
      <c r="W14" s="611"/>
      <c r="X14" s="611"/>
      <c r="Y14" s="612"/>
      <c r="Z14" s="613">
        <v>0</v>
      </c>
      <c r="AA14" s="613"/>
      <c r="AB14" s="613"/>
      <c r="AC14" s="613"/>
      <c r="AD14" s="614">
        <v>128</v>
      </c>
      <c r="AE14" s="614"/>
      <c r="AF14" s="614"/>
      <c r="AG14" s="614"/>
      <c r="AH14" s="614"/>
      <c r="AI14" s="614"/>
      <c r="AJ14" s="614"/>
      <c r="AK14" s="614"/>
      <c r="AL14" s="615">
        <v>0</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27761</v>
      </c>
      <c r="BH14" s="611"/>
      <c r="BI14" s="611"/>
      <c r="BJ14" s="611"/>
      <c r="BK14" s="611"/>
      <c r="BL14" s="611"/>
      <c r="BM14" s="611"/>
      <c r="BN14" s="612"/>
      <c r="BO14" s="613">
        <v>3.6</v>
      </c>
      <c r="BP14" s="613"/>
      <c r="BQ14" s="613"/>
      <c r="BR14" s="613"/>
      <c r="BS14" s="614" t="s">
        <v>238</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132828</v>
      </c>
      <c r="CS14" s="611"/>
      <c r="CT14" s="611"/>
      <c r="CU14" s="611"/>
      <c r="CV14" s="611"/>
      <c r="CW14" s="611"/>
      <c r="CX14" s="611"/>
      <c r="CY14" s="612"/>
      <c r="CZ14" s="613">
        <v>2.1</v>
      </c>
      <c r="DA14" s="613"/>
      <c r="DB14" s="613"/>
      <c r="DC14" s="613"/>
      <c r="DD14" s="619" t="s">
        <v>129</v>
      </c>
      <c r="DE14" s="611"/>
      <c r="DF14" s="611"/>
      <c r="DG14" s="611"/>
      <c r="DH14" s="611"/>
      <c r="DI14" s="611"/>
      <c r="DJ14" s="611"/>
      <c r="DK14" s="611"/>
      <c r="DL14" s="611"/>
      <c r="DM14" s="611"/>
      <c r="DN14" s="611"/>
      <c r="DO14" s="611"/>
      <c r="DP14" s="612"/>
      <c r="DQ14" s="619">
        <v>129290</v>
      </c>
      <c r="DR14" s="611"/>
      <c r="DS14" s="611"/>
      <c r="DT14" s="611"/>
      <c r="DU14" s="611"/>
      <c r="DV14" s="611"/>
      <c r="DW14" s="611"/>
      <c r="DX14" s="611"/>
      <c r="DY14" s="611"/>
      <c r="DZ14" s="611"/>
      <c r="EA14" s="611"/>
      <c r="EB14" s="611"/>
      <c r="EC14" s="620"/>
    </row>
    <row r="15" spans="2:143" ht="11.25" customHeight="1" x14ac:dyDescent="0.25">
      <c r="B15" s="607" t="s">
        <v>263</v>
      </c>
      <c r="C15" s="608"/>
      <c r="D15" s="608"/>
      <c r="E15" s="608"/>
      <c r="F15" s="608"/>
      <c r="G15" s="608"/>
      <c r="H15" s="608"/>
      <c r="I15" s="608"/>
      <c r="J15" s="608"/>
      <c r="K15" s="608"/>
      <c r="L15" s="608"/>
      <c r="M15" s="608"/>
      <c r="N15" s="608"/>
      <c r="O15" s="608"/>
      <c r="P15" s="608"/>
      <c r="Q15" s="609"/>
      <c r="R15" s="610" t="s">
        <v>129</v>
      </c>
      <c r="S15" s="611"/>
      <c r="T15" s="611"/>
      <c r="U15" s="611"/>
      <c r="V15" s="611"/>
      <c r="W15" s="611"/>
      <c r="X15" s="611"/>
      <c r="Y15" s="612"/>
      <c r="Z15" s="613" t="s">
        <v>129</v>
      </c>
      <c r="AA15" s="613"/>
      <c r="AB15" s="613"/>
      <c r="AC15" s="613"/>
      <c r="AD15" s="614" t="s">
        <v>238</v>
      </c>
      <c r="AE15" s="614"/>
      <c r="AF15" s="614"/>
      <c r="AG15" s="614"/>
      <c r="AH15" s="614"/>
      <c r="AI15" s="614"/>
      <c r="AJ15" s="614"/>
      <c r="AK15" s="614"/>
      <c r="AL15" s="615" t="s">
        <v>129</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44694</v>
      </c>
      <c r="BH15" s="611"/>
      <c r="BI15" s="611"/>
      <c r="BJ15" s="611"/>
      <c r="BK15" s="611"/>
      <c r="BL15" s="611"/>
      <c r="BM15" s="611"/>
      <c r="BN15" s="612"/>
      <c r="BO15" s="613">
        <v>5.8</v>
      </c>
      <c r="BP15" s="613"/>
      <c r="BQ15" s="613"/>
      <c r="BR15" s="613"/>
      <c r="BS15" s="614" t="s">
        <v>238</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1978040</v>
      </c>
      <c r="CS15" s="611"/>
      <c r="CT15" s="611"/>
      <c r="CU15" s="611"/>
      <c r="CV15" s="611"/>
      <c r="CW15" s="611"/>
      <c r="CX15" s="611"/>
      <c r="CY15" s="612"/>
      <c r="CZ15" s="613">
        <v>31.7</v>
      </c>
      <c r="DA15" s="613"/>
      <c r="DB15" s="613"/>
      <c r="DC15" s="613"/>
      <c r="DD15" s="619">
        <v>1501449</v>
      </c>
      <c r="DE15" s="611"/>
      <c r="DF15" s="611"/>
      <c r="DG15" s="611"/>
      <c r="DH15" s="611"/>
      <c r="DI15" s="611"/>
      <c r="DJ15" s="611"/>
      <c r="DK15" s="611"/>
      <c r="DL15" s="611"/>
      <c r="DM15" s="611"/>
      <c r="DN15" s="611"/>
      <c r="DO15" s="611"/>
      <c r="DP15" s="612"/>
      <c r="DQ15" s="619">
        <v>416460</v>
      </c>
      <c r="DR15" s="611"/>
      <c r="DS15" s="611"/>
      <c r="DT15" s="611"/>
      <c r="DU15" s="611"/>
      <c r="DV15" s="611"/>
      <c r="DW15" s="611"/>
      <c r="DX15" s="611"/>
      <c r="DY15" s="611"/>
      <c r="DZ15" s="611"/>
      <c r="EA15" s="611"/>
      <c r="EB15" s="611"/>
      <c r="EC15" s="620"/>
    </row>
    <row r="16" spans="2:143" ht="11.25" customHeight="1" x14ac:dyDescent="0.25">
      <c r="B16" s="607" t="s">
        <v>266</v>
      </c>
      <c r="C16" s="608"/>
      <c r="D16" s="608"/>
      <c r="E16" s="608"/>
      <c r="F16" s="608"/>
      <c r="G16" s="608"/>
      <c r="H16" s="608"/>
      <c r="I16" s="608"/>
      <c r="J16" s="608"/>
      <c r="K16" s="608"/>
      <c r="L16" s="608"/>
      <c r="M16" s="608"/>
      <c r="N16" s="608"/>
      <c r="O16" s="608"/>
      <c r="P16" s="608"/>
      <c r="Q16" s="609"/>
      <c r="R16" s="610">
        <v>7030</v>
      </c>
      <c r="S16" s="611"/>
      <c r="T16" s="611"/>
      <c r="U16" s="611"/>
      <c r="V16" s="611"/>
      <c r="W16" s="611"/>
      <c r="X16" s="611"/>
      <c r="Y16" s="612"/>
      <c r="Z16" s="613">
        <v>0.1</v>
      </c>
      <c r="AA16" s="613"/>
      <c r="AB16" s="613"/>
      <c r="AC16" s="613"/>
      <c r="AD16" s="614">
        <v>7030</v>
      </c>
      <c r="AE16" s="614"/>
      <c r="AF16" s="614"/>
      <c r="AG16" s="614"/>
      <c r="AH16" s="614"/>
      <c r="AI16" s="614"/>
      <c r="AJ16" s="614"/>
      <c r="AK16" s="614"/>
      <c r="AL16" s="615">
        <v>0.2</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129</v>
      </c>
      <c r="BH16" s="611"/>
      <c r="BI16" s="611"/>
      <c r="BJ16" s="611"/>
      <c r="BK16" s="611"/>
      <c r="BL16" s="611"/>
      <c r="BM16" s="611"/>
      <c r="BN16" s="612"/>
      <c r="BO16" s="613" t="s">
        <v>129</v>
      </c>
      <c r="BP16" s="613"/>
      <c r="BQ16" s="613"/>
      <c r="BR16" s="613"/>
      <c r="BS16" s="614" t="s">
        <v>238</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v>418</v>
      </c>
      <c r="CS16" s="611"/>
      <c r="CT16" s="611"/>
      <c r="CU16" s="611"/>
      <c r="CV16" s="611"/>
      <c r="CW16" s="611"/>
      <c r="CX16" s="611"/>
      <c r="CY16" s="612"/>
      <c r="CZ16" s="613">
        <v>0</v>
      </c>
      <c r="DA16" s="613"/>
      <c r="DB16" s="613"/>
      <c r="DC16" s="613"/>
      <c r="DD16" s="619" t="s">
        <v>238</v>
      </c>
      <c r="DE16" s="611"/>
      <c r="DF16" s="611"/>
      <c r="DG16" s="611"/>
      <c r="DH16" s="611"/>
      <c r="DI16" s="611"/>
      <c r="DJ16" s="611"/>
      <c r="DK16" s="611"/>
      <c r="DL16" s="611"/>
      <c r="DM16" s="611"/>
      <c r="DN16" s="611"/>
      <c r="DO16" s="611"/>
      <c r="DP16" s="612"/>
      <c r="DQ16" s="619">
        <v>18</v>
      </c>
      <c r="DR16" s="611"/>
      <c r="DS16" s="611"/>
      <c r="DT16" s="611"/>
      <c r="DU16" s="611"/>
      <c r="DV16" s="611"/>
      <c r="DW16" s="611"/>
      <c r="DX16" s="611"/>
      <c r="DY16" s="611"/>
      <c r="DZ16" s="611"/>
      <c r="EA16" s="611"/>
      <c r="EB16" s="611"/>
      <c r="EC16" s="620"/>
    </row>
    <row r="17" spans="2:133" ht="11.25" customHeight="1" x14ac:dyDescent="0.25">
      <c r="B17" s="607" t="s">
        <v>269</v>
      </c>
      <c r="C17" s="608"/>
      <c r="D17" s="608"/>
      <c r="E17" s="608"/>
      <c r="F17" s="608"/>
      <c r="G17" s="608"/>
      <c r="H17" s="608"/>
      <c r="I17" s="608"/>
      <c r="J17" s="608"/>
      <c r="K17" s="608"/>
      <c r="L17" s="608"/>
      <c r="M17" s="608"/>
      <c r="N17" s="608"/>
      <c r="O17" s="608"/>
      <c r="P17" s="608"/>
      <c r="Q17" s="609"/>
      <c r="R17" s="610">
        <v>15545</v>
      </c>
      <c r="S17" s="611"/>
      <c r="T17" s="611"/>
      <c r="U17" s="611"/>
      <c r="V17" s="611"/>
      <c r="W17" s="611"/>
      <c r="X17" s="611"/>
      <c r="Y17" s="612"/>
      <c r="Z17" s="613">
        <v>0.2</v>
      </c>
      <c r="AA17" s="613"/>
      <c r="AB17" s="613"/>
      <c r="AC17" s="613"/>
      <c r="AD17" s="614">
        <v>15545</v>
      </c>
      <c r="AE17" s="614"/>
      <c r="AF17" s="614"/>
      <c r="AG17" s="614"/>
      <c r="AH17" s="614"/>
      <c r="AI17" s="614"/>
      <c r="AJ17" s="614"/>
      <c r="AK17" s="614"/>
      <c r="AL17" s="615">
        <v>0.5</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238</v>
      </c>
      <c r="BH17" s="611"/>
      <c r="BI17" s="611"/>
      <c r="BJ17" s="611"/>
      <c r="BK17" s="611"/>
      <c r="BL17" s="611"/>
      <c r="BM17" s="611"/>
      <c r="BN17" s="612"/>
      <c r="BO17" s="613" t="s">
        <v>238</v>
      </c>
      <c r="BP17" s="613"/>
      <c r="BQ17" s="613"/>
      <c r="BR17" s="613"/>
      <c r="BS17" s="614" t="s">
        <v>238</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668076</v>
      </c>
      <c r="CS17" s="611"/>
      <c r="CT17" s="611"/>
      <c r="CU17" s="611"/>
      <c r="CV17" s="611"/>
      <c r="CW17" s="611"/>
      <c r="CX17" s="611"/>
      <c r="CY17" s="612"/>
      <c r="CZ17" s="613">
        <v>10.7</v>
      </c>
      <c r="DA17" s="613"/>
      <c r="DB17" s="613"/>
      <c r="DC17" s="613"/>
      <c r="DD17" s="619" t="s">
        <v>238</v>
      </c>
      <c r="DE17" s="611"/>
      <c r="DF17" s="611"/>
      <c r="DG17" s="611"/>
      <c r="DH17" s="611"/>
      <c r="DI17" s="611"/>
      <c r="DJ17" s="611"/>
      <c r="DK17" s="611"/>
      <c r="DL17" s="611"/>
      <c r="DM17" s="611"/>
      <c r="DN17" s="611"/>
      <c r="DO17" s="611"/>
      <c r="DP17" s="612"/>
      <c r="DQ17" s="619">
        <v>668013</v>
      </c>
      <c r="DR17" s="611"/>
      <c r="DS17" s="611"/>
      <c r="DT17" s="611"/>
      <c r="DU17" s="611"/>
      <c r="DV17" s="611"/>
      <c r="DW17" s="611"/>
      <c r="DX17" s="611"/>
      <c r="DY17" s="611"/>
      <c r="DZ17" s="611"/>
      <c r="EA17" s="611"/>
      <c r="EB17" s="611"/>
      <c r="EC17" s="620"/>
    </row>
    <row r="18" spans="2:133" ht="11.25" customHeight="1" x14ac:dyDescent="0.25">
      <c r="B18" s="607" t="s">
        <v>272</v>
      </c>
      <c r="C18" s="608"/>
      <c r="D18" s="608"/>
      <c r="E18" s="608"/>
      <c r="F18" s="608"/>
      <c r="G18" s="608"/>
      <c r="H18" s="608"/>
      <c r="I18" s="608"/>
      <c r="J18" s="608"/>
      <c r="K18" s="608"/>
      <c r="L18" s="608"/>
      <c r="M18" s="608"/>
      <c r="N18" s="608"/>
      <c r="O18" s="608"/>
      <c r="P18" s="608"/>
      <c r="Q18" s="609"/>
      <c r="R18" s="610">
        <v>4218</v>
      </c>
      <c r="S18" s="611"/>
      <c r="T18" s="611"/>
      <c r="U18" s="611"/>
      <c r="V18" s="611"/>
      <c r="W18" s="611"/>
      <c r="X18" s="611"/>
      <c r="Y18" s="612"/>
      <c r="Z18" s="613">
        <v>0.1</v>
      </c>
      <c r="AA18" s="613"/>
      <c r="AB18" s="613"/>
      <c r="AC18" s="613"/>
      <c r="AD18" s="614">
        <v>4218</v>
      </c>
      <c r="AE18" s="614"/>
      <c r="AF18" s="614"/>
      <c r="AG18" s="614"/>
      <c r="AH18" s="614"/>
      <c r="AI18" s="614"/>
      <c r="AJ18" s="614"/>
      <c r="AK18" s="614"/>
      <c r="AL18" s="615">
        <v>0.1</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238</v>
      </c>
      <c r="BH18" s="611"/>
      <c r="BI18" s="611"/>
      <c r="BJ18" s="611"/>
      <c r="BK18" s="611"/>
      <c r="BL18" s="611"/>
      <c r="BM18" s="611"/>
      <c r="BN18" s="612"/>
      <c r="BO18" s="613" t="s">
        <v>238</v>
      </c>
      <c r="BP18" s="613"/>
      <c r="BQ18" s="613"/>
      <c r="BR18" s="613"/>
      <c r="BS18" s="614" t="s">
        <v>129</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129</v>
      </c>
      <c r="CS18" s="611"/>
      <c r="CT18" s="611"/>
      <c r="CU18" s="611"/>
      <c r="CV18" s="611"/>
      <c r="CW18" s="611"/>
      <c r="CX18" s="611"/>
      <c r="CY18" s="612"/>
      <c r="CZ18" s="613" t="s">
        <v>129</v>
      </c>
      <c r="DA18" s="613"/>
      <c r="DB18" s="613"/>
      <c r="DC18" s="613"/>
      <c r="DD18" s="619" t="s">
        <v>129</v>
      </c>
      <c r="DE18" s="611"/>
      <c r="DF18" s="611"/>
      <c r="DG18" s="611"/>
      <c r="DH18" s="611"/>
      <c r="DI18" s="611"/>
      <c r="DJ18" s="611"/>
      <c r="DK18" s="611"/>
      <c r="DL18" s="611"/>
      <c r="DM18" s="611"/>
      <c r="DN18" s="611"/>
      <c r="DO18" s="611"/>
      <c r="DP18" s="612"/>
      <c r="DQ18" s="619" t="s">
        <v>129</v>
      </c>
      <c r="DR18" s="611"/>
      <c r="DS18" s="611"/>
      <c r="DT18" s="611"/>
      <c r="DU18" s="611"/>
      <c r="DV18" s="611"/>
      <c r="DW18" s="611"/>
      <c r="DX18" s="611"/>
      <c r="DY18" s="611"/>
      <c r="DZ18" s="611"/>
      <c r="EA18" s="611"/>
      <c r="EB18" s="611"/>
      <c r="EC18" s="620"/>
    </row>
    <row r="19" spans="2:133" ht="11.25" customHeight="1" x14ac:dyDescent="0.25">
      <c r="B19" s="607" t="s">
        <v>275</v>
      </c>
      <c r="C19" s="608"/>
      <c r="D19" s="608"/>
      <c r="E19" s="608"/>
      <c r="F19" s="608"/>
      <c r="G19" s="608"/>
      <c r="H19" s="608"/>
      <c r="I19" s="608"/>
      <c r="J19" s="608"/>
      <c r="K19" s="608"/>
      <c r="L19" s="608"/>
      <c r="M19" s="608"/>
      <c r="N19" s="608"/>
      <c r="O19" s="608"/>
      <c r="P19" s="608"/>
      <c r="Q19" s="609"/>
      <c r="R19" s="610">
        <v>4218</v>
      </c>
      <c r="S19" s="611"/>
      <c r="T19" s="611"/>
      <c r="U19" s="611"/>
      <c r="V19" s="611"/>
      <c r="W19" s="611"/>
      <c r="X19" s="611"/>
      <c r="Y19" s="612"/>
      <c r="Z19" s="613">
        <v>0.1</v>
      </c>
      <c r="AA19" s="613"/>
      <c r="AB19" s="613"/>
      <c r="AC19" s="613"/>
      <c r="AD19" s="614">
        <v>4218</v>
      </c>
      <c r="AE19" s="614"/>
      <c r="AF19" s="614"/>
      <c r="AG19" s="614"/>
      <c r="AH19" s="614"/>
      <c r="AI19" s="614"/>
      <c r="AJ19" s="614"/>
      <c r="AK19" s="614"/>
      <c r="AL19" s="615">
        <v>0.1</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t="s">
        <v>129</v>
      </c>
      <c r="BH19" s="611"/>
      <c r="BI19" s="611"/>
      <c r="BJ19" s="611"/>
      <c r="BK19" s="611"/>
      <c r="BL19" s="611"/>
      <c r="BM19" s="611"/>
      <c r="BN19" s="612"/>
      <c r="BO19" s="613" t="s">
        <v>129</v>
      </c>
      <c r="BP19" s="613"/>
      <c r="BQ19" s="613"/>
      <c r="BR19" s="613"/>
      <c r="BS19" s="614" t="s">
        <v>129</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238</v>
      </c>
      <c r="CS19" s="611"/>
      <c r="CT19" s="611"/>
      <c r="CU19" s="611"/>
      <c r="CV19" s="611"/>
      <c r="CW19" s="611"/>
      <c r="CX19" s="611"/>
      <c r="CY19" s="612"/>
      <c r="CZ19" s="613" t="s">
        <v>238</v>
      </c>
      <c r="DA19" s="613"/>
      <c r="DB19" s="613"/>
      <c r="DC19" s="613"/>
      <c r="DD19" s="619" t="s">
        <v>238</v>
      </c>
      <c r="DE19" s="611"/>
      <c r="DF19" s="611"/>
      <c r="DG19" s="611"/>
      <c r="DH19" s="611"/>
      <c r="DI19" s="611"/>
      <c r="DJ19" s="611"/>
      <c r="DK19" s="611"/>
      <c r="DL19" s="611"/>
      <c r="DM19" s="611"/>
      <c r="DN19" s="611"/>
      <c r="DO19" s="611"/>
      <c r="DP19" s="612"/>
      <c r="DQ19" s="619" t="s">
        <v>129</v>
      </c>
      <c r="DR19" s="611"/>
      <c r="DS19" s="611"/>
      <c r="DT19" s="611"/>
      <c r="DU19" s="611"/>
      <c r="DV19" s="611"/>
      <c r="DW19" s="611"/>
      <c r="DX19" s="611"/>
      <c r="DY19" s="611"/>
      <c r="DZ19" s="611"/>
      <c r="EA19" s="611"/>
      <c r="EB19" s="611"/>
      <c r="EC19" s="620"/>
    </row>
    <row r="20" spans="2:133" ht="11.25" customHeight="1" x14ac:dyDescent="0.25">
      <c r="B20" s="623" t="s">
        <v>278</v>
      </c>
      <c r="C20" s="624"/>
      <c r="D20" s="624"/>
      <c r="E20" s="624"/>
      <c r="F20" s="624"/>
      <c r="G20" s="624"/>
      <c r="H20" s="624"/>
      <c r="I20" s="624"/>
      <c r="J20" s="624"/>
      <c r="K20" s="624"/>
      <c r="L20" s="624"/>
      <c r="M20" s="624"/>
      <c r="N20" s="624"/>
      <c r="O20" s="624"/>
      <c r="P20" s="624"/>
      <c r="Q20" s="625"/>
      <c r="R20" s="610" t="s">
        <v>238</v>
      </c>
      <c r="S20" s="611"/>
      <c r="T20" s="611"/>
      <c r="U20" s="611"/>
      <c r="V20" s="611"/>
      <c r="W20" s="611"/>
      <c r="X20" s="611"/>
      <c r="Y20" s="612"/>
      <c r="Z20" s="613" t="s">
        <v>129</v>
      </c>
      <c r="AA20" s="613"/>
      <c r="AB20" s="613"/>
      <c r="AC20" s="613"/>
      <c r="AD20" s="614" t="s">
        <v>238</v>
      </c>
      <c r="AE20" s="614"/>
      <c r="AF20" s="614"/>
      <c r="AG20" s="614"/>
      <c r="AH20" s="614"/>
      <c r="AI20" s="614"/>
      <c r="AJ20" s="614"/>
      <c r="AK20" s="614"/>
      <c r="AL20" s="615" t="s">
        <v>238</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t="s">
        <v>129</v>
      </c>
      <c r="BH20" s="611"/>
      <c r="BI20" s="611"/>
      <c r="BJ20" s="611"/>
      <c r="BK20" s="611"/>
      <c r="BL20" s="611"/>
      <c r="BM20" s="611"/>
      <c r="BN20" s="612"/>
      <c r="BO20" s="613" t="s">
        <v>238</v>
      </c>
      <c r="BP20" s="613"/>
      <c r="BQ20" s="613"/>
      <c r="BR20" s="613"/>
      <c r="BS20" s="614" t="s">
        <v>238</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6240837</v>
      </c>
      <c r="CS20" s="611"/>
      <c r="CT20" s="611"/>
      <c r="CU20" s="611"/>
      <c r="CV20" s="611"/>
      <c r="CW20" s="611"/>
      <c r="CX20" s="611"/>
      <c r="CY20" s="612"/>
      <c r="CZ20" s="613">
        <v>100</v>
      </c>
      <c r="DA20" s="613"/>
      <c r="DB20" s="613"/>
      <c r="DC20" s="613"/>
      <c r="DD20" s="619">
        <v>1723883</v>
      </c>
      <c r="DE20" s="611"/>
      <c r="DF20" s="611"/>
      <c r="DG20" s="611"/>
      <c r="DH20" s="611"/>
      <c r="DI20" s="611"/>
      <c r="DJ20" s="611"/>
      <c r="DK20" s="611"/>
      <c r="DL20" s="611"/>
      <c r="DM20" s="611"/>
      <c r="DN20" s="611"/>
      <c r="DO20" s="611"/>
      <c r="DP20" s="612"/>
      <c r="DQ20" s="619">
        <v>3511864</v>
      </c>
      <c r="DR20" s="611"/>
      <c r="DS20" s="611"/>
      <c r="DT20" s="611"/>
      <c r="DU20" s="611"/>
      <c r="DV20" s="611"/>
      <c r="DW20" s="611"/>
      <c r="DX20" s="611"/>
      <c r="DY20" s="611"/>
      <c r="DZ20" s="611"/>
      <c r="EA20" s="611"/>
      <c r="EB20" s="611"/>
      <c r="EC20" s="620"/>
    </row>
    <row r="21" spans="2:133" ht="11.25" customHeight="1" x14ac:dyDescent="0.25">
      <c r="B21" s="607" t="s">
        <v>281</v>
      </c>
      <c r="C21" s="608"/>
      <c r="D21" s="608"/>
      <c r="E21" s="608"/>
      <c r="F21" s="608"/>
      <c r="G21" s="608"/>
      <c r="H21" s="608"/>
      <c r="I21" s="608"/>
      <c r="J21" s="608"/>
      <c r="K21" s="608"/>
      <c r="L21" s="608"/>
      <c r="M21" s="608"/>
      <c r="N21" s="608"/>
      <c r="O21" s="608"/>
      <c r="P21" s="608"/>
      <c r="Q21" s="609"/>
      <c r="R21" s="610">
        <v>2224757</v>
      </c>
      <c r="S21" s="611"/>
      <c r="T21" s="611"/>
      <c r="U21" s="611"/>
      <c r="V21" s="611"/>
      <c r="W21" s="611"/>
      <c r="X21" s="611"/>
      <c r="Y21" s="612"/>
      <c r="Z21" s="613">
        <v>32.799999999999997</v>
      </c>
      <c r="AA21" s="613"/>
      <c r="AB21" s="613"/>
      <c r="AC21" s="613"/>
      <c r="AD21" s="614">
        <v>1920418</v>
      </c>
      <c r="AE21" s="614"/>
      <c r="AF21" s="614"/>
      <c r="AG21" s="614"/>
      <c r="AH21" s="614"/>
      <c r="AI21" s="614"/>
      <c r="AJ21" s="614"/>
      <c r="AK21" s="614"/>
      <c r="AL21" s="615">
        <v>63.7</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t="s">
        <v>238</v>
      </c>
      <c r="BH21" s="611"/>
      <c r="BI21" s="611"/>
      <c r="BJ21" s="611"/>
      <c r="BK21" s="611"/>
      <c r="BL21" s="611"/>
      <c r="BM21" s="611"/>
      <c r="BN21" s="612"/>
      <c r="BO21" s="613" t="s">
        <v>238</v>
      </c>
      <c r="BP21" s="613"/>
      <c r="BQ21" s="613"/>
      <c r="BR21" s="613"/>
      <c r="BS21" s="614" t="s">
        <v>238</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5">
      <c r="B22" s="607" t="s">
        <v>283</v>
      </c>
      <c r="C22" s="608"/>
      <c r="D22" s="608"/>
      <c r="E22" s="608"/>
      <c r="F22" s="608"/>
      <c r="G22" s="608"/>
      <c r="H22" s="608"/>
      <c r="I22" s="608"/>
      <c r="J22" s="608"/>
      <c r="K22" s="608"/>
      <c r="L22" s="608"/>
      <c r="M22" s="608"/>
      <c r="N22" s="608"/>
      <c r="O22" s="608"/>
      <c r="P22" s="608"/>
      <c r="Q22" s="609"/>
      <c r="R22" s="610">
        <v>1920418</v>
      </c>
      <c r="S22" s="611"/>
      <c r="T22" s="611"/>
      <c r="U22" s="611"/>
      <c r="V22" s="611"/>
      <c r="W22" s="611"/>
      <c r="X22" s="611"/>
      <c r="Y22" s="612"/>
      <c r="Z22" s="613">
        <v>28.3</v>
      </c>
      <c r="AA22" s="613"/>
      <c r="AB22" s="613"/>
      <c r="AC22" s="613"/>
      <c r="AD22" s="614">
        <v>1920418</v>
      </c>
      <c r="AE22" s="614"/>
      <c r="AF22" s="614"/>
      <c r="AG22" s="614"/>
      <c r="AH22" s="614"/>
      <c r="AI22" s="614"/>
      <c r="AJ22" s="614"/>
      <c r="AK22" s="614"/>
      <c r="AL22" s="615">
        <v>63.7</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238</v>
      </c>
      <c r="BH22" s="611"/>
      <c r="BI22" s="611"/>
      <c r="BJ22" s="611"/>
      <c r="BK22" s="611"/>
      <c r="BL22" s="611"/>
      <c r="BM22" s="611"/>
      <c r="BN22" s="612"/>
      <c r="BO22" s="613" t="s">
        <v>238</v>
      </c>
      <c r="BP22" s="613"/>
      <c r="BQ22" s="613"/>
      <c r="BR22" s="613"/>
      <c r="BS22" s="614" t="s">
        <v>129</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5">
      <c r="B23" s="607" t="s">
        <v>286</v>
      </c>
      <c r="C23" s="608"/>
      <c r="D23" s="608"/>
      <c r="E23" s="608"/>
      <c r="F23" s="608"/>
      <c r="G23" s="608"/>
      <c r="H23" s="608"/>
      <c r="I23" s="608"/>
      <c r="J23" s="608"/>
      <c r="K23" s="608"/>
      <c r="L23" s="608"/>
      <c r="M23" s="608"/>
      <c r="N23" s="608"/>
      <c r="O23" s="608"/>
      <c r="P23" s="608"/>
      <c r="Q23" s="609"/>
      <c r="R23" s="610">
        <v>304339</v>
      </c>
      <c r="S23" s="611"/>
      <c r="T23" s="611"/>
      <c r="U23" s="611"/>
      <c r="V23" s="611"/>
      <c r="W23" s="611"/>
      <c r="X23" s="611"/>
      <c r="Y23" s="612"/>
      <c r="Z23" s="613">
        <v>4.5</v>
      </c>
      <c r="AA23" s="613"/>
      <c r="AB23" s="613"/>
      <c r="AC23" s="613"/>
      <c r="AD23" s="614" t="s">
        <v>238</v>
      </c>
      <c r="AE23" s="614"/>
      <c r="AF23" s="614"/>
      <c r="AG23" s="614"/>
      <c r="AH23" s="614"/>
      <c r="AI23" s="614"/>
      <c r="AJ23" s="614"/>
      <c r="AK23" s="614"/>
      <c r="AL23" s="615" t="s">
        <v>129</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t="s">
        <v>129</v>
      </c>
      <c r="BH23" s="611"/>
      <c r="BI23" s="611"/>
      <c r="BJ23" s="611"/>
      <c r="BK23" s="611"/>
      <c r="BL23" s="611"/>
      <c r="BM23" s="611"/>
      <c r="BN23" s="612"/>
      <c r="BO23" s="613" t="s">
        <v>238</v>
      </c>
      <c r="BP23" s="613"/>
      <c r="BQ23" s="613"/>
      <c r="BR23" s="613"/>
      <c r="BS23" s="614" t="s">
        <v>129</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9" t="s">
        <v>291</v>
      </c>
      <c r="DM23" s="640"/>
      <c r="DN23" s="640"/>
      <c r="DO23" s="640"/>
      <c r="DP23" s="640"/>
      <c r="DQ23" s="640"/>
      <c r="DR23" s="640"/>
      <c r="DS23" s="640"/>
      <c r="DT23" s="640"/>
      <c r="DU23" s="640"/>
      <c r="DV23" s="641"/>
      <c r="DW23" s="592" t="s">
        <v>292</v>
      </c>
      <c r="DX23" s="593"/>
      <c r="DY23" s="593"/>
      <c r="DZ23" s="593"/>
      <c r="EA23" s="593"/>
      <c r="EB23" s="593"/>
      <c r="EC23" s="594"/>
    </row>
    <row r="24" spans="2:133" ht="11.25" customHeight="1" x14ac:dyDescent="0.25">
      <c r="B24" s="607" t="s">
        <v>293</v>
      </c>
      <c r="C24" s="608"/>
      <c r="D24" s="608"/>
      <c r="E24" s="608"/>
      <c r="F24" s="608"/>
      <c r="G24" s="608"/>
      <c r="H24" s="608"/>
      <c r="I24" s="608"/>
      <c r="J24" s="608"/>
      <c r="K24" s="608"/>
      <c r="L24" s="608"/>
      <c r="M24" s="608"/>
      <c r="N24" s="608"/>
      <c r="O24" s="608"/>
      <c r="P24" s="608"/>
      <c r="Q24" s="609"/>
      <c r="R24" s="610" t="s">
        <v>238</v>
      </c>
      <c r="S24" s="611"/>
      <c r="T24" s="611"/>
      <c r="U24" s="611"/>
      <c r="V24" s="611"/>
      <c r="W24" s="611"/>
      <c r="X24" s="611"/>
      <c r="Y24" s="612"/>
      <c r="Z24" s="613" t="s">
        <v>238</v>
      </c>
      <c r="AA24" s="613"/>
      <c r="AB24" s="613"/>
      <c r="AC24" s="613"/>
      <c r="AD24" s="614" t="s">
        <v>129</v>
      </c>
      <c r="AE24" s="614"/>
      <c r="AF24" s="614"/>
      <c r="AG24" s="614"/>
      <c r="AH24" s="614"/>
      <c r="AI24" s="614"/>
      <c r="AJ24" s="614"/>
      <c r="AK24" s="614"/>
      <c r="AL24" s="615" t="s">
        <v>129</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238</v>
      </c>
      <c r="BH24" s="611"/>
      <c r="BI24" s="611"/>
      <c r="BJ24" s="611"/>
      <c r="BK24" s="611"/>
      <c r="BL24" s="611"/>
      <c r="BM24" s="611"/>
      <c r="BN24" s="612"/>
      <c r="BO24" s="613" t="s">
        <v>238</v>
      </c>
      <c r="BP24" s="613"/>
      <c r="BQ24" s="613"/>
      <c r="BR24" s="613"/>
      <c r="BS24" s="614" t="s">
        <v>238</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1929484</v>
      </c>
      <c r="CS24" s="600"/>
      <c r="CT24" s="600"/>
      <c r="CU24" s="600"/>
      <c r="CV24" s="600"/>
      <c r="CW24" s="600"/>
      <c r="CX24" s="600"/>
      <c r="CY24" s="601"/>
      <c r="CZ24" s="604">
        <v>30.9</v>
      </c>
      <c r="DA24" s="605"/>
      <c r="DB24" s="605"/>
      <c r="DC24" s="621"/>
      <c r="DD24" s="642">
        <v>1535238</v>
      </c>
      <c r="DE24" s="600"/>
      <c r="DF24" s="600"/>
      <c r="DG24" s="600"/>
      <c r="DH24" s="600"/>
      <c r="DI24" s="600"/>
      <c r="DJ24" s="600"/>
      <c r="DK24" s="601"/>
      <c r="DL24" s="642">
        <v>1229603</v>
      </c>
      <c r="DM24" s="600"/>
      <c r="DN24" s="600"/>
      <c r="DO24" s="600"/>
      <c r="DP24" s="600"/>
      <c r="DQ24" s="600"/>
      <c r="DR24" s="600"/>
      <c r="DS24" s="600"/>
      <c r="DT24" s="600"/>
      <c r="DU24" s="600"/>
      <c r="DV24" s="601"/>
      <c r="DW24" s="604">
        <v>40.799999999999997</v>
      </c>
      <c r="DX24" s="605"/>
      <c r="DY24" s="605"/>
      <c r="DZ24" s="605"/>
      <c r="EA24" s="605"/>
      <c r="EB24" s="605"/>
      <c r="EC24" s="606"/>
    </row>
    <row r="25" spans="2:133" ht="11.25" customHeight="1" x14ac:dyDescent="0.25">
      <c r="B25" s="607" t="s">
        <v>296</v>
      </c>
      <c r="C25" s="608"/>
      <c r="D25" s="608"/>
      <c r="E25" s="608"/>
      <c r="F25" s="608"/>
      <c r="G25" s="608"/>
      <c r="H25" s="608"/>
      <c r="I25" s="608"/>
      <c r="J25" s="608"/>
      <c r="K25" s="608"/>
      <c r="L25" s="608"/>
      <c r="M25" s="608"/>
      <c r="N25" s="608"/>
      <c r="O25" s="608"/>
      <c r="P25" s="608"/>
      <c r="Q25" s="609"/>
      <c r="R25" s="610">
        <v>3259153</v>
      </c>
      <c r="S25" s="611"/>
      <c r="T25" s="611"/>
      <c r="U25" s="611"/>
      <c r="V25" s="611"/>
      <c r="W25" s="611"/>
      <c r="X25" s="611"/>
      <c r="Y25" s="612"/>
      <c r="Z25" s="613">
        <v>48.1</v>
      </c>
      <c r="AA25" s="613"/>
      <c r="AB25" s="613"/>
      <c r="AC25" s="613"/>
      <c r="AD25" s="614">
        <v>2954814</v>
      </c>
      <c r="AE25" s="614"/>
      <c r="AF25" s="614"/>
      <c r="AG25" s="614"/>
      <c r="AH25" s="614"/>
      <c r="AI25" s="614"/>
      <c r="AJ25" s="614"/>
      <c r="AK25" s="614"/>
      <c r="AL25" s="615">
        <v>98</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129</v>
      </c>
      <c r="BH25" s="611"/>
      <c r="BI25" s="611"/>
      <c r="BJ25" s="611"/>
      <c r="BK25" s="611"/>
      <c r="BL25" s="611"/>
      <c r="BM25" s="611"/>
      <c r="BN25" s="612"/>
      <c r="BO25" s="613" t="s">
        <v>238</v>
      </c>
      <c r="BP25" s="613"/>
      <c r="BQ25" s="613"/>
      <c r="BR25" s="613"/>
      <c r="BS25" s="614" t="s">
        <v>238</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885542</v>
      </c>
      <c r="CS25" s="631"/>
      <c r="CT25" s="631"/>
      <c r="CU25" s="631"/>
      <c r="CV25" s="631"/>
      <c r="CW25" s="631"/>
      <c r="CX25" s="631"/>
      <c r="CY25" s="632"/>
      <c r="CZ25" s="615">
        <v>14.2</v>
      </c>
      <c r="DA25" s="643"/>
      <c r="DB25" s="643"/>
      <c r="DC25" s="645"/>
      <c r="DD25" s="619">
        <v>775663</v>
      </c>
      <c r="DE25" s="631"/>
      <c r="DF25" s="631"/>
      <c r="DG25" s="631"/>
      <c r="DH25" s="631"/>
      <c r="DI25" s="631"/>
      <c r="DJ25" s="631"/>
      <c r="DK25" s="632"/>
      <c r="DL25" s="619">
        <v>756086</v>
      </c>
      <c r="DM25" s="631"/>
      <c r="DN25" s="631"/>
      <c r="DO25" s="631"/>
      <c r="DP25" s="631"/>
      <c r="DQ25" s="631"/>
      <c r="DR25" s="631"/>
      <c r="DS25" s="631"/>
      <c r="DT25" s="631"/>
      <c r="DU25" s="631"/>
      <c r="DV25" s="632"/>
      <c r="DW25" s="615">
        <v>25.1</v>
      </c>
      <c r="DX25" s="643"/>
      <c r="DY25" s="643"/>
      <c r="DZ25" s="643"/>
      <c r="EA25" s="643"/>
      <c r="EB25" s="643"/>
      <c r="EC25" s="644"/>
    </row>
    <row r="26" spans="2:133" ht="11.25" customHeight="1" x14ac:dyDescent="0.25">
      <c r="B26" s="607" t="s">
        <v>299</v>
      </c>
      <c r="C26" s="608"/>
      <c r="D26" s="608"/>
      <c r="E26" s="608"/>
      <c r="F26" s="608"/>
      <c r="G26" s="608"/>
      <c r="H26" s="608"/>
      <c r="I26" s="608"/>
      <c r="J26" s="608"/>
      <c r="K26" s="608"/>
      <c r="L26" s="608"/>
      <c r="M26" s="608"/>
      <c r="N26" s="608"/>
      <c r="O26" s="608"/>
      <c r="P26" s="608"/>
      <c r="Q26" s="609"/>
      <c r="R26" s="610">
        <v>613</v>
      </c>
      <c r="S26" s="611"/>
      <c r="T26" s="611"/>
      <c r="U26" s="611"/>
      <c r="V26" s="611"/>
      <c r="W26" s="611"/>
      <c r="X26" s="611"/>
      <c r="Y26" s="612"/>
      <c r="Z26" s="613">
        <v>0</v>
      </c>
      <c r="AA26" s="613"/>
      <c r="AB26" s="613"/>
      <c r="AC26" s="613"/>
      <c r="AD26" s="614">
        <v>613</v>
      </c>
      <c r="AE26" s="614"/>
      <c r="AF26" s="614"/>
      <c r="AG26" s="614"/>
      <c r="AH26" s="614"/>
      <c r="AI26" s="614"/>
      <c r="AJ26" s="614"/>
      <c r="AK26" s="614"/>
      <c r="AL26" s="615">
        <v>0</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129</v>
      </c>
      <c r="BH26" s="611"/>
      <c r="BI26" s="611"/>
      <c r="BJ26" s="611"/>
      <c r="BK26" s="611"/>
      <c r="BL26" s="611"/>
      <c r="BM26" s="611"/>
      <c r="BN26" s="612"/>
      <c r="BO26" s="613" t="s">
        <v>129</v>
      </c>
      <c r="BP26" s="613"/>
      <c r="BQ26" s="613"/>
      <c r="BR26" s="613"/>
      <c r="BS26" s="614" t="s">
        <v>129</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398437</v>
      </c>
      <c r="CS26" s="611"/>
      <c r="CT26" s="611"/>
      <c r="CU26" s="611"/>
      <c r="CV26" s="611"/>
      <c r="CW26" s="611"/>
      <c r="CX26" s="611"/>
      <c r="CY26" s="612"/>
      <c r="CZ26" s="615">
        <v>6.4</v>
      </c>
      <c r="DA26" s="643"/>
      <c r="DB26" s="643"/>
      <c r="DC26" s="645"/>
      <c r="DD26" s="619">
        <v>349969</v>
      </c>
      <c r="DE26" s="611"/>
      <c r="DF26" s="611"/>
      <c r="DG26" s="611"/>
      <c r="DH26" s="611"/>
      <c r="DI26" s="611"/>
      <c r="DJ26" s="611"/>
      <c r="DK26" s="612"/>
      <c r="DL26" s="619" t="s">
        <v>129</v>
      </c>
      <c r="DM26" s="611"/>
      <c r="DN26" s="611"/>
      <c r="DO26" s="611"/>
      <c r="DP26" s="611"/>
      <c r="DQ26" s="611"/>
      <c r="DR26" s="611"/>
      <c r="DS26" s="611"/>
      <c r="DT26" s="611"/>
      <c r="DU26" s="611"/>
      <c r="DV26" s="612"/>
      <c r="DW26" s="615" t="s">
        <v>129</v>
      </c>
      <c r="DX26" s="643"/>
      <c r="DY26" s="643"/>
      <c r="DZ26" s="643"/>
      <c r="EA26" s="643"/>
      <c r="EB26" s="643"/>
      <c r="EC26" s="644"/>
    </row>
    <row r="27" spans="2:133" ht="11.25" customHeight="1" x14ac:dyDescent="0.25">
      <c r="B27" s="607" t="s">
        <v>302</v>
      </c>
      <c r="C27" s="608"/>
      <c r="D27" s="608"/>
      <c r="E27" s="608"/>
      <c r="F27" s="608"/>
      <c r="G27" s="608"/>
      <c r="H27" s="608"/>
      <c r="I27" s="608"/>
      <c r="J27" s="608"/>
      <c r="K27" s="608"/>
      <c r="L27" s="608"/>
      <c r="M27" s="608"/>
      <c r="N27" s="608"/>
      <c r="O27" s="608"/>
      <c r="P27" s="608"/>
      <c r="Q27" s="609"/>
      <c r="R27" s="610">
        <v>7814</v>
      </c>
      <c r="S27" s="611"/>
      <c r="T27" s="611"/>
      <c r="U27" s="611"/>
      <c r="V27" s="611"/>
      <c r="W27" s="611"/>
      <c r="X27" s="611"/>
      <c r="Y27" s="612"/>
      <c r="Z27" s="613">
        <v>0.1</v>
      </c>
      <c r="AA27" s="613"/>
      <c r="AB27" s="613"/>
      <c r="AC27" s="613"/>
      <c r="AD27" s="614" t="s">
        <v>238</v>
      </c>
      <c r="AE27" s="614"/>
      <c r="AF27" s="614"/>
      <c r="AG27" s="614"/>
      <c r="AH27" s="614"/>
      <c r="AI27" s="614"/>
      <c r="AJ27" s="614"/>
      <c r="AK27" s="614"/>
      <c r="AL27" s="615" t="s">
        <v>238</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777097</v>
      </c>
      <c r="BH27" s="611"/>
      <c r="BI27" s="611"/>
      <c r="BJ27" s="611"/>
      <c r="BK27" s="611"/>
      <c r="BL27" s="611"/>
      <c r="BM27" s="611"/>
      <c r="BN27" s="612"/>
      <c r="BO27" s="613">
        <v>100</v>
      </c>
      <c r="BP27" s="613"/>
      <c r="BQ27" s="613"/>
      <c r="BR27" s="613"/>
      <c r="BS27" s="614">
        <v>10622</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375866</v>
      </c>
      <c r="CS27" s="631"/>
      <c r="CT27" s="631"/>
      <c r="CU27" s="631"/>
      <c r="CV27" s="631"/>
      <c r="CW27" s="631"/>
      <c r="CX27" s="631"/>
      <c r="CY27" s="632"/>
      <c r="CZ27" s="615">
        <v>6</v>
      </c>
      <c r="DA27" s="643"/>
      <c r="DB27" s="643"/>
      <c r="DC27" s="645"/>
      <c r="DD27" s="619">
        <v>91562</v>
      </c>
      <c r="DE27" s="631"/>
      <c r="DF27" s="631"/>
      <c r="DG27" s="631"/>
      <c r="DH27" s="631"/>
      <c r="DI27" s="631"/>
      <c r="DJ27" s="631"/>
      <c r="DK27" s="632"/>
      <c r="DL27" s="619">
        <v>91462</v>
      </c>
      <c r="DM27" s="631"/>
      <c r="DN27" s="631"/>
      <c r="DO27" s="631"/>
      <c r="DP27" s="631"/>
      <c r="DQ27" s="631"/>
      <c r="DR27" s="631"/>
      <c r="DS27" s="631"/>
      <c r="DT27" s="631"/>
      <c r="DU27" s="631"/>
      <c r="DV27" s="632"/>
      <c r="DW27" s="615">
        <v>3</v>
      </c>
      <c r="DX27" s="643"/>
      <c r="DY27" s="643"/>
      <c r="DZ27" s="643"/>
      <c r="EA27" s="643"/>
      <c r="EB27" s="643"/>
      <c r="EC27" s="644"/>
    </row>
    <row r="28" spans="2:133" ht="11.25" customHeight="1" x14ac:dyDescent="0.25">
      <c r="B28" s="607" t="s">
        <v>305</v>
      </c>
      <c r="C28" s="608"/>
      <c r="D28" s="608"/>
      <c r="E28" s="608"/>
      <c r="F28" s="608"/>
      <c r="G28" s="608"/>
      <c r="H28" s="608"/>
      <c r="I28" s="608"/>
      <c r="J28" s="608"/>
      <c r="K28" s="608"/>
      <c r="L28" s="608"/>
      <c r="M28" s="608"/>
      <c r="N28" s="608"/>
      <c r="O28" s="608"/>
      <c r="P28" s="608"/>
      <c r="Q28" s="609"/>
      <c r="R28" s="610">
        <v>87655</v>
      </c>
      <c r="S28" s="611"/>
      <c r="T28" s="611"/>
      <c r="U28" s="611"/>
      <c r="V28" s="611"/>
      <c r="W28" s="611"/>
      <c r="X28" s="611"/>
      <c r="Y28" s="612"/>
      <c r="Z28" s="613">
        <v>1.3</v>
      </c>
      <c r="AA28" s="613"/>
      <c r="AB28" s="613"/>
      <c r="AC28" s="613"/>
      <c r="AD28" s="614">
        <v>1251</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668076</v>
      </c>
      <c r="CS28" s="611"/>
      <c r="CT28" s="611"/>
      <c r="CU28" s="611"/>
      <c r="CV28" s="611"/>
      <c r="CW28" s="611"/>
      <c r="CX28" s="611"/>
      <c r="CY28" s="612"/>
      <c r="CZ28" s="615">
        <v>10.7</v>
      </c>
      <c r="DA28" s="643"/>
      <c r="DB28" s="643"/>
      <c r="DC28" s="645"/>
      <c r="DD28" s="619">
        <v>668013</v>
      </c>
      <c r="DE28" s="611"/>
      <c r="DF28" s="611"/>
      <c r="DG28" s="611"/>
      <c r="DH28" s="611"/>
      <c r="DI28" s="611"/>
      <c r="DJ28" s="611"/>
      <c r="DK28" s="612"/>
      <c r="DL28" s="619">
        <v>382055</v>
      </c>
      <c r="DM28" s="611"/>
      <c r="DN28" s="611"/>
      <c r="DO28" s="611"/>
      <c r="DP28" s="611"/>
      <c r="DQ28" s="611"/>
      <c r="DR28" s="611"/>
      <c r="DS28" s="611"/>
      <c r="DT28" s="611"/>
      <c r="DU28" s="611"/>
      <c r="DV28" s="612"/>
      <c r="DW28" s="615">
        <v>12.7</v>
      </c>
      <c r="DX28" s="643"/>
      <c r="DY28" s="643"/>
      <c r="DZ28" s="643"/>
      <c r="EA28" s="643"/>
      <c r="EB28" s="643"/>
      <c r="EC28" s="644"/>
    </row>
    <row r="29" spans="2:133" ht="11.25" customHeight="1" x14ac:dyDescent="0.25">
      <c r="B29" s="607" t="s">
        <v>307</v>
      </c>
      <c r="C29" s="608"/>
      <c r="D29" s="608"/>
      <c r="E29" s="608"/>
      <c r="F29" s="608"/>
      <c r="G29" s="608"/>
      <c r="H29" s="608"/>
      <c r="I29" s="608"/>
      <c r="J29" s="608"/>
      <c r="K29" s="608"/>
      <c r="L29" s="608"/>
      <c r="M29" s="608"/>
      <c r="N29" s="608"/>
      <c r="O29" s="608"/>
      <c r="P29" s="608"/>
      <c r="Q29" s="609"/>
      <c r="R29" s="610">
        <v>9276</v>
      </c>
      <c r="S29" s="611"/>
      <c r="T29" s="611"/>
      <c r="U29" s="611"/>
      <c r="V29" s="611"/>
      <c r="W29" s="611"/>
      <c r="X29" s="611"/>
      <c r="Y29" s="612"/>
      <c r="Z29" s="613">
        <v>0.1</v>
      </c>
      <c r="AA29" s="613"/>
      <c r="AB29" s="613"/>
      <c r="AC29" s="613"/>
      <c r="AD29" s="614" t="s">
        <v>238</v>
      </c>
      <c r="AE29" s="614"/>
      <c r="AF29" s="614"/>
      <c r="AG29" s="614"/>
      <c r="AH29" s="614"/>
      <c r="AI29" s="614"/>
      <c r="AJ29" s="614"/>
      <c r="AK29" s="614"/>
      <c r="AL29" s="615" t="s">
        <v>238</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308</v>
      </c>
      <c r="CE29" s="649"/>
      <c r="CF29" s="607" t="s">
        <v>309</v>
      </c>
      <c r="CG29" s="608"/>
      <c r="CH29" s="608"/>
      <c r="CI29" s="608"/>
      <c r="CJ29" s="608"/>
      <c r="CK29" s="608"/>
      <c r="CL29" s="608"/>
      <c r="CM29" s="608"/>
      <c r="CN29" s="608"/>
      <c r="CO29" s="608"/>
      <c r="CP29" s="608"/>
      <c r="CQ29" s="609"/>
      <c r="CR29" s="610">
        <v>668055</v>
      </c>
      <c r="CS29" s="631"/>
      <c r="CT29" s="631"/>
      <c r="CU29" s="631"/>
      <c r="CV29" s="631"/>
      <c r="CW29" s="631"/>
      <c r="CX29" s="631"/>
      <c r="CY29" s="632"/>
      <c r="CZ29" s="615">
        <v>10.7</v>
      </c>
      <c r="DA29" s="643"/>
      <c r="DB29" s="643"/>
      <c r="DC29" s="645"/>
      <c r="DD29" s="619">
        <v>667992</v>
      </c>
      <c r="DE29" s="631"/>
      <c r="DF29" s="631"/>
      <c r="DG29" s="631"/>
      <c r="DH29" s="631"/>
      <c r="DI29" s="631"/>
      <c r="DJ29" s="631"/>
      <c r="DK29" s="632"/>
      <c r="DL29" s="619">
        <v>382034</v>
      </c>
      <c r="DM29" s="631"/>
      <c r="DN29" s="631"/>
      <c r="DO29" s="631"/>
      <c r="DP29" s="631"/>
      <c r="DQ29" s="631"/>
      <c r="DR29" s="631"/>
      <c r="DS29" s="631"/>
      <c r="DT29" s="631"/>
      <c r="DU29" s="631"/>
      <c r="DV29" s="632"/>
      <c r="DW29" s="615">
        <v>12.7</v>
      </c>
      <c r="DX29" s="643"/>
      <c r="DY29" s="643"/>
      <c r="DZ29" s="643"/>
      <c r="EA29" s="643"/>
      <c r="EB29" s="643"/>
      <c r="EC29" s="644"/>
    </row>
    <row r="30" spans="2:133" ht="11.25" customHeight="1" x14ac:dyDescent="0.25">
      <c r="B30" s="607" t="s">
        <v>310</v>
      </c>
      <c r="C30" s="608"/>
      <c r="D30" s="608"/>
      <c r="E30" s="608"/>
      <c r="F30" s="608"/>
      <c r="G30" s="608"/>
      <c r="H30" s="608"/>
      <c r="I30" s="608"/>
      <c r="J30" s="608"/>
      <c r="K30" s="608"/>
      <c r="L30" s="608"/>
      <c r="M30" s="608"/>
      <c r="N30" s="608"/>
      <c r="O30" s="608"/>
      <c r="P30" s="608"/>
      <c r="Q30" s="609"/>
      <c r="R30" s="610">
        <v>761250</v>
      </c>
      <c r="S30" s="611"/>
      <c r="T30" s="611"/>
      <c r="U30" s="611"/>
      <c r="V30" s="611"/>
      <c r="W30" s="611"/>
      <c r="X30" s="611"/>
      <c r="Y30" s="612"/>
      <c r="Z30" s="613">
        <v>11.2</v>
      </c>
      <c r="AA30" s="613"/>
      <c r="AB30" s="613"/>
      <c r="AC30" s="613"/>
      <c r="AD30" s="614" t="s">
        <v>129</v>
      </c>
      <c r="AE30" s="614"/>
      <c r="AF30" s="614"/>
      <c r="AG30" s="614"/>
      <c r="AH30" s="614"/>
      <c r="AI30" s="614"/>
      <c r="AJ30" s="614"/>
      <c r="AK30" s="614"/>
      <c r="AL30" s="615" t="s">
        <v>238</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311</v>
      </c>
      <c r="BH30" s="646"/>
      <c r="BI30" s="646"/>
      <c r="BJ30" s="646"/>
      <c r="BK30" s="646"/>
      <c r="BL30" s="646"/>
      <c r="BM30" s="646"/>
      <c r="BN30" s="646"/>
      <c r="BO30" s="646"/>
      <c r="BP30" s="646"/>
      <c r="BQ30" s="647"/>
      <c r="BR30" s="592" t="s">
        <v>312</v>
      </c>
      <c r="BS30" s="646"/>
      <c r="BT30" s="646"/>
      <c r="BU30" s="646"/>
      <c r="BV30" s="646"/>
      <c r="BW30" s="646"/>
      <c r="BX30" s="646"/>
      <c r="BY30" s="646"/>
      <c r="BZ30" s="646"/>
      <c r="CA30" s="646"/>
      <c r="CB30" s="647"/>
      <c r="CD30" s="650"/>
      <c r="CE30" s="651"/>
      <c r="CF30" s="607" t="s">
        <v>313</v>
      </c>
      <c r="CG30" s="608"/>
      <c r="CH30" s="608"/>
      <c r="CI30" s="608"/>
      <c r="CJ30" s="608"/>
      <c r="CK30" s="608"/>
      <c r="CL30" s="608"/>
      <c r="CM30" s="608"/>
      <c r="CN30" s="608"/>
      <c r="CO30" s="608"/>
      <c r="CP30" s="608"/>
      <c r="CQ30" s="609"/>
      <c r="CR30" s="610">
        <v>656916</v>
      </c>
      <c r="CS30" s="611"/>
      <c r="CT30" s="611"/>
      <c r="CU30" s="611"/>
      <c r="CV30" s="611"/>
      <c r="CW30" s="611"/>
      <c r="CX30" s="611"/>
      <c r="CY30" s="612"/>
      <c r="CZ30" s="615">
        <v>10.5</v>
      </c>
      <c r="DA30" s="643"/>
      <c r="DB30" s="643"/>
      <c r="DC30" s="645"/>
      <c r="DD30" s="619">
        <v>656853</v>
      </c>
      <c r="DE30" s="611"/>
      <c r="DF30" s="611"/>
      <c r="DG30" s="611"/>
      <c r="DH30" s="611"/>
      <c r="DI30" s="611"/>
      <c r="DJ30" s="611"/>
      <c r="DK30" s="612"/>
      <c r="DL30" s="619">
        <v>370945</v>
      </c>
      <c r="DM30" s="611"/>
      <c r="DN30" s="611"/>
      <c r="DO30" s="611"/>
      <c r="DP30" s="611"/>
      <c r="DQ30" s="611"/>
      <c r="DR30" s="611"/>
      <c r="DS30" s="611"/>
      <c r="DT30" s="611"/>
      <c r="DU30" s="611"/>
      <c r="DV30" s="612"/>
      <c r="DW30" s="615">
        <v>12.3</v>
      </c>
      <c r="DX30" s="643"/>
      <c r="DY30" s="643"/>
      <c r="DZ30" s="643"/>
      <c r="EA30" s="643"/>
      <c r="EB30" s="643"/>
      <c r="EC30" s="644"/>
    </row>
    <row r="31" spans="2:133" ht="11.25" customHeight="1" x14ac:dyDescent="0.25">
      <c r="B31" s="623" t="s">
        <v>314</v>
      </c>
      <c r="C31" s="624"/>
      <c r="D31" s="624"/>
      <c r="E31" s="624"/>
      <c r="F31" s="624"/>
      <c r="G31" s="624"/>
      <c r="H31" s="624"/>
      <c r="I31" s="624"/>
      <c r="J31" s="624"/>
      <c r="K31" s="624"/>
      <c r="L31" s="624"/>
      <c r="M31" s="624"/>
      <c r="N31" s="624"/>
      <c r="O31" s="624"/>
      <c r="P31" s="624"/>
      <c r="Q31" s="625"/>
      <c r="R31" s="610">
        <v>58486</v>
      </c>
      <c r="S31" s="611"/>
      <c r="T31" s="611"/>
      <c r="U31" s="611"/>
      <c r="V31" s="611"/>
      <c r="W31" s="611"/>
      <c r="X31" s="611"/>
      <c r="Y31" s="612"/>
      <c r="Z31" s="613">
        <v>0.9</v>
      </c>
      <c r="AA31" s="613"/>
      <c r="AB31" s="613"/>
      <c r="AC31" s="613"/>
      <c r="AD31" s="614">
        <v>58486</v>
      </c>
      <c r="AE31" s="614"/>
      <c r="AF31" s="614"/>
      <c r="AG31" s="614"/>
      <c r="AH31" s="614"/>
      <c r="AI31" s="614"/>
      <c r="AJ31" s="614"/>
      <c r="AK31" s="614"/>
      <c r="AL31" s="615">
        <v>1.9</v>
      </c>
      <c r="AM31" s="616"/>
      <c r="AN31" s="616"/>
      <c r="AO31" s="617"/>
      <c r="AP31" s="658" t="s">
        <v>315</v>
      </c>
      <c r="AQ31" s="659"/>
      <c r="AR31" s="659"/>
      <c r="AS31" s="659"/>
      <c r="AT31" s="664" t="s">
        <v>316</v>
      </c>
      <c r="AU31" s="212"/>
      <c r="AV31" s="212"/>
      <c r="AW31" s="212"/>
      <c r="AX31" s="596" t="s">
        <v>189</v>
      </c>
      <c r="AY31" s="597"/>
      <c r="AZ31" s="597"/>
      <c r="BA31" s="597"/>
      <c r="BB31" s="597"/>
      <c r="BC31" s="597"/>
      <c r="BD31" s="597"/>
      <c r="BE31" s="597"/>
      <c r="BF31" s="598"/>
      <c r="BG31" s="657">
        <v>99.6</v>
      </c>
      <c r="BH31" s="654"/>
      <c r="BI31" s="654"/>
      <c r="BJ31" s="654"/>
      <c r="BK31" s="654"/>
      <c r="BL31" s="654"/>
      <c r="BM31" s="605">
        <v>98.7</v>
      </c>
      <c r="BN31" s="654"/>
      <c r="BO31" s="654"/>
      <c r="BP31" s="654"/>
      <c r="BQ31" s="655"/>
      <c r="BR31" s="657">
        <v>99.7</v>
      </c>
      <c r="BS31" s="654"/>
      <c r="BT31" s="654"/>
      <c r="BU31" s="654"/>
      <c r="BV31" s="654"/>
      <c r="BW31" s="654"/>
      <c r="BX31" s="605">
        <v>98.6</v>
      </c>
      <c r="BY31" s="654"/>
      <c r="BZ31" s="654"/>
      <c r="CA31" s="654"/>
      <c r="CB31" s="655"/>
      <c r="CD31" s="650"/>
      <c r="CE31" s="651"/>
      <c r="CF31" s="607" t="s">
        <v>317</v>
      </c>
      <c r="CG31" s="608"/>
      <c r="CH31" s="608"/>
      <c r="CI31" s="608"/>
      <c r="CJ31" s="608"/>
      <c r="CK31" s="608"/>
      <c r="CL31" s="608"/>
      <c r="CM31" s="608"/>
      <c r="CN31" s="608"/>
      <c r="CO31" s="608"/>
      <c r="CP31" s="608"/>
      <c r="CQ31" s="609"/>
      <c r="CR31" s="610">
        <v>11139</v>
      </c>
      <c r="CS31" s="631"/>
      <c r="CT31" s="631"/>
      <c r="CU31" s="631"/>
      <c r="CV31" s="631"/>
      <c r="CW31" s="631"/>
      <c r="CX31" s="631"/>
      <c r="CY31" s="632"/>
      <c r="CZ31" s="615">
        <v>0.2</v>
      </c>
      <c r="DA31" s="643"/>
      <c r="DB31" s="643"/>
      <c r="DC31" s="645"/>
      <c r="DD31" s="619">
        <v>11139</v>
      </c>
      <c r="DE31" s="631"/>
      <c r="DF31" s="631"/>
      <c r="DG31" s="631"/>
      <c r="DH31" s="631"/>
      <c r="DI31" s="631"/>
      <c r="DJ31" s="631"/>
      <c r="DK31" s="632"/>
      <c r="DL31" s="619">
        <v>11089</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25">
      <c r="B32" s="607" t="s">
        <v>318</v>
      </c>
      <c r="C32" s="608"/>
      <c r="D32" s="608"/>
      <c r="E32" s="608"/>
      <c r="F32" s="608"/>
      <c r="G32" s="608"/>
      <c r="H32" s="608"/>
      <c r="I32" s="608"/>
      <c r="J32" s="608"/>
      <c r="K32" s="608"/>
      <c r="L32" s="608"/>
      <c r="M32" s="608"/>
      <c r="N32" s="608"/>
      <c r="O32" s="608"/>
      <c r="P32" s="608"/>
      <c r="Q32" s="609"/>
      <c r="R32" s="610">
        <v>270542</v>
      </c>
      <c r="S32" s="611"/>
      <c r="T32" s="611"/>
      <c r="U32" s="611"/>
      <c r="V32" s="611"/>
      <c r="W32" s="611"/>
      <c r="X32" s="611"/>
      <c r="Y32" s="612"/>
      <c r="Z32" s="613">
        <v>4</v>
      </c>
      <c r="AA32" s="613"/>
      <c r="AB32" s="613"/>
      <c r="AC32" s="613"/>
      <c r="AD32" s="614" t="s">
        <v>238</v>
      </c>
      <c r="AE32" s="614"/>
      <c r="AF32" s="614"/>
      <c r="AG32" s="614"/>
      <c r="AH32" s="614"/>
      <c r="AI32" s="614"/>
      <c r="AJ32" s="614"/>
      <c r="AK32" s="614"/>
      <c r="AL32" s="615" t="s">
        <v>129</v>
      </c>
      <c r="AM32" s="616"/>
      <c r="AN32" s="616"/>
      <c r="AO32" s="617"/>
      <c r="AP32" s="660"/>
      <c r="AQ32" s="661"/>
      <c r="AR32" s="661"/>
      <c r="AS32" s="661"/>
      <c r="AT32" s="665"/>
      <c r="AU32" s="208" t="s">
        <v>319</v>
      </c>
      <c r="AX32" s="607" t="s">
        <v>320</v>
      </c>
      <c r="AY32" s="608"/>
      <c r="AZ32" s="608"/>
      <c r="BA32" s="608"/>
      <c r="BB32" s="608"/>
      <c r="BC32" s="608"/>
      <c r="BD32" s="608"/>
      <c r="BE32" s="608"/>
      <c r="BF32" s="609"/>
      <c r="BG32" s="667">
        <v>99.5</v>
      </c>
      <c r="BH32" s="631"/>
      <c r="BI32" s="631"/>
      <c r="BJ32" s="631"/>
      <c r="BK32" s="631"/>
      <c r="BL32" s="631"/>
      <c r="BM32" s="616">
        <v>98.8</v>
      </c>
      <c r="BN32" s="631"/>
      <c r="BO32" s="631"/>
      <c r="BP32" s="631"/>
      <c r="BQ32" s="656"/>
      <c r="BR32" s="667">
        <v>99.5</v>
      </c>
      <c r="BS32" s="631"/>
      <c r="BT32" s="631"/>
      <c r="BU32" s="631"/>
      <c r="BV32" s="631"/>
      <c r="BW32" s="631"/>
      <c r="BX32" s="616">
        <v>98.8</v>
      </c>
      <c r="BY32" s="631"/>
      <c r="BZ32" s="631"/>
      <c r="CA32" s="631"/>
      <c r="CB32" s="656"/>
      <c r="CD32" s="652"/>
      <c r="CE32" s="653"/>
      <c r="CF32" s="607" t="s">
        <v>321</v>
      </c>
      <c r="CG32" s="608"/>
      <c r="CH32" s="608"/>
      <c r="CI32" s="608"/>
      <c r="CJ32" s="608"/>
      <c r="CK32" s="608"/>
      <c r="CL32" s="608"/>
      <c r="CM32" s="608"/>
      <c r="CN32" s="608"/>
      <c r="CO32" s="608"/>
      <c r="CP32" s="608"/>
      <c r="CQ32" s="609"/>
      <c r="CR32" s="610">
        <v>21</v>
      </c>
      <c r="CS32" s="611"/>
      <c r="CT32" s="611"/>
      <c r="CU32" s="611"/>
      <c r="CV32" s="611"/>
      <c r="CW32" s="611"/>
      <c r="CX32" s="611"/>
      <c r="CY32" s="612"/>
      <c r="CZ32" s="615">
        <v>0</v>
      </c>
      <c r="DA32" s="643"/>
      <c r="DB32" s="643"/>
      <c r="DC32" s="645"/>
      <c r="DD32" s="619">
        <v>21</v>
      </c>
      <c r="DE32" s="611"/>
      <c r="DF32" s="611"/>
      <c r="DG32" s="611"/>
      <c r="DH32" s="611"/>
      <c r="DI32" s="611"/>
      <c r="DJ32" s="611"/>
      <c r="DK32" s="612"/>
      <c r="DL32" s="619">
        <v>21</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25">
      <c r="B33" s="607" t="s">
        <v>322</v>
      </c>
      <c r="C33" s="608"/>
      <c r="D33" s="608"/>
      <c r="E33" s="608"/>
      <c r="F33" s="608"/>
      <c r="G33" s="608"/>
      <c r="H33" s="608"/>
      <c r="I33" s="608"/>
      <c r="J33" s="608"/>
      <c r="K33" s="608"/>
      <c r="L33" s="608"/>
      <c r="M33" s="608"/>
      <c r="N33" s="608"/>
      <c r="O33" s="608"/>
      <c r="P33" s="608"/>
      <c r="Q33" s="609"/>
      <c r="R33" s="610">
        <v>80746</v>
      </c>
      <c r="S33" s="611"/>
      <c r="T33" s="611"/>
      <c r="U33" s="611"/>
      <c r="V33" s="611"/>
      <c r="W33" s="611"/>
      <c r="X33" s="611"/>
      <c r="Y33" s="612"/>
      <c r="Z33" s="613">
        <v>1.2</v>
      </c>
      <c r="AA33" s="613"/>
      <c r="AB33" s="613"/>
      <c r="AC33" s="613"/>
      <c r="AD33" s="614" t="s">
        <v>238</v>
      </c>
      <c r="AE33" s="614"/>
      <c r="AF33" s="614"/>
      <c r="AG33" s="614"/>
      <c r="AH33" s="614"/>
      <c r="AI33" s="614"/>
      <c r="AJ33" s="614"/>
      <c r="AK33" s="614"/>
      <c r="AL33" s="615" t="s">
        <v>238</v>
      </c>
      <c r="AM33" s="616"/>
      <c r="AN33" s="616"/>
      <c r="AO33" s="617"/>
      <c r="AP33" s="662"/>
      <c r="AQ33" s="663"/>
      <c r="AR33" s="663"/>
      <c r="AS33" s="663"/>
      <c r="AT33" s="666"/>
      <c r="AU33" s="213"/>
      <c r="AV33" s="213"/>
      <c r="AW33" s="213"/>
      <c r="AX33" s="633" t="s">
        <v>323</v>
      </c>
      <c r="AY33" s="634"/>
      <c r="AZ33" s="634"/>
      <c r="BA33" s="634"/>
      <c r="BB33" s="634"/>
      <c r="BC33" s="634"/>
      <c r="BD33" s="634"/>
      <c r="BE33" s="634"/>
      <c r="BF33" s="635"/>
      <c r="BG33" s="668">
        <v>99.7</v>
      </c>
      <c r="BH33" s="669"/>
      <c r="BI33" s="669"/>
      <c r="BJ33" s="669"/>
      <c r="BK33" s="669"/>
      <c r="BL33" s="669"/>
      <c r="BM33" s="670">
        <v>98.4</v>
      </c>
      <c r="BN33" s="669"/>
      <c r="BO33" s="669"/>
      <c r="BP33" s="669"/>
      <c r="BQ33" s="671"/>
      <c r="BR33" s="668">
        <v>99.7</v>
      </c>
      <c r="BS33" s="669"/>
      <c r="BT33" s="669"/>
      <c r="BU33" s="669"/>
      <c r="BV33" s="669"/>
      <c r="BW33" s="669"/>
      <c r="BX33" s="670">
        <v>98.4</v>
      </c>
      <c r="BY33" s="669"/>
      <c r="BZ33" s="669"/>
      <c r="CA33" s="669"/>
      <c r="CB33" s="671"/>
      <c r="CD33" s="607" t="s">
        <v>324</v>
      </c>
      <c r="CE33" s="608"/>
      <c r="CF33" s="608"/>
      <c r="CG33" s="608"/>
      <c r="CH33" s="608"/>
      <c r="CI33" s="608"/>
      <c r="CJ33" s="608"/>
      <c r="CK33" s="608"/>
      <c r="CL33" s="608"/>
      <c r="CM33" s="608"/>
      <c r="CN33" s="608"/>
      <c r="CO33" s="608"/>
      <c r="CP33" s="608"/>
      <c r="CQ33" s="609"/>
      <c r="CR33" s="610">
        <v>2587052</v>
      </c>
      <c r="CS33" s="631"/>
      <c r="CT33" s="631"/>
      <c r="CU33" s="631"/>
      <c r="CV33" s="631"/>
      <c r="CW33" s="631"/>
      <c r="CX33" s="631"/>
      <c r="CY33" s="632"/>
      <c r="CZ33" s="615">
        <v>41.5</v>
      </c>
      <c r="DA33" s="643"/>
      <c r="DB33" s="643"/>
      <c r="DC33" s="645"/>
      <c r="DD33" s="619">
        <v>1890256</v>
      </c>
      <c r="DE33" s="631"/>
      <c r="DF33" s="631"/>
      <c r="DG33" s="631"/>
      <c r="DH33" s="631"/>
      <c r="DI33" s="631"/>
      <c r="DJ33" s="631"/>
      <c r="DK33" s="632"/>
      <c r="DL33" s="619">
        <v>1272493</v>
      </c>
      <c r="DM33" s="631"/>
      <c r="DN33" s="631"/>
      <c r="DO33" s="631"/>
      <c r="DP33" s="631"/>
      <c r="DQ33" s="631"/>
      <c r="DR33" s="631"/>
      <c r="DS33" s="631"/>
      <c r="DT33" s="631"/>
      <c r="DU33" s="631"/>
      <c r="DV33" s="632"/>
      <c r="DW33" s="615">
        <v>42.2</v>
      </c>
      <c r="DX33" s="643"/>
      <c r="DY33" s="643"/>
      <c r="DZ33" s="643"/>
      <c r="EA33" s="643"/>
      <c r="EB33" s="643"/>
      <c r="EC33" s="644"/>
    </row>
    <row r="34" spans="2:133" ht="11.25" customHeight="1" x14ac:dyDescent="0.25">
      <c r="B34" s="607" t="s">
        <v>325</v>
      </c>
      <c r="C34" s="608"/>
      <c r="D34" s="608"/>
      <c r="E34" s="608"/>
      <c r="F34" s="608"/>
      <c r="G34" s="608"/>
      <c r="H34" s="608"/>
      <c r="I34" s="608"/>
      <c r="J34" s="608"/>
      <c r="K34" s="608"/>
      <c r="L34" s="608"/>
      <c r="M34" s="608"/>
      <c r="N34" s="608"/>
      <c r="O34" s="608"/>
      <c r="P34" s="608"/>
      <c r="Q34" s="609"/>
      <c r="R34" s="610">
        <v>33582</v>
      </c>
      <c r="S34" s="611"/>
      <c r="T34" s="611"/>
      <c r="U34" s="611"/>
      <c r="V34" s="611"/>
      <c r="W34" s="611"/>
      <c r="X34" s="611"/>
      <c r="Y34" s="612"/>
      <c r="Z34" s="613">
        <v>0.5</v>
      </c>
      <c r="AA34" s="613"/>
      <c r="AB34" s="613"/>
      <c r="AC34" s="613"/>
      <c r="AD34" s="614" t="s">
        <v>238</v>
      </c>
      <c r="AE34" s="614"/>
      <c r="AF34" s="614"/>
      <c r="AG34" s="614"/>
      <c r="AH34" s="614"/>
      <c r="AI34" s="614"/>
      <c r="AJ34" s="614"/>
      <c r="AK34" s="614"/>
      <c r="AL34" s="615" t="s">
        <v>129</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326</v>
      </c>
      <c r="CE34" s="608"/>
      <c r="CF34" s="608"/>
      <c r="CG34" s="608"/>
      <c r="CH34" s="608"/>
      <c r="CI34" s="608"/>
      <c r="CJ34" s="608"/>
      <c r="CK34" s="608"/>
      <c r="CL34" s="608"/>
      <c r="CM34" s="608"/>
      <c r="CN34" s="608"/>
      <c r="CO34" s="608"/>
      <c r="CP34" s="608"/>
      <c r="CQ34" s="609"/>
      <c r="CR34" s="610">
        <v>749057</v>
      </c>
      <c r="CS34" s="611"/>
      <c r="CT34" s="611"/>
      <c r="CU34" s="611"/>
      <c r="CV34" s="611"/>
      <c r="CW34" s="611"/>
      <c r="CX34" s="611"/>
      <c r="CY34" s="612"/>
      <c r="CZ34" s="615">
        <v>12</v>
      </c>
      <c r="DA34" s="643"/>
      <c r="DB34" s="643"/>
      <c r="DC34" s="645"/>
      <c r="DD34" s="619">
        <v>478140</v>
      </c>
      <c r="DE34" s="611"/>
      <c r="DF34" s="611"/>
      <c r="DG34" s="611"/>
      <c r="DH34" s="611"/>
      <c r="DI34" s="611"/>
      <c r="DJ34" s="611"/>
      <c r="DK34" s="612"/>
      <c r="DL34" s="619">
        <v>365079</v>
      </c>
      <c r="DM34" s="611"/>
      <c r="DN34" s="611"/>
      <c r="DO34" s="611"/>
      <c r="DP34" s="611"/>
      <c r="DQ34" s="611"/>
      <c r="DR34" s="611"/>
      <c r="DS34" s="611"/>
      <c r="DT34" s="611"/>
      <c r="DU34" s="611"/>
      <c r="DV34" s="612"/>
      <c r="DW34" s="615">
        <v>12.1</v>
      </c>
      <c r="DX34" s="643"/>
      <c r="DY34" s="643"/>
      <c r="DZ34" s="643"/>
      <c r="EA34" s="643"/>
      <c r="EB34" s="643"/>
      <c r="EC34" s="644"/>
    </row>
    <row r="35" spans="2:133" ht="11.25" customHeight="1" x14ac:dyDescent="0.25">
      <c r="B35" s="607" t="s">
        <v>327</v>
      </c>
      <c r="C35" s="608"/>
      <c r="D35" s="608"/>
      <c r="E35" s="608"/>
      <c r="F35" s="608"/>
      <c r="G35" s="608"/>
      <c r="H35" s="608"/>
      <c r="I35" s="608"/>
      <c r="J35" s="608"/>
      <c r="K35" s="608"/>
      <c r="L35" s="608"/>
      <c r="M35" s="608"/>
      <c r="N35" s="608"/>
      <c r="O35" s="608"/>
      <c r="P35" s="608"/>
      <c r="Q35" s="609"/>
      <c r="R35" s="610">
        <v>311277</v>
      </c>
      <c r="S35" s="611"/>
      <c r="T35" s="611"/>
      <c r="U35" s="611"/>
      <c r="V35" s="611"/>
      <c r="W35" s="611"/>
      <c r="X35" s="611"/>
      <c r="Y35" s="612"/>
      <c r="Z35" s="613">
        <v>4.5999999999999996</v>
      </c>
      <c r="AA35" s="613"/>
      <c r="AB35" s="613"/>
      <c r="AC35" s="613"/>
      <c r="AD35" s="614" t="s">
        <v>129</v>
      </c>
      <c r="AE35" s="614"/>
      <c r="AF35" s="614"/>
      <c r="AG35" s="614"/>
      <c r="AH35" s="614"/>
      <c r="AI35" s="614"/>
      <c r="AJ35" s="614"/>
      <c r="AK35" s="614"/>
      <c r="AL35" s="615" t="s">
        <v>238</v>
      </c>
      <c r="AM35" s="616"/>
      <c r="AN35" s="616"/>
      <c r="AO35" s="617"/>
      <c r="AP35" s="216"/>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53639</v>
      </c>
      <c r="CS35" s="631"/>
      <c r="CT35" s="631"/>
      <c r="CU35" s="631"/>
      <c r="CV35" s="631"/>
      <c r="CW35" s="631"/>
      <c r="CX35" s="631"/>
      <c r="CY35" s="632"/>
      <c r="CZ35" s="615">
        <v>0.9</v>
      </c>
      <c r="DA35" s="643"/>
      <c r="DB35" s="643"/>
      <c r="DC35" s="645"/>
      <c r="DD35" s="619">
        <v>46820</v>
      </c>
      <c r="DE35" s="631"/>
      <c r="DF35" s="631"/>
      <c r="DG35" s="631"/>
      <c r="DH35" s="631"/>
      <c r="DI35" s="631"/>
      <c r="DJ35" s="631"/>
      <c r="DK35" s="632"/>
      <c r="DL35" s="619">
        <v>45412</v>
      </c>
      <c r="DM35" s="631"/>
      <c r="DN35" s="631"/>
      <c r="DO35" s="631"/>
      <c r="DP35" s="631"/>
      <c r="DQ35" s="631"/>
      <c r="DR35" s="631"/>
      <c r="DS35" s="631"/>
      <c r="DT35" s="631"/>
      <c r="DU35" s="631"/>
      <c r="DV35" s="632"/>
      <c r="DW35" s="615">
        <v>1.5</v>
      </c>
      <c r="DX35" s="643"/>
      <c r="DY35" s="643"/>
      <c r="DZ35" s="643"/>
      <c r="EA35" s="643"/>
      <c r="EB35" s="643"/>
      <c r="EC35" s="644"/>
    </row>
    <row r="36" spans="2:133" ht="11.25" customHeight="1" x14ac:dyDescent="0.25">
      <c r="B36" s="607" t="s">
        <v>331</v>
      </c>
      <c r="C36" s="608"/>
      <c r="D36" s="608"/>
      <c r="E36" s="608"/>
      <c r="F36" s="608"/>
      <c r="G36" s="608"/>
      <c r="H36" s="608"/>
      <c r="I36" s="608"/>
      <c r="J36" s="608"/>
      <c r="K36" s="608"/>
      <c r="L36" s="608"/>
      <c r="M36" s="608"/>
      <c r="N36" s="608"/>
      <c r="O36" s="608"/>
      <c r="P36" s="608"/>
      <c r="Q36" s="609"/>
      <c r="R36" s="610">
        <v>432417</v>
      </c>
      <c r="S36" s="611"/>
      <c r="T36" s="611"/>
      <c r="U36" s="611"/>
      <c r="V36" s="611"/>
      <c r="W36" s="611"/>
      <c r="X36" s="611"/>
      <c r="Y36" s="612"/>
      <c r="Z36" s="613">
        <v>6.4</v>
      </c>
      <c r="AA36" s="613"/>
      <c r="AB36" s="613"/>
      <c r="AC36" s="613"/>
      <c r="AD36" s="614" t="s">
        <v>129</v>
      </c>
      <c r="AE36" s="614"/>
      <c r="AF36" s="614"/>
      <c r="AG36" s="614"/>
      <c r="AH36" s="614"/>
      <c r="AI36" s="614"/>
      <c r="AJ36" s="614"/>
      <c r="AK36" s="614"/>
      <c r="AL36" s="615" t="s">
        <v>238</v>
      </c>
      <c r="AM36" s="616"/>
      <c r="AN36" s="616"/>
      <c r="AO36" s="617"/>
      <c r="AP36" s="216"/>
      <c r="AQ36" s="676" t="s">
        <v>332</v>
      </c>
      <c r="AR36" s="677"/>
      <c r="AS36" s="677"/>
      <c r="AT36" s="677"/>
      <c r="AU36" s="677"/>
      <c r="AV36" s="677"/>
      <c r="AW36" s="677"/>
      <c r="AX36" s="677"/>
      <c r="AY36" s="678"/>
      <c r="AZ36" s="599">
        <v>551153</v>
      </c>
      <c r="BA36" s="600"/>
      <c r="BB36" s="600"/>
      <c r="BC36" s="600"/>
      <c r="BD36" s="600"/>
      <c r="BE36" s="600"/>
      <c r="BF36" s="672"/>
      <c r="BG36" s="596" t="s">
        <v>333</v>
      </c>
      <c r="BH36" s="597"/>
      <c r="BI36" s="597"/>
      <c r="BJ36" s="597"/>
      <c r="BK36" s="597"/>
      <c r="BL36" s="597"/>
      <c r="BM36" s="597"/>
      <c r="BN36" s="597"/>
      <c r="BO36" s="597"/>
      <c r="BP36" s="597"/>
      <c r="BQ36" s="597"/>
      <c r="BR36" s="597"/>
      <c r="BS36" s="597"/>
      <c r="BT36" s="597"/>
      <c r="BU36" s="598"/>
      <c r="BV36" s="599">
        <v>53239</v>
      </c>
      <c r="BW36" s="600"/>
      <c r="BX36" s="600"/>
      <c r="BY36" s="600"/>
      <c r="BZ36" s="600"/>
      <c r="CA36" s="600"/>
      <c r="CB36" s="672"/>
      <c r="CD36" s="607" t="s">
        <v>334</v>
      </c>
      <c r="CE36" s="608"/>
      <c r="CF36" s="608"/>
      <c r="CG36" s="608"/>
      <c r="CH36" s="608"/>
      <c r="CI36" s="608"/>
      <c r="CJ36" s="608"/>
      <c r="CK36" s="608"/>
      <c r="CL36" s="608"/>
      <c r="CM36" s="608"/>
      <c r="CN36" s="608"/>
      <c r="CO36" s="608"/>
      <c r="CP36" s="608"/>
      <c r="CQ36" s="609"/>
      <c r="CR36" s="610">
        <v>1157916</v>
      </c>
      <c r="CS36" s="611"/>
      <c r="CT36" s="611"/>
      <c r="CU36" s="611"/>
      <c r="CV36" s="611"/>
      <c r="CW36" s="611"/>
      <c r="CX36" s="611"/>
      <c r="CY36" s="612"/>
      <c r="CZ36" s="615">
        <v>18.600000000000001</v>
      </c>
      <c r="DA36" s="643"/>
      <c r="DB36" s="643"/>
      <c r="DC36" s="645"/>
      <c r="DD36" s="619">
        <v>842201</v>
      </c>
      <c r="DE36" s="611"/>
      <c r="DF36" s="611"/>
      <c r="DG36" s="611"/>
      <c r="DH36" s="611"/>
      <c r="DI36" s="611"/>
      <c r="DJ36" s="611"/>
      <c r="DK36" s="612"/>
      <c r="DL36" s="619">
        <v>623232</v>
      </c>
      <c r="DM36" s="611"/>
      <c r="DN36" s="611"/>
      <c r="DO36" s="611"/>
      <c r="DP36" s="611"/>
      <c r="DQ36" s="611"/>
      <c r="DR36" s="611"/>
      <c r="DS36" s="611"/>
      <c r="DT36" s="611"/>
      <c r="DU36" s="611"/>
      <c r="DV36" s="612"/>
      <c r="DW36" s="615">
        <v>20.7</v>
      </c>
      <c r="DX36" s="643"/>
      <c r="DY36" s="643"/>
      <c r="DZ36" s="643"/>
      <c r="EA36" s="643"/>
      <c r="EB36" s="643"/>
      <c r="EC36" s="644"/>
    </row>
    <row r="37" spans="2:133" ht="11.25" customHeight="1" x14ac:dyDescent="0.25">
      <c r="B37" s="607" t="s">
        <v>335</v>
      </c>
      <c r="C37" s="608"/>
      <c r="D37" s="608"/>
      <c r="E37" s="608"/>
      <c r="F37" s="608"/>
      <c r="G37" s="608"/>
      <c r="H37" s="608"/>
      <c r="I37" s="608"/>
      <c r="J37" s="608"/>
      <c r="K37" s="608"/>
      <c r="L37" s="608"/>
      <c r="M37" s="608"/>
      <c r="N37" s="608"/>
      <c r="O37" s="608"/>
      <c r="P37" s="608"/>
      <c r="Q37" s="609"/>
      <c r="R37" s="610">
        <v>129083</v>
      </c>
      <c r="S37" s="611"/>
      <c r="T37" s="611"/>
      <c r="U37" s="611"/>
      <c r="V37" s="611"/>
      <c r="W37" s="611"/>
      <c r="X37" s="611"/>
      <c r="Y37" s="612"/>
      <c r="Z37" s="613">
        <v>1.9</v>
      </c>
      <c r="AA37" s="613"/>
      <c r="AB37" s="613"/>
      <c r="AC37" s="613"/>
      <c r="AD37" s="614">
        <v>10</v>
      </c>
      <c r="AE37" s="614"/>
      <c r="AF37" s="614"/>
      <c r="AG37" s="614"/>
      <c r="AH37" s="614"/>
      <c r="AI37" s="614"/>
      <c r="AJ37" s="614"/>
      <c r="AK37" s="614"/>
      <c r="AL37" s="615">
        <v>0</v>
      </c>
      <c r="AM37" s="616"/>
      <c r="AN37" s="616"/>
      <c r="AO37" s="617"/>
      <c r="AQ37" s="673" t="s">
        <v>336</v>
      </c>
      <c r="AR37" s="674"/>
      <c r="AS37" s="674"/>
      <c r="AT37" s="674"/>
      <c r="AU37" s="674"/>
      <c r="AV37" s="674"/>
      <c r="AW37" s="674"/>
      <c r="AX37" s="674"/>
      <c r="AY37" s="675"/>
      <c r="AZ37" s="610">
        <v>191734</v>
      </c>
      <c r="BA37" s="611"/>
      <c r="BB37" s="611"/>
      <c r="BC37" s="611"/>
      <c r="BD37" s="631"/>
      <c r="BE37" s="631"/>
      <c r="BF37" s="656"/>
      <c r="BG37" s="607" t="s">
        <v>337</v>
      </c>
      <c r="BH37" s="608"/>
      <c r="BI37" s="608"/>
      <c r="BJ37" s="608"/>
      <c r="BK37" s="608"/>
      <c r="BL37" s="608"/>
      <c r="BM37" s="608"/>
      <c r="BN37" s="608"/>
      <c r="BO37" s="608"/>
      <c r="BP37" s="608"/>
      <c r="BQ37" s="608"/>
      <c r="BR37" s="608"/>
      <c r="BS37" s="608"/>
      <c r="BT37" s="608"/>
      <c r="BU37" s="609"/>
      <c r="BV37" s="610">
        <v>53231</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165053</v>
      </c>
      <c r="CS37" s="631"/>
      <c r="CT37" s="631"/>
      <c r="CU37" s="631"/>
      <c r="CV37" s="631"/>
      <c r="CW37" s="631"/>
      <c r="CX37" s="631"/>
      <c r="CY37" s="632"/>
      <c r="CZ37" s="615">
        <v>2.6</v>
      </c>
      <c r="DA37" s="643"/>
      <c r="DB37" s="643"/>
      <c r="DC37" s="645"/>
      <c r="DD37" s="619">
        <v>165053</v>
      </c>
      <c r="DE37" s="631"/>
      <c r="DF37" s="631"/>
      <c r="DG37" s="631"/>
      <c r="DH37" s="631"/>
      <c r="DI37" s="631"/>
      <c r="DJ37" s="631"/>
      <c r="DK37" s="632"/>
      <c r="DL37" s="619">
        <v>165053</v>
      </c>
      <c r="DM37" s="631"/>
      <c r="DN37" s="631"/>
      <c r="DO37" s="631"/>
      <c r="DP37" s="631"/>
      <c r="DQ37" s="631"/>
      <c r="DR37" s="631"/>
      <c r="DS37" s="631"/>
      <c r="DT37" s="631"/>
      <c r="DU37" s="631"/>
      <c r="DV37" s="632"/>
      <c r="DW37" s="615">
        <v>5.5</v>
      </c>
      <c r="DX37" s="643"/>
      <c r="DY37" s="643"/>
      <c r="DZ37" s="643"/>
      <c r="EA37" s="643"/>
      <c r="EB37" s="643"/>
      <c r="EC37" s="644"/>
    </row>
    <row r="38" spans="2:133" ht="11.25" customHeight="1" x14ac:dyDescent="0.25">
      <c r="B38" s="607" t="s">
        <v>339</v>
      </c>
      <c r="C38" s="608"/>
      <c r="D38" s="608"/>
      <c r="E38" s="608"/>
      <c r="F38" s="608"/>
      <c r="G38" s="608"/>
      <c r="H38" s="608"/>
      <c r="I38" s="608"/>
      <c r="J38" s="608"/>
      <c r="K38" s="608"/>
      <c r="L38" s="608"/>
      <c r="M38" s="608"/>
      <c r="N38" s="608"/>
      <c r="O38" s="608"/>
      <c r="P38" s="608"/>
      <c r="Q38" s="609"/>
      <c r="R38" s="610">
        <v>1337900</v>
      </c>
      <c r="S38" s="611"/>
      <c r="T38" s="611"/>
      <c r="U38" s="611"/>
      <c r="V38" s="611"/>
      <c r="W38" s="611"/>
      <c r="X38" s="611"/>
      <c r="Y38" s="612"/>
      <c r="Z38" s="613">
        <v>19.7</v>
      </c>
      <c r="AA38" s="613"/>
      <c r="AB38" s="613"/>
      <c r="AC38" s="613"/>
      <c r="AD38" s="614" t="s">
        <v>238</v>
      </c>
      <c r="AE38" s="614"/>
      <c r="AF38" s="614"/>
      <c r="AG38" s="614"/>
      <c r="AH38" s="614"/>
      <c r="AI38" s="614"/>
      <c r="AJ38" s="614"/>
      <c r="AK38" s="614"/>
      <c r="AL38" s="615" t="s">
        <v>238</v>
      </c>
      <c r="AM38" s="616"/>
      <c r="AN38" s="616"/>
      <c r="AO38" s="617"/>
      <c r="AQ38" s="673" t="s">
        <v>340</v>
      </c>
      <c r="AR38" s="674"/>
      <c r="AS38" s="674"/>
      <c r="AT38" s="674"/>
      <c r="AU38" s="674"/>
      <c r="AV38" s="674"/>
      <c r="AW38" s="674"/>
      <c r="AX38" s="674"/>
      <c r="AY38" s="675"/>
      <c r="AZ38" s="610">
        <v>51727</v>
      </c>
      <c r="BA38" s="611"/>
      <c r="BB38" s="611"/>
      <c r="BC38" s="611"/>
      <c r="BD38" s="631"/>
      <c r="BE38" s="631"/>
      <c r="BF38" s="656"/>
      <c r="BG38" s="607" t="s">
        <v>341</v>
      </c>
      <c r="BH38" s="608"/>
      <c r="BI38" s="608"/>
      <c r="BJ38" s="608"/>
      <c r="BK38" s="608"/>
      <c r="BL38" s="608"/>
      <c r="BM38" s="608"/>
      <c r="BN38" s="608"/>
      <c r="BO38" s="608"/>
      <c r="BP38" s="608"/>
      <c r="BQ38" s="608"/>
      <c r="BR38" s="608"/>
      <c r="BS38" s="608"/>
      <c r="BT38" s="608"/>
      <c r="BU38" s="609"/>
      <c r="BV38" s="610">
        <v>737</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307692</v>
      </c>
      <c r="CS38" s="611"/>
      <c r="CT38" s="611"/>
      <c r="CU38" s="611"/>
      <c r="CV38" s="611"/>
      <c r="CW38" s="611"/>
      <c r="CX38" s="611"/>
      <c r="CY38" s="612"/>
      <c r="CZ38" s="615">
        <v>4.9000000000000004</v>
      </c>
      <c r="DA38" s="643"/>
      <c r="DB38" s="643"/>
      <c r="DC38" s="645"/>
      <c r="DD38" s="619">
        <v>248701</v>
      </c>
      <c r="DE38" s="611"/>
      <c r="DF38" s="611"/>
      <c r="DG38" s="611"/>
      <c r="DH38" s="611"/>
      <c r="DI38" s="611"/>
      <c r="DJ38" s="611"/>
      <c r="DK38" s="612"/>
      <c r="DL38" s="619">
        <v>238770</v>
      </c>
      <c r="DM38" s="611"/>
      <c r="DN38" s="611"/>
      <c r="DO38" s="611"/>
      <c r="DP38" s="611"/>
      <c r="DQ38" s="611"/>
      <c r="DR38" s="611"/>
      <c r="DS38" s="611"/>
      <c r="DT38" s="611"/>
      <c r="DU38" s="611"/>
      <c r="DV38" s="612"/>
      <c r="DW38" s="615">
        <v>7.9</v>
      </c>
      <c r="DX38" s="643"/>
      <c r="DY38" s="643"/>
      <c r="DZ38" s="643"/>
      <c r="EA38" s="643"/>
      <c r="EB38" s="643"/>
      <c r="EC38" s="644"/>
    </row>
    <row r="39" spans="2:133" ht="11.25" customHeight="1" x14ac:dyDescent="0.25">
      <c r="B39" s="607" t="s">
        <v>343</v>
      </c>
      <c r="C39" s="608"/>
      <c r="D39" s="608"/>
      <c r="E39" s="608"/>
      <c r="F39" s="608"/>
      <c r="G39" s="608"/>
      <c r="H39" s="608"/>
      <c r="I39" s="608"/>
      <c r="J39" s="608"/>
      <c r="K39" s="608"/>
      <c r="L39" s="608"/>
      <c r="M39" s="608"/>
      <c r="N39" s="608"/>
      <c r="O39" s="608"/>
      <c r="P39" s="608"/>
      <c r="Q39" s="609"/>
      <c r="R39" s="610" t="s">
        <v>238</v>
      </c>
      <c r="S39" s="611"/>
      <c r="T39" s="611"/>
      <c r="U39" s="611"/>
      <c r="V39" s="611"/>
      <c r="W39" s="611"/>
      <c r="X39" s="611"/>
      <c r="Y39" s="612"/>
      <c r="Z39" s="613" t="s">
        <v>129</v>
      </c>
      <c r="AA39" s="613"/>
      <c r="AB39" s="613"/>
      <c r="AC39" s="613"/>
      <c r="AD39" s="614" t="s">
        <v>129</v>
      </c>
      <c r="AE39" s="614"/>
      <c r="AF39" s="614"/>
      <c r="AG39" s="614"/>
      <c r="AH39" s="614"/>
      <c r="AI39" s="614"/>
      <c r="AJ39" s="614"/>
      <c r="AK39" s="614"/>
      <c r="AL39" s="615" t="s">
        <v>129</v>
      </c>
      <c r="AM39" s="616"/>
      <c r="AN39" s="616"/>
      <c r="AO39" s="617"/>
      <c r="AQ39" s="673" t="s">
        <v>344</v>
      </c>
      <c r="AR39" s="674"/>
      <c r="AS39" s="674"/>
      <c r="AT39" s="674"/>
      <c r="AU39" s="674"/>
      <c r="AV39" s="674"/>
      <c r="AW39" s="674"/>
      <c r="AX39" s="674"/>
      <c r="AY39" s="675"/>
      <c r="AZ39" s="610" t="s">
        <v>129</v>
      </c>
      <c r="BA39" s="611"/>
      <c r="BB39" s="611"/>
      <c r="BC39" s="611"/>
      <c r="BD39" s="631"/>
      <c r="BE39" s="631"/>
      <c r="BF39" s="656"/>
      <c r="BG39" s="607" t="s">
        <v>345</v>
      </c>
      <c r="BH39" s="608"/>
      <c r="BI39" s="608"/>
      <c r="BJ39" s="608"/>
      <c r="BK39" s="608"/>
      <c r="BL39" s="608"/>
      <c r="BM39" s="608"/>
      <c r="BN39" s="608"/>
      <c r="BO39" s="608"/>
      <c r="BP39" s="608"/>
      <c r="BQ39" s="608"/>
      <c r="BR39" s="608"/>
      <c r="BS39" s="608"/>
      <c r="BT39" s="608"/>
      <c r="BU39" s="609"/>
      <c r="BV39" s="610">
        <v>1128</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311416</v>
      </c>
      <c r="CS39" s="631"/>
      <c r="CT39" s="631"/>
      <c r="CU39" s="631"/>
      <c r="CV39" s="631"/>
      <c r="CW39" s="631"/>
      <c r="CX39" s="631"/>
      <c r="CY39" s="632"/>
      <c r="CZ39" s="615">
        <v>5</v>
      </c>
      <c r="DA39" s="643"/>
      <c r="DB39" s="643"/>
      <c r="DC39" s="645"/>
      <c r="DD39" s="619">
        <v>274222</v>
      </c>
      <c r="DE39" s="631"/>
      <c r="DF39" s="631"/>
      <c r="DG39" s="631"/>
      <c r="DH39" s="631"/>
      <c r="DI39" s="631"/>
      <c r="DJ39" s="631"/>
      <c r="DK39" s="632"/>
      <c r="DL39" s="619" t="s">
        <v>238</v>
      </c>
      <c r="DM39" s="631"/>
      <c r="DN39" s="631"/>
      <c r="DO39" s="631"/>
      <c r="DP39" s="631"/>
      <c r="DQ39" s="631"/>
      <c r="DR39" s="631"/>
      <c r="DS39" s="631"/>
      <c r="DT39" s="631"/>
      <c r="DU39" s="631"/>
      <c r="DV39" s="632"/>
      <c r="DW39" s="615" t="s">
        <v>129</v>
      </c>
      <c r="DX39" s="643"/>
      <c r="DY39" s="643"/>
      <c r="DZ39" s="643"/>
      <c r="EA39" s="643"/>
      <c r="EB39" s="643"/>
      <c r="EC39" s="644"/>
    </row>
    <row r="40" spans="2:133" ht="11.25" customHeight="1" x14ac:dyDescent="0.25">
      <c r="B40" s="607" t="s">
        <v>347</v>
      </c>
      <c r="C40" s="608"/>
      <c r="D40" s="608"/>
      <c r="E40" s="608"/>
      <c r="F40" s="608"/>
      <c r="G40" s="608"/>
      <c r="H40" s="608"/>
      <c r="I40" s="608"/>
      <c r="J40" s="608"/>
      <c r="K40" s="608"/>
      <c r="L40" s="608"/>
      <c r="M40" s="608"/>
      <c r="N40" s="608"/>
      <c r="O40" s="608"/>
      <c r="P40" s="608"/>
      <c r="Q40" s="609"/>
      <c r="R40" s="610" t="s">
        <v>238</v>
      </c>
      <c r="S40" s="611"/>
      <c r="T40" s="611"/>
      <c r="U40" s="611"/>
      <c r="V40" s="611"/>
      <c r="W40" s="611"/>
      <c r="X40" s="611"/>
      <c r="Y40" s="612"/>
      <c r="Z40" s="613" t="s">
        <v>238</v>
      </c>
      <c r="AA40" s="613"/>
      <c r="AB40" s="613"/>
      <c r="AC40" s="613"/>
      <c r="AD40" s="614" t="s">
        <v>238</v>
      </c>
      <c r="AE40" s="614"/>
      <c r="AF40" s="614"/>
      <c r="AG40" s="614"/>
      <c r="AH40" s="614"/>
      <c r="AI40" s="614"/>
      <c r="AJ40" s="614"/>
      <c r="AK40" s="614"/>
      <c r="AL40" s="615" t="s">
        <v>238</v>
      </c>
      <c r="AM40" s="616"/>
      <c r="AN40" s="616"/>
      <c r="AO40" s="617"/>
      <c r="AQ40" s="673" t="s">
        <v>348</v>
      </c>
      <c r="AR40" s="674"/>
      <c r="AS40" s="674"/>
      <c r="AT40" s="674"/>
      <c r="AU40" s="674"/>
      <c r="AV40" s="674"/>
      <c r="AW40" s="674"/>
      <c r="AX40" s="674"/>
      <c r="AY40" s="675"/>
      <c r="AZ40" s="610" t="s">
        <v>129</v>
      </c>
      <c r="BA40" s="611"/>
      <c r="BB40" s="611"/>
      <c r="BC40" s="611"/>
      <c r="BD40" s="631"/>
      <c r="BE40" s="631"/>
      <c r="BF40" s="656"/>
      <c r="BG40" s="660" t="s">
        <v>349</v>
      </c>
      <c r="BH40" s="661"/>
      <c r="BI40" s="661"/>
      <c r="BJ40" s="661"/>
      <c r="BK40" s="661"/>
      <c r="BL40" s="217"/>
      <c r="BM40" s="608" t="s">
        <v>350</v>
      </c>
      <c r="BN40" s="608"/>
      <c r="BO40" s="608"/>
      <c r="BP40" s="608"/>
      <c r="BQ40" s="608"/>
      <c r="BR40" s="608"/>
      <c r="BS40" s="608"/>
      <c r="BT40" s="608"/>
      <c r="BU40" s="609"/>
      <c r="BV40" s="610">
        <v>88</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7332</v>
      </c>
      <c r="CS40" s="611"/>
      <c r="CT40" s="611"/>
      <c r="CU40" s="611"/>
      <c r="CV40" s="611"/>
      <c r="CW40" s="611"/>
      <c r="CX40" s="611"/>
      <c r="CY40" s="612"/>
      <c r="CZ40" s="615">
        <v>0.1</v>
      </c>
      <c r="DA40" s="643"/>
      <c r="DB40" s="643"/>
      <c r="DC40" s="645"/>
      <c r="DD40" s="619">
        <v>172</v>
      </c>
      <c r="DE40" s="611"/>
      <c r="DF40" s="611"/>
      <c r="DG40" s="611"/>
      <c r="DH40" s="611"/>
      <c r="DI40" s="611"/>
      <c r="DJ40" s="611"/>
      <c r="DK40" s="612"/>
      <c r="DL40" s="619" t="s">
        <v>129</v>
      </c>
      <c r="DM40" s="611"/>
      <c r="DN40" s="611"/>
      <c r="DO40" s="611"/>
      <c r="DP40" s="611"/>
      <c r="DQ40" s="611"/>
      <c r="DR40" s="611"/>
      <c r="DS40" s="611"/>
      <c r="DT40" s="611"/>
      <c r="DU40" s="611"/>
      <c r="DV40" s="612"/>
      <c r="DW40" s="615" t="s">
        <v>238</v>
      </c>
      <c r="DX40" s="643"/>
      <c r="DY40" s="643"/>
      <c r="DZ40" s="643"/>
      <c r="EA40" s="643"/>
      <c r="EB40" s="643"/>
      <c r="EC40" s="644"/>
    </row>
    <row r="41" spans="2:133" ht="11.25" customHeight="1" x14ac:dyDescent="0.25">
      <c r="B41" s="633" t="s">
        <v>352</v>
      </c>
      <c r="C41" s="634"/>
      <c r="D41" s="634"/>
      <c r="E41" s="634"/>
      <c r="F41" s="634"/>
      <c r="G41" s="634"/>
      <c r="H41" s="634"/>
      <c r="I41" s="634"/>
      <c r="J41" s="634"/>
      <c r="K41" s="634"/>
      <c r="L41" s="634"/>
      <c r="M41" s="634"/>
      <c r="N41" s="634"/>
      <c r="O41" s="634"/>
      <c r="P41" s="634"/>
      <c r="Q41" s="635"/>
      <c r="R41" s="682">
        <v>6779794</v>
      </c>
      <c r="S41" s="683"/>
      <c r="T41" s="683"/>
      <c r="U41" s="683"/>
      <c r="V41" s="683"/>
      <c r="W41" s="683"/>
      <c r="X41" s="683"/>
      <c r="Y41" s="687"/>
      <c r="Z41" s="688">
        <v>100</v>
      </c>
      <c r="AA41" s="688"/>
      <c r="AB41" s="688"/>
      <c r="AC41" s="688"/>
      <c r="AD41" s="689">
        <v>3015174</v>
      </c>
      <c r="AE41" s="689"/>
      <c r="AF41" s="689"/>
      <c r="AG41" s="689"/>
      <c r="AH41" s="689"/>
      <c r="AI41" s="689"/>
      <c r="AJ41" s="689"/>
      <c r="AK41" s="689"/>
      <c r="AL41" s="690">
        <v>100</v>
      </c>
      <c r="AM41" s="670"/>
      <c r="AN41" s="670"/>
      <c r="AO41" s="691"/>
      <c r="AQ41" s="673" t="s">
        <v>353</v>
      </c>
      <c r="AR41" s="674"/>
      <c r="AS41" s="674"/>
      <c r="AT41" s="674"/>
      <c r="AU41" s="674"/>
      <c r="AV41" s="674"/>
      <c r="AW41" s="674"/>
      <c r="AX41" s="674"/>
      <c r="AY41" s="675"/>
      <c r="AZ41" s="610">
        <v>61098</v>
      </c>
      <c r="BA41" s="611"/>
      <c r="BB41" s="611"/>
      <c r="BC41" s="611"/>
      <c r="BD41" s="631"/>
      <c r="BE41" s="631"/>
      <c r="BF41" s="656"/>
      <c r="BG41" s="660"/>
      <c r="BH41" s="661"/>
      <c r="BI41" s="661"/>
      <c r="BJ41" s="661"/>
      <c r="BK41" s="661"/>
      <c r="BL41" s="217"/>
      <c r="BM41" s="608" t="s">
        <v>354</v>
      </c>
      <c r="BN41" s="608"/>
      <c r="BO41" s="608"/>
      <c r="BP41" s="608"/>
      <c r="BQ41" s="608"/>
      <c r="BR41" s="608"/>
      <c r="BS41" s="608"/>
      <c r="BT41" s="608"/>
      <c r="BU41" s="609"/>
      <c r="BV41" s="610" t="s">
        <v>238</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238</v>
      </c>
      <c r="CS41" s="631"/>
      <c r="CT41" s="631"/>
      <c r="CU41" s="631"/>
      <c r="CV41" s="631"/>
      <c r="CW41" s="631"/>
      <c r="CX41" s="631"/>
      <c r="CY41" s="632"/>
      <c r="CZ41" s="615" t="s">
        <v>129</v>
      </c>
      <c r="DA41" s="643"/>
      <c r="DB41" s="643"/>
      <c r="DC41" s="645"/>
      <c r="DD41" s="619" t="s">
        <v>129</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5">
      <c r="AQ42" s="679" t="s">
        <v>356</v>
      </c>
      <c r="AR42" s="680"/>
      <c r="AS42" s="680"/>
      <c r="AT42" s="680"/>
      <c r="AU42" s="680"/>
      <c r="AV42" s="680"/>
      <c r="AW42" s="680"/>
      <c r="AX42" s="680"/>
      <c r="AY42" s="681"/>
      <c r="AZ42" s="682">
        <v>246594</v>
      </c>
      <c r="BA42" s="683"/>
      <c r="BB42" s="683"/>
      <c r="BC42" s="683"/>
      <c r="BD42" s="669"/>
      <c r="BE42" s="669"/>
      <c r="BF42" s="671"/>
      <c r="BG42" s="662"/>
      <c r="BH42" s="663"/>
      <c r="BI42" s="663"/>
      <c r="BJ42" s="663"/>
      <c r="BK42" s="663"/>
      <c r="BL42" s="218"/>
      <c r="BM42" s="634" t="s">
        <v>357</v>
      </c>
      <c r="BN42" s="634"/>
      <c r="BO42" s="634"/>
      <c r="BP42" s="634"/>
      <c r="BQ42" s="634"/>
      <c r="BR42" s="634"/>
      <c r="BS42" s="634"/>
      <c r="BT42" s="634"/>
      <c r="BU42" s="635"/>
      <c r="BV42" s="682">
        <v>392</v>
      </c>
      <c r="BW42" s="683"/>
      <c r="BX42" s="683"/>
      <c r="BY42" s="683"/>
      <c r="BZ42" s="683"/>
      <c r="CA42" s="683"/>
      <c r="CB42" s="692"/>
      <c r="CD42" s="607" t="s">
        <v>358</v>
      </c>
      <c r="CE42" s="608"/>
      <c r="CF42" s="608"/>
      <c r="CG42" s="608"/>
      <c r="CH42" s="608"/>
      <c r="CI42" s="608"/>
      <c r="CJ42" s="608"/>
      <c r="CK42" s="608"/>
      <c r="CL42" s="608"/>
      <c r="CM42" s="608"/>
      <c r="CN42" s="608"/>
      <c r="CO42" s="608"/>
      <c r="CP42" s="608"/>
      <c r="CQ42" s="609"/>
      <c r="CR42" s="610">
        <v>1724301</v>
      </c>
      <c r="CS42" s="631"/>
      <c r="CT42" s="631"/>
      <c r="CU42" s="631"/>
      <c r="CV42" s="631"/>
      <c r="CW42" s="631"/>
      <c r="CX42" s="631"/>
      <c r="CY42" s="632"/>
      <c r="CZ42" s="615">
        <v>27.6</v>
      </c>
      <c r="DA42" s="643"/>
      <c r="DB42" s="643"/>
      <c r="DC42" s="645"/>
      <c r="DD42" s="619">
        <v>86370</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5">
      <c r="B43" s="208" t="s">
        <v>359</v>
      </c>
      <c r="CD43" s="607" t="s">
        <v>360</v>
      </c>
      <c r="CE43" s="608"/>
      <c r="CF43" s="608"/>
      <c r="CG43" s="608"/>
      <c r="CH43" s="608"/>
      <c r="CI43" s="608"/>
      <c r="CJ43" s="608"/>
      <c r="CK43" s="608"/>
      <c r="CL43" s="608"/>
      <c r="CM43" s="608"/>
      <c r="CN43" s="608"/>
      <c r="CO43" s="608"/>
      <c r="CP43" s="608"/>
      <c r="CQ43" s="609"/>
      <c r="CR43" s="610">
        <v>17210</v>
      </c>
      <c r="CS43" s="631"/>
      <c r="CT43" s="631"/>
      <c r="CU43" s="631"/>
      <c r="CV43" s="631"/>
      <c r="CW43" s="631"/>
      <c r="CX43" s="631"/>
      <c r="CY43" s="632"/>
      <c r="CZ43" s="615">
        <v>0.3</v>
      </c>
      <c r="DA43" s="643"/>
      <c r="DB43" s="643"/>
      <c r="DC43" s="645"/>
      <c r="DD43" s="619">
        <v>17210</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5">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308</v>
      </c>
      <c r="CE44" s="649"/>
      <c r="CF44" s="607" t="s">
        <v>362</v>
      </c>
      <c r="CG44" s="608"/>
      <c r="CH44" s="608"/>
      <c r="CI44" s="608"/>
      <c r="CJ44" s="608"/>
      <c r="CK44" s="608"/>
      <c r="CL44" s="608"/>
      <c r="CM44" s="608"/>
      <c r="CN44" s="608"/>
      <c r="CO44" s="608"/>
      <c r="CP44" s="608"/>
      <c r="CQ44" s="609"/>
      <c r="CR44" s="610">
        <v>1723883</v>
      </c>
      <c r="CS44" s="611"/>
      <c r="CT44" s="611"/>
      <c r="CU44" s="611"/>
      <c r="CV44" s="611"/>
      <c r="CW44" s="611"/>
      <c r="CX44" s="611"/>
      <c r="CY44" s="612"/>
      <c r="CZ44" s="615">
        <v>27.6</v>
      </c>
      <c r="DA44" s="616"/>
      <c r="DB44" s="616"/>
      <c r="DC44" s="622"/>
      <c r="DD44" s="619">
        <v>86352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5">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364</v>
      </c>
      <c r="CG45" s="608"/>
      <c r="CH45" s="608"/>
      <c r="CI45" s="608"/>
      <c r="CJ45" s="608"/>
      <c r="CK45" s="608"/>
      <c r="CL45" s="608"/>
      <c r="CM45" s="608"/>
      <c r="CN45" s="608"/>
      <c r="CO45" s="608"/>
      <c r="CP45" s="608"/>
      <c r="CQ45" s="609"/>
      <c r="CR45" s="610">
        <v>929028</v>
      </c>
      <c r="CS45" s="631"/>
      <c r="CT45" s="631"/>
      <c r="CU45" s="631"/>
      <c r="CV45" s="631"/>
      <c r="CW45" s="631"/>
      <c r="CX45" s="631"/>
      <c r="CY45" s="632"/>
      <c r="CZ45" s="615">
        <v>14.9</v>
      </c>
      <c r="DA45" s="643"/>
      <c r="DB45" s="643"/>
      <c r="DC45" s="645"/>
      <c r="DD45" s="619">
        <v>18686</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5">
      <c r="B46" s="219"/>
      <c r="CD46" s="650"/>
      <c r="CE46" s="651"/>
      <c r="CF46" s="607" t="s">
        <v>365</v>
      </c>
      <c r="CG46" s="608"/>
      <c r="CH46" s="608"/>
      <c r="CI46" s="608"/>
      <c r="CJ46" s="608"/>
      <c r="CK46" s="608"/>
      <c r="CL46" s="608"/>
      <c r="CM46" s="608"/>
      <c r="CN46" s="608"/>
      <c r="CO46" s="608"/>
      <c r="CP46" s="608"/>
      <c r="CQ46" s="609"/>
      <c r="CR46" s="610">
        <v>791922</v>
      </c>
      <c r="CS46" s="611"/>
      <c r="CT46" s="611"/>
      <c r="CU46" s="611"/>
      <c r="CV46" s="611"/>
      <c r="CW46" s="611"/>
      <c r="CX46" s="611"/>
      <c r="CY46" s="612"/>
      <c r="CZ46" s="615">
        <v>12.7</v>
      </c>
      <c r="DA46" s="616"/>
      <c r="DB46" s="616"/>
      <c r="DC46" s="622"/>
      <c r="DD46" s="619">
        <v>64733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5">
      <c r="B47" s="219"/>
      <c r="CD47" s="650"/>
      <c r="CE47" s="651"/>
      <c r="CF47" s="607" t="s">
        <v>366</v>
      </c>
      <c r="CG47" s="608"/>
      <c r="CH47" s="608"/>
      <c r="CI47" s="608"/>
      <c r="CJ47" s="608"/>
      <c r="CK47" s="608"/>
      <c r="CL47" s="608"/>
      <c r="CM47" s="608"/>
      <c r="CN47" s="608"/>
      <c r="CO47" s="608"/>
      <c r="CP47" s="608"/>
      <c r="CQ47" s="609"/>
      <c r="CR47" s="610">
        <v>418</v>
      </c>
      <c r="CS47" s="631"/>
      <c r="CT47" s="631"/>
      <c r="CU47" s="631"/>
      <c r="CV47" s="631"/>
      <c r="CW47" s="631"/>
      <c r="CX47" s="631"/>
      <c r="CY47" s="632"/>
      <c r="CZ47" s="615">
        <v>0</v>
      </c>
      <c r="DA47" s="643"/>
      <c r="DB47" s="643"/>
      <c r="DC47" s="645"/>
      <c r="DD47" s="619">
        <v>18</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0.5" x14ac:dyDescent="0.25">
      <c r="B48" s="219"/>
      <c r="CD48" s="652"/>
      <c r="CE48" s="653"/>
      <c r="CF48" s="607" t="s">
        <v>367</v>
      </c>
      <c r="CG48" s="608"/>
      <c r="CH48" s="608"/>
      <c r="CI48" s="608"/>
      <c r="CJ48" s="608"/>
      <c r="CK48" s="608"/>
      <c r="CL48" s="608"/>
      <c r="CM48" s="608"/>
      <c r="CN48" s="608"/>
      <c r="CO48" s="608"/>
      <c r="CP48" s="608"/>
      <c r="CQ48" s="609"/>
      <c r="CR48" s="610" t="s">
        <v>129</v>
      </c>
      <c r="CS48" s="611"/>
      <c r="CT48" s="611"/>
      <c r="CU48" s="611"/>
      <c r="CV48" s="611"/>
      <c r="CW48" s="611"/>
      <c r="CX48" s="611"/>
      <c r="CY48" s="612"/>
      <c r="CZ48" s="615" t="s">
        <v>238</v>
      </c>
      <c r="DA48" s="616"/>
      <c r="DB48" s="616"/>
      <c r="DC48" s="622"/>
      <c r="DD48" s="619" t="s">
        <v>238</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5">
      <c r="B49" s="219"/>
      <c r="CD49" s="633" t="s">
        <v>368</v>
      </c>
      <c r="CE49" s="634"/>
      <c r="CF49" s="634"/>
      <c r="CG49" s="634"/>
      <c r="CH49" s="634"/>
      <c r="CI49" s="634"/>
      <c r="CJ49" s="634"/>
      <c r="CK49" s="634"/>
      <c r="CL49" s="634"/>
      <c r="CM49" s="634"/>
      <c r="CN49" s="634"/>
      <c r="CO49" s="634"/>
      <c r="CP49" s="634"/>
      <c r="CQ49" s="635"/>
      <c r="CR49" s="682">
        <v>6240837</v>
      </c>
      <c r="CS49" s="669"/>
      <c r="CT49" s="669"/>
      <c r="CU49" s="669"/>
      <c r="CV49" s="669"/>
      <c r="CW49" s="669"/>
      <c r="CX49" s="669"/>
      <c r="CY49" s="698"/>
      <c r="CZ49" s="690">
        <v>100</v>
      </c>
      <c r="DA49" s="699"/>
      <c r="DB49" s="699"/>
      <c r="DC49" s="700"/>
      <c r="DD49" s="701">
        <v>3511864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sPzmf0JEeU5nCEpjDfJPMpkshCwpfLgneQn369V+mvAcUyZfhKDtsTEpGdt8139YPN1QdWFVxIZhtr6I2WucIg==" saltValue="txB09b/WwNLIOs9W4OKWg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 zoomScale="70" zoomScaleNormal="25" zoomScaleSheetLayoutView="70" workbookViewId="0">
      <selection activeCell="BC18" sqref="BC18"/>
    </sheetView>
  </sheetViews>
  <sheetFormatPr defaultColWidth="0" defaultRowHeight="12.75" zeroHeight="1" x14ac:dyDescent="0.25"/>
  <cols>
    <col min="1" max="130" width="2.73046875" style="225" customWidth="1"/>
    <col min="131" max="131" width="1.59765625" style="225" customWidth="1"/>
    <col min="132" max="16384" width="9" style="225" hidden="1"/>
  </cols>
  <sheetData>
    <row r="1" spans="1:131" ht="11.25" customHeight="1" thickBot="1" x14ac:dyDescent="0.3">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3">
      <c r="A2" s="708" t="s">
        <v>369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370</v>
      </c>
      <c r="DK2" s="710"/>
      <c r="DL2" s="710"/>
      <c r="DM2" s="710"/>
      <c r="DN2" s="710"/>
      <c r="DO2" s="711"/>
      <c r="DP2" s="222"/>
      <c r="DQ2" s="709" t="s">
        <v>371</v>
      </c>
      <c r="DR2" s="710"/>
      <c r="DS2" s="710"/>
      <c r="DT2" s="710"/>
      <c r="DU2" s="710"/>
      <c r="DV2" s="710"/>
      <c r="DW2" s="710"/>
      <c r="DX2" s="710"/>
      <c r="DY2" s="710"/>
      <c r="DZ2" s="711"/>
      <c r="EA2" s="224"/>
    </row>
    <row r="3" spans="1:131" ht="11.25" customHeight="1" x14ac:dyDescent="0.2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3">
      <c r="A4" s="712" t="s">
        <v>372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5">
      <c r="A5" s="714" t="s">
        <v>374</v>
      </c>
      <c r="B5" s="715"/>
      <c r="C5" s="715"/>
      <c r="D5" s="715"/>
      <c r="E5" s="715"/>
      <c r="F5" s="715"/>
      <c r="G5" s="715"/>
      <c r="H5" s="715"/>
      <c r="I5" s="715"/>
      <c r="J5" s="715"/>
      <c r="K5" s="715"/>
      <c r="L5" s="715"/>
      <c r="M5" s="715"/>
      <c r="N5" s="715"/>
      <c r="O5" s="715"/>
      <c r="P5" s="716"/>
      <c r="Q5" s="720" t="s">
        <v>375</v>
      </c>
      <c r="R5" s="721"/>
      <c r="S5" s="721"/>
      <c r="T5" s="721"/>
      <c r="U5" s="722"/>
      <c r="V5" s="720" t="s">
        <v>376</v>
      </c>
      <c r="W5" s="721"/>
      <c r="X5" s="721"/>
      <c r="Y5" s="721"/>
      <c r="Z5" s="722"/>
      <c r="AA5" s="720" t="s">
        <v>377</v>
      </c>
      <c r="AB5" s="721"/>
      <c r="AC5" s="721"/>
      <c r="AD5" s="721"/>
      <c r="AE5" s="721"/>
      <c r="AF5" s="726" t="s">
        <v>378</v>
      </c>
      <c r="AG5" s="721"/>
      <c r="AH5" s="721"/>
      <c r="AI5" s="721"/>
      <c r="AJ5" s="727"/>
      <c r="AK5" s="721" t="s">
        <v>379</v>
      </c>
      <c r="AL5" s="721"/>
      <c r="AM5" s="721"/>
      <c r="AN5" s="721"/>
      <c r="AO5" s="722"/>
      <c r="AP5" s="720" t="s">
        <v>380</v>
      </c>
      <c r="AQ5" s="721"/>
      <c r="AR5" s="721"/>
      <c r="AS5" s="721"/>
      <c r="AT5" s="722"/>
      <c r="AU5" s="720" t="s">
        <v>381</v>
      </c>
      <c r="AV5" s="721"/>
      <c r="AW5" s="721"/>
      <c r="AX5" s="721"/>
      <c r="AY5" s="727"/>
      <c r="AZ5" s="226"/>
      <c r="BA5" s="226"/>
      <c r="BB5" s="226"/>
      <c r="BC5" s="226"/>
      <c r="BD5" s="226"/>
      <c r="BE5" s="227"/>
      <c r="BF5" s="227"/>
      <c r="BG5" s="227"/>
      <c r="BH5" s="227"/>
      <c r="BI5" s="227"/>
      <c r="BJ5" s="227"/>
      <c r="BK5" s="227"/>
      <c r="BL5" s="227"/>
      <c r="BM5" s="227"/>
      <c r="BN5" s="227"/>
      <c r="BO5" s="227"/>
      <c r="BP5" s="227"/>
      <c r="BQ5" s="714" t="s">
        <v>382</v>
      </c>
      <c r="BR5" s="715"/>
      <c r="BS5" s="715"/>
      <c r="BT5" s="715"/>
      <c r="BU5" s="715"/>
      <c r="BV5" s="715"/>
      <c r="BW5" s="715"/>
      <c r="BX5" s="715"/>
      <c r="BY5" s="715"/>
      <c r="BZ5" s="715"/>
      <c r="CA5" s="715"/>
      <c r="CB5" s="715"/>
      <c r="CC5" s="715"/>
      <c r="CD5" s="715"/>
      <c r="CE5" s="715"/>
      <c r="CF5" s="715"/>
      <c r="CG5" s="716"/>
      <c r="CH5" s="720" t="s">
        <v>383</v>
      </c>
      <c r="CI5" s="721"/>
      <c r="CJ5" s="721"/>
      <c r="CK5" s="721"/>
      <c r="CL5" s="722"/>
      <c r="CM5" s="720" t="s">
        <v>384</v>
      </c>
      <c r="CN5" s="721"/>
      <c r="CO5" s="721"/>
      <c r="CP5" s="721"/>
      <c r="CQ5" s="722"/>
      <c r="CR5" s="720" t="s">
        <v>385</v>
      </c>
      <c r="CS5" s="721"/>
      <c r="CT5" s="721"/>
      <c r="CU5" s="721"/>
      <c r="CV5" s="722"/>
      <c r="CW5" s="720" t="s">
        <v>386</v>
      </c>
      <c r="CX5" s="721"/>
      <c r="CY5" s="721"/>
      <c r="CZ5" s="721"/>
      <c r="DA5" s="722"/>
      <c r="DB5" s="720" t="s">
        <v>387</v>
      </c>
      <c r="DC5" s="721"/>
      <c r="DD5" s="721"/>
      <c r="DE5" s="721"/>
      <c r="DF5" s="722"/>
      <c r="DG5" s="750" t="s">
        <v>388</v>
      </c>
      <c r="DH5" s="751"/>
      <c r="DI5" s="751"/>
      <c r="DJ5" s="751"/>
      <c r="DK5" s="752"/>
      <c r="DL5" s="750" t="s">
        <v>389</v>
      </c>
      <c r="DM5" s="751"/>
      <c r="DN5" s="751"/>
      <c r="DO5" s="751"/>
      <c r="DP5" s="752"/>
      <c r="DQ5" s="720" t="s">
        <v>390</v>
      </c>
      <c r="DR5" s="721"/>
      <c r="DS5" s="721"/>
      <c r="DT5" s="721"/>
      <c r="DU5" s="722"/>
      <c r="DV5" s="720" t="s">
        <v>381</v>
      </c>
      <c r="DW5" s="721"/>
      <c r="DX5" s="721"/>
      <c r="DY5" s="721"/>
      <c r="DZ5" s="727"/>
      <c r="EA5" s="228"/>
    </row>
    <row r="6" spans="1:131" s="229" customFormat="1" ht="26.25" customHeight="1" thickBot="1" x14ac:dyDescent="0.3">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5">
      <c r="A7" s="230">
        <v>1</v>
      </c>
      <c r="B7" s="736" t="s">
        <v>391</v>
      </c>
      <c r="C7" s="737"/>
      <c r="D7" s="737"/>
      <c r="E7" s="737"/>
      <c r="F7" s="737"/>
      <c r="G7" s="737"/>
      <c r="H7" s="737"/>
      <c r="I7" s="737"/>
      <c r="J7" s="737"/>
      <c r="K7" s="737"/>
      <c r="L7" s="737"/>
      <c r="M7" s="737"/>
      <c r="N7" s="737"/>
      <c r="O7" s="737"/>
      <c r="P7" s="738"/>
      <c r="Q7" s="739">
        <v>6780</v>
      </c>
      <c r="R7" s="740"/>
      <c r="S7" s="740"/>
      <c r="T7" s="740"/>
      <c r="U7" s="740"/>
      <c r="V7" s="740">
        <v>6241</v>
      </c>
      <c r="W7" s="740"/>
      <c r="X7" s="740"/>
      <c r="Y7" s="740"/>
      <c r="Z7" s="740"/>
      <c r="AA7" s="740">
        <v>539</v>
      </c>
      <c r="AB7" s="740"/>
      <c r="AC7" s="740"/>
      <c r="AD7" s="740"/>
      <c r="AE7" s="741"/>
      <c r="AF7" s="742">
        <v>511</v>
      </c>
      <c r="AG7" s="743"/>
      <c r="AH7" s="743"/>
      <c r="AI7" s="743"/>
      <c r="AJ7" s="744"/>
      <c r="AK7" s="745" t="s">
        <v>575</v>
      </c>
      <c r="AL7" s="746"/>
      <c r="AM7" s="746"/>
      <c r="AN7" s="746"/>
      <c r="AO7" s="746"/>
      <c r="AP7" s="746">
        <v>4259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2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3">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392</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3">
      <c r="A23" s="234" t="s">
        <v>393</v>
      </c>
      <c r="B23" s="776" t="s">
        <v>394</v>
      </c>
      <c r="C23" s="777"/>
      <c r="D23" s="777"/>
      <c r="E23" s="777"/>
      <c r="F23" s="777"/>
      <c r="G23" s="777"/>
      <c r="H23" s="777"/>
      <c r="I23" s="777"/>
      <c r="J23" s="777"/>
      <c r="K23" s="777"/>
      <c r="L23" s="777"/>
      <c r="M23" s="777"/>
      <c r="N23" s="777"/>
      <c r="O23" s="777"/>
      <c r="P23" s="778"/>
      <c r="Q23" s="779">
        <v>6780</v>
      </c>
      <c r="R23" s="780"/>
      <c r="S23" s="780"/>
      <c r="T23" s="780"/>
      <c r="U23" s="780"/>
      <c r="V23" s="780">
        <v>6241</v>
      </c>
      <c r="W23" s="780"/>
      <c r="X23" s="780"/>
      <c r="Y23" s="780"/>
      <c r="Z23" s="780"/>
      <c r="AA23" s="780">
        <v>539</v>
      </c>
      <c r="AB23" s="780"/>
      <c r="AC23" s="780"/>
      <c r="AD23" s="780"/>
      <c r="AE23" s="781"/>
      <c r="AF23" s="782">
        <v>511</v>
      </c>
      <c r="AG23" s="780"/>
      <c r="AH23" s="780"/>
      <c r="AI23" s="780"/>
      <c r="AJ23" s="783"/>
      <c r="AK23" s="784"/>
      <c r="AL23" s="785"/>
      <c r="AM23" s="785"/>
      <c r="AN23" s="785"/>
      <c r="AO23" s="785"/>
      <c r="AP23" s="780">
        <v>4259</v>
      </c>
      <c r="AQ23" s="780"/>
      <c r="AR23" s="780"/>
      <c r="AS23" s="780"/>
      <c r="AT23" s="780"/>
      <c r="AU23" s="796"/>
      <c r="AV23" s="796"/>
      <c r="AW23" s="796"/>
      <c r="AX23" s="796"/>
      <c r="AY23" s="797"/>
      <c r="AZ23" s="798" t="s">
        <v>129</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5">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3">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5">
      <c r="A26" s="714" t="s">
        <v>374</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381</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3">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5">
      <c r="A28" s="236">
        <v>1</v>
      </c>
      <c r="B28" s="736" t="s">
        <v>405</v>
      </c>
      <c r="C28" s="737"/>
      <c r="D28" s="737"/>
      <c r="E28" s="737"/>
      <c r="F28" s="737"/>
      <c r="G28" s="737"/>
      <c r="H28" s="737"/>
      <c r="I28" s="737"/>
      <c r="J28" s="737"/>
      <c r="K28" s="737"/>
      <c r="L28" s="737"/>
      <c r="M28" s="737"/>
      <c r="N28" s="737"/>
      <c r="O28" s="737"/>
      <c r="P28" s="738"/>
      <c r="Q28" s="809">
        <v>692</v>
      </c>
      <c r="R28" s="810"/>
      <c r="S28" s="810"/>
      <c r="T28" s="810"/>
      <c r="U28" s="810"/>
      <c r="V28" s="810">
        <v>639</v>
      </c>
      <c r="W28" s="810"/>
      <c r="X28" s="810"/>
      <c r="Y28" s="810"/>
      <c r="Z28" s="810"/>
      <c r="AA28" s="810">
        <v>53</v>
      </c>
      <c r="AB28" s="810"/>
      <c r="AC28" s="810"/>
      <c r="AD28" s="810"/>
      <c r="AE28" s="811"/>
      <c r="AF28" s="812">
        <v>53</v>
      </c>
      <c r="AG28" s="810"/>
      <c r="AH28" s="810"/>
      <c r="AI28" s="810"/>
      <c r="AJ28" s="813"/>
      <c r="AK28" s="814">
        <v>52</v>
      </c>
      <c r="AL28" s="815"/>
      <c r="AM28" s="815"/>
      <c r="AN28" s="815"/>
      <c r="AO28" s="815"/>
      <c r="AP28" s="815" t="s">
        <v>575</v>
      </c>
      <c r="AQ28" s="815"/>
      <c r="AR28" s="815"/>
      <c r="AS28" s="815"/>
      <c r="AT28" s="815"/>
      <c r="AU28" s="815" t="s">
        <v>575</v>
      </c>
      <c r="AV28" s="815"/>
      <c r="AW28" s="815"/>
      <c r="AX28" s="815"/>
      <c r="AY28" s="815"/>
      <c r="AZ28" s="816" t="s">
        <v>575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5">
      <c r="A29" s="236">
        <v>2</v>
      </c>
      <c r="B29" s="767" t="s">
        <v>406</v>
      </c>
      <c r="C29" s="768"/>
      <c r="D29" s="768"/>
      <c r="E29" s="768"/>
      <c r="F29" s="768"/>
      <c r="G29" s="768"/>
      <c r="H29" s="768"/>
      <c r="I29" s="768"/>
      <c r="J29" s="768"/>
      <c r="K29" s="768"/>
      <c r="L29" s="768"/>
      <c r="M29" s="768"/>
      <c r="N29" s="768"/>
      <c r="O29" s="768"/>
      <c r="P29" s="769"/>
      <c r="Q29" s="770">
        <v>957</v>
      </c>
      <c r="R29" s="771"/>
      <c r="S29" s="771"/>
      <c r="T29" s="771"/>
      <c r="U29" s="771"/>
      <c r="V29" s="771">
        <v>858</v>
      </c>
      <c r="W29" s="771"/>
      <c r="X29" s="771"/>
      <c r="Y29" s="771"/>
      <c r="Z29" s="771"/>
      <c r="AA29" s="771">
        <v>99</v>
      </c>
      <c r="AB29" s="771"/>
      <c r="AC29" s="771"/>
      <c r="AD29" s="771"/>
      <c r="AE29" s="772"/>
      <c r="AF29" s="773">
        <v>99</v>
      </c>
      <c r="AG29" s="774"/>
      <c r="AH29" s="774"/>
      <c r="AI29" s="774"/>
      <c r="AJ29" s="775"/>
      <c r="AK29" s="821">
        <v>132</v>
      </c>
      <c r="AL29" s="817"/>
      <c r="AM29" s="817"/>
      <c r="AN29" s="817"/>
      <c r="AO29" s="817"/>
      <c r="AP29" s="817" t="s">
        <v>575</v>
      </c>
      <c r="AQ29" s="817"/>
      <c r="AR29" s="817"/>
      <c r="AS29" s="817"/>
      <c r="AT29" s="817"/>
      <c r="AU29" s="817" t="s">
        <v>575</v>
      </c>
      <c r="AV29" s="817"/>
      <c r="AW29" s="817"/>
      <c r="AX29" s="817"/>
      <c r="AY29" s="817"/>
      <c r="AZ29" s="818" t="s">
        <v>575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5">
      <c r="A30" s="236">
        <v>3</v>
      </c>
      <c r="B30" s="767" t="s">
        <v>407</v>
      </c>
      <c r="C30" s="768"/>
      <c r="D30" s="768"/>
      <c r="E30" s="768"/>
      <c r="F30" s="768"/>
      <c r="G30" s="768"/>
      <c r="H30" s="768"/>
      <c r="I30" s="768"/>
      <c r="J30" s="768"/>
      <c r="K30" s="768"/>
      <c r="L30" s="768"/>
      <c r="M30" s="768"/>
      <c r="N30" s="768"/>
      <c r="O30" s="768"/>
      <c r="P30" s="769"/>
      <c r="Q30" s="770">
        <v>91</v>
      </c>
      <c r="R30" s="771"/>
      <c r="S30" s="771"/>
      <c r="T30" s="771"/>
      <c r="U30" s="771"/>
      <c r="V30" s="771">
        <v>88</v>
      </c>
      <c r="W30" s="771"/>
      <c r="X30" s="771"/>
      <c r="Y30" s="771"/>
      <c r="Z30" s="771"/>
      <c r="AA30" s="771">
        <v>2</v>
      </c>
      <c r="AB30" s="771"/>
      <c r="AC30" s="771"/>
      <c r="AD30" s="771"/>
      <c r="AE30" s="772"/>
      <c r="AF30" s="773">
        <v>2</v>
      </c>
      <c r="AG30" s="774"/>
      <c r="AH30" s="774"/>
      <c r="AI30" s="774"/>
      <c r="AJ30" s="775"/>
      <c r="AK30" s="821">
        <v>22</v>
      </c>
      <c r="AL30" s="817"/>
      <c r="AM30" s="817"/>
      <c r="AN30" s="817"/>
      <c r="AO30" s="817"/>
      <c r="AP30" s="817" t="s">
        <v>575</v>
      </c>
      <c r="AQ30" s="817"/>
      <c r="AR30" s="817"/>
      <c r="AS30" s="817"/>
      <c r="AT30" s="817"/>
      <c r="AU30" s="817" t="s">
        <v>575</v>
      </c>
      <c r="AV30" s="817"/>
      <c r="AW30" s="817"/>
      <c r="AX30" s="817"/>
      <c r="AY30" s="817"/>
      <c r="AZ30" s="818" t="s">
        <v>575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5">
      <c r="A31" s="236">
        <v>4</v>
      </c>
      <c r="B31" s="767" t="s">
        <v>408</v>
      </c>
      <c r="C31" s="768"/>
      <c r="D31" s="768"/>
      <c r="E31" s="768"/>
      <c r="F31" s="768"/>
      <c r="G31" s="768"/>
      <c r="H31" s="768"/>
      <c r="I31" s="768"/>
      <c r="J31" s="768"/>
      <c r="K31" s="768"/>
      <c r="L31" s="768"/>
      <c r="M31" s="768"/>
      <c r="N31" s="768"/>
      <c r="O31" s="768"/>
      <c r="P31" s="769"/>
      <c r="Q31" s="770">
        <v>222</v>
      </c>
      <c r="R31" s="771"/>
      <c r="S31" s="771"/>
      <c r="T31" s="771"/>
      <c r="U31" s="771"/>
      <c r="V31" s="771">
        <v>216</v>
      </c>
      <c r="W31" s="771"/>
      <c r="X31" s="771"/>
      <c r="Y31" s="771"/>
      <c r="Z31" s="771"/>
      <c r="AA31" s="771">
        <v>7</v>
      </c>
      <c r="AB31" s="771"/>
      <c r="AC31" s="771"/>
      <c r="AD31" s="771"/>
      <c r="AE31" s="772"/>
      <c r="AF31" s="773">
        <v>369</v>
      </c>
      <c r="AG31" s="774"/>
      <c r="AH31" s="774"/>
      <c r="AI31" s="774"/>
      <c r="AJ31" s="775"/>
      <c r="AK31" s="821">
        <v>50</v>
      </c>
      <c r="AL31" s="817"/>
      <c r="AM31" s="817"/>
      <c r="AN31" s="817"/>
      <c r="AO31" s="817"/>
      <c r="AP31" s="817">
        <v>587</v>
      </c>
      <c r="AQ31" s="817"/>
      <c r="AR31" s="817"/>
      <c r="AS31" s="817"/>
      <c r="AT31" s="817"/>
      <c r="AU31" s="817">
        <v>176</v>
      </c>
      <c r="AV31" s="817"/>
      <c r="AW31" s="817"/>
      <c r="AX31" s="817"/>
      <c r="AY31" s="817"/>
      <c r="AZ31" s="818" t="s">
        <v>575</v>
      </c>
      <c r="BA31" s="818"/>
      <c r="BB31" s="818"/>
      <c r="BC31" s="818"/>
      <c r="BD31" s="818"/>
      <c r="BE31" s="819" t="s">
        <v>409</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5">
      <c r="A32" s="236">
        <v>5</v>
      </c>
      <c r="B32" s="767" t="s">
        <v>410</v>
      </c>
      <c r="C32" s="768"/>
      <c r="D32" s="768"/>
      <c r="E32" s="768"/>
      <c r="F32" s="768"/>
      <c r="G32" s="768"/>
      <c r="H32" s="768"/>
      <c r="I32" s="768"/>
      <c r="J32" s="768"/>
      <c r="K32" s="768"/>
      <c r="L32" s="768"/>
      <c r="M32" s="768"/>
      <c r="N32" s="768"/>
      <c r="O32" s="768"/>
      <c r="P32" s="769"/>
      <c r="Q32" s="770">
        <v>9</v>
      </c>
      <c r="R32" s="771"/>
      <c r="S32" s="771"/>
      <c r="T32" s="771"/>
      <c r="U32" s="771"/>
      <c r="V32" s="771">
        <v>7</v>
      </c>
      <c r="W32" s="771"/>
      <c r="X32" s="771"/>
      <c r="Y32" s="771"/>
      <c r="Z32" s="771"/>
      <c r="AA32" s="771">
        <v>2</v>
      </c>
      <c r="AB32" s="771"/>
      <c r="AC32" s="771"/>
      <c r="AD32" s="771"/>
      <c r="AE32" s="772"/>
      <c r="AF32" s="773">
        <v>74</v>
      </c>
      <c r="AG32" s="774"/>
      <c r="AH32" s="774"/>
      <c r="AI32" s="774"/>
      <c r="AJ32" s="775"/>
      <c r="AK32" s="821" t="s">
        <v>575</v>
      </c>
      <c r="AL32" s="817"/>
      <c r="AM32" s="817"/>
      <c r="AN32" s="817"/>
      <c r="AO32" s="817"/>
      <c r="AP32" s="817" t="s">
        <v>575</v>
      </c>
      <c r="AQ32" s="817"/>
      <c r="AR32" s="817"/>
      <c r="AS32" s="817"/>
      <c r="AT32" s="817"/>
      <c r="AU32" s="817" t="s">
        <v>575</v>
      </c>
      <c r="AV32" s="817"/>
      <c r="AW32" s="817"/>
      <c r="AX32" s="817"/>
      <c r="AY32" s="817"/>
      <c r="AZ32" s="818" t="s">
        <v>575</v>
      </c>
      <c r="BA32" s="818"/>
      <c r="BB32" s="818"/>
      <c r="BC32" s="818"/>
      <c r="BD32" s="818"/>
      <c r="BE32" s="819" t="s">
        <v>409</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5">
      <c r="A33" s="236">
        <v>6</v>
      </c>
      <c r="B33" s="767" t="s">
        <v>411</v>
      </c>
      <c r="C33" s="768"/>
      <c r="D33" s="768"/>
      <c r="E33" s="768"/>
      <c r="F33" s="768"/>
      <c r="G33" s="768"/>
      <c r="H33" s="768"/>
      <c r="I33" s="768"/>
      <c r="J33" s="768"/>
      <c r="K33" s="768"/>
      <c r="L33" s="768"/>
      <c r="M33" s="768"/>
      <c r="N33" s="768"/>
      <c r="O33" s="768"/>
      <c r="P33" s="769"/>
      <c r="Q33" s="770">
        <v>311</v>
      </c>
      <c r="R33" s="771"/>
      <c r="S33" s="771"/>
      <c r="T33" s="771"/>
      <c r="U33" s="771"/>
      <c r="V33" s="771">
        <v>301</v>
      </c>
      <c r="W33" s="771"/>
      <c r="X33" s="771"/>
      <c r="Y33" s="771"/>
      <c r="Z33" s="771"/>
      <c r="AA33" s="771">
        <v>10</v>
      </c>
      <c r="AB33" s="771"/>
      <c r="AC33" s="771"/>
      <c r="AD33" s="771"/>
      <c r="AE33" s="772"/>
      <c r="AF33" s="773">
        <v>140</v>
      </c>
      <c r="AG33" s="774"/>
      <c r="AH33" s="774"/>
      <c r="AI33" s="774"/>
      <c r="AJ33" s="775"/>
      <c r="AK33" s="821">
        <v>131</v>
      </c>
      <c r="AL33" s="817"/>
      <c r="AM33" s="817"/>
      <c r="AN33" s="817"/>
      <c r="AO33" s="817"/>
      <c r="AP33" s="817">
        <v>1963</v>
      </c>
      <c r="AQ33" s="817"/>
      <c r="AR33" s="817"/>
      <c r="AS33" s="817"/>
      <c r="AT33" s="817"/>
      <c r="AU33" s="817">
        <v>1875</v>
      </c>
      <c r="AV33" s="817"/>
      <c r="AW33" s="817"/>
      <c r="AX33" s="817"/>
      <c r="AY33" s="817"/>
      <c r="AZ33" s="818" t="s">
        <v>575</v>
      </c>
      <c r="BA33" s="818"/>
      <c r="BB33" s="818"/>
      <c r="BC33" s="818"/>
      <c r="BD33" s="818"/>
      <c r="BE33" s="819" t="s">
        <v>409</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5">
      <c r="A34" s="236">
        <v>7</v>
      </c>
      <c r="B34" s="767" t="s">
        <v>412</v>
      </c>
      <c r="C34" s="768"/>
      <c r="D34" s="768"/>
      <c r="E34" s="768"/>
      <c r="F34" s="768"/>
      <c r="G34" s="768"/>
      <c r="H34" s="768"/>
      <c r="I34" s="768"/>
      <c r="J34" s="768"/>
      <c r="K34" s="768"/>
      <c r="L34" s="768"/>
      <c r="M34" s="768"/>
      <c r="N34" s="768"/>
      <c r="O34" s="768"/>
      <c r="P34" s="769"/>
      <c r="Q34" s="770">
        <v>60</v>
      </c>
      <c r="R34" s="771"/>
      <c r="S34" s="771"/>
      <c r="T34" s="771"/>
      <c r="U34" s="771"/>
      <c r="V34" s="771">
        <v>2</v>
      </c>
      <c r="W34" s="771"/>
      <c r="X34" s="771"/>
      <c r="Y34" s="771"/>
      <c r="Z34" s="771"/>
      <c r="AA34" s="771">
        <v>58</v>
      </c>
      <c r="AB34" s="771"/>
      <c r="AC34" s="771"/>
      <c r="AD34" s="771"/>
      <c r="AE34" s="772"/>
      <c r="AF34" s="773">
        <v>58</v>
      </c>
      <c r="AG34" s="774"/>
      <c r="AH34" s="774"/>
      <c r="AI34" s="774"/>
      <c r="AJ34" s="775"/>
      <c r="AK34" s="821" t="s">
        <v>575</v>
      </c>
      <c r="AL34" s="817"/>
      <c r="AM34" s="817"/>
      <c r="AN34" s="817"/>
      <c r="AO34" s="817"/>
      <c r="AP34" s="817" t="s">
        <v>575</v>
      </c>
      <c r="AQ34" s="817"/>
      <c r="AR34" s="817"/>
      <c r="AS34" s="817"/>
      <c r="AT34" s="817"/>
      <c r="AU34" s="817" t="s">
        <v>575</v>
      </c>
      <c r="AV34" s="817"/>
      <c r="AW34" s="817"/>
      <c r="AX34" s="817"/>
      <c r="AY34" s="817"/>
      <c r="AZ34" s="818" t="s">
        <v>575</v>
      </c>
      <c r="BA34" s="818"/>
      <c r="BB34" s="818"/>
      <c r="BC34" s="818"/>
      <c r="BD34" s="818"/>
      <c r="BE34" s="819" t="s">
        <v>413</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3">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3">
      <c r="A63" s="234" t="s">
        <v>393</v>
      </c>
      <c r="B63" s="776" t="s">
        <v>415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796</v>
      </c>
      <c r="AG63" s="831"/>
      <c r="AH63" s="831"/>
      <c r="AI63" s="831"/>
      <c r="AJ63" s="832"/>
      <c r="AK63" s="833"/>
      <c r="AL63" s="828"/>
      <c r="AM63" s="828"/>
      <c r="AN63" s="828"/>
      <c r="AO63" s="828"/>
      <c r="AP63" s="831">
        <v>2550</v>
      </c>
      <c r="AQ63" s="831"/>
      <c r="AR63" s="831"/>
      <c r="AS63" s="831"/>
      <c r="AT63" s="831"/>
      <c r="AU63" s="831">
        <v>2051</v>
      </c>
      <c r="AV63" s="831"/>
      <c r="AW63" s="831"/>
      <c r="AX63" s="831"/>
      <c r="AY63" s="831"/>
      <c r="AZ63" s="835"/>
      <c r="BA63" s="835"/>
      <c r="BB63" s="835"/>
      <c r="BC63" s="835"/>
      <c r="BD63" s="835"/>
      <c r="BE63" s="836"/>
      <c r="BF63" s="836"/>
      <c r="BG63" s="836"/>
      <c r="BH63" s="836"/>
      <c r="BI63" s="837"/>
      <c r="BJ63" s="838" t="s">
        <v>416</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3">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5">
      <c r="A66" s="714" t="s">
        <v>418</v>
      </c>
      <c r="B66" s="715"/>
      <c r="C66" s="715"/>
      <c r="D66" s="715"/>
      <c r="E66" s="715"/>
      <c r="F66" s="715"/>
      <c r="G66" s="715"/>
      <c r="H66" s="715"/>
      <c r="I66" s="715"/>
      <c r="J66" s="715"/>
      <c r="K66" s="715"/>
      <c r="L66" s="715"/>
      <c r="M66" s="715"/>
      <c r="N66" s="715"/>
      <c r="O66" s="715"/>
      <c r="P66" s="716"/>
      <c r="Q66" s="720" t="s">
        <v>419</v>
      </c>
      <c r="R66" s="721"/>
      <c r="S66" s="721"/>
      <c r="T66" s="721"/>
      <c r="U66" s="722"/>
      <c r="V66" s="720" t="s">
        <v>398</v>
      </c>
      <c r="W66" s="721"/>
      <c r="X66" s="721"/>
      <c r="Y66" s="721"/>
      <c r="Z66" s="722"/>
      <c r="AA66" s="720" t="s">
        <v>399</v>
      </c>
      <c r="AB66" s="721"/>
      <c r="AC66" s="721"/>
      <c r="AD66" s="721"/>
      <c r="AE66" s="722"/>
      <c r="AF66" s="841" t="s">
        <v>400</v>
      </c>
      <c r="AG66" s="802"/>
      <c r="AH66" s="802"/>
      <c r="AI66" s="802"/>
      <c r="AJ66" s="842"/>
      <c r="AK66" s="720" t="s">
        <v>401</v>
      </c>
      <c r="AL66" s="715"/>
      <c r="AM66" s="715"/>
      <c r="AN66" s="715"/>
      <c r="AO66" s="716"/>
      <c r="AP66" s="720" t="s">
        <v>420</v>
      </c>
      <c r="AQ66" s="721"/>
      <c r="AR66" s="721"/>
      <c r="AS66" s="721"/>
      <c r="AT66" s="722"/>
      <c r="AU66" s="720" t="s">
        <v>421</v>
      </c>
      <c r="AV66" s="721"/>
      <c r="AW66" s="721"/>
      <c r="AX66" s="721"/>
      <c r="AY66" s="722"/>
      <c r="AZ66" s="720" t="s">
        <v>381</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3">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5">
      <c r="A68" s="230">
        <v>1</v>
      </c>
      <c r="B68" s="856" t="s">
        <v>576</v>
      </c>
      <c r="C68" s="857"/>
      <c r="D68" s="857"/>
      <c r="E68" s="857"/>
      <c r="F68" s="857"/>
      <c r="G68" s="857"/>
      <c r="H68" s="857"/>
      <c r="I68" s="857"/>
      <c r="J68" s="857"/>
      <c r="K68" s="857"/>
      <c r="L68" s="857"/>
      <c r="M68" s="857"/>
      <c r="N68" s="857"/>
      <c r="O68" s="857"/>
      <c r="P68" s="858"/>
      <c r="Q68" s="859">
        <v>110</v>
      </c>
      <c r="R68" s="853"/>
      <c r="S68" s="853"/>
      <c r="T68" s="853"/>
      <c r="U68" s="853"/>
      <c r="V68" s="853">
        <v>88</v>
      </c>
      <c r="W68" s="853"/>
      <c r="X68" s="853"/>
      <c r="Y68" s="853"/>
      <c r="Z68" s="853"/>
      <c r="AA68" s="853">
        <v>22</v>
      </c>
      <c r="AB68" s="853"/>
      <c r="AC68" s="853"/>
      <c r="AD68" s="853"/>
      <c r="AE68" s="853"/>
      <c r="AF68" s="853">
        <v>22</v>
      </c>
      <c r="AG68" s="853"/>
      <c r="AH68" s="853"/>
      <c r="AI68" s="853"/>
      <c r="AJ68" s="853"/>
      <c r="AK68" s="853" t="s">
        <v>575</v>
      </c>
      <c r="AL68" s="853"/>
      <c r="AM68" s="853"/>
      <c r="AN68" s="853"/>
      <c r="AO68" s="853"/>
      <c r="AP68" s="853" t="s">
        <v>575</v>
      </c>
      <c r="AQ68" s="853"/>
      <c r="AR68" s="853"/>
      <c r="AS68" s="853"/>
      <c r="AT68" s="853"/>
      <c r="AU68" s="853" t="s">
        <v>575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5">
      <c r="A69" s="232">
        <v>2</v>
      </c>
      <c r="B69" s="860" t="s">
        <v>577</v>
      </c>
      <c r="C69" s="861"/>
      <c r="D69" s="861"/>
      <c r="E69" s="861"/>
      <c r="F69" s="861"/>
      <c r="G69" s="861"/>
      <c r="H69" s="861"/>
      <c r="I69" s="861"/>
      <c r="J69" s="861"/>
      <c r="K69" s="861"/>
      <c r="L69" s="861"/>
      <c r="M69" s="861"/>
      <c r="N69" s="861"/>
      <c r="O69" s="861"/>
      <c r="P69" s="862"/>
      <c r="Q69" s="863">
        <v>41</v>
      </c>
      <c r="R69" s="817"/>
      <c r="S69" s="817"/>
      <c r="T69" s="817"/>
      <c r="U69" s="817"/>
      <c r="V69" s="817">
        <v>35</v>
      </c>
      <c r="W69" s="817"/>
      <c r="X69" s="817"/>
      <c r="Y69" s="817"/>
      <c r="Z69" s="817"/>
      <c r="AA69" s="817">
        <v>6</v>
      </c>
      <c r="AB69" s="817"/>
      <c r="AC69" s="817"/>
      <c r="AD69" s="817"/>
      <c r="AE69" s="817"/>
      <c r="AF69" s="817">
        <v>6</v>
      </c>
      <c r="AG69" s="817"/>
      <c r="AH69" s="817"/>
      <c r="AI69" s="817"/>
      <c r="AJ69" s="817"/>
      <c r="AK69" s="817" t="s">
        <v>575</v>
      </c>
      <c r="AL69" s="817"/>
      <c r="AM69" s="817"/>
      <c r="AN69" s="817"/>
      <c r="AO69" s="817"/>
      <c r="AP69" s="817" t="s">
        <v>575</v>
      </c>
      <c r="AQ69" s="817"/>
      <c r="AR69" s="817"/>
      <c r="AS69" s="817"/>
      <c r="AT69" s="817"/>
      <c r="AU69" s="817" t="s">
        <v>575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5">
      <c r="A70" s="232">
        <v>3</v>
      </c>
      <c r="B70" s="860" t="s">
        <v>578</v>
      </c>
      <c r="C70" s="861"/>
      <c r="D70" s="861"/>
      <c r="E70" s="861"/>
      <c r="F70" s="861"/>
      <c r="G70" s="861"/>
      <c r="H70" s="861"/>
      <c r="I70" s="861"/>
      <c r="J70" s="861"/>
      <c r="K70" s="861"/>
      <c r="L70" s="861"/>
      <c r="M70" s="861"/>
      <c r="N70" s="861"/>
      <c r="O70" s="861"/>
      <c r="P70" s="862"/>
      <c r="Q70" s="863">
        <v>11</v>
      </c>
      <c r="R70" s="817"/>
      <c r="S70" s="817"/>
      <c r="T70" s="817"/>
      <c r="U70" s="817"/>
      <c r="V70" s="817">
        <v>2</v>
      </c>
      <c r="W70" s="817"/>
      <c r="X70" s="817"/>
      <c r="Y70" s="817"/>
      <c r="Z70" s="817"/>
      <c r="AA70" s="817">
        <v>9</v>
      </c>
      <c r="AB70" s="817"/>
      <c r="AC70" s="817"/>
      <c r="AD70" s="817"/>
      <c r="AE70" s="817"/>
      <c r="AF70" s="817">
        <v>9</v>
      </c>
      <c r="AG70" s="817"/>
      <c r="AH70" s="817"/>
      <c r="AI70" s="817"/>
      <c r="AJ70" s="817"/>
      <c r="AK70" s="817" t="s">
        <v>575</v>
      </c>
      <c r="AL70" s="817"/>
      <c r="AM70" s="817"/>
      <c r="AN70" s="817"/>
      <c r="AO70" s="817"/>
      <c r="AP70" s="817" t="s">
        <v>575</v>
      </c>
      <c r="AQ70" s="817"/>
      <c r="AR70" s="817"/>
      <c r="AS70" s="817"/>
      <c r="AT70" s="817"/>
      <c r="AU70" s="817" t="s">
        <v>575</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5">
      <c r="A71" s="232">
        <v>4</v>
      </c>
      <c r="B71" s="860" t="s">
        <v>579</v>
      </c>
      <c r="C71" s="861"/>
      <c r="D71" s="861"/>
      <c r="E71" s="861"/>
      <c r="F71" s="861"/>
      <c r="G71" s="861"/>
      <c r="H71" s="861"/>
      <c r="I71" s="861"/>
      <c r="J71" s="861"/>
      <c r="K71" s="861"/>
      <c r="L71" s="861"/>
      <c r="M71" s="861"/>
      <c r="N71" s="861"/>
      <c r="O71" s="861"/>
      <c r="P71" s="862"/>
      <c r="Q71" s="863">
        <v>33</v>
      </c>
      <c r="R71" s="817"/>
      <c r="S71" s="817"/>
      <c r="T71" s="817"/>
      <c r="U71" s="817"/>
      <c r="V71" s="817">
        <v>28</v>
      </c>
      <c r="W71" s="817"/>
      <c r="X71" s="817"/>
      <c r="Y71" s="817"/>
      <c r="Z71" s="817"/>
      <c r="AA71" s="817">
        <v>5</v>
      </c>
      <c r="AB71" s="817"/>
      <c r="AC71" s="817"/>
      <c r="AD71" s="817"/>
      <c r="AE71" s="817"/>
      <c r="AF71" s="817">
        <v>5</v>
      </c>
      <c r="AG71" s="817"/>
      <c r="AH71" s="817"/>
      <c r="AI71" s="817"/>
      <c r="AJ71" s="817"/>
      <c r="AK71" s="817" t="s">
        <v>575</v>
      </c>
      <c r="AL71" s="817"/>
      <c r="AM71" s="817"/>
      <c r="AN71" s="817"/>
      <c r="AO71" s="817"/>
      <c r="AP71" s="817" t="s">
        <v>575</v>
      </c>
      <c r="AQ71" s="817"/>
      <c r="AR71" s="817"/>
      <c r="AS71" s="817"/>
      <c r="AT71" s="817"/>
      <c r="AU71" s="817" t="s">
        <v>575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5">
      <c r="A72" s="232">
        <v>5</v>
      </c>
      <c r="B72" s="860" t="s">
        <v>593</v>
      </c>
      <c r="C72" s="861"/>
      <c r="D72" s="861"/>
      <c r="E72" s="861"/>
      <c r="F72" s="861"/>
      <c r="G72" s="861"/>
      <c r="H72" s="861"/>
      <c r="I72" s="861"/>
      <c r="J72" s="861"/>
      <c r="K72" s="861"/>
      <c r="L72" s="861"/>
      <c r="M72" s="861"/>
      <c r="N72" s="861"/>
      <c r="O72" s="861"/>
      <c r="P72" s="862"/>
      <c r="Q72" s="866">
        <v>1847</v>
      </c>
      <c r="R72" s="865"/>
      <c r="S72" s="865"/>
      <c r="T72" s="865"/>
      <c r="U72" s="821"/>
      <c r="V72" s="864">
        <v>1651</v>
      </c>
      <c r="W72" s="865"/>
      <c r="X72" s="865"/>
      <c r="Y72" s="865"/>
      <c r="Z72" s="821"/>
      <c r="AA72" s="864">
        <v>196</v>
      </c>
      <c r="AB72" s="865"/>
      <c r="AC72" s="865"/>
      <c r="AD72" s="865"/>
      <c r="AE72" s="821"/>
      <c r="AF72" s="864">
        <v>196</v>
      </c>
      <c r="AG72" s="865"/>
      <c r="AH72" s="865"/>
      <c r="AI72" s="865"/>
      <c r="AJ72" s="821"/>
      <c r="AK72" s="817" t="s">
        <v>575</v>
      </c>
      <c r="AL72" s="817"/>
      <c r="AM72" s="817"/>
      <c r="AN72" s="817"/>
      <c r="AO72" s="817"/>
      <c r="AP72" s="864">
        <v>5547</v>
      </c>
      <c r="AQ72" s="865"/>
      <c r="AR72" s="865"/>
      <c r="AS72" s="865"/>
      <c r="AT72" s="821"/>
      <c r="AU72" s="864">
        <v>219</v>
      </c>
      <c r="AV72" s="865"/>
      <c r="AW72" s="865"/>
      <c r="AX72" s="865"/>
      <c r="AY72" s="821"/>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5">
      <c r="A73" s="232">
        <v>6</v>
      </c>
      <c r="B73" s="860" t="s">
        <v>594</v>
      </c>
      <c r="C73" s="861"/>
      <c r="D73" s="861"/>
      <c r="E73" s="861"/>
      <c r="F73" s="861"/>
      <c r="G73" s="861"/>
      <c r="H73" s="861"/>
      <c r="I73" s="861"/>
      <c r="J73" s="861"/>
      <c r="K73" s="861"/>
      <c r="L73" s="861"/>
      <c r="M73" s="861"/>
      <c r="N73" s="861"/>
      <c r="O73" s="861"/>
      <c r="P73" s="862"/>
      <c r="Q73" s="866">
        <v>2636</v>
      </c>
      <c r="R73" s="865"/>
      <c r="S73" s="865"/>
      <c r="T73" s="865"/>
      <c r="U73" s="821"/>
      <c r="V73" s="864">
        <v>2515</v>
      </c>
      <c r="W73" s="865"/>
      <c r="X73" s="865"/>
      <c r="Y73" s="865"/>
      <c r="Z73" s="821"/>
      <c r="AA73" s="864">
        <v>121</v>
      </c>
      <c r="AB73" s="865"/>
      <c r="AC73" s="865"/>
      <c r="AD73" s="865"/>
      <c r="AE73" s="821"/>
      <c r="AF73" s="864">
        <v>121</v>
      </c>
      <c r="AG73" s="865"/>
      <c r="AH73" s="865"/>
      <c r="AI73" s="865"/>
      <c r="AJ73" s="821"/>
      <c r="AK73" s="864">
        <v>2</v>
      </c>
      <c r="AL73" s="865"/>
      <c r="AM73" s="865"/>
      <c r="AN73" s="865"/>
      <c r="AO73" s="821"/>
      <c r="AP73" s="864">
        <v>1785</v>
      </c>
      <c r="AQ73" s="865"/>
      <c r="AR73" s="865"/>
      <c r="AS73" s="865"/>
      <c r="AT73" s="821"/>
      <c r="AU73" s="864">
        <v>63</v>
      </c>
      <c r="AV73" s="865"/>
      <c r="AW73" s="865"/>
      <c r="AX73" s="865"/>
      <c r="AY73" s="821"/>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5">
      <c r="A74" s="232">
        <v>7</v>
      </c>
      <c r="B74" s="860" t="s">
        <v>595</v>
      </c>
      <c r="C74" s="861"/>
      <c r="D74" s="861"/>
      <c r="E74" s="861"/>
      <c r="F74" s="861"/>
      <c r="G74" s="861"/>
      <c r="H74" s="861"/>
      <c r="I74" s="861"/>
      <c r="J74" s="861"/>
      <c r="K74" s="861"/>
      <c r="L74" s="861"/>
      <c r="M74" s="861"/>
      <c r="N74" s="861"/>
      <c r="O74" s="861"/>
      <c r="P74" s="862"/>
      <c r="Q74" s="866">
        <v>6419</v>
      </c>
      <c r="R74" s="865"/>
      <c r="S74" s="865"/>
      <c r="T74" s="865"/>
      <c r="U74" s="821"/>
      <c r="V74" s="864">
        <v>6830</v>
      </c>
      <c r="W74" s="865"/>
      <c r="X74" s="865"/>
      <c r="Y74" s="865"/>
      <c r="Z74" s="821"/>
      <c r="AA74" s="864">
        <v>-411</v>
      </c>
      <c r="AB74" s="865"/>
      <c r="AC74" s="865"/>
      <c r="AD74" s="865"/>
      <c r="AE74" s="821"/>
      <c r="AF74" s="864">
        <v>3374</v>
      </c>
      <c r="AG74" s="865"/>
      <c r="AH74" s="865"/>
      <c r="AI74" s="865"/>
      <c r="AJ74" s="821"/>
      <c r="AK74" s="864" t="s">
        <v>575</v>
      </c>
      <c r="AL74" s="865"/>
      <c r="AM74" s="865"/>
      <c r="AN74" s="865"/>
      <c r="AO74" s="821"/>
      <c r="AP74" s="864">
        <v>17137</v>
      </c>
      <c r="AQ74" s="865"/>
      <c r="AR74" s="865"/>
      <c r="AS74" s="865"/>
      <c r="AT74" s="821"/>
      <c r="AU74" s="864" t="s">
        <v>575</v>
      </c>
      <c r="AV74" s="865"/>
      <c r="AW74" s="865"/>
      <c r="AX74" s="865"/>
      <c r="AY74" s="821"/>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5">
      <c r="A75" s="232">
        <v>8</v>
      </c>
      <c r="B75" s="860" t="s">
        <v>596</v>
      </c>
      <c r="C75" s="861" t="s">
        <v>580</v>
      </c>
      <c r="D75" s="861" t="s">
        <v>580</v>
      </c>
      <c r="E75" s="861" t="s">
        <v>580</v>
      </c>
      <c r="F75" s="861" t="s">
        <v>580</v>
      </c>
      <c r="G75" s="861" t="s">
        <v>580</v>
      </c>
      <c r="H75" s="861" t="s">
        <v>580</v>
      </c>
      <c r="I75" s="861" t="s">
        <v>580</v>
      </c>
      <c r="J75" s="861" t="s">
        <v>580</v>
      </c>
      <c r="K75" s="861" t="s">
        <v>580</v>
      </c>
      <c r="L75" s="861" t="s">
        <v>580</v>
      </c>
      <c r="M75" s="861" t="s">
        <v>580</v>
      </c>
      <c r="N75" s="861" t="s">
        <v>580</v>
      </c>
      <c r="O75" s="861" t="s">
        <v>580</v>
      </c>
      <c r="P75" s="862" t="s">
        <v>580</v>
      </c>
      <c r="Q75" s="866">
        <v>318</v>
      </c>
      <c r="R75" s="865"/>
      <c r="S75" s="865"/>
      <c r="T75" s="865"/>
      <c r="U75" s="821"/>
      <c r="V75" s="864">
        <v>315</v>
      </c>
      <c r="W75" s="865"/>
      <c r="X75" s="865"/>
      <c r="Y75" s="865"/>
      <c r="Z75" s="821"/>
      <c r="AA75" s="864">
        <v>3</v>
      </c>
      <c r="AB75" s="865"/>
      <c r="AC75" s="865"/>
      <c r="AD75" s="865"/>
      <c r="AE75" s="821"/>
      <c r="AF75" s="864">
        <v>3</v>
      </c>
      <c r="AG75" s="865"/>
      <c r="AH75" s="865"/>
      <c r="AI75" s="865"/>
      <c r="AJ75" s="821"/>
      <c r="AK75" s="864">
        <v>226</v>
      </c>
      <c r="AL75" s="865"/>
      <c r="AM75" s="865"/>
      <c r="AN75" s="865"/>
      <c r="AO75" s="821"/>
      <c r="AP75" s="864" t="s">
        <v>575</v>
      </c>
      <c r="AQ75" s="865"/>
      <c r="AR75" s="865"/>
      <c r="AS75" s="865"/>
      <c r="AT75" s="821"/>
      <c r="AU75" s="864" t="s">
        <v>575</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5">
      <c r="A76" s="232">
        <v>9</v>
      </c>
      <c r="B76" s="860" t="s">
        <v>597</v>
      </c>
      <c r="C76" s="861" t="s">
        <v>581</v>
      </c>
      <c r="D76" s="861" t="s">
        <v>581</v>
      </c>
      <c r="E76" s="861" t="s">
        <v>581</v>
      </c>
      <c r="F76" s="861" t="s">
        <v>581</v>
      </c>
      <c r="G76" s="861" t="s">
        <v>581</v>
      </c>
      <c r="H76" s="861" t="s">
        <v>581</v>
      </c>
      <c r="I76" s="861" t="s">
        <v>581</v>
      </c>
      <c r="J76" s="861" t="s">
        <v>581</v>
      </c>
      <c r="K76" s="861" t="s">
        <v>581</v>
      </c>
      <c r="L76" s="861" t="s">
        <v>581</v>
      </c>
      <c r="M76" s="861" t="s">
        <v>581</v>
      </c>
      <c r="N76" s="861" t="s">
        <v>581</v>
      </c>
      <c r="O76" s="861" t="s">
        <v>581</v>
      </c>
      <c r="P76" s="862" t="s">
        <v>581</v>
      </c>
      <c r="Q76" s="866">
        <v>292382</v>
      </c>
      <c r="R76" s="865"/>
      <c r="S76" s="865"/>
      <c r="T76" s="865"/>
      <c r="U76" s="821"/>
      <c r="V76" s="864">
        <v>292372</v>
      </c>
      <c r="W76" s="865"/>
      <c r="X76" s="865"/>
      <c r="Y76" s="865"/>
      <c r="Z76" s="821"/>
      <c r="AA76" s="864">
        <v>10</v>
      </c>
      <c r="AB76" s="865"/>
      <c r="AC76" s="865"/>
      <c r="AD76" s="865"/>
      <c r="AE76" s="821"/>
      <c r="AF76" s="864">
        <v>10</v>
      </c>
      <c r="AG76" s="865"/>
      <c r="AH76" s="865"/>
      <c r="AI76" s="865"/>
      <c r="AJ76" s="821"/>
      <c r="AK76" s="864">
        <v>8484</v>
      </c>
      <c r="AL76" s="865"/>
      <c r="AM76" s="865"/>
      <c r="AN76" s="865"/>
      <c r="AO76" s="821"/>
      <c r="AP76" s="864" t="s">
        <v>575</v>
      </c>
      <c r="AQ76" s="865"/>
      <c r="AR76" s="865"/>
      <c r="AS76" s="865"/>
      <c r="AT76" s="821"/>
      <c r="AU76" s="864" t="s">
        <v>575</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5">
      <c r="A77" s="232">
        <v>10</v>
      </c>
      <c r="B77" s="860" t="s">
        <v>598</v>
      </c>
      <c r="C77" s="861" t="s">
        <v>582</v>
      </c>
      <c r="D77" s="861" t="s">
        <v>582</v>
      </c>
      <c r="E77" s="861" t="s">
        <v>582</v>
      </c>
      <c r="F77" s="861" t="s">
        <v>582</v>
      </c>
      <c r="G77" s="861" t="s">
        <v>582</v>
      </c>
      <c r="H77" s="861" t="s">
        <v>582</v>
      </c>
      <c r="I77" s="861" t="s">
        <v>582</v>
      </c>
      <c r="J77" s="861" t="s">
        <v>582</v>
      </c>
      <c r="K77" s="861" t="s">
        <v>582</v>
      </c>
      <c r="L77" s="861" t="s">
        <v>582</v>
      </c>
      <c r="M77" s="861" t="s">
        <v>582</v>
      </c>
      <c r="N77" s="861" t="s">
        <v>582</v>
      </c>
      <c r="O77" s="861" t="s">
        <v>582</v>
      </c>
      <c r="P77" s="862" t="s">
        <v>582</v>
      </c>
      <c r="Q77" s="866">
        <v>6273</v>
      </c>
      <c r="R77" s="865"/>
      <c r="S77" s="865"/>
      <c r="T77" s="865"/>
      <c r="U77" s="821"/>
      <c r="V77" s="864">
        <v>6106</v>
      </c>
      <c r="W77" s="865"/>
      <c r="X77" s="865"/>
      <c r="Y77" s="865"/>
      <c r="Z77" s="821"/>
      <c r="AA77" s="864">
        <v>167</v>
      </c>
      <c r="AB77" s="865"/>
      <c r="AC77" s="865"/>
      <c r="AD77" s="865"/>
      <c r="AE77" s="821"/>
      <c r="AF77" s="864">
        <v>167</v>
      </c>
      <c r="AG77" s="865"/>
      <c r="AH77" s="865"/>
      <c r="AI77" s="865"/>
      <c r="AJ77" s="821"/>
      <c r="AK77" s="864">
        <v>19</v>
      </c>
      <c r="AL77" s="865"/>
      <c r="AM77" s="865"/>
      <c r="AN77" s="865"/>
      <c r="AO77" s="821"/>
      <c r="AP77" s="864" t="s">
        <v>575</v>
      </c>
      <c r="AQ77" s="865"/>
      <c r="AR77" s="865"/>
      <c r="AS77" s="865"/>
      <c r="AT77" s="821"/>
      <c r="AU77" s="864" t="s">
        <v>575</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5">
      <c r="A78" s="232">
        <v>11</v>
      </c>
      <c r="B78" s="860" t="s">
        <v>599</v>
      </c>
      <c r="C78" s="861" t="s">
        <v>583</v>
      </c>
      <c r="D78" s="861" t="s">
        <v>583</v>
      </c>
      <c r="E78" s="861" t="s">
        <v>583</v>
      </c>
      <c r="F78" s="861" t="s">
        <v>583</v>
      </c>
      <c r="G78" s="861" t="s">
        <v>583</v>
      </c>
      <c r="H78" s="861" t="s">
        <v>583</v>
      </c>
      <c r="I78" s="861" t="s">
        <v>583</v>
      </c>
      <c r="J78" s="861" t="s">
        <v>583</v>
      </c>
      <c r="K78" s="861" t="s">
        <v>583</v>
      </c>
      <c r="L78" s="861" t="s">
        <v>583</v>
      </c>
      <c r="M78" s="861" t="s">
        <v>583</v>
      </c>
      <c r="N78" s="861" t="s">
        <v>583</v>
      </c>
      <c r="O78" s="861" t="s">
        <v>583</v>
      </c>
      <c r="P78" s="862" t="s">
        <v>583</v>
      </c>
      <c r="Q78" s="866">
        <v>776</v>
      </c>
      <c r="R78" s="865"/>
      <c r="S78" s="865"/>
      <c r="T78" s="865"/>
      <c r="U78" s="821"/>
      <c r="V78" s="864">
        <v>379</v>
      </c>
      <c r="W78" s="865"/>
      <c r="X78" s="865"/>
      <c r="Y78" s="865"/>
      <c r="Z78" s="821"/>
      <c r="AA78" s="864">
        <v>397</v>
      </c>
      <c r="AB78" s="865"/>
      <c r="AC78" s="865"/>
      <c r="AD78" s="865"/>
      <c r="AE78" s="821"/>
      <c r="AF78" s="864">
        <v>397</v>
      </c>
      <c r="AG78" s="865"/>
      <c r="AH78" s="865"/>
      <c r="AI78" s="865"/>
      <c r="AJ78" s="821"/>
      <c r="AK78" s="864" t="s">
        <v>575</v>
      </c>
      <c r="AL78" s="865"/>
      <c r="AM78" s="865"/>
      <c r="AN78" s="865"/>
      <c r="AO78" s="821"/>
      <c r="AP78" s="864" t="s">
        <v>575</v>
      </c>
      <c r="AQ78" s="865"/>
      <c r="AR78" s="865"/>
      <c r="AS78" s="865"/>
      <c r="AT78" s="821"/>
      <c r="AU78" s="864" t="s">
        <v>575</v>
      </c>
      <c r="AV78" s="865"/>
      <c r="AW78" s="865"/>
      <c r="AX78" s="865"/>
      <c r="AY78" s="821"/>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5">
      <c r="A79" s="232">
        <v>12</v>
      </c>
      <c r="B79" s="860" t="s">
        <v>600</v>
      </c>
      <c r="C79" s="861" t="s">
        <v>584</v>
      </c>
      <c r="D79" s="861" t="s">
        <v>584</v>
      </c>
      <c r="E79" s="861" t="s">
        <v>584</v>
      </c>
      <c r="F79" s="861" t="s">
        <v>584</v>
      </c>
      <c r="G79" s="861" t="s">
        <v>584</v>
      </c>
      <c r="H79" s="861" t="s">
        <v>584</v>
      </c>
      <c r="I79" s="861" t="s">
        <v>584</v>
      </c>
      <c r="J79" s="861" t="s">
        <v>584</v>
      </c>
      <c r="K79" s="861" t="s">
        <v>584</v>
      </c>
      <c r="L79" s="861" t="s">
        <v>584</v>
      </c>
      <c r="M79" s="861" t="s">
        <v>584</v>
      </c>
      <c r="N79" s="861" t="s">
        <v>584</v>
      </c>
      <c r="O79" s="861" t="s">
        <v>584</v>
      </c>
      <c r="P79" s="862" t="s">
        <v>584</v>
      </c>
      <c r="Q79" s="866">
        <v>241</v>
      </c>
      <c r="R79" s="865"/>
      <c r="S79" s="865"/>
      <c r="T79" s="865"/>
      <c r="U79" s="821"/>
      <c r="V79" s="864">
        <v>230</v>
      </c>
      <c r="W79" s="865"/>
      <c r="X79" s="865"/>
      <c r="Y79" s="865"/>
      <c r="Z79" s="821"/>
      <c r="AA79" s="864">
        <v>11</v>
      </c>
      <c r="AB79" s="865"/>
      <c r="AC79" s="865"/>
      <c r="AD79" s="865"/>
      <c r="AE79" s="821"/>
      <c r="AF79" s="864">
        <v>11</v>
      </c>
      <c r="AG79" s="865"/>
      <c r="AH79" s="865"/>
      <c r="AI79" s="865"/>
      <c r="AJ79" s="821"/>
      <c r="AK79" s="864">
        <v>237</v>
      </c>
      <c r="AL79" s="865"/>
      <c r="AM79" s="865"/>
      <c r="AN79" s="865"/>
      <c r="AO79" s="821"/>
      <c r="AP79" s="864" t="s">
        <v>575</v>
      </c>
      <c r="AQ79" s="865"/>
      <c r="AR79" s="865"/>
      <c r="AS79" s="865"/>
      <c r="AT79" s="821"/>
      <c r="AU79" s="864" t="s">
        <v>575</v>
      </c>
      <c r="AV79" s="865"/>
      <c r="AW79" s="865"/>
      <c r="AX79" s="865"/>
      <c r="AY79" s="821"/>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5">
      <c r="A80" s="232">
        <v>13</v>
      </c>
      <c r="B80" s="860" t="s">
        <v>588</v>
      </c>
      <c r="C80" s="861" t="s">
        <v>585</v>
      </c>
      <c r="D80" s="861" t="s">
        <v>585</v>
      </c>
      <c r="E80" s="861" t="s">
        <v>585</v>
      </c>
      <c r="F80" s="861" t="s">
        <v>585</v>
      </c>
      <c r="G80" s="861" t="s">
        <v>585</v>
      </c>
      <c r="H80" s="861" t="s">
        <v>585</v>
      </c>
      <c r="I80" s="861" t="s">
        <v>585</v>
      </c>
      <c r="J80" s="861" t="s">
        <v>585</v>
      </c>
      <c r="K80" s="861" t="s">
        <v>585</v>
      </c>
      <c r="L80" s="861" t="s">
        <v>585</v>
      </c>
      <c r="M80" s="861" t="s">
        <v>585</v>
      </c>
      <c r="N80" s="861" t="s">
        <v>585</v>
      </c>
      <c r="O80" s="861" t="s">
        <v>585</v>
      </c>
      <c r="P80" s="862" t="s">
        <v>585</v>
      </c>
      <c r="Q80" s="866">
        <v>92</v>
      </c>
      <c r="R80" s="865"/>
      <c r="S80" s="865"/>
      <c r="T80" s="865"/>
      <c r="U80" s="821"/>
      <c r="V80" s="864">
        <v>75</v>
      </c>
      <c r="W80" s="865"/>
      <c r="X80" s="865"/>
      <c r="Y80" s="865"/>
      <c r="Z80" s="821"/>
      <c r="AA80" s="864">
        <v>17</v>
      </c>
      <c r="AB80" s="865"/>
      <c r="AC80" s="865"/>
      <c r="AD80" s="865"/>
      <c r="AE80" s="821"/>
      <c r="AF80" s="864">
        <v>17</v>
      </c>
      <c r="AG80" s="865"/>
      <c r="AH80" s="865"/>
      <c r="AI80" s="865"/>
      <c r="AJ80" s="821"/>
      <c r="AK80" s="864">
        <v>20</v>
      </c>
      <c r="AL80" s="865"/>
      <c r="AM80" s="865"/>
      <c r="AN80" s="865"/>
      <c r="AO80" s="821"/>
      <c r="AP80" s="864" t="s">
        <v>575</v>
      </c>
      <c r="AQ80" s="865"/>
      <c r="AR80" s="865"/>
      <c r="AS80" s="865"/>
      <c r="AT80" s="821"/>
      <c r="AU80" s="864" t="s">
        <v>575</v>
      </c>
      <c r="AV80" s="865"/>
      <c r="AW80" s="865"/>
      <c r="AX80" s="865"/>
      <c r="AY80" s="821"/>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5">
      <c r="A81" s="232">
        <v>14</v>
      </c>
      <c r="B81" s="860"/>
      <c r="C81" s="861" t="s">
        <v>586</v>
      </c>
      <c r="D81" s="861" t="s">
        <v>586</v>
      </c>
      <c r="E81" s="861" t="s">
        <v>586</v>
      </c>
      <c r="F81" s="861" t="s">
        <v>586</v>
      </c>
      <c r="G81" s="861" t="s">
        <v>586</v>
      </c>
      <c r="H81" s="861" t="s">
        <v>586</v>
      </c>
      <c r="I81" s="861" t="s">
        <v>586</v>
      </c>
      <c r="J81" s="861" t="s">
        <v>586</v>
      </c>
      <c r="K81" s="861" t="s">
        <v>586</v>
      </c>
      <c r="L81" s="861" t="s">
        <v>586</v>
      </c>
      <c r="M81" s="861" t="s">
        <v>586</v>
      </c>
      <c r="N81" s="861" t="s">
        <v>586</v>
      </c>
      <c r="O81" s="861" t="s">
        <v>586</v>
      </c>
      <c r="P81" s="862" t="s">
        <v>586</v>
      </c>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5">
      <c r="A82" s="232">
        <v>15</v>
      </c>
      <c r="B82" s="860"/>
      <c r="C82" s="861" t="s">
        <v>587</v>
      </c>
      <c r="D82" s="861" t="s">
        <v>587</v>
      </c>
      <c r="E82" s="861" t="s">
        <v>587</v>
      </c>
      <c r="F82" s="861" t="s">
        <v>587</v>
      </c>
      <c r="G82" s="861" t="s">
        <v>587</v>
      </c>
      <c r="H82" s="861" t="s">
        <v>587</v>
      </c>
      <c r="I82" s="861" t="s">
        <v>587</v>
      </c>
      <c r="J82" s="861" t="s">
        <v>587</v>
      </c>
      <c r="K82" s="861" t="s">
        <v>587</v>
      </c>
      <c r="L82" s="861" t="s">
        <v>587</v>
      </c>
      <c r="M82" s="861" t="s">
        <v>587</v>
      </c>
      <c r="N82" s="861" t="s">
        <v>587</v>
      </c>
      <c r="O82" s="861" t="s">
        <v>587</v>
      </c>
      <c r="P82" s="862" t="s">
        <v>587</v>
      </c>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3">
      <c r="A88" s="234" t="s">
        <v>393</v>
      </c>
      <c r="B88" s="776" t="s">
        <v>422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4338</v>
      </c>
      <c r="AG88" s="831"/>
      <c r="AH88" s="831"/>
      <c r="AI88" s="831"/>
      <c r="AJ88" s="831"/>
      <c r="AK88" s="828"/>
      <c r="AL88" s="828"/>
      <c r="AM88" s="828"/>
      <c r="AN88" s="828"/>
      <c r="AO88" s="828"/>
      <c r="AP88" s="831">
        <v>24469</v>
      </c>
      <c r="AQ88" s="831"/>
      <c r="AR88" s="831"/>
      <c r="AS88" s="831"/>
      <c r="AT88" s="831"/>
      <c r="AU88" s="831">
        <v>282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3">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776" t="s">
        <v>423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3">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5">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5">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311</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311</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311</v>
      </c>
      <c r="DR109" s="880"/>
      <c r="DS109" s="880"/>
      <c r="DT109" s="880"/>
      <c r="DU109" s="881"/>
      <c r="DV109" s="879" t="s">
        <v>433</v>
      </c>
      <c r="DW109" s="880"/>
      <c r="DX109" s="880"/>
      <c r="DY109" s="880"/>
      <c r="DZ109" s="882"/>
    </row>
    <row r="110" spans="1:131" s="224" customFormat="1" ht="26.25" customHeight="1" x14ac:dyDescent="0.25">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340172</v>
      </c>
      <c r="AB110" s="887"/>
      <c r="AC110" s="887"/>
      <c r="AD110" s="887"/>
      <c r="AE110" s="888"/>
      <c r="AF110" s="889">
        <v>362300</v>
      </c>
      <c r="AG110" s="887"/>
      <c r="AH110" s="887"/>
      <c r="AI110" s="887"/>
      <c r="AJ110" s="888"/>
      <c r="AK110" s="889">
        <v>382168</v>
      </c>
      <c r="AL110" s="887"/>
      <c r="AM110" s="887"/>
      <c r="AN110" s="887"/>
      <c r="AO110" s="888"/>
      <c r="AP110" s="890">
        <v>15.2</v>
      </c>
      <c r="AQ110" s="891"/>
      <c r="AR110" s="891"/>
      <c r="AS110" s="891"/>
      <c r="AT110" s="892"/>
      <c r="AU110" s="893" t="s">
        <v>75</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3772518</v>
      </c>
      <c r="BR110" s="918"/>
      <c r="BS110" s="918"/>
      <c r="BT110" s="918"/>
      <c r="BU110" s="918"/>
      <c r="BV110" s="918">
        <v>3578395</v>
      </c>
      <c r="BW110" s="918"/>
      <c r="BX110" s="918"/>
      <c r="BY110" s="918"/>
      <c r="BZ110" s="918"/>
      <c r="CA110" s="918">
        <v>4259379</v>
      </c>
      <c r="CB110" s="918"/>
      <c r="CC110" s="918"/>
      <c r="CD110" s="918"/>
      <c r="CE110" s="918"/>
      <c r="CF110" s="931">
        <v>169.7</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129</v>
      </c>
      <c r="DH110" s="918"/>
      <c r="DI110" s="918"/>
      <c r="DJ110" s="918"/>
      <c r="DK110" s="918"/>
      <c r="DL110" s="918" t="s">
        <v>129</v>
      </c>
      <c r="DM110" s="918"/>
      <c r="DN110" s="918"/>
      <c r="DO110" s="918"/>
      <c r="DP110" s="918"/>
      <c r="DQ110" s="918" t="s">
        <v>129</v>
      </c>
      <c r="DR110" s="918"/>
      <c r="DS110" s="918"/>
      <c r="DT110" s="918"/>
      <c r="DU110" s="918"/>
      <c r="DV110" s="919" t="s">
        <v>129</v>
      </c>
      <c r="DW110" s="919"/>
      <c r="DX110" s="919"/>
      <c r="DY110" s="919"/>
      <c r="DZ110" s="920"/>
    </row>
    <row r="111" spans="1:131" s="224" customFormat="1" ht="26.25" customHeight="1" x14ac:dyDescent="0.25">
      <c r="A111" s="921" t="s">
        <v>439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129</v>
      </c>
      <c r="AB111" s="925"/>
      <c r="AC111" s="925"/>
      <c r="AD111" s="925"/>
      <c r="AE111" s="926"/>
      <c r="AF111" s="927" t="s">
        <v>129</v>
      </c>
      <c r="AG111" s="925"/>
      <c r="AH111" s="925"/>
      <c r="AI111" s="925"/>
      <c r="AJ111" s="926"/>
      <c r="AK111" s="927" t="s">
        <v>129</v>
      </c>
      <c r="AL111" s="925"/>
      <c r="AM111" s="925"/>
      <c r="AN111" s="925"/>
      <c r="AO111" s="926"/>
      <c r="AP111" s="928" t="s">
        <v>129</v>
      </c>
      <c r="AQ111" s="929"/>
      <c r="AR111" s="929"/>
      <c r="AS111" s="929"/>
      <c r="AT111" s="930"/>
      <c r="AU111" s="895"/>
      <c r="AV111" s="896"/>
      <c r="AW111" s="896"/>
      <c r="AX111" s="896"/>
      <c r="AY111" s="896"/>
      <c r="AZ111" s="909" t="s">
        <v>440</v>
      </c>
      <c r="BA111" s="910"/>
      <c r="BB111" s="910"/>
      <c r="BC111" s="910"/>
      <c r="BD111" s="910"/>
      <c r="BE111" s="910"/>
      <c r="BF111" s="910"/>
      <c r="BG111" s="910"/>
      <c r="BH111" s="910"/>
      <c r="BI111" s="910"/>
      <c r="BJ111" s="910"/>
      <c r="BK111" s="910"/>
      <c r="BL111" s="910"/>
      <c r="BM111" s="910"/>
      <c r="BN111" s="910"/>
      <c r="BO111" s="910"/>
      <c r="BP111" s="911"/>
      <c r="BQ111" s="912">
        <v>23770</v>
      </c>
      <c r="BR111" s="913"/>
      <c r="BS111" s="913"/>
      <c r="BT111" s="913"/>
      <c r="BU111" s="913"/>
      <c r="BV111" s="913">
        <v>19030</v>
      </c>
      <c r="BW111" s="913"/>
      <c r="BX111" s="913"/>
      <c r="BY111" s="913"/>
      <c r="BZ111" s="913"/>
      <c r="CA111" s="913">
        <v>14790</v>
      </c>
      <c r="CB111" s="913"/>
      <c r="CC111" s="913"/>
      <c r="CD111" s="913"/>
      <c r="CE111" s="913"/>
      <c r="CF111" s="907">
        <v>0.6</v>
      </c>
      <c r="CG111" s="908"/>
      <c r="CH111" s="908"/>
      <c r="CI111" s="908"/>
      <c r="CJ111" s="908"/>
      <c r="CK111" s="935"/>
      <c r="CL111" s="936"/>
      <c r="CM111" s="909" t="s">
        <v>441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129</v>
      </c>
      <c r="DH111" s="913"/>
      <c r="DI111" s="913"/>
      <c r="DJ111" s="913"/>
      <c r="DK111" s="913"/>
      <c r="DL111" s="913" t="s">
        <v>129</v>
      </c>
      <c r="DM111" s="913"/>
      <c r="DN111" s="913"/>
      <c r="DO111" s="913"/>
      <c r="DP111" s="913"/>
      <c r="DQ111" s="913" t="s">
        <v>129</v>
      </c>
      <c r="DR111" s="913"/>
      <c r="DS111" s="913"/>
      <c r="DT111" s="913"/>
      <c r="DU111" s="913"/>
      <c r="DV111" s="914" t="s">
        <v>129</v>
      </c>
      <c r="DW111" s="914"/>
      <c r="DX111" s="914"/>
      <c r="DY111" s="914"/>
      <c r="DZ111" s="915"/>
    </row>
    <row r="112" spans="1:131" s="224" customFormat="1" ht="26.25" customHeight="1" x14ac:dyDescent="0.25">
      <c r="A112" s="939" t="s">
        <v>442</v>
      </c>
      <c r="B112" s="940"/>
      <c r="C112" s="910" t="s">
        <v>443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129</v>
      </c>
      <c r="AB112" s="946"/>
      <c r="AC112" s="946"/>
      <c r="AD112" s="946"/>
      <c r="AE112" s="947"/>
      <c r="AF112" s="948" t="s">
        <v>129</v>
      </c>
      <c r="AG112" s="946"/>
      <c r="AH112" s="946"/>
      <c r="AI112" s="946"/>
      <c r="AJ112" s="947"/>
      <c r="AK112" s="948" t="s">
        <v>129</v>
      </c>
      <c r="AL112" s="946"/>
      <c r="AM112" s="946"/>
      <c r="AN112" s="946"/>
      <c r="AO112" s="947"/>
      <c r="AP112" s="949" t="s">
        <v>129</v>
      </c>
      <c r="AQ112" s="950"/>
      <c r="AR112" s="950"/>
      <c r="AS112" s="950"/>
      <c r="AT112" s="951"/>
      <c r="AU112" s="895"/>
      <c r="AV112" s="896"/>
      <c r="AW112" s="896"/>
      <c r="AX112" s="896"/>
      <c r="AY112" s="896"/>
      <c r="AZ112" s="909" t="s">
        <v>444</v>
      </c>
      <c r="BA112" s="910"/>
      <c r="BB112" s="910"/>
      <c r="BC112" s="910"/>
      <c r="BD112" s="910"/>
      <c r="BE112" s="910"/>
      <c r="BF112" s="910"/>
      <c r="BG112" s="910"/>
      <c r="BH112" s="910"/>
      <c r="BI112" s="910"/>
      <c r="BJ112" s="910"/>
      <c r="BK112" s="910"/>
      <c r="BL112" s="910"/>
      <c r="BM112" s="910"/>
      <c r="BN112" s="910"/>
      <c r="BO112" s="910"/>
      <c r="BP112" s="911"/>
      <c r="BQ112" s="912">
        <v>2282246</v>
      </c>
      <c r="BR112" s="913"/>
      <c r="BS112" s="913"/>
      <c r="BT112" s="913"/>
      <c r="BU112" s="913"/>
      <c r="BV112" s="913">
        <v>2163487</v>
      </c>
      <c r="BW112" s="913"/>
      <c r="BX112" s="913"/>
      <c r="BY112" s="913"/>
      <c r="BZ112" s="913"/>
      <c r="CA112" s="913">
        <v>2050566</v>
      </c>
      <c r="CB112" s="913"/>
      <c r="CC112" s="913"/>
      <c r="CD112" s="913"/>
      <c r="CE112" s="913"/>
      <c r="CF112" s="907">
        <v>81.7</v>
      </c>
      <c r="CG112" s="908"/>
      <c r="CH112" s="908"/>
      <c r="CI112" s="908"/>
      <c r="CJ112" s="908"/>
      <c r="CK112" s="935"/>
      <c r="CL112" s="936"/>
      <c r="CM112" s="909" t="s">
        <v>445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129</v>
      </c>
      <c r="DH112" s="913"/>
      <c r="DI112" s="913"/>
      <c r="DJ112" s="913"/>
      <c r="DK112" s="913"/>
      <c r="DL112" s="913" t="s">
        <v>129</v>
      </c>
      <c r="DM112" s="913"/>
      <c r="DN112" s="913"/>
      <c r="DO112" s="913"/>
      <c r="DP112" s="913"/>
      <c r="DQ112" s="913" t="s">
        <v>129</v>
      </c>
      <c r="DR112" s="913"/>
      <c r="DS112" s="913"/>
      <c r="DT112" s="913"/>
      <c r="DU112" s="913"/>
      <c r="DV112" s="914" t="s">
        <v>129</v>
      </c>
      <c r="DW112" s="914"/>
      <c r="DX112" s="914"/>
      <c r="DY112" s="914"/>
      <c r="DZ112" s="915"/>
    </row>
    <row r="113" spans="1:130" s="224" customFormat="1" ht="26.25" customHeight="1" x14ac:dyDescent="0.25">
      <c r="A113" s="941"/>
      <c r="B113" s="942"/>
      <c r="C113" s="910" t="s">
        <v>446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200279</v>
      </c>
      <c r="AB113" s="925"/>
      <c r="AC113" s="925"/>
      <c r="AD113" s="925"/>
      <c r="AE113" s="926"/>
      <c r="AF113" s="927">
        <v>192632</v>
      </c>
      <c r="AG113" s="925"/>
      <c r="AH113" s="925"/>
      <c r="AI113" s="925"/>
      <c r="AJ113" s="926"/>
      <c r="AK113" s="927">
        <v>189510</v>
      </c>
      <c r="AL113" s="925"/>
      <c r="AM113" s="925"/>
      <c r="AN113" s="925"/>
      <c r="AO113" s="926"/>
      <c r="AP113" s="928">
        <v>7.6</v>
      </c>
      <c r="AQ113" s="929"/>
      <c r="AR113" s="929"/>
      <c r="AS113" s="929"/>
      <c r="AT113" s="930"/>
      <c r="AU113" s="895"/>
      <c r="AV113" s="896"/>
      <c r="AW113" s="896"/>
      <c r="AX113" s="896"/>
      <c r="AY113" s="896"/>
      <c r="AZ113" s="909" t="s">
        <v>447</v>
      </c>
      <c r="BA113" s="910"/>
      <c r="BB113" s="910"/>
      <c r="BC113" s="910"/>
      <c r="BD113" s="910"/>
      <c r="BE113" s="910"/>
      <c r="BF113" s="910"/>
      <c r="BG113" s="910"/>
      <c r="BH113" s="910"/>
      <c r="BI113" s="910"/>
      <c r="BJ113" s="910"/>
      <c r="BK113" s="910"/>
      <c r="BL113" s="910"/>
      <c r="BM113" s="910"/>
      <c r="BN113" s="910"/>
      <c r="BO113" s="910"/>
      <c r="BP113" s="911"/>
      <c r="BQ113" s="912">
        <v>341724</v>
      </c>
      <c r="BR113" s="913"/>
      <c r="BS113" s="913"/>
      <c r="BT113" s="913"/>
      <c r="BU113" s="913"/>
      <c r="BV113" s="913">
        <v>320307</v>
      </c>
      <c r="BW113" s="913"/>
      <c r="BX113" s="913"/>
      <c r="BY113" s="913"/>
      <c r="BZ113" s="913"/>
      <c r="CA113" s="913">
        <v>281575</v>
      </c>
      <c r="CB113" s="913"/>
      <c r="CC113" s="913"/>
      <c r="CD113" s="913"/>
      <c r="CE113" s="913"/>
      <c r="CF113" s="907">
        <v>11.2</v>
      </c>
      <c r="CG113" s="908"/>
      <c r="CH113" s="908"/>
      <c r="CI113" s="908"/>
      <c r="CJ113" s="908"/>
      <c r="CK113" s="935"/>
      <c r="CL113" s="936"/>
      <c r="CM113" s="909" t="s">
        <v>448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129</v>
      </c>
      <c r="DH113" s="946"/>
      <c r="DI113" s="946"/>
      <c r="DJ113" s="946"/>
      <c r="DK113" s="947"/>
      <c r="DL113" s="948" t="s">
        <v>129</v>
      </c>
      <c r="DM113" s="946"/>
      <c r="DN113" s="946"/>
      <c r="DO113" s="946"/>
      <c r="DP113" s="947"/>
      <c r="DQ113" s="948" t="s">
        <v>129</v>
      </c>
      <c r="DR113" s="946"/>
      <c r="DS113" s="946"/>
      <c r="DT113" s="946"/>
      <c r="DU113" s="947"/>
      <c r="DV113" s="949" t="s">
        <v>129</v>
      </c>
      <c r="DW113" s="950"/>
      <c r="DX113" s="950"/>
      <c r="DY113" s="950"/>
      <c r="DZ113" s="951"/>
    </row>
    <row r="114" spans="1:130" s="224" customFormat="1" ht="26.25" customHeight="1" x14ac:dyDescent="0.25">
      <c r="A114" s="941"/>
      <c r="B114" s="942"/>
      <c r="C114" s="910" t="s">
        <v>449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44223</v>
      </c>
      <c r="AB114" s="946"/>
      <c r="AC114" s="946"/>
      <c r="AD114" s="946"/>
      <c r="AE114" s="947"/>
      <c r="AF114" s="948">
        <v>44436</v>
      </c>
      <c r="AG114" s="946"/>
      <c r="AH114" s="946"/>
      <c r="AI114" s="946"/>
      <c r="AJ114" s="947"/>
      <c r="AK114" s="948">
        <v>46151</v>
      </c>
      <c r="AL114" s="946"/>
      <c r="AM114" s="946"/>
      <c r="AN114" s="946"/>
      <c r="AO114" s="947"/>
      <c r="AP114" s="949">
        <v>1.8</v>
      </c>
      <c r="AQ114" s="950"/>
      <c r="AR114" s="950"/>
      <c r="AS114" s="950"/>
      <c r="AT114" s="951"/>
      <c r="AU114" s="895"/>
      <c r="AV114" s="896"/>
      <c r="AW114" s="896"/>
      <c r="AX114" s="896"/>
      <c r="AY114" s="896"/>
      <c r="AZ114" s="909" t="s">
        <v>450</v>
      </c>
      <c r="BA114" s="910"/>
      <c r="BB114" s="910"/>
      <c r="BC114" s="910"/>
      <c r="BD114" s="910"/>
      <c r="BE114" s="910"/>
      <c r="BF114" s="910"/>
      <c r="BG114" s="910"/>
      <c r="BH114" s="910"/>
      <c r="BI114" s="910"/>
      <c r="BJ114" s="910"/>
      <c r="BK114" s="910"/>
      <c r="BL114" s="910"/>
      <c r="BM114" s="910"/>
      <c r="BN114" s="910"/>
      <c r="BO114" s="910"/>
      <c r="BP114" s="911"/>
      <c r="BQ114" s="912">
        <v>667579</v>
      </c>
      <c r="BR114" s="913"/>
      <c r="BS114" s="913"/>
      <c r="BT114" s="913"/>
      <c r="BU114" s="913"/>
      <c r="BV114" s="913">
        <v>664085</v>
      </c>
      <c r="BW114" s="913"/>
      <c r="BX114" s="913"/>
      <c r="BY114" s="913"/>
      <c r="BZ114" s="913"/>
      <c r="CA114" s="913">
        <v>512402</v>
      </c>
      <c r="CB114" s="913"/>
      <c r="CC114" s="913"/>
      <c r="CD114" s="913"/>
      <c r="CE114" s="913"/>
      <c r="CF114" s="907">
        <v>20.399999999999999</v>
      </c>
      <c r="CG114" s="908"/>
      <c r="CH114" s="908"/>
      <c r="CI114" s="908"/>
      <c r="CJ114" s="908"/>
      <c r="CK114" s="935"/>
      <c r="CL114" s="936"/>
      <c r="CM114" s="909" t="s">
        <v>451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129</v>
      </c>
      <c r="DH114" s="946"/>
      <c r="DI114" s="946"/>
      <c r="DJ114" s="946"/>
      <c r="DK114" s="947"/>
      <c r="DL114" s="948" t="s">
        <v>129</v>
      </c>
      <c r="DM114" s="946"/>
      <c r="DN114" s="946"/>
      <c r="DO114" s="946"/>
      <c r="DP114" s="947"/>
      <c r="DQ114" s="948" t="s">
        <v>129</v>
      </c>
      <c r="DR114" s="946"/>
      <c r="DS114" s="946"/>
      <c r="DT114" s="946"/>
      <c r="DU114" s="947"/>
      <c r="DV114" s="949" t="s">
        <v>129</v>
      </c>
      <c r="DW114" s="950"/>
      <c r="DX114" s="950"/>
      <c r="DY114" s="950"/>
      <c r="DZ114" s="951"/>
    </row>
    <row r="115" spans="1:130" s="224" customFormat="1" ht="26.25" customHeight="1" x14ac:dyDescent="0.25">
      <c r="A115" s="941"/>
      <c r="B115" s="942"/>
      <c r="C115" s="910" t="s">
        <v>452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126</v>
      </c>
      <c r="AB115" s="925"/>
      <c r="AC115" s="925"/>
      <c r="AD115" s="925"/>
      <c r="AE115" s="926"/>
      <c r="AF115" s="927">
        <v>93</v>
      </c>
      <c r="AG115" s="925"/>
      <c r="AH115" s="925"/>
      <c r="AI115" s="925"/>
      <c r="AJ115" s="926"/>
      <c r="AK115" s="927">
        <v>60</v>
      </c>
      <c r="AL115" s="925"/>
      <c r="AM115" s="925"/>
      <c r="AN115" s="925"/>
      <c r="AO115" s="926"/>
      <c r="AP115" s="928">
        <v>0</v>
      </c>
      <c r="AQ115" s="929"/>
      <c r="AR115" s="929"/>
      <c r="AS115" s="929"/>
      <c r="AT115" s="930"/>
      <c r="AU115" s="895"/>
      <c r="AV115" s="896"/>
      <c r="AW115" s="896"/>
      <c r="AX115" s="896"/>
      <c r="AY115" s="896"/>
      <c r="AZ115" s="909" t="s">
        <v>453</v>
      </c>
      <c r="BA115" s="910"/>
      <c r="BB115" s="910"/>
      <c r="BC115" s="910"/>
      <c r="BD115" s="910"/>
      <c r="BE115" s="910"/>
      <c r="BF115" s="910"/>
      <c r="BG115" s="910"/>
      <c r="BH115" s="910"/>
      <c r="BI115" s="910"/>
      <c r="BJ115" s="910"/>
      <c r="BK115" s="910"/>
      <c r="BL115" s="910"/>
      <c r="BM115" s="910"/>
      <c r="BN115" s="910"/>
      <c r="BO115" s="910"/>
      <c r="BP115" s="911"/>
      <c r="BQ115" s="912" t="s">
        <v>129</v>
      </c>
      <c r="BR115" s="913"/>
      <c r="BS115" s="913"/>
      <c r="BT115" s="913"/>
      <c r="BU115" s="913"/>
      <c r="BV115" s="913" t="s">
        <v>129</v>
      </c>
      <c r="BW115" s="913"/>
      <c r="BX115" s="913"/>
      <c r="BY115" s="913"/>
      <c r="BZ115" s="913"/>
      <c r="CA115" s="913" t="s">
        <v>129</v>
      </c>
      <c r="CB115" s="913"/>
      <c r="CC115" s="913"/>
      <c r="CD115" s="913"/>
      <c r="CE115" s="913"/>
      <c r="CF115" s="907" t="s">
        <v>129</v>
      </c>
      <c r="CG115" s="908"/>
      <c r="CH115" s="908"/>
      <c r="CI115" s="908"/>
      <c r="CJ115" s="908"/>
      <c r="CK115" s="935"/>
      <c r="CL115" s="936"/>
      <c r="CM115" s="909" t="s">
        <v>454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129</v>
      </c>
      <c r="DH115" s="946"/>
      <c r="DI115" s="946"/>
      <c r="DJ115" s="946"/>
      <c r="DK115" s="947"/>
      <c r="DL115" s="948" t="s">
        <v>129</v>
      </c>
      <c r="DM115" s="946"/>
      <c r="DN115" s="946"/>
      <c r="DO115" s="946"/>
      <c r="DP115" s="947"/>
      <c r="DQ115" s="948" t="s">
        <v>129</v>
      </c>
      <c r="DR115" s="946"/>
      <c r="DS115" s="946"/>
      <c r="DT115" s="946"/>
      <c r="DU115" s="947"/>
      <c r="DV115" s="949" t="s">
        <v>129</v>
      </c>
      <c r="DW115" s="950"/>
      <c r="DX115" s="950"/>
      <c r="DY115" s="950"/>
      <c r="DZ115" s="951"/>
    </row>
    <row r="116" spans="1:130" s="224" customFormat="1" ht="26.25" customHeight="1" x14ac:dyDescent="0.25">
      <c r="A116" s="943"/>
      <c r="B116" s="944"/>
      <c r="C116" s="952" t="s">
        <v>455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129</v>
      </c>
      <c r="AB116" s="946"/>
      <c r="AC116" s="946"/>
      <c r="AD116" s="946"/>
      <c r="AE116" s="947"/>
      <c r="AF116" s="948" t="s">
        <v>129</v>
      </c>
      <c r="AG116" s="946"/>
      <c r="AH116" s="946"/>
      <c r="AI116" s="946"/>
      <c r="AJ116" s="947"/>
      <c r="AK116" s="948" t="s">
        <v>129</v>
      </c>
      <c r="AL116" s="946"/>
      <c r="AM116" s="946"/>
      <c r="AN116" s="946"/>
      <c r="AO116" s="947"/>
      <c r="AP116" s="949" t="s">
        <v>129</v>
      </c>
      <c r="AQ116" s="950"/>
      <c r="AR116" s="950"/>
      <c r="AS116" s="950"/>
      <c r="AT116" s="951"/>
      <c r="AU116" s="895"/>
      <c r="AV116" s="896"/>
      <c r="AW116" s="896"/>
      <c r="AX116" s="896"/>
      <c r="AY116" s="896"/>
      <c r="AZ116" s="954" t="s">
        <v>456</v>
      </c>
      <c r="BA116" s="955"/>
      <c r="BB116" s="955"/>
      <c r="BC116" s="955"/>
      <c r="BD116" s="955"/>
      <c r="BE116" s="955"/>
      <c r="BF116" s="955"/>
      <c r="BG116" s="955"/>
      <c r="BH116" s="955"/>
      <c r="BI116" s="955"/>
      <c r="BJ116" s="955"/>
      <c r="BK116" s="955"/>
      <c r="BL116" s="955"/>
      <c r="BM116" s="955"/>
      <c r="BN116" s="955"/>
      <c r="BO116" s="955"/>
      <c r="BP116" s="956"/>
      <c r="BQ116" s="912" t="s">
        <v>129</v>
      </c>
      <c r="BR116" s="913"/>
      <c r="BS116" s="913"/>
      <c r="BT116" s="913"/>
      <c r="BU116" s="913"/>
      <c r="BV116" s="913" t="s">
        <v>129</v>
      </c>
      <c r="BW116" s="913"/>
      <c r="BX116" s="913"/>
      <c r="BY116" s="913"/>
      <c r="BZ116" s="913"/>
      <c r="CA116" s="913" t="s">
        <v>129</v>
      </c>
      <c r="CB116" s="913"/>
      <c r="CC116" s="913"/>
      <c r="CD116" s="913"/>
      <c r="CE116" s="913"/>
      <c r="CF116" s="907" t="s">
        <v>129</v>
      </c>
      <c r="CG116" s="908"/>
      <c r="CH116" s="908"/>
      <c r="CI116" s="908"/>
      <c r="CJ116" s="908"/>
      <c r="CK116" s="935"/>
      <c r="CL116" s="936"/>
      <c r="CM116" s="909" t="s">
        <v>457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129</v>
      </c>
      <c r="DH116" s="946"/>
      <c r="DI116" s="946"/>
      <c r="DJ116" s="946"/>
      <c r="DK116" s="947"/>
      <c r="DL116" s="948" t="s">
        <v>129</v>
      </c>
      <c r="DM116" s="946"/>
      <c r="DN116" s="946"/>
      <c r="DO116" s="946"/>
      <c r="DP116" s="947"/>
      <c r="DQ116" s="948" t="s">
        <v>129</v>
      </c>
      <c r="DR116" s="946"/>
      <c r="DS116" s="946"/>
      <c r="DT116" s="946"/>
      <c r="DU116" s="947"/>
      <c r="DV116" s="949" t="s">
        <v>129</v>
      </c>
      <c r="DW116" s="950"/>
      <c r="DX116" s="950"/>
      <c r="DY116" s="950"/>
      <c r="DZ116" s="951"/>
    </row>
    <row r="117" spans="1:130" s="224" customFormat="1" ht="26.25" customHeight="1" x14ac:dyDescent="0.25">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458</v>
      </c>
      <c r="Z117" s="881"/>
      <c r="AA117" s="965">
        <v>584800</v>
      </c>
      <c r="AB117" s="966"/>
      <c r="AC117" s="966"/>
      <c r="AD117" s="966"/>
      <c r="AE117" s="967"/>
      <c r="AF117" s="968">
        <v>599461</v>
      </c>
      <c r="AG117" s="966"/>
      <c r="AH117" s="966"/>
      <c r="AI117" s="966"/>
      <c r="AJ117" s="967"/>
      <c r="AK117" s="968">
        <v>617889</v>
      </c>
      <c r="AL117" s="966"/>
      <c r="AM117" s="966"/>
      <c r="AN117" s="966"/>
      <c r="AO117" s="967"/>
      <c r="AP117" s="969"/>
      <c r="AQ117" s="970"/>
      <c r="AR117" s="970"/>
      <c r="AS117" s="970"/>
      <c r="AT117" s="971"/>
      <c r="AU117" s="895"/>
      <c r="AV117" s="896"/>
      <c r="AW117" s="896"/>
      <c r="AX117" s="896"/>
      <c r="AY117" s="896"/>
      <c r="AZ117" s="961" t="s">
        <v>459</v>
      </c>
      <c r="BA117" s="962"/>
      <c r="BB117" s="962"/>
      <c r="BC117" s="962"/>
      <c r="BD117" s="962"/>
      <c r="BE117" s="962"/>
      <c r="BF117" s="962"/>
      <c r="BG117" s="962"/>
      <c r="BH117" s="962"/>
      <c r="BI117" s="962"/>
      <c r="BJ117" s="962"/>
      <c r="BK117" s="962"/>
      <c r="BL117" s="962"/>
      <c r="BM117" s="962"/>
      <c r="BN117" s="962"/>
      <c r="BO117" s="962"/>
      <c r="BP117" s="963"/>
      <c r="BQ117" s="912" t="s">
        <v>129</v>
      </c>
      <c r="BR117" s="913"/>
      <c r="BS117" s="913"/>
      <c r="BT117" s="913"/>
      <c r="BU117" s="913"/>
      <c r="BV117" s="913" t="s">
        <v>129</v>
      </c>
      <c r="BW117" s="913"/>
      <c r="BX117" s="913"/>
      <c r="BY117" s="913"/>
      <c r="BZ117" s="913"/>
      <c r="CA117" s="913" t="s">
        <v>129</v>
      </c>
      <c r="CB117" s="913"/>
      <c r="CC117" s="913"/>
      <c r="CD117" s="913"/>
      <c r="CE117" s="913"/>
      <c r="CF117" s="907" t="s">
        <v>129</v>
      </c>
      <c r="CG117" s="908"/>
      <c r="CH117" s="908"/>
      <c r="CI117" s="908"/>
      <c r="CJ117" s="908"/>
      <c r="CK117" s="935"/>
      <c r="CL117" s="936"/>
      <c r="CM117" s="909" t="s">
        <v>460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129</v>
      </c>
      <c r="DH117" s="946"/>
      <c r="DI117" s="946"/>
      <c r="DJ117" s="946"/>
      <c r="DK117" s="947"/>
      <c r="DL117" s="948" t="s">
        <v>129</v>
      </c>
      <c r="DM117" s="946"/>
      <c r="DN117" s="946"/>
      <c r="DO117" s="946"/>
      <c r="DP117" s="947"/>
      <c r="DQ117" s="948" t="s">
        <v>129</v>
      </c>
      <c r="DR117" s="946"/>
      <c r="DS117" s="946"/>
      <c r="DT117" s="946"/>
      <c r="DU117" s="947"/>
      <c r="DV117" s="949" t="s">
        <v>129</v>
      </c>
      <c r="DW117" s="950"/>
      <c r="DX117" s="950"/>
      <c r="DY117" s="950"/>
      <c r="DZ117" s="951"/>
    </row>
    <row r="118" spans="1:130" s="224" customFormat="1" ht="26.25" customHeight="1" x14ac:dyDescent="0.25">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311</v>
      </c>
      <c r="AL118" s="880"/>
      <c r="AM118" s="880"/>
      <c r="AN118" s="880"/>
      <c r="AO118" s="881"/>
      <c r="AP118" s="957" t="s">
        <v>433</v>
      </c>
      <c r="AQ118" s="958"/>
      <c r="AR118" s="958"/>
      <c r="AS118" s="958"/>
      <c r="AT118" s="959"/>
      <c r="AU118" s="895"/>
      <c r="AV118" s="896"/>
      <c r="AW118" s="896"/>
      <c r="AX118" s="896"/>
      <c r="AY118" s="896"/>
      <c r="AZ118" s="960" t="s">
        <v>461</v>
      </c>
      <c r="BA118" s="952"/>
      <c r="BB118" s="952"/>
      <c r="BC118" s="952"/>
      <c r="BD118" s="952"/>
      <c r="BE118" s="952"/>
      <c r="BF118" s="952"/>
      <c r="BG118" s="952"/>
      <c r="BH118" s="952"/>
      <c r="BI118" s="952"/>
      <c r="BJ118" s="952"/>
      <c r="BK118" s="952"/>
      <c r="BL118" s="952"/>
      <c r="BM118" s="952"/>
      <c r="BN118" s="952"/>
      <c r="BO118" s="952"/>
      <c r="BP118" s="953"/>
      <c r="BQ118" s="986" t="s">
        <v>129</v>
      </c>
      <c r="BR118" s="987"/>
      <c r="BS118" s="987"/>
      <c r="BT118" s="987"/>
      <c r="BU118" s="987"/>
      <c r="BV118" s="987" t="s">
        <v>129</v>
      </c>
      <c r="BW118" s="987"/>
      <c r="BX118" s="987"/>
      <c r="BY118" s="987"/>
      <c r="BZ118" s="987"/>
      <c r="CA118" s="987" t="s">
        <v>129</v>
      </c>
      <c r="CB118" s="987"/>
      <c r="CC118" s="987"/>
      <c r="CD118" s="987"/>
      <c r="CE118" s="987"/>
      <c r="CF118" s="907" t="s">
        <v>129</v>
      </c>
      <c r="CG118" s="908"/>
      <c r="CH118" s="908"/>
      <c r="CI118" s="908"/>
      <c r="CJ118" s="908"/>
      <c r="CK118" s="935"/>
      <c r="CL118" s="936"/>
      <c r="CM118" s="909" t="s">
        <v>462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129</v>
      </c>
      <c r="DH118" s="946"/>
      <c r="DI118" s="946"/>
      <c r="DJ118" s="946"/>
      <c r="DK118" s="947"/>
      <c r="DL118" s="948" t="s">
        <v>129</v>
      </c>
      <c r="DM118" s="946"/>
      <c r="DN118" s="946"/>
      <c r="DO118" s="946"/>
      <c r="DP118" s="947"/>
      <c r="DQ118" s="948" t="s">
        <v>129</v>
      </c>
      <c r="DR118" s="946"/>
      <c r="DS118" s="946"/>
      <c r="DT118" s="946"/>
      <c r="DU118" s="947"/>
      <c r="DV118" s="949" t="s">
        <v>129</v>
      </c>
      <c r="DW118" s="950"/>
      <c r="DX118" s="950"/>
      <c r="DY118" s="950"/>
      <c r="DZ118" s="951"/>
    </row>
    <row r="119" spans="1:130" s="224" customFormat="1" ht="26.25" customHeight="1" x14ac:dyDescent="0.25">
      <c r="A119" s="1043"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129</v>
      </c>
      <c r="AB119" s="887"/>
      <c r="AC119" s="887"/>
      <c r="AD119" s="887"/>
      <c r="AE119" s="888"/>
      <c r="AF119" s="889" t="s">
        <v>129</v>
      </c>
      <c r="AG119" s="887"/>
      <c r="AH119" s="887"/>
      <c r="AI119" s="887"/>
      <c r="AJ119" s="888"/>
      <c r="AK119" s="889" t="s">
        <v>129</v>
      </c>
      <c r="AL119" s="887"/>
      <c r="AM119" s="887"/>
      <c r="AN119" s="887"/>
      <c r="AO119" s="888"/>
      <c r="AP119" s="890" t="s">
        <v>129</v>
      </c>
      <c r="AQ119" s="891"/>
      <c r="AR119" s="891"/>
      <c r="AS119" s="891"/>
      <c r="AT119" s="892"/>
      <c r="AU119" s="897"/>
      <c r="AV119" s="898"/>
      <c r="AW119" s="898"/>
      <c r="AX119" s="898"/>
      <c r="AY119" s="898"/>
      <c r="AZ119" s="245" t="s">
        <v>189</v>
      </c>
      <c r="BA119" s="245"/>
      <c r="BB119" s="245"/>
      <c r="BC119" s="245"/>
      <c r="BD119" s="245"/>
      <c r="BE119" s="245"/>
      <c r="BF119" s="245"/>
      <c r="BG119" s="245"/>
      <c r="BH119" s="245"/>
      <c r="BI119" s="245"/>
      <c r="BJ119" s="245"/>
      <c r="BK119" s="245"/>
      <c r="BL119" s="245"/>
      <c r="BM119" s="245"/>
      <c r="BN119" s="245"/>
      <c r="BO119" s="964" t="s">
        <v>463</v>
      </c>
      <c r="BP119" s="992"/>
      <c r="BQ119" s="986">
        <v>7087837</v>
      </c>
      <c r="BR119" s="987"/>
      <c r="BS119" s="987"/>
      <c r="BT119" s="987"/>
      <c r="BU119" s="987"/>
      <c r="BV119" s="987">
        <v>6745304</v>
      </c>
      <c r="BW119" s="987"/>
      <c r="BX119" s="987"/>
      <c r="BY119" s="987"/>
      <c r="BZ119" s="987"/>
      <c r="CA119" s="987">
        <v>7118712</v>
      </c>
      <c r="CB119" s="987"/>
      <c r="CC119" s="987"/>
      <c r="CD119" s="987"/>
      <c r="CE119" s="987"/>
      <c r="CF119" s="988"/>
      <c r="CG119" s="989"/>
      <c r="CH119" s="989"/>
      <c r="CI119" s="989"/>
      <c r="CJ119" s="990"/>
      <c r="CK119" s="937"/>
      <c r="CL119" s="938"/>
      <c r="CM119" s="960" t="s">
        <v>464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23770</v>
      </c>
      <c r="DH119" s="973"/>
      <c r="DI119" s="973"/>
      <c r="DJ119" s="973"/>
      <c r="DK119" s="974"/>
      <c r="DL119" s="972">
        <v>19030</v>
      </c>
      <c r="DM119" s="973"/>
      <c r="DN119" s="973"/>
      <c r="DO119" s="973"/>
      <c r="DP119" s="974"/>
      <c r="DQ119" s="972">
        <v>14790</v>
      </c>
      <c r="DR119" s="973"/>
      <c r="DS119" s="973"/>
      <c r="DT119" s="973"/>
      <c r="DU119" s="974"/>
      <c r="DV119" s="975">
        <v>0.6</v>
      </c>
      <c r="DW119" s="976"/>
      <c r="DX119" s="976"/>
      <c r="DY119" s="976"/>
      <c r="DZ119" s="977"/>
    </row>
    <row r="120" spans="1:130" s="224" customFormat="1" ht="26.25" customHeight="1" x14ac:dyDescent="0.25">
      <c r="A120" s="1044"/>
      <c r="B120" s="936"/>
      <c r="C120" s="909" t="s">
        <v>441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129</v>
      </c>
      <c r="AB120" s="946"/>
      <c r="AC120" s="946"/>
      <c r="AD120" s="946"/>
      <c r="AE120" s="947"/>
      <c r="AF120" s="948" t="s">
        <v>129</v>
      </c>
      <c r="AG120" s="946"/>
      <c r="AH120" s="946"/>
      <c r="AI120" s="946"/>
      <c r="AJ120" s="947"/>
      <c r="AK120" s="948" t="s">
        <v>129</v>
      </c>
      <c r="AL120" s="946"/>
      <c r="AM120" s="946"/>
      <c r="AN120" s="946"/>
      <c r="AO120" s="947"/>
      <c r="AP120" s="949" t="s">
        <v>129</v>
      </c>
      <c r="AQ120" s="950"/>
      <c r="AR120" s="950"/>
      <c r="AS120" s="950"/>
      <c r="AT120" s="951"/>
      <c r="AU120" s="978" t="s">
        <v>465</v>
      </c>
      <c r="AV120" s="979"/>
      <c r="AW120" s="979"/>
      <c r="AX120" s="979"/>
      <c r="AY120" s="980"/>
      <c r="AZ120" s="916" t="s">
        <v>466</v>
      </c>
      <c r="BA120" s="884"/>
      <c r="BB120" s="884"/>
      <c r="BC120" s="884"/>
      <c r="BD120" s="884"/>
      <c r="BE120" s="884"/>
      <c r="BF120" s="884"/>
      <c r="BG120" s="884"/>
      <c r="BH120" s="884"/>
      <c r="BI120" s="884"/>
      <c r="BJ120" s="884"/>
      <c r="BK120" s="884"/>
      <c r="BL120" s="884"/>
      <c r="BM120" s="884"/>
      <c r="BN120" s="884"/>
      <c r="BO120" s="884"/>
      <c r="BP120" s="885"/>
      <c r="BQ120" s="917">
        <v>5479372</v>
      </c>
      <c r="BR120" s="918"/>
      <c r="BS120" s="918"/>
      <c r="BT120" s="918"/>
      <c r="BU120" s="918"/>
      <c r="BV120" s="918">
        <v>5473280</v>
      </c>
      <c r="BW120" s="918"/>
      <c r="BX120" s="918"/>
      <c r="BY120" s="918"/>
      <c r="BZ120" s="918"/>
      <c r="CA120" s="918">
        <v>5486269</v>
      </c>
      <c r="CB120" s="918"/>
      <c r="CC120" s="918"/>
      <c r="CD120" s="918"/>
      <c r="CE120" s="918"/>
      <c r="CF120" s="931">
        <v>218.6</v>
      </c>
      <c r="CG120" s="932"/>
      <c r="CH120" s="932"/>
      <c r="CI120" s="932"/>
      <c r="CJ120" s="932"/>
      <c r="CK120" s="993" t="s">
        <v>467</v>
      </c>
      <c r="CL120" s="994"/>
      <c r="CM120" s="994"/>
      <c r="CN120" s="994"/>
      <c r="CO120" s="995"/>
      <c r="CP120" s="1001" t="s">
        <v>468</v>
      </c>
      <c r="CQ120" s="1002"/>
      <c r="CR120" s="1002"/>
      <c r="CS120" s="1002"/>
      <c r="CT120" s="1002"/>
      <c r="CU120" s="1002"/>
      <c r="CV120" s="1002"/>
      <c r="CW120" s="1002"/>
      <c r="CX120" s="1002"/>
      <c r="CY120" s="1002"/>
      <c r="CZ120" s="1002"/>
      <c r="DA120" s="1002"/>
      <c r="DB120" s="1002"/>
      <c r="DC120" s="1002"/>
      <c r="DD120" s="1002"/>
      <c r="DE120" s="1002"/>
      <c r="DF120" s="1003"/>
      <c r="DG120" s="917">
        <v>2052856</v>
      </c>
      <c r="DH120" s="918"/>
      <c r="DI120" s="918"/>
      <c r="DJ120" s="918"/>
      <c r="DK120" s="918"/>
      <c r="DL120" s="918">
        <v>1985461</v>
      </c>
      <c r="DM120" s="918"/>
      <c r="DN120" s="918"/>
      <c r="DO120" s="918"/>
      <c r="DP120" s="918"/>
      <c r="DQ120" s="918">
        <v>1874993</v>
      </c>
      <c r="DR120" s="918"/>
      <c r="DS120" s="918"/>
      <c r="DT120" s="918"/>
      <c r="DU120" s="918"/>
      <c r="DV120" s="919">
        <v>74.7</v>
      </c>
      <c r="DW120" s="919"/>
      <c r="DX120" s="919"/>
      <c r="DY120" s="919"/>
      <c r="DZ120" s="920"/>
    </row>
    <row r="121" spans="1:130" s="224" customFormat="1" ht="26.25" customHeight="1" x14ac:dyDescent="0.25">
      <c r="A121" s="1044"/>
      <c r="B121" s="936"/>
      <c r="C121" s="961" t="s">
        <v>469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129</v>
      </c>
      <c r="AB121" s="946"/>
      <c r="AC121" s="946"/>
      <c r="AD121" s="946"/>
      <c r="AE121" s="947"/>
      <c r="AF121" s="948" t="s">
        <v>129</v>
      </c>
      <c r="AG121" s="946"/>
      <c r="AH121" s="946"/>
      <c r="AI121" s="946"/>
      <c r="AJ121" s="947"/>
      <c r="AK121" s="948" t="s">
        <v>129</v>
      </c>
      <c r="AL121" s="946"/>
      <c r="AM121" s="946"/>
      <c r="AN121" s="946"/>
      <c r="AO121" s="947"/>
      <c r="AP121" s="949" t="s">
        <v>129</v>
      </c>
      <c r="AQ121" s="950"/>
      <c r="AR121" s="950"/>
      <c r="AS121" s="950"/>
      <c r="AT121" s="951"/>
      <c r="AU121" s="981"/>
      <c r="AV121" s="982"/>
      <c r="AW121" s="982"/>
      <c r="AX121" s="982"/>
      <c r="AY121" s="983"/>
      <c r="AZ121" s="909" t="s">
        <v>470</v>
      </c>
      <c r="BA121" s="910"/>
      <c r="BB121" s="910"/>
      <c r="BC121" s="910"/>
      <c r="BD121" s="910"/>
      <c r="BE121" s="910"/>
      <c r="BF121" s="910"/>
      <c r="BG121" s="910"/>
      <c r="BH121" s="910"/>
      <c r="BI121" s="910"/>
      <c r="BJ121" s="910"/>
      <c r="BK121" s="910"/>
      <c r="BL121" s="910"/>
      <c r="BM121" s="910"/>
      <c r="BN121" s="910"/>
      <c r="BO121" s="910"/>
      <c r="BP121" s="911"/>
      <c r="BQ121" s="912" t="s">
        <v>129</v>
      </c>
      <c r="BR121" s="913"/>
      <c r="BS121" s="913"/>
      <c r="BT121" s="913"/>
      <c r="BU121" s="913"/>
      <c r="BV121" s="913" t="s">
        <v>129</v>
      </c>
      <c r="BW121" s="913"/>
      <c r="BX121" s="913"/>
      <c r="BY121" s="913"/>
      <c r="BZ121" s="913"/>
      <c r="CA121" s="913" t="s">
        <v>129</v>
      </c>
      <c r="CB121" s="913"/>
      <c r="CC121" s="913"/>
      <c r="CD121" s="913"/>
      <c r="CE121" s="913"/>
      <c r="CF121" s="907" t="s">
        <v>129</v>
      </c>
      <c r="CG121" s="908"/>
      <c r="CH121" s="908"/>
      <c r="CI121" s="908"/>
      <c r="CJ121" s="908"/>
      <c r="CK121" s="996"/>
      <c r="CL121" s="997"/>
      <c r="CM121" s="997"/>
      <c r="CN121" s="997"/>
      <c r="CO121" s="998"/>
      <c r="CP121" s="1006" t="s">
        <v>408</v>
      </c>
      <c r="CQ121" s="1007"/>
      <c r="CR121" s="1007"/>
      <c r="CS121" s="1007"/>
      <c r="CT121" s="1007"/>
      <c r="CU121" s="1007"/>
      <c r="CV121" s="1007"/>
      <c r="CW121" s="1007"/>
      <c r="CX121" s="1007"/>
      <c r="CY121" s="1007"/>
      <c r="CZ121" s="1007"/>
      <c r="DA121" s="1007"/>
      <c r="DB121" s="1007"/>
      <c r="DC121" s="1007"/>
      <c r="DD121" s="1007"/>
      <c r="DE121" s="1007"/>
      <c r="DF121" s="1008"/>
      <c r="DG121" s="912">
        <v>229390</v>
      </c>
      <c r="DH121" s="913"/>
      <c r="DI121" s="913"/>
      <c r="DJ121" s="913"/>
      <c r="DK121" s="913"/>
      <c r="DL121" s="913">
        <v>178026</v>
      </c>
      <c r="DM121" s="913"/>
      <c r="DN121" s="913"/>
      <c r="DO121" s="913"/>
      <c r="DP121" s="913"/>
      <c r="DQ121" s="913">
        <v>175573</v>
      </c>
      <c r="DR121" s="913"/>
      <c r="DS121" s="913"/>
      <c r="DT121" s="913"/>
      <c r="DU121" s="913"/>
      <c r="DV121" s="914">
        <v>7</v>
      </c>
      <c r="DW121" s="914"/>
      <c r="DX121" s="914"/>
      <c r="DY121" s="914"/>
      <c r="DZ121" s="915"/>
    </row>
    <row r="122" spans="1:130" s="224" customFormat="1" ht="26.25" customHeight="1" x14ac:dyDescent="0.25">
      <c r="A122" s="1044"/>
      <c r="B122" s="936"/>
      <c r="C122" s="909" t="s">
        <v>451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129</v>
      </c>
      <c r="AB122" s="946"/>
      <c r="AC122" s="946"/>
      <c r="AD122" s="946"/>
      <c r="AE122" s="947"/>
      <c r="AF122" s="948" t="s">
        <v>129</v>
      </c>
      <c r="AG122" s="946"/>
      <c r="AH122" s="946"/>
      <c r="AI122" s="946"/>
      <c r="AJ122" s="947"/>
      <c r="AK122" s="948" t="s">
        <v>129</v>
      </c>
      <c r="AL122" s="946"/>
      <c r="AM122" s="946"/>
      <c r="AN122" s="946"/>
      <c r="AO122" s="947"/>
      <c r="AP122" s="949" t="s">
        <v>129</v>
      </c>
      <c r="AQ122" s="950"/>
      <c r="AR122" s="950"/>
      <c r="AS122" s="950"/>
      <c r="AT122" s="951"/>
      <c r="AU122" s="981"/>
      <c r="AV122" s="982"/>
      <c r="AW122" s="982"/>
      <c r="AX122" s="982"/>
      <c r="AY122" s="983"/>
      <c r="AZ122" s="960" t="s">
        <v>471</v>
      </c>
      <c r="BA122" s="952"/>
      <c r="BB122" s="952"/>
      <c r="BC122" s="952"/>
      <c r="BD122" s="952"/>
      <c r="BE122" s="952"/>
      <c r="BF122" s="952"/>
      <c r="BG122" s="952"/>
      <c r="BH122" s="952"/>
      <c r="BI122" s="952"/>
      <c r="BJ122" s="952"/>
      <c r="BK122" s="952"/>
      <c r="BL122" s="952"/>
      <c r="BM122" s="952"/>
      <c r="BN122" s="952"/>
      <c r="BO122" s="952"/>
      <c r="BP122" s="953"/>
      <c r="BQ122" s="986">
        <v>4054514</v>
      </c>
      <c r="BR122" s="987"/>
      <c r="BS122" s="987"/>
      <c r="BT122" s="987"/>
      <c r="BU122" s="987"/>
      <c r="BV122" s="987">
        <v>4430747</v>
      </c>
      <c r="BW122" s="987"/>
      <c r="BX122" s="987"/>
      <c r="BY122" s="987"/>
      <c r="BZ122" s="987"/>
      <c r="CA122" s="987">
        <v>4629196</v>
      </c>
      <c r="CB122" s="987"/>
      <c r="CC122" s="987"/>
      <c r="CD122" s="987"/>
      <c r="CE122" s="987"/>
      <c r="CF122" s="1004">
        <v>184.4</v>
      </c>
      <c r="CG122" s="1005"/>
      <c r="CH122" s="1005"/>
      <c r="CI122" s="1005"/>
      <c r="CJ122" s="1005"/>
      <c r="CK122" s="996"/>
      <c r="CL122" s="997"/>
      <c r="CM122" s="997"/>
      <c r="CN122" s="997"/>
      <c r="CO122" s="998"/>
      <c r="CP122" s="1006" t="s">
        <v>406</v>
      </c>
      <c r="CQ122" s="1007"/>
      <c r="CR122" s="1007"/>
      <c r="CS122" s="1007"/>
      <c r="CT122" s="1007"/>
      <c r="CU122" s="1007"/>
      <c r="CV122" s="1007"/>
      <c r="CW122" s="1007"/>
      <c r="CX122" s="1007"/>
      <c r="CY122" s="1007"/>
      <c r="CZ122" s="1007"/>
      <c r="DA122" s="1007"/>
      <c r="DB122" s="1007"/>
      <c r="DC122" s="1007"/>
      <c r="DD122" s="1007"/>
      <c r="DE122" s="1007"/>
      <c r="DF122" s="1008"/>
      <c r="DG122" s="912" t="s">
        <v>129</v>
      </c>
      <c r="DH122" s="913"/>
      <c r="DI122" s="913"/>
      <c r="DJ122" s="913"/>
      <c r="DK122" s="913"/>
      <c r="DL122" s="913" t="s">
        <v>129</v>
      </c>
      <c r="DM122" s="913"/>
      <c r="DN122" s="913"/>
      <c r="DO122" s="913"/>
      <c r="DP122" s="913"/>
      <c r="DQ122" s="913" t="s">
        <v>129</v>
      </c>
      <c r="DR122" s="913"/>
      <c r="DS122" s="913"/>
      <c r="DT122" s="913"/>
      <c r="DU122" s="913"/>
      <c r="DV122" s="914" t="s">
        <v>129</v>
      </c>
      <c r="DW122" s="914"/>
      <c r="DX122" s="914"/>
      <c r="DY122" s="914"/>
      <c r="DZ122" s="915"/>
    </row>
    <row r="123" spans="1:130" s="224" customFormat="1" ht="26.25" customHeight="1" x14ac:dyDescent="0.25">
      <c r="A123" s="1044"/>
      <c r="B123" s="936"/>
      <c r="C123" s="909" t="s">
        <v>457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129</v>
      </c>
      <c r="AB123" s="946"/>
      <c r="AC123" s="946"/>
      <c r="AD123" s="946"/>
      <c r="AE123" s="947"/>
      <c r="AF123" s="948" t="s">
        <v>129</v>
      </c>
      <c r="AG123" s="946"/>
      <c r="AH123" s="946"/>
      <c r="AI123" s="946"/>
      <c r="AJ123" s="947"/>
      <c r="AK123" s="948" t="s">
        <v>129</v>
      </c>
      <c r="AL123" s="946"/>
      <c r="AM123" s="946"/>
      <c r="AN123" s="946"/>
      <c r="AO123" s="947"/>
      <c r="AP123" s="949" t="s">
        <v>129</v>
      </c>
      <c r="AQ123" s="950"/>
      <c r="AR123" s="950"/>
      <c r="AS123" s="950"/>
      <c r="AT123" s="951"/>
      <c r="AU123" s="984"/>
      <c r="AV123" s="985"/>
      <c r="AW123" s="985"/>
      <c r="AX123" s="985"/>
      <c r="AY123" s="985"/>
      <c r="AZ123" s="245" t="s">
        <v>189</v>
      </c>
      <c r="BA123" s="245"/>
      <c r="BB123" s="245"/>
      <c r="BC123" s="245"/>
      <c r="BD123" s="245"/>
      <c r="BE123" s="245"/>
      <c r="BF123" s="245"/>
      <c r="BG123" s="245"/>
      <c r="BH123" s="245"/>
      <c r="BI123" s="245"/>
      <c r="BJ123" s="245"/>
      <c r="BK123" s="245"/>
      <c r="BL123" s="245"/>
      <c r="BM123" s="245"/>
      <c r="BN123" s="245"/>
      <c r="BO123" s="964" t="s">
        <v>472</v>
      </c>
      <c r="BP123" s="992"/>
      <c r="BQ123" s="1050">
        <v>9533886</v>
      </c>
      <c r="BR123" s="1051"/>
      <c r="BS123" s="1051"/>
      <c r="BT123" s="1051"/>
      <c r="BU123" s="1051"/>
      <c r="BV123" s="1051">
        <v>9904027</v>
      </c>
      <c r="BW123" s="1051"/>
      <c r="BX123" s="1051"/>
      <c r="BY123" s="1051"/>
      <c r="BZ123" s="1051"/>
      <c r="CA123" s="1051">
        <v>10115465</v>
      </c>
      <c r="CB123" s="1051"/>
      <c r="CC123" s="1051"/>
      <c r="CD123" s="1051"/>
      <c r="CE123" s="1051"/>
      <c r="CF123" s="988"/>
      <c r="CG123" s="989"/>
      <c r="CH123" s="989"/>
      <c r="CI123" s="989"/>
      <c r="CJ123" s="990"/>
      <c r="CK123" s="996"/>
      <c r="CL123" s="997"/>
      <c r="CM123" s="997"/>
      <c r="CN123" s="997"/>
      <c r="CO123" s="998"/>
      <c r="CP123" s="1006" t="s">
        <v>473</v>
      </c>
      <c r="CQ123" s="1007"/>
      <c r="CR123" s="1007"/>
      <c r="CS123" s="1007"/>
      <c r="CT123" s="1007"/>
      <c r="CU123" s="1007"/>
      <c r="CV123" s="1007"/>
      <c r="CW123" s="1007"/>
      <c r="CX123" s="1007"/>
      <c r="CY123" s="1007"/>
      <c r="CZ123" s="1007"/>
      <c r="DA123" s="1007"/>
      <c r="DB123" s="1007"/>
      <c r="DC123" s="1007"/>
      <c r="DD123" s="1007"/>
      <c r="DE123" s="1007"/>
      <c r="DF123" s="1008"/>
      <c r="DG123" s="945" t="s">
        <v>129</v>
      </c>
      <c r="DH123" s="946"/>
      <c r="DI123" s="946"/>
      <c r="DJ123" s="946"/>
      <c r="DK123" s="947"/>
      <c r="DL123" s="948" t="s">
        <v>129</v>
      </c>
      <c r="DM123" s="946"/>
      <c r="DN123" s="946"/>
      <c r="DO123" s="946"/>
      <c r="DP123" s="947"/>
      <c r="DQ123" s="948" t="s">
        <v>129</v>
      </c>
      <c r="DR123" s="946"/>
      <c r="DS123" s="946"/>
      <c r="DT123" s="946"/>
      <c r="DU123" s="947"/>
      <c r="DV123" s="949" t="s">
        <v>129</v>
      </c>
      <c r="DW123" s="950"/>
      <c r="DX123" s="950"/>
      <c r="DY123" s="950"/>
      <c r="DZ123" s="951"/>
    </row>
    <row r="124" spans="1:130" s="224" customFormat="1" ht="26.25" customHeight="1" thickBot="1" x14ac:dyDescent="0.3">
      <c r="A124" s="1044"/>
      <c r="B124" s="936"/>
      <c r="C124" s="909" t="s">
        <v>460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129</v>
      </c>
      <c r="AB124" s="946"/>
      <c r="AC124" s="946"/>
      <c r="AD124" s="946"/>
      <c r="AE124" s="947"/>
      <c r="AF124" s="948" t="s">
        <v>129</v>
      </c>
      <c r="AG124" s="946"/>
      <c r="AH124" s="946"/>
      <c r="AI124" s="946"/>
      <c r="AJ124" s="947"/>
      <c r="AK124" s="948" t="s">
        <v>129</v>
      </c>
      <c r="AL124" s="946"/>
      <c r="AM124" s="946"/>
      <c r="AN124" s="946"/>
      <c r="AO124" s="947"/>
      <c r="AP124" s="949" t="s">
        <v>129</v>
      </c>
      <c r="AQ124" s="950"/>
      <c r="AR124" s="950"/>
      <c r="AS124" s="950"/>
      <c r="AT124" s="951"/>
      <c r="AU124" s="1046" t="s">
        <v>474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129</v>
      </c>
      <c r="BR124" s="1014"/>
      <c r="BS124" s="1014"/>
      <c r="BT124" s="1014"/>
      <c r="BU124" s="1014"/>
      <c r="BV124" s="1014" t="s">
        <v>129</v>
      </c>
      <c r="BW124" s="1014"/>
      <c r="BX124" s="1014"/>
      <c r="BY124" s="1014"/>
      <c r="BZ124" s="1014"/>
      <c r="CA124" s="1014" t="s">
        <v>129</v>
      </c>
      <c r="CB124" s="1014"/>
      <c r="CC124" s="1014"/>
      <c r="CD124" s="1014"/>
      <c r="CE124" s="1014"/>
      <c r="CF124" s="1015"/>
      <c r="CG124" s="1016"/>
      <c r="CH124" s="1016"/>
      <c r="CI124" s="1016"/>
      <c r="CJ124" s="1017"/>
      <c r="CK124" s="999"/>
      <c r="CL124" s="999"/>
      <c r="CM124" s="999"/>
      <c r="CN124" s="999"/>
      <c r="CO124" s="1000"/>
      <c r="CP124" s="1006" t="s">
        <v>475</v>
      </c>
      <c r="CQ124" s="1007"/>
      <c r="CR124" s="1007"/>
      <c r="CS124" s="1007"/>
      <c r="CT124" s="1007"/>
      <c r="CU124" s="1007"/>
      <c r="CV124" s="1007"/>
      <c r="CW124" s="1007"/>
      <c r="CX124" s="1007"/>
      <c r="CY124" s="1007"/>
      <c r="CZ124" s="1007"/>
      <c r="DA124" s="1007"/>
      <c r="DB124" s="1007"/>
      <c r="DC124" s="1007"/>
      <c r="DD124" s="1007"/>
      <c r="DE124" s="1007"/>
      <c r="DF124" s="1008"/>
      <c r="DG124" s="991" t="s">
        <v>129</v>
      </c>
      <c r="DH124" s="973"/>
      <c r="DI124" s="973"/>
      <c r="DJ124" s="973"/>
      <c r="DK124" s="974"/>
      <c r="DL124" s="972" t="s">
        <v>129</v>
      </c>
      <c r="DM124" s="973"/>
      <c r="DN124" s="973"/>
      <c r="DO124" s="973"/>
      <c r="DP124" s="974"/>
      <c r="DQ124" s="972" t="s">
        <v>129</v>
      </c>
      <c r="DR124" s="973"/>
      <c r="DS124" s="973"/>
      <c r="DT124" s="973"/>
      <c r="DU124" s="974"/>
      <c r="DV124" s="975" t="s">
        <v>129</v>
      </c>
      <c r="DW124" s="976"/>
      <c r="DX124" s="976"/>
      <c r="DY124" s="976"/>
      <c r="DZ124" s="977"/>
    </row>
    <row r="125" spans="1:130" s="224" customFormat="1" ht="26.25" customHeight="1" x14ac:dyDescent="0.25">
      <c r="A125" s="1044"/>
      <c r="B125" s="936"/>
      <c r="C125" s="909" t="s">
        <v>462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129</v>
      </c>
      <c r="AB125" s="946"/>
      <c r="AC125" s="946"/>
      <c r="AD125" s="946"/>
      <c r="AE125" s="947"/>
      <c r="AF125" s="948" t="s">
        <v>129</v>
      </c>
      <c r="AG125" s="946"/>
      <c r="AH125" s="946"/>
      <c r="AI125" s="946"/>
      <c r="AJ125" s="947"/>
      <c r="AK125" s="948" t="s">
        <v>129</v>
      </c>
      <c r="AL125" s="946"/>
      <c r="AM125" s="946"/>
      <c r="AN125" s="946"/>
      <c r="AO125" s="947"/>
      <c r="AP125" s="949" t="s">
        <v>129</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476</v>
      </c>
      <c r="CL125" s="994"/>
      <c r="CM125" s="994"/>
      <c r="CN125" s="994"/>
      <c r="CO125" s="995"/>
      <c r="CP125" s="916" t="s">
        <v>477</v>
      </c>
      <c r="CQ125" s="884"/>
      <c r="CR125" s="884"/>
      <c r="CS125" s="884"/>
      <c r="CT125" s="884"/>
      <c r="CU125" s="884"/>
      <c r="CV125" s="884"/>
      <c r="CW125" s="884"/>
      <c r="CX125" s="884"/>
      <c r="CY125" s="884"/>
      <c r="CZ125" s="884"/>
      <c r="DA125" s="884"/>
      <c r="DB125" s="884"/>
      <c r="DC125" s="884"/>
      <c r="DD125" s="884"/>
      <c r="DE125" s="884"/>
      <c r="DF125" s="885"/>
      <c r="DG125" s="917" t="s">
        <v>129</v>
      </c>
      <c r="DH125" s="918"/>
      <c r="DI125" s="918"/>
      <c r="DJ125" s="918"/>
      <c r="DK125" s="918"/>
      <c r="DL125" s="918" t="s">
        <v>129</v>
      </c>
      <c r="DM125" s="918"/>
      <c r="DN125" s="918"/>
      <c r="DO125" s="918"/>
      <c r="DP125" s="918"/>
      <c r="DQ125" s="918" t="s">
        <v>129</v>
      </c>
      <c r="DR125" s="918"/>
      <c r="DS125" s="918"/>
      <c r="DT125" s="918"/>
      <c r="DU125" s="918"/>
      <c r="DV125" s="919" t="s">
        <v>129</v>
      </c>
      <c r="DW125" s="919"/>
      <c r="DX125" s="919"/>
      <c r="DY125" s="919"/>
      <c r="DZ125" s="920"/>
    </row>
    <row r="126" spans="1:130" s="224" customFormat="1" ht="26.25" customHeight="1" thickBot="1" x14ac:dyDescent="0.3">
      <c r="A126" s="1044"/>
      <c r="B126" s="936"/>
      <c r="C126" s="909" t="s">
        <v>464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126</v>
      </c>
      <c r="AB126" s="946"/>
      <c r="AC126" s="946"/>
      <c r="AD126" s="946"/>
      <c r="AE126" s="947"/>
      <c r="AF126" s="948">
        <v>93</v>
      </c>
      <c r="AG126" s="946"/>
      <c r="AH126" s="946"/>
      <c r="AI126" s="946"/>
      <c r="AJ126" s="947"/>
      <c r="AK126" s="948">
        <v>60</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478</v>
      </c>
      <c r="CQ126" s="910"/>
      <c r="CR126" s="910"/>
      <c r="CS126" s="910"/>
      <c r="CT126" s="910"/>
      <c r="CU126" s="910"/>
      <c r="CV126" s="910"/>
      <c r="CW126" s="910"/>
      <c r="CX126" s="910"/>
      <c r="CY126" s="910"/>
      <c r="CZ126" s="910"/>
      <c r="DA126" s="910"/>
      <c r="DB126" s="910"/>
      <c r="DC126" s="910"/>
      <c r="DD126" s="910"/>
      <c r="DE126" s="910"/>
      <c r="DF126" s="911"/>
      <c r="DG126" s="912" t="s">
        <v>129</v>
      </c>
      <c r="DH126" s="913"/>
      <c r="DI126" s="913"/>
      <c r="DJ126" s="913"/>
      <c r="DK126" s="913"/>
      <c r="DL126" s="913" t="s">
        <v>129</v>
      </c>
      <c r="DM126" s="913"/>
      <c r="DN126" s="913"/>
      <c r="DO126" s="913"/>
      <c r="DP126" s="913"/>
      <c r="DQ126" s="913" t="s">
        <v>129</v>
      </c>
      <c r="DR126" s="913"/>
      <c r="DS126" s="913"/>
      <c r="DT126" s="913"/>
      <c r="DU126" s="913"/>
      <c r="DV126" s="914" t="s">
        <v>129</v>
      </c>
      <c r="DW126" s="914"/>
      <c r="DX126" s="914"/>
      <c r="DY126" s="914"/>
      <c r="DZ126" s="915"/>
    </row>
    <row r="127" spans="1:130" s="224" customFormat="1" ht="26.25" customHeight="1" x14ac:dyDescent="0.25">
      <c r="A127" s="1045"/>
      <c r="B127" s="938"/>
      <c r="C127" s="960" t="s">
        <v>479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129</v>
      </c>
      <c r="AB127" s="946"/>
      <c r="AC127" s="946"/>
      <c r="AD127" s="946"/>
      <c r="AE127" s="947"/>
      <c r="AF127" s="948" t="s">
        <v>129</v>
      </c>
      <c r="AG127" s="946"/>
      <c r="AH127" s="946"/>
      <c r="AI127" s="946"/>
      <c r="AJ127" s="947"/>
      <c r="AK127" s="948" t="s">
        <v>129</v>
      </c>
      <c r="AL127" s="946"/>
      <c r="AM127" s="946"/>
      <c r="AN127" s="946"/>
      <c r="AO127" s="947"/>
      <c r="AP127" s="949" t="s">
        <v>129</v>
      </c>
      <c r="AQ127" s="950"/>
      <c r="AR127" s="950"/>
      <c r="AS127" s="950"/>
      <c r="AT127" s="951"/>
      <c r="AU127" s="226"/>
      <c r="AV127" s="226"/>
      <c r="AW127" s="226"/>
      <c r="AX127" s="1018" t="s">
        <v>480</v>
      </c>
      <c r="AY127" s="1019"/>
      <c r="AZ127" s="1019"/>
      <c r="BA127" s="1019"/>
      <c r="BB127" s="1019"/>
      <c r="BC127" s="1019"/>
      <c r="BD127" s="1019"/>
      <c r="BE127" s="1020"/>
      <c r="BF127" s="1021" t="s">
        <v>481</v>
      </c>
      <c r="BG127" s="1019"/>
      <c r="BH127" s="1019"/>
      <c r="BI127" s="1019"/>
      <c r="BJ127" s="1019"/>
      <c r="BK127" s="1019"/>
      <c r="BL127" s="1020"/>
      <c r="BM127" s="1021" t="s">
        <v>482</v>
      </c>
      <c r="BN127" s="1019"/>
      <c r="BO127" s="1019"/>
      <c r="BP127" s="1019"/>
      <c r="BQ127" s="1019"/>
      <c r="BR127" s="1019"/>
      <c r="BS127" s="1020"/>
      <c r="BT127" s="1021" t="s">
        <v>483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484</v>
      </c>
      <c r="CQ127" s="910"/>
      <c r="CR127" s="910"/>
      <c r="CS127" s="910"/>
      <c r="CT127" s="910"/>
      <c r="CU127" s="910"/>
      <c r="CV127" s="910"/>
      <c r="CW127" s="910"/>
      <c r="CX127" s="910"/>
      <c r="CY127" s="910"/>
      <c r="CZ127" s="910"/>
      <c r="DA127" s="910"/>
      <c r="DB127" s="910"/>
      <c r="DC127" s="910"/>
      <c r="DD127" s="910"/>
      <c r="DE127" s="910"/>
      <c r="DF127" s="911"/>
      <c r="DG127" s="912" t="s">
        <v>129</v>
      </c>
      <c r="DH127" s="913"/>
      <c r="DI127" s="913"/>
      <c r="DJ127" s="913"/>
      <c r="DK127" s="913"/>
      <c r="DL127" s="913" t="s">
        <v>129</v>
      </c>
      <c r="DM127" s="913"/>
      <c r="DN127" s="913"/>
      <c r="DO127" s="913"/>
      <c r="DP127" s="913"/>
      <c r="DQ127" s="913" t="s">
        <v>129</v>
      </c>
      <c r="DR127" s="913"/>
      <c r="DS127" s="913"/>
      <c r="DT127" s="913"/>
      <c r="DU127" s="913"/>
      <c r="DV127" s="914" t="s">
        <v>129</v>
      </c>
      <c r="DW127" s="914"/>
      <c r="DX127" s="914"/>
      <c r="DY127" s="914"/>
      <c r="DZ127" s="915"/>
    </row>
    <row r="128" spans="1:130" s="224" customFormat="1" ht="26.25" customHeight="1" thickBot="1" x14ac:dyDescent="0.3">
      <c r="A128" s="1028" t="s">
        <v>485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486</v>
      </c>
      <c r="X128" s="1030"/>
      <c r="Y128" s="1030"/>
      <c r="Z128" s="1031"/>
      <c r="AA128" s="1032" t="s">
        <v>129</v>
      </c>
      <c r="AB128" s="1033"/>
      <c r="AC128" s="1033"/>
      <c r="AD128" s="1033"/>
      <c r="AE128" s="1034"/>
      <c r="AF128" s="1035" t="s">
        <v>129</v>
      </c>
      <c r="AG128" s="1033"/>
      <c r="AH128" s="1033"/>
      <c r="AI128" s="1033"/>
      <c r="AJ128" s="1034"/>
      <c r="AK128" s="1035" t="s">
        <v>129</v>
      </c>
      <c r="AL128" s="1033"/>
      <c r="AM128" s="1033"/>
      <c r="AN128" s="1033"/>
      <c r="AO128" s="1034"/>
      <c r="AP128" s="1036"/>
      <c r="AQ128" s="1037"/>
      <c r="AR128" s="1037"/>
      <c r="AS128" s="1037"/>
      <c r="AT128" s="1038"/>
      <c r="AU128" s="226"/>
      <c r="AV128" s="226"/>
      <c r="AW128" s="226"/>
      <c r="AX128" s="883" t="s">
        <v>487</v>
      </c>
      <c r="AY128" s="884"/>
      <c r="AZ128" s="884"/>
      <c r="BA128" s="884"/>
      <c r="BB128" s="884"/>
      <c r="BC128" s="884"/>
      <c r="BD128" s="884"/>
      <c r="BE128" s="885"/>
      <c r="BF128" s="1039" t="s">
        <v>129</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488</v>
      </c>
      <c r="CQ128" s="713"/>
      <c r="CR128" s="713"/>
      <c r="CS128" s="713"/>
      <c r="CT128" s="713"/>
      <c r="CU128" s="713"/>
      <c r="CV128" s="713"/>
      <c r="CW128" s="713"/>
      <c r="CX128" s="713"/>
      <c r="CY128" s="713"/>
      <c r="CZ128" s="713"/>
      <c r="DA128" s="713"/>
      <c r="DB128" s="713"/>
      <c r="DC128" s="713"/>
      <c r="DD128" s="713"/>
      <c r="DE128" s="713"/>
      <c r="DF128" s="1023"/>
      <c r="DG128" s="1024" t="s">
        <v>129</v>
      </c>
      <c r="DH128" s="1025"/>
      <c r="DI128" s="1025"/>
      <c r="DJ128" s="1025"/>
      <c r="DK128" s="1025"/>
      <c r="DL128" s="1025" t="s">
        <v>129</v>
      </c>
      <c r="DM128" s="1025"/>
      <c r="DN128" s="1025"/>
      <c r="DO128" s="1025"/>
      <c r="DP128" s="1025"/>
      <c r="DQ128" s="1025" t="s">
        <v>129</v>
      </c>
      <c r="DR128" s="1025"/>
      <c r="DS128" s="1025"/>
      <c r="DT128" s="1025"/>
      <c r="DU128" s="1025"/>
      <c r="DV128" s="1026" t="s">
        <v>129</v>
      </c>
      <c r="DW128" s="1026"/>
      <c r="DX128" s="1026"/>
      <c r="DY128" s="1026"/>
      <c r="DZ128" s="1027"/>
    </row>
    <row r="129" spans="1:131" s="224" customFormat="1" ht="26.25" customHeight="1" x14ac:dyDescent="0.2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489</v>
      </c>
      <c r="X129" s="1058"/>
      <c r="Y129" s="1058"/>
      <c r="Z129" s="1059"/>
      <c r="AA129" s="945">
        <v>2663252</v>
      </c>
      <c r="AB129" s="946"/>
      <c r="AC129" s="946"/>
      <c r="AD129" s="946"/>
      <c r="AE129" s="947"/>
      <c r="AF129" s="948">
        <v>2918114</v>
      </c>
      <c r="AG129" s="946"/>
      <c r="AH129" s="946"/>
      <c r="AI129" s="946"/>
      <c r="AJ129" s="947"/>
      <c r="AK129" s="948">
        <v>2928647</v>
      </c>
      <c r="AL129" s="946"/>
      <c r="AM129" s="946"/>
      <c r="AN129" s="946"/>
      <c r="AO129" s="947"/>
      <c r="AP129" s="1060"/>
      <c r="AQ129" s="1061"/>
      <c r="AR129" s="1061"/>
      <c r="AS129" s="1061"/>
      <c r="AT129" s="1062"/>
      <c r="AU129" s="227"/>
      <c r="AV129" s="227"/>
      <c r="AW129" s="227"/>
      <c r="AX129" s="1052" t="s">
        <v>490</v>
      </c>
      <c r="AY129" s="910"/>
      <c r="AZ129" s="910"/>
      <c r="BA129" s="910"/>
      <c r="BB129" s="910"/>
      <c r="BC129" s="910"/>
      <c r="BD129" s="910"/>
      <c r="BE129" s="911"/>
      <c r="BF129" s="1053" t="s">
        <v>129</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5">
      <c r="A130" s="921" t="s">
        <v>491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492</v>
      </c>
      <c r="X130" s="1058"/>
      <c r="Y130" s="1058"/>
      <c r="Z130" s="1059"/>
      <c r="AA130" s="945">
        <v>387523</v>
      </c>
      <c r="AB130" s="946"/>
      <c r="AC130" s="946"/>
      <c r="AD130" s="946"/>
      <c r="AE130" s="947"/>
      <c r="AF130" s="948">
        <v>393169</v>
      </c>
      <c r="AG130" s="946"/>
      <c r="AH130" s="946"/>
      <c r="AI130" s="946"/>
      <c r="AJ130" s="947"/>
      <c r="AK130" s="948">
        <v>418674</v>
      </c>
      <c r="AL130" s="946"/>
      <c r="AM130" s="946"/>
      <c r="AN130" s="946"/>
      <c r="AO130" s="947"/>
      <c r="AP130" s="1060"/>
      <c r="AQ130" s="1061"/>
      <c r="AR130" s="1061"/>
      <c r="AS130" s="1061"/>
      <c r="AT130" s="1062"/>
      <c r="AU130" s="227"/>
      <c r="AV130" s="227"/>
      <c r="AW130" s="227"/>
      <c r="AX130" s="1052" t="s">
        <v>493</v>
      </c>
      <c r="AY130" s="910"/>
      <c r="AZ130" s="910"/>
      <c r="BA130" s="910"/>
      <c r="BB130" s="910"/>
      <c r="BC130" s="910"/>
      <c r="BD130" s="910"/>
      <c r="BE130" s="911"/>
      <c r="BF130" s="1088">
        <v>8.1999999999999993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3">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494</v>
      </c>
      <c r="X131" s="1095"/>
      <c r="Y131" s="1095"/>
      <c r="Z131" s="1096"/>
      <c r="AA131" s="991">
        <v>2275729</v>
      </c>
      <c r="AB131" s="973"/>
      <c r="AC131" s="973"/>
      <c r="AD131" s="973"/>
      <c r="AE131" s="974"/>
      <c r="AF131" s="972">
        <v>2524945</v>
      </c>
      <c r="AG131" s="973"/>
      <c r="AH131" s="973"/>
      <c r="AI131" s="973"/>
      <c r="AJ131" s="974"/>
      <c r="AK131" s="972">
        <v>2509973</v>
      </c>
      <c r="AL131" s="973"/>
      <c r="AM131" s="973"/>
      <c r="AN131" s="973"/>
      <c r="AO131" s="974"/>
      <c r="AP131" s="1097"/>
      <c r="AQ131" s="1098"/>
      <c r="AR131" s="1098"/>
      <c r="AS131" s="1098"/>
      <c r="AT131" s="1099"/>
      <c r="AU131" s="227"/>
      <c r="AV131" s="227"/>
      <c r="AW131" s="227"/>
      <c r="AX131" s="1070" t="s">
        <v>495</v>
      </c>
      <c r="AY131" s="713"/>
      <c r="AZ131" s="713"/>
      <c r="BA131" s="713"/>
      <c r="BB131" s="713"/>
      <c r="BC131" s="713"/>
      <c r="BD131" s="713"/>
      <c r="BE131" s="1023"/>
      <c r="BF131" s="1071" t="s">
        <v>129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5">
      <c r="A132" s="1077" t="s">
        <v>496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497</v>
      </c>
      <c r="W132" s="1081"/>
      <c r="X132" s="1081"/>
      <c r="Y132" s="1081"/>
      <c r="Z132" s="1082"/>
      <c r="AA132" s="1083">
        <v>8.6687386770000003</v>
      </c>
      <c r="AB132" s="1084"/>
      <c r="AC132" s="1084"/>
      <c r="AD132" s="1084"/>
      <c r="AE132" s="1085"/>
      <c r="AF132" s="1086">
        <v>8.1701581619999999</v>
      </c>
      <c r="AG132" s="1084"/>
      <c r="AH132" s="1084"/>
      <c r="AI132" s="1084"/>
      <c r="AJ132" s="1085"/>
      <c r="AK132" s="1086">
        <v>7.9369379670000004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3">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498</v>
      </c>
      <c r="W133" s="1064"/>
      <c r="X133" s="1064"/>
      <c r="Y133" s="1064"/>
      <c r="Z133" s="1065"/>
      <c r="AA133" s="1066">
        <v>7.9</v>
      </c>
      <c r="AB133" s="1067"/>
      <c r="AC133" s="1067"/>
      <c r="AD133" s="1067"/>
      <c r="AE133" s="1068"/>
      <c r="AF133" s="1066">
        <v>8.1999999999999993</v>
      </c>
      <c r="AG133" s="1067"/>
      <c r="AH133" s="1067"/>
      <c r="AI133" s="1067"/>
      <c r="AJ133" s="1068"/>
      <c r="AK133" s="1066">
        <v>8.1999999999999993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2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uHIlvESZruXYJEgdDCYykHxNtRs+uwZF+E0lVLdmZ6QV8AZuL32KGIwDWWvf1WdNzoKgOf9A1ggqG8lxsOowQ==" saltValue="+80+fH4dGcilsQE2ogKn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8B30B-49DF-4D23-A71E-9AA156FEB15F}">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3046875" style="254" customWidth="1"/>
    <col min="121" max="121" width="0" style="253" hidden="1" customWidth="1"/>
    <col min="122" max="16384" width="9" style="253" hidden="1"/>
  </cols>
  <sheetData>
    <row r="1" spans="1:120" ht="12.75" x14ac:dyDescent="0.2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3"/>
    </row>
    <row r="17" spans="119:120" ht="12.75" x14ac:dyDescent="0.25">
      <c r="DP17" s="253"/>
    </row>
    <row r="18" spans="119:120" ht="12.75" x14ac:dyDescent="0.25"/>
    <row r="19" spans="119:120" ht="12.75" x14ac:dyDescent="0.25"/>
    <row r="20" spans="119:120" ht="12.75" x14ac:dyDescent="0.25">
      <c r="DO20" s="253"/>
      <c r="DP20" s="253"/>
    </row>
    <row r="21" spans="119:120" ht="12.75" x14ac:dyDescent="0.25">
      <c r="DP21" s="253"/>
    </row>
    <row r="22" spans="119:120" ht="12.75" x14ac:dyDescent="0.25"/>
    <row r="23" spans="119:120" ht="12.75" x14ac:dyDescent="0.25">
      <c r="DO23" s="253"/>
      <c r="DP23" s="253"/>
    </row>
    <row r="24" spans="119:120" ht="12.75" x14ac:dyDescent="0.25">
      <c r="DP24" s="253"/>
    </row>
    <row r="25" spans="119:120" ht="12.75" x14ac:dyDescent="0.25">
      <c r="DP25" s="253"/>
    </row>
    <row r="26" spans="119:120" ht="12.75" x14ac:dyDescent="0.25">
      <c r="DO26" s="253"/>
      <c r="DP26" s="253"/>
    </row>
    <row r="27" spans="119:120" ht="12.75" x14ac:dyDescent="0.25"/>
    <row r="28" spans="119:120" ht="12.75" x14ac:dyDescent="0.25">
      <c r="DO28" s="253"/>
      <c r="DP28" s="253"/>
    </row>
    <row r="29" spans="119:120" ht="12.75" x14ac:dyDescent="0.25">
      <c r="DP29" s="253"/>
    </row>
    <row r="30" spans="119:120" ht="12.75" x14ac:dyDescent="0.25"/>
    <row r="31" spans="119:120" ht="12.75" x14ac:dyDescent="0.25">
      <c r="DO31" s="253"/>
      <c r="DP31" s="253"/>
    </row>
    <row r="32" spans="119:120" ht="12.75" x14ac:dyDescent="0.25"/>
    <row r="33" spans="98:120" ht="12.75" x14ac:dyDescent="0.25">
      <c r="DO33" s="253"/>
      <c r="DP33" s="253"/>
    </row>
    <row r="34" spans="98:120" ht="12.75" x14ac:dyDescent="0.25">
      <c r="DM34" s="253"/>
    </row>
    <row r="35" spans="98:120" ht="12.75" x14ac:dyDescent="0.25">
      <c r="CT35" s="253"/>
      <c r="CU35" s="253"/>
      <c r="CV35" s="253"/>
      <c r="CY35" s="253"/>
      <c r="CZ35" s="253"/>
      <c r="DA35" s="253"/>
      <c r="DD35" s="253"/>
      <c r="DE35" s="253"/>
      <c r="DF35" s="253"/>
      <c r="DI35" s="253"/>
      <c r="DJ35" s="253"/>
      <c r="DK35" s="253"/>
      <c r="DM35" s="253"/>
      <c r="DN35" s="253"/>
      <c r="DO35" s="253"/>
      <c r="DP35" s="253"/>
    </row>
    <row r="36" spans="98:120" ht="12.75" x14ac:dyDescent="0.25"/>
    <row r="37" spans="98:120" ht="12.75" x14ac:dyDescent="0.25">
      <c r="CW37" s="253"/>
      <c r="DB37" s="253"/>
      <c r="DG37" s="253"/>
      <c r="DL37" s="253"/>
      <c r="DP37" s="253"/>
    </row>
    <row r="38" spans="98:120" ht="12.75" x14ac:dyDescent="0.25">
      <c r="CT38" s="253"/>
      <c r="CU38" s="253"/>
      <c r="CV38" s="253"/>
      <c r="CW38" s="253"/>
      <c r="CY38" s="253"/>
      <c r="CZ38" s="253"/>
      <c r="DA38" s="253"/>
      <c r="DB38" s="253"/>
      <c r="DD38" s="253"/>
      <c r="DE38" s="253"/>
      <c r="DF38" s="253"/>
      <c r="DG38" s="253"/>
      <c r="DI38" s="253"/>
      <c r="DJ38" s="253"/>
      <c r="DK38" s="253"/>
      <c r="DL38" s="253"/>
      <c r="DN38" s="253"/>
      <c r="DO38" s="253"/>
      <c r="DP38" s="253"/>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3"/>
      <c r="DO49" s="253"/>
      <c r="DP49" s="253"/>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3"/>
      <c r="CS63" s="253"/>
      <c r="CX63" s="253"/>
      <c r="DC63" s="253"/>
      <c r="DH63" s="253"/>
    </row>
    <row r="64" spans="22:120" ht="12.75" x14ac:dyDescent="0.25">
      <c r="V64" s="253"/>
    </row>
    <row r="65" spans="15:120" ht="12.75" x14ac:dyDescent="0.2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2.75" x14ac:dyDescent="0.25">
      <c r="Q66" s="253"/>
      <c r="S66" s="253"/>
      <c r="U66" s="253"/>
      <c r="DM66" s="253"/>
    </row>
    <row r="67" spans="15:120" ht="12.75" x14ac:dyDescent="0.2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2.75" x14ac:dyDescent="0.25"/>
    <row r="69" spans="15:120" ht="12.75" x14ac:dyDescent="0.25"/>
    <row r="70" spans="15:120" ht="12.75" x14ac:dyDescent="0.25"/>
    <row r="71" spans="15:120" ht="12.75" x14ac:dyDescent="0.25"/>
    <row r="72" spans="15:120" ht="12.75" x14ac:dyDescent="0.25">
      <c r="DP72" s="253"/>
    </row>
    <row r="73" spans="15:120" ht="12.75" x14ac:dyDescent="0.25">
      <c r="DP73" s="253"/>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3"/>
      <c r="CX96" s="253"/>
      <c r="DC96" s="253"/>
      <c r="DH96" s="253"/>
    </row>
    <row r="97" spans="24:120" ht="12.75" x14ac:dyDescent="0.25">
      <c r="CS97" s="253"/>
      <c r="CX97" s="253"/>
      <c r="DC97" s="253"/>
      <c r="DH97" s="253"/>
      <c r="DP97" s="254" t="s">
        <v>499</v>
      </c>
    </row>
    <row r="98" spans="24:120" ht="12.75" hidden="1" x14ac:dyDescent="0.25">
      <c r="CS98" s="253"/>
      <c r="CX98" s="253"/>
      <c r="DC98" s="253"/>
      <c r="DH98" s="253"/>
    </row>
    <row r="99" spans="24:120" ht="12.75" hidden="1" x14ac:dyDescent="0.25">
      <c r="CS99" s="253"/>
      <c r="CX99" s="253"/>
      <c r="DC99" s="253"/>
      <c r="DH99" s="253"/>
    </row>
    <row r="101" spans="24:120" ht="12" hidden="1" customHeight="1" x14ac:dyDescent="0.2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5">
      <c r="CU102" s="253"/>
      <c r="CZ102" s="253"/>
      <c r="DE102" s="253"/>
      <c r="DJ102" s="253"/>
      <c r="DM102" s="253"/>
    </row>
    <row r="103" spans="24:120" ht="12.75" hidden="1" x14ac:dyDescent="0.25">
      <c r="CT103" s="253"/>
      <c r="CV103" s="253"/>
      <c r="CW103" s="253"/>
      <c r="CY103" s="253"/>
      <c r="DA103" s="253"/>
      <c r="DB103" s="253"/>
      <c r="DD103" s="253"/>
      <c r="DF103" s="253"/>
      <c r="DG103" s="253"/>
      <c r="DI103" s="253"/>
      <c r="DK103" s="253"/>
      <c r="DL103" s="253"/>
      <c r="DM103" s="253"/>
      <c r="DN103" s="253"/>
      <c r="DO103" s="253"/>
      <c r="DP103" s="253"/>
    </row>
    <row r="104" spans="24:120" ht="12.75" hidden="1" x14ac:dyDescent="0.25">
      <c r="CV104" s="253"/>
      <c r="CW104" s="253"/>
      <c r="DA104" s="253"/>
      <c r="DB104" s="253"/>
      <c r="DF104" s="253"/>
      <c r="DG104" s="253"/>
      <c r="DK104" s="253"/>
      <c r="DL104" s="253"/>
      <c r="DN104" s="253"/>
      <c r="DO104" s="253"/>
      <c r="DP104" s="253"/>
    </row>
    <row r="105" spans="24:120" ht="12.75" hidden="1" customHeight="1" x14ac:dyDescent="0.25"/>
  </sheetData>
  <sheetProtection algorithmName="SHA-512" hashValue="JY67752tOYsMsu7vVAIZX+Ias7/uwA+S90RDHmUwIyurn+32Nh1tv0/rO/4hL+ok4uUVXaTfLRcFBxtwjrOPAA==" saltValue="er0FvO3yzCE2phAp3ev/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 zoomScaleNormal="100" zoomScaleSheetLayoutView="55" workbookViewId="0"/>
  </sheetViews>
  <sheetFormatPr defaultColWidth="0" defaultRowHeight="13.5" customHeight="1" zeroHeight="1" x14ac:dyDescent="0.25"/>
  <cols>
    <col min="1" max="116" width="2.59765625" style="254" customWidth="1"/>
    <col min="117" max="16384" width="9" style="253" hidden="1"/>
  </cols>
  <sheetData>
    <row r="1" spans="2:116" ht="12.75" x14ac:dyDescent="0.2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2.75" x14ac:dyDescent="0.25"/>
    <row r="3" spans="2:116" ht="12.75" x14ac:dyDescent="0.25"/>
    <row r="4" spans="2:116" ht="12.75" x14ac:dyDescent="0.2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2.75" x14ac:dyDescent="0.2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2.75" x14ac:dyDescent="0.25"/>
    <row r="20" spans="9:116" ht="12.75" x14ac:dyDescent="0.25"/>
    <row r="21" spans="9:116" ht="12.75" x14ac:dyDescent="0.25">
      <c r="DL21" s="253"/>
    </row>
    <row r="22" spans="9:116" ht="12.75" x14ac:dyDescent="0.25">
      <c r="DI22" s="253"/>
      <c r="DJ22" s="253"/>
      <c r="DK22" s="253"/>
      <c r="DL22" s="253"/>
    </row>
    <row r="23" spans="9:116" ht="12.75" x14ac:dyDescent="0.25">
      <c r="CY23" s="253"/>
      <c r="CZ23" s="253"/>
      <c r="DA23" s="253"/>
      <c r="DB23" s="253"/>
      <c r="DC23" s="253"/>
      <c r="DD23" s="253"/>
      <c r="DE23" s="253"/>
      <c r="DF23" s="253"/>
      <c r="DG23" s="253"/>
      <c r="DH23" s="253"/>
      <c r="DI23" s="253"/>
      <c r="DJ23" s="253"/>
      <c r="DK23" s="253"/>
      <c r="DL23" s="253"/>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3"/>
      <c r="DA35" s="253"/>
      <c r="DB35" s="253"/>
      <c r="DC35" s="253"/>
      <c r="DD35" s="253"/>
      <c r="DE35" s="253"/>
      <c r="DF35" s="253"/>
      <c r="DG35" s="253"/>
      <c r="DH35" s="253"/>
      <c r="DI35" s="253"/>
      <c r="DJ35" s="253"/>
      <c r="DK35" s="253"/>
      <c r="DL35" s="253"/>
    </row>
    <row r="36" spans="15:116" ht="12.75" x14ac:dyDescent="0.25"/>
    <row r="37" spans="15:116" ht="12.75" x14ac:dyDescent="0.25">
      <c r="DL37" s="253"/>
    </row>
    <row r="38" spans="15:116" ht="12.75" x14ac:dyDescent="0.25">
      <c r="DI38" s="253"/>
      <c r="DJ38" s="253"/>
      <c r="DK38" s="253"/>
      <c r="DL38" s="253"/>
    </row>
    <row r="39" spans="15:116" ht="12.75" x14ac:dyDescent="0.25"/>
    <row r="40" spans="15:116" ht="12.75" x14ac:dyDescent="0.25"/>
    <row r="41" spans="15:116" ht="12.75" x14ac:dyDescent="0.25"/>
    <row r="42" spans="15:116" ht="12.75" x14ac:dyDescent="0.25"/>
    <row r="43" spans="15:116" ht="12.75" x14ac:dyDescent="0.2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2.75" x14ac:dyDescent="0.25">
      <c r="DL44" s="253"/>
    </row>
    <row r="45" spans="15:116" ht="12.75" x14ac:dyDescent="0.25"/>
    <row r="46" spans="15:116" ht="12.75" x14ac:dyDescent="0.25">
      <c r="DA46" s="253"/>
      <c r="DB46" s="253"/>
      <c r="DC46" s="253"/>
      <c r="DD46" s="253"/>
      <c r="DE46" s="253"/>
      <c r="DF46" s="253"/>
      <c r="DG46" s="253"/>
      <c r="DH46" s="253"/>
      <c r="DI46" s="253"/>
      <c r="DJ46" s="253"/>
      <c r="DK46" s="253"/>
      <c r="DL46" s="253"/>
    </row>
    <row r="47" spans="15:116" ht="12.75" x14ac:dyDescent="0.25"/>
    <row r="48" spans="15:116" ht="12.75" x14ac:dyDescent="0.25"/>
    <row r="49" spans="104:116" ht="12.75" x14ac:dyDescent="0.25"/>
    <row r="50" spans="104:116" ht="12.75" x14ac:dyDescent="0.25">
      <c r="CZ50" s="253"/>
      <c r="DA50" s="253"/>
      <c r="DB50" s="253"/>
      <c r="DC50" s="253"/>
      <c r="DD50" s="253"/>
      <c r="DE50" s="253"/>
      <c r="DF50" s="253"/>
      <c r="DG50" s="253"/>
      <c r="DH50" s="253"/>
      <c r="DI50" s="253"/>
      <c r="DJ50" s="253"/>
      <c r="DK50" s="253"/>
      <c r="DL50" s="253"/>
    </row>
    <row r="51" spans="104:116" ht="12.75" x14ac:dyDescent="0.25"/>
    <row r="52" spans="104:116" ht="12.75" x14ac:dyDescent="0.25"/>
    <row r="53" spans="104:116" ht="12.75" x14ac:dyDescent="0.25">
      <c r="DL53" s="253"/>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3"/>
      <c r="DD67" s="253"/>
      <c r="DE67" s="253"/>
      <c r="DF67" s="253"/>
      <c r="DG67" s="253"/>
      <c r="DH67" s="253"/>
      <c r="DI67" s="253"/>
      <c r="DJ67" s="253"/>
      <c r="DK67" s="253"/>
      <c r="DL67" s="253"/>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CskP/QpoISyxC4a9WBtXkWQIcRGoipqoITzkcosJtI75J7msLMY4JArODWEwppR+kqwFm2mRvrWuKiaYmCI9LA==" saltValue="L2gOeEzoh0CeMvuuW4xv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5"/>
  <cols>
    <col min="1" max="36" width="2.46484375" style="255" customWidth="1"/>
    <col min="37" max="44" width="17" style="255" customWidth="1"/>
    <col min="45" max="45" width="6.1328125" style="261" customWidth="1"/>
    <col min="46" max="46" width="3" style="259" customWidth="1"/>
    <col min="47" max="47" width="19.1328125" style="255" hidden="1" customWidth="1"/>
    <col min="48" max="52" width="12.59765625" style="255" hidden="1" customWidth="1"/>
    <col min="53" max="16384" width="8.59765625" style="255" hidden="1"/>
  </cols>
  <sheetData>
    <row r="1" spans="1:46" ht="12.75" x14ac:dyDescent="0.25">
      <c r="AS1" s="255"/>
      <c r="AT1" s="255"/>
    </row>
    <row r="2" spans="1:46" ht="12.75" x14ac:dyDescent="0.25">
      <c r="AS2" s="255"/>
      <c r="AT2" s="255"/>
    </row>
    <row r="3" spans="1:46" ht="12.75" x14ac:dyDescent="0.25">
      <c r="AS3" s="255"/>
      <c r="AT3" s="255"/>
    </row>
    <row r="4" spans="1:46" ht="12.75" x14ac:dyDescent="0.25">
      <c r="AS4" s="255"/>
      <c r="AT4" s="255"/>
    </row>
    <row r="5" spans="1:46" ht="16.149999999999999" x14ac:dyDescent="0.25">
      <c r="A5" s="256" t="s">
        <v>500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2.75" x14ac:dyDescent="0.25">
      <c r="A6" s="259"/>
      <c r="AK6" s="260" t="s">
        <v>501</v>
      </c>
      <c r="AL6" s="260"/>
      <c r="AM6" s="260"/>
      <c r="AN6" s="260"/>
    </row>
    <row r="7" spans="1:46" ht="13.5" customHeight="1" x14ac:dyDescent="0.25">
      <c r="A7" s="259"/>
      <c r="AK7" s="262"/>
      <c r="AL7" s="263"/>
      <c r="AM7" s="263"/>
      <c r="AN7" s="264"/>
      <c r="AO7" s="1101" t="s">
        <v>502</v>
      </c>
      <c r="AP7" s="265"/>
      <c r="AQ7" s="266" t="s">
        <v>503</v>
      </c>
      <c r="AR7" s="267"/>
    </row>
    <row r="8" spans="1:46" ht="12.75" x14ac:dyDescent="0.25">
      <c r="A8" s="259"/>
      <c r="AK8" s="268"/>
      <c r="AL8" s="269"/>
      <c r="AM8" s="269"/>
      <c r="AN8" s="270"/>
      <c r="AO8" s="1102"/>
      <c r="AP8" s="271" t="s">
        <v>504</v>
      </c>
      <c r="AQ8" s="272" t="s">
        <v>505</v>
      </c>
      <c r="AR8" s="273" t="s">
        <v>506</v>
      </c>
    </row>
    <row r="9" spans="1:46" ht="12.75" x14ac:dyDescent="0.25">
      <c r="A9" s="259"/>
      <c r="AK9" s="1103" t="s">
        <v>507</v>
      </c>
      <c r="AL9" s="1104"/>
      <c r="AM9" s="1104"/>
      <c r="AN9" s="1105"/>
      <c r="AO9" s="274">
        <v>885542</v>
      </c>
      <c r="AP9" s="274">
        <v>153607</v>
      </c>
      <c r="AQ9" s="275">
        <v>138583</v>
      </c>
      <c r="AR9" s="276">
        <v>10.8</v>
      </c>
    </row>
    <row r="10" spans="1:46" ht="13.5" customHeight="1" x14ac:dyDescent="0.25">
      <c r="A10" s="259"/>
      <c r="AK10" s="1103" t="s">
        <v>508</v>
      </c>
      <c r="AL10" s="1104"/>
      <c r="AM10" s="1104"/>
      <c r="AN10" s="1105"/>
      <c r="AO10" s="277">
        <v>67843</v>
      </c>
      <c r="AP10" s="277">
        <v>11768</v>
      </c>
      <c r="AQ10" s="278">
        <v>15847</v>
      </c>
      <c r="AR10" s="279">
        <v>-25.7</v>
      </c>
    </row>
    <row r="11" spans="1:46" ht="13.5" customHeight="1" x14ac:dyDescent="0.25">
      <c r="A11" s="259"/>
      <c r="AK11" s="1103" t="s">
        <v>509</v>
      </c>
      <c r="AL11" s="1104"/>
      <c r="AM11" s="1104"/>
      <c r="AN11" s="1105"/>
      <c r="AO11" s="277">
        <v>4012</v>
      </c>
      <c r="AP11" s="277">
        <v>696</v>
      </c>
      <c r="AQ11" s="278">
        <v>2224</v>
      </c>
      <c r="AR11" s="279">
        <v>-68.7</v>
      </c>
    </row>
    <row r="12" spans="1:46" ht="13.5" customHeight="1" x14ac:dyDescent="0.25">
      <c r="A12" s="259"/>
      <c r="AK12" s="1103" t="s">
        <v>510</v>
      </c>
      <c r="AL12" s="1104"/>
      <c r="AM12" s="1104"/>
      <c r="AN12" s="1105"/>
      <c r="AO12" s="277" t="s">
        <v>511</v>
      </c>
      <c r="AP12" s="277" t="s">
        <v>511</v>
      </c>
      <c r="AQ12" s="278" t="s">
        <v>511</v>
      </c>
      <c r="AR12" s="279" t="s">
        <v>511</v>
      </c>
    </row>
    <row r="13" spans="1:46" ht="13.5" customHeight="1" x14ac:dyDescent="0.25">
      <c r="A13" s="259"/>
      <c r="AK13" s="1103" t="s">
        <v>512</v>
      </c>
      <c r="AL13" s="1104"/>
      <c r="AM13" s="1104"/>
      <c r="AN13" s="1105"/>
      <c r="AO13" s="277">
        <v>20546</v>
      </c>
      <c r="AP13" s="277">
        <v>3564</v>
      </c>
      <c r="AQ13" s="278">
        <v>5571</v>
      </c>
      <c r="AR13" s="279">
        <v>-36</v>
      </c>
    </row>
    <row r="14" spans="1:46" ht="13.5" customHeight="1" x14ac:dyDescent="0.25">
      <c r="A14" s="259"/>
      <c r="AK14" s="1103" t="s">
        <v>513</v>
      </c>
      <c r="AL14" s="1104"/>
      <c r="AM14" s="1104"/>
      <c r="AN14" s="1105"/>
      <c r="AO14" s="277">
        <v>17210</v>
      </c>
      <c r="AP14" s="277">
        <v>2985</v>
      </c>
      <c r="AQ14" s="278">
        <v>2766</v>
      </c>
      <c r="AR14" s="279">
        <v>7.9</v>
      </c>
    </row>
    <row r="15" spans="1:46" ht="13.5" customHeight="1" x14ac:dyDescent="0.25">
      <c r="A15" s="259"/>
      <c r="AK15" s="1106" t="s">
        <v>514</v>
      </c>
      <c r="AL15" s="1107"/>
      <c r="AM15" s="1107"/>
      <c r="AN15" s="1108"/>
      <c r="AO15" s="277">
        <v>-46875</v>
      </c>
      <c r="AP15" s="277">
        <v>-8131</v>
      </c>
      <c r="AQ15" s="278">
        <v>-9361</v>
      </c>
      <c r="AR15" s="279">
        <v>-13.1</v>
      </c>
    </row>
    <row r="16" spans="1:46" ht="12.75" x14ac:dyDescent="0.25">
      <c r="A16" s="259"/>
      <c r="AK16" s="1106" t="s">
        <v>189</v>
      </c>
      <c r="AL16" s="1107"/>
      <c r="AM16" s="1107"/>
      <c r="AN16" s="1108"/>
      <c r="AO16" s="277">
        <v>948278</v>
      </c>
      <c r="AP16" s="277">
        <v>164489</v>
      </c>
      <c r="AQ16" s="278">
        <v>155632</v>
      </c>
      <c r="AR16" s="279">
        <v>5.7</v>
      </c>
    </row>
    <row r="17" spans="1:46" ht="12.75" x14ac:dyDescent="0.25">
      <c r="A17" s="259"/>
    </row>
    <row r="18" spans="1:46" ht="12.75" x14ac:dyDescent="0.25">
      <c r="A18" s="259"/>
      <c r="AQ18" s="280"/>
      <c r="AR18" s="280"/>
    </row>
    <row r="19" spans="1:46" ht="12.75" x14ac:dyDescent="0.25">
      <c r="A19" s="259"/>
      <c r="AK19" s="255" t="s">
        <v>515</v>
      </c>
    </row>
    <row r="20" spans="1:46" ht="12.75" x14ac:dyDescent="0.25">
      <c r="A20" s="259"/>
      <c r="AK20" s="281"/>
      <c r="AL20" s="282"/>
      <c r="AM20" s="282"/>
      <c r="AN20" s="283"/>
      <c r="AO20" s="284" t="s">
        <v>516</v>
      </c>
      <c r="AP20" s="285" t="s">
        <v>517</v>
      </c>
      <c r="AQ20" s="286" t="s">
        <v>518</v>
      </c>
      <c r="AR20" s="287"/>
    </row>
    <row r="21" spans="1:46" s="260" customFormat="1" ht="12.75" x14ac:dyDescent="0.25">
      <c r="A21" s="288"/>
      <c r="AK21" s="1109" t="s">
        <v>519</v>
      </c>
      <c r="AL21" s="1110"/>
      <c r="AM21" s="1110"/>
      <c r="AN21" s="1111"/>
      <c r="AO21" s="289">
        <v>14.4</v>
      </c>
      <c r="AP21" s="290">
        <v>13.83</v>
      </c>
      <c r="AQ21" s="291">
        <v>0.56999999999999995</v>
      </c>
      <c r="AS21" s="292"/>
      <c r="AT21" s="288"/>
    </row>
    <row r="22" spans="1:46" s="260" customFormat="1" ht="12.75" x14ac:dyDescent="0.25">
      <c r="A22" s="288"/>
      <c r="AK22" s="1109" t="s">
        <v>520</v>
      </c>
      <c r="AL22" s="1110"/>
      <c r="AM22" s="1110"/>
      <c r="AN22" s="1111"/>
      <c r="AO22" s="293">
        <v>95.1</v>
      </c>
      <c r="AP22" s="294">
        <v>96.2</v>
      </c>
      <c r="AQ22" s="295">
        <v>-1.1000000000000001</v>
      </c>
      <c r="AR22" s="280"/>
      <c r="AS22" s="292"/>
      <c r="AT22" s="288"/>
    </row>
    <row r="23" spans="1:46" s="260" customFormat="1" ht="12.75" x14ac:dyDescent="0.25">
      <c r="A23" s="288"/>
      <c r="AP23" s="280"/>
      <c r="AQ23" s="280"/>
      <c r="AR23" s="280"/>
      <c r="AS23" s="292"/>
      <c r="AT23" s="288"/>
    </row>
    <row r="24" spans="1:46" s="260" customFormat="1" ht="12.75" x14ac:dyDescent="0.25">
      <c r="A24" s="288"/>
      <c r="AP24" s="280"/>
      <c r="AQ24" s="280"/>
      <c r="AR24" s="280"/>
      <c r="AS24" s="292"/>
      <c r="AT24" s="288"/>
    </row>
    <row r="25" spans="1:46" s="260" customFormat="1" ht="12.75" x14ac:dyDescent="0.2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2.75" x14ac:dyDescent="0.25">
      <c r="A26" s="1100" t="s">
        <v>521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2.75" x14ac:dyDescent="0.25">
      <c r="A27" s="300"/>
      <c r="AS27" s="255"/>
      <c r="AT27" s="255"/>
    </row>
    <row r="28" spans="1:46" ht="16.149999999999999" x14ac:dyDescent="0.25">
      <c r="A28" s="256" t="s">
        <v>522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2.75" x14ac:dyDescent="0.25">
      <c r="A29" s="259"/>
      <c r="AK29" s="260" t="s">
        <v>523</v>
      </c>
      <c r="AL29" s="260"/>
      <c r="AM29" s="260"/>
      <c r="AN29" s="260"/>
      <c r="AS29" s="302"/>
    </row>
    <row r="30" spans="1:46" ht="13.5" customHeight="1" x14ac:dyDescent="0.25">
      <c r="A30" s="259"/>
      <c r="AK30" s="262"/>
      <c r="AL30" s="263"/>
      <c r="AM30" s="263"/>
      <c r="AN30" s="264"/>
      <c r="AO30" s="1101" t="s">
        <v>502</v>
      </c>
      <c r="AP30" s="265"/>
      <c r="AQ30" s="266" t="s">
        <v>503</v>
      </c>
      <c r="AR30" s="267"/>
    </row>
    <row r="31" spans="1:46" ht="12.75" x14ac:dyDescent="0.25">
      <c r="A31" s="259"/>
      <c r="AK31" s="268"/>
      <c r="AL31" s="269"/>
      <c r="AM31" s="269"/>
      <c r="AN31" s="270"/>
      <c r="AO31" s="1102"/>
      <c r="AP31" s="271" t="s">
        <v>504</v>
      </c>
      <c r="AQ31" s="272" t="s">
        <v>505</v>
      </c>
      <c r="AR31" s="273" t="s">
        <v>506</v>
      </c>
    </row>
    <row r="32" spans="1:46" ht="27" customHeight="1" x14ac:dyDescent="0.25">
      <c r="A32" s="259"/>
      <c r="AK32" s="1117" t="s">
        <v>524</v>
      </c>
      <c r="AL32" s="1118"/>
      <c r="AM32" s="1118"/>
      <c r="AN32" s="1119"/>
      <c r="AO32" s="303">
        <v>382168</v>
      </c>
      <c r="AP32" s="303">
        <v>66291</v>
      </c>
      <c r="AQ32" s="304">
        <v>82029</v>
      </c>
      <c r="AR32" s="305">
        <v>-19.2</v>
      </c>
    </row>
    <row r="33" spans="1:46" ht="13.5" customHeight="1" x14ac:dyDescent="0.25">
      <c r="A33" s="259"/>
      <c r="AK33" s="1117" t="s">
        <v>525</v>
      </c>
      <c r="AL33" s="1118"/>
      <c r="AM33" s="1118"/>
      <c r="AN33" s="1119"/>
      <c r="AO33" s="303" t="s">
        <v>511</v>
      </c>
      <c r="AP33" s="303" t="s">
        <v>511</v>
      </c>
      <c r="AQ33" s="304" t="s">
        <v>511</v>
      </c>
      <c r="AR33" s="305" t="s">
        <v>511</v>
      </c>
    </row>
    <row r="34" spans="1:46" ht="27" customHeight="1" x14ac:dyDescent="0.25">
      <c r="A34" s="259"/>
      <c r="AK34" s="1117" t="s">
        <v>526</v>
      </c>
      <c r="AL34" s="1118"/>
      <c r="AM34" s="1118"/>
      <c r="AN34" s="1119"/>
      <c r="AO34" s="303" t="s">
        <v>511</v>
      </c>
      <c r="AP34" s="303" t="s">
        <v>511</v>
      </c>
      <c r="AQ34" s="304" t="s">
        <v>511</v>
      </c>
      <c r="AR34" s="305" t="s">
        <v>511</v>
      </c>
    </row>
    <row r="35" spans="1:46" ht="27" customHeight="1" x14ac:dyDescent="0.25">
      <c r="A35" s="259"/>
      <c r="AK35" s="1117" t="s">
        <v>527</v>
      </c>
      <c r="AL35" s="1118"/>
      <c r="AM35" s="1118"/>
      <c r="AN35" s="1119"/>
      <c r="AO35" s="303">
        <v>189510</v>
      </c>
      <c r="AP35" s="303">
        <v>32873</v>
      </c>
      <c r="AQ35" s="304">
        <v>28200</v>
      </c>
      <c r="AR35" s="305">
        <v>16.600000000000001</v>
      </c>
    </row>
    <row r="36" spans="1:46" ht="27" customHeight="1" x14ac:dyDescent="0.25">
      <c r="A36" s="259"/>
      <c r="AK36" s="1117" t="s">
        <v>528</v>
      </c>
      <c r="AL36" s="1118"/>
      <c r="AM36" s="1118"/>
      <c r="AN36" s="1119"/>
      <c r="AO36" s="303">
        <v>46151</v>
      </c>
      <c r="AP36" s="303">
        <v>8005</v>
      </c>
      <c r="AQ36" s="304">
        <v>4770</v>
      </c>
      <c r="AR36" s="305">
        <v>67.8</v>
      </c>
    </row>
    <row r="37" spans="1:46" ht="13.5" customHeight="1" x14ac:dyDescent="0.25">
      <c r="A37" s="259"/>
      <c r="AK37" s="1117" t="s">
        <v>529</v>
      </c>
      <c r="AL37" s="1118"/>
      <c r="AM37" s="1118"/>
      <c r="AN37" s="1119"/>
      <c r="AO37" s="303">
        <v>60</v>
      </c>
      <c r="AP37" s="303">
        <v>10</v>
      </c>
      <c r="AQ37" s="304">
        <v>525</v>
      </c>
      <c r="AR37" s="305">
        <v>-98.1</v>
      </c>
    </row>
    <row r="38" spans="1:46" ht="27" customHeight="1" x14ac:dyDescent="0.25">
      <c r="A38" s="259"/>
      <c r="AK38" s="1120" t="s">
        <v>530</v>
      </c>
      <c r="AL38" s="1121"/>
      <c r="AM38" s="1121"/>
      <c r="AN38" s="1122"/>
      <c r="AO38" s="306" t="s">
        <v>511</v>
      </c>
      <c r="AP38" s="306" t="s">
        <v>511</v>
      </c>
      <c r="AQ38" s="307">
        <v>4</v>
      </c>
      <c r="AR38" s="295" t="s">
        <v>511</v>
      </c>
      <c r="AS38" s="302"/>
    </row>
    <row r="39" spans="1:46" ht="12.75" x14ac:dyDescent="0.25">
      <c r="A39" s="259"/>
      <c r="AK39" s="1120" t="s">
        <v>531</v>
      </c>
      <c r="AL39" s="1121"/>
      <c r="AM39" s="1121"/>
      <c r="AN39" s="1122"/>
      <c r="AO39" s="303" t="s">
        <v>511</v>
      </c>
      <c r="AP39" s="303" t="s">
        <v>511</v>
      </c>
      <c r="AQ39" s="304">
        <v>-1861</v>
      </c>
      <c r="AR39" s="305" t="s">
        <v>511</v>
      </c>
      <c r="AS39" s="302"/>
    </row>
    <row r="40" spans="1:46" ht="27" customHeight="1" x14ac:dyDescent="0.25">
      <c r="A40" s="259"/>
      <c r="AK40" s="1117" t="s">
        <v>532</v>
      </c>
      <c r="AL40" s="1118"/>
      <c r="AM40" s="1118"/>
      <c r="AN40" s="1119"/>
      <c r="AO40" s="303">
        <v>-418674</v>
      </c>
      <c r="AP40" s="303">
        <v>-72623</v>
      </c>
      <c r="AQ40" s="304">
        <v>-76879</v>
      </c>
      <c r="AR40" s="305">
        <v>-5.5</v>
      </c>
      <c r="AS40" s="302"/>
    </row>
    <row r="41" spans="1:46" ht="12.75" x14ac:dyDescent="0.25">
      <c r="A41" s="259"/>
      <c r="AK41" s="1123" t="s">
        <v>303</v>
      </c>
      <c r="AL41" s="1124"/>
      <c r="AM41" s="1124"/>
      <c r="AN41" s="1125"/>
      <c r="AO41" s="303">
        <v>199215</v>
      </c>
      <c r="AP41" s="303">
        <v>34556</v>
      </c>
      <c r="AQ41" s="304">
        <v>36788</v>
      </c>
      <c r="AR41" s="305">
        <v>-6.1</v>
      </c>
      <c r="AS41" s="302"/>
    </row>
    <row r="42" spans="1:46" ht="12.75" x14ac:dyDescent="0.25">
      <c r="A42" s="259"/>
      <c r="AK42" s="308" t="s">
        <v>533</v>
      </c>
      <c r="AQ42" s="280"/>
      <c r="AR42" s="280"/>
      <c r="AS42" s="302"/>
    </row>
    <row r="43" spans="1:46" ht="12.75" x14ac:dyDescent="0.25">
      <c r="A43" s="259"/>
      <c r="AP43" s="309"/>
      <c r="AQ43" s="280"/>
      <c r="AS43" s="302"/>
    </row>
    <row r="44" spans="1:46" ht="12.75" x14ac:dyDescent="0.25">
      <c r="A44" s="259"/>
      <c r="AQ44" s="280"/>
    </row>
    <row r="45" spans="1:46" ht="12.75" x14ac:dyDescent="0.2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2.75" x14ac:dyDescent="0.2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5">
      <c r="A47" s="312" t="s">
        <v>534</v>
      </c>
    </row>
    <row r="48" spans="1:46" ht="12.75" x14ac:dyDescent="0.25">
      <c r="A48" s="259"/>
      <c r="AK48" s="313" t="s">
        <v>535</v>
      </c>
      <c r="AL48" s="313"/>
      <c r="AM48" s="313"/>
      <c r="AN48" s="313"/>
      <c r="AO48" s="313"/>
      <c r="AP48" s="313"/>
      <c r="AQ48" s="314"/>
      <c r="AR48" s="313"/>
    </row>
    <row r="49" spans="1:44" ht="13.5" customHeight="1" x14ac:dyDescent="0.25">
      <c r="A49" s="259"/>
      <c r="AK49" s="315"/>
      <c r="AL49" s="316"/>
      <c r="AM49" s="1112" t="s">
        <v>502</v>
      </c>
      <c r="AN49" s="1114" t="s">
        <v>536</v>
      </c>
      <c r="AO49" s="1115"/>
      <c r="AP49" s="1115"/>
      <c r="AQ49" s="1115"/>
      <c r="AR49" s="1116"/>
    </row>
    <row r="50" spans="1:44" ht="12.75" x14ac:dyDescent="0.25">
      <c r="A50" s="259"/>
      <c r="AK50" s="317"/>
      <c r="AL50" s="318"/>
      <c r="AM50" s="1113"/>
      <c r="AN50" s="319" t="s">
        <v>537</v>
      </c>
      <c r="AO50" s="320" t="s">
        <v>538</v>
      </c>
      <c r="AP50" s="321" t="s">
        <v>539</v>
      </c>
      <c r="AQ50" s="322" t="s">
        <v>540</v>
      </c>
      <c r="AR50" s="323" t="s">
        <v>541</v>
      </c>
    </row>
    <row r="51" spans="1:44" ht="12.75" x14ac:dyDescent="0.25">
      <c r="A51" s="259"/>
      <c r="AK51" s="315" t="s">
        <v>542</v>
      </c>
      <c r="AL51" s="316"/>
      <c r="AM51" s="324">
        <v>626585</v>
      </c>
      <c r="AN51" s="325">
        <v>106183</v>
      </c>
      <c r="AO51" s="326">
        <v>-17</v>
      </c>
      <c r="AP51" s="327">
        <v>121449</v>
      </c>
      <c r="AQ51" s="328">
        <v>4.5999999999999996</v>
      </c>
      <c r="AR51" s="329">
        <v>-21.6</v>
      </c>
    </row>
    <row r="52" spans="1:44" ht="12.75" x14ac:dyDescent="0.25">
      <c r="A52" s="259"/>
      <c r="AK52" s="330"/>
      <c r="AL52" s="331" t="s">
        <v>543</v>
      </c>
      <c r="AM52" s="332">
        <v>550798</v>
      </c>
      <c r="AN52" s="333">
        <v>93340</v>
      </c>
      <c r="AO52" s="334">
        <v>67.7</v>
      </c>
      <c r="AP52" s="335">
        <v>62922</v>
      </c>
      <c r="AQ52" s="336">
        <v>2.2000000000000002</v>
      </c>
      <c r="AR52" s="337">
        <v>65.5</v>
      </c>
    </row>
    <row r="53" spans="1:44" ht="12.75" x14ac:dyDescent="0.25">
      <c r="A53" s="259"/>
      <c r="AK53" s="315" t="s">
        <v>544</v>
      </c>
      <c r="AL53" s="316"/>
      <c r="AM53" s="324">
        <v>288360</v>
      </c>
      <c r="AN53" s="325">
        <v>49284</v>
      </c>
      <c r="AO53" s="326">
        <v>-53.6</v>
      </c>
      <c r="AP53" s="327">
        <v>145139</v>
      </c>
      <c r="AQ53" s="328">
        <v>19.5</v>
      </c>
      <c r="AR53" s="329">
        <v>-73.099999999999994</v>
      </c>
    </row>
    <row r="54" spans="1:44" ht="12.75" x14ac:dyDescent="0.25">
      <c r="A54" s="259"/>
      <c r="AK54" s="330"/>
      <c r="AL54" s="331" t="s">
        <v>543</v>
      </c>
      <c r="AM54" s="332">
        <v>201273</v>
      </c>
      <c r="AN54" s="333">
        <v>34400</v>
      </c>
      <c r="AO54" s="334">
        <v>-63.1</v>
      </c>
      <c r="AP54" s="335">
        <v>83762</v>
      </c>
      <c r="AQ54" s="336">
        <v>33.1</v>
      </c>
      <c r="AR54" s="337">
        <v>-96.2</v>
      </c>
    </row>
    <row r="55" spans="1:44" ht="12.75" x14ac:dyDescent="0.25">
      <c r="A55" s="259"/>
      <c r="AK55" s="315" t="s">
        <v>545</v>
      </c>
      <c r="AL55" s="316"/>
      <c r="AM55" s="324">
        <v>706354</v>
      </c>
      <c r="AN55" s="325">
        <v>121200</v>
      </c>
      <c r="AO55" s="326">
        <v>145.9</v>
      </c>
      <c r="AP55" s="327">
        <v>125391</v>
      </c>
      <c r="AQ55" s="328">
        <v>-13.6</v>
      </c>
      <c r="AR55" s="329">
        <v>159.5</v>
      </c>
    </row>
    <row r="56" spans="1:44" ht="12.75" x14ac:dyDescent="0.25">
      <c r="A56" s="259"/>
      <c r="AK56" s="330"/>
      <c r="AL56" s="331" t="s">
        <v>543</v>
      </c>
      <c r="AM56" s="332">
        <v>513315</v>
      </c>
      <c r="AN56" s="333">
        <v>88077</v>
      </c>
      <c r="AO56" s="334">
        <v>156</v>
      </c>
      <c r="AP56" s="335">
        <v>68516</v>
      </c>
      <c r="AQ56" s="336">
        <v>-18.2</v>
      </c>
      <c r="AR56" s="337">
        <v>174.2</v>
      </c>
    </row>
    <row r="57" spans="1:44" ht="12.75" x14ac:dyDescent="0.25">
      <c r="A57" s="259"/>
      <c r="AK57" s="315" t="s">
        <v>546</v>
      </c>
      <c r="AL57" s="316"/>
      <c r="AM57" s="324">
        <v>783470</v>
      </c>
      <c r="AN57" s="325">
        <v>135830</v>
      </c>
      <c r="AO57" s="326">
        <v>12.1</v>
      </c>
      <c r="AP57" s="327">
        <v>122054</v>
      </c>
      <c r="AQ57" s="328">
        <v>-2.7</v>
      </c>
      <c r="AR57" s="329">
        <v>14.8</v>
      </c>
    </row>
    <row r="58" spans="1:44" ht="12.75" x14ac:dyDescent="0.25">
      <c r="A58" s="259"/>
      <c r="AK58" s="330"/>
      <c r="AL58" s="331" t="s">
        <v>543</v>
      </c>
      <c r="AM58" s="332">
        <v>546925</v>
      </c>
      <c r="AN58" s="333">
        <v>94821</v>
      </c>
      <c r="AO58" s="334">
        <v>7.7</v>
      </c>
      <c r="AP58" s="335">
        <v>68298</v>
      </c>
      <c r="AQ58" s="336">
        <v>-0.3</v>
      </c>
      <c r="AR58" s="337">
        <v>8</v>
      </c>
    </row>
    <row r="59" spans="1:44" ht="12.75" x14ac:dyDescent="0.25">
      <c r="A59" s="259"/>
      <c r="AK59" s="315" t="s">
        <v>547</v>
      </c>
      <c r="AL59" s="316"/>
      <c r="AM59" s="324">
        <v>1723883</v>
      </c>
      <c r="AN59" s="325">
        <v>299026</v>
      </c>
      <c r="AO59" s="326">
        <v>120.1</v>
      </c>
      <c r="AP59" s="327">
        <v>111644</v>
      </c>
      <c r="AQ59" s="328">
        <v>-8.5</v>
      </c>
      <c r="AR59" s="329">
        <v>128.6</v>
      </c>
    </row>
    <row r="60" spans="1:44" ht="12.75" x14ac:dyDescent="0.25">
      <c r="A60" s="259"/>
      <c r="AK60" s="330"/>
      <c r="AL60" s="331" t="s">
        <v>543</v>
      </c>
      <c r="AM60" s="332">
        <v>791922</v>
      </c>
      <c r="AN60" s="333">
        <v>137367</v>
      </c>
      <c r="AO60" s="334">
        <v>44.9</v>
      </c>
      <c r="AP60" s="335">
        <v>66606</v>
      </c>
      <c r="AQ60" s="336">
        <v>-2.5</v>
      </c>
      <c r="AR60" s="337">
        <v>47.4</v>
      </c>
    </row>
    <row r="61" spans="1:44" ht="12.75" x14ac:dyDescent="0.25">
      <c r="A61" s="259"/>
      <c r="AK61" s="315" t="s">
        <v>548</v>
      </c>
      <c r="AL61" s="338"/>
      <c r="AM61" s="324">
        <v>825730</v>
      </c>
      <c r="AN61" s="325">
        <v>142305</v>
      </c>
      <c r="AO61" s="326">
        <v>41.5</v>
      </c>
      <c r="AP61" s="327">
        <v>125135</v>
      </c>
      <c r="AQ61" s="339">
        <v>-0.1</v>
      </c>
      <c r="AR61" s="329">
        <v>41.6</v>
      </c>
    </row>
    <row r="62" spans="1:44" ht="12.75" x14ac:dyDescent="0.25">
      <c r="A62" s="259"/>
      <c r="AK62" s="330"/>
      <c r="AL62" s="331" t="s">
        <v>543</v>
      </c>
      <c r="AM62" s="332">
        <v>520847</v>
      </c>
      <c r="AN62" s="333">
        <v>89601</v>
      </c>
      <c r="AO62" s="334">
        <v>42.6</v>
      </c>
      <c r="AP62" s="335">
        <v>70021</v>
      </c>
      <c r="AQ62" s="336">
        <v>2.9</v>
      </c>
      <c r="AR62" s="337">
        <v>39.700000000000003</v>
      </c>
    </row>
    <row r="63" spans="1:44" ht="12.75" x14ac:dyDescent="0.25">
      <c r="A63" s="259"/>
    </row>
    <row r="64" spans="1:44" ht="12.75" x14ac:dyDescent="0.25">
      <c r="A64" s="259"/>
    </row>
    <row r="65" spans="1:46" ht="12.75" x14ac:dyDescent="0.25">
      <c r="A65" s="259"/>
    </row>
    <row r="66" spans="1:46" ht="12.75" x14ac:dyDescent="0.2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5">
      <c r="AS67" s="255"/>
      <c r="AT67" s="255"/>
    </row>
    <row r="70" spans="1:46" ht="12.75" hidden="1" x14ac:dyDescent="0.25"/>
    <row r="71" spans="1:46" ht="12.75" hidden="1" x14ac:dyDescent="0.25"/>
    <row r="72" spans="1:46" ht="12.75" hidden="1" x14ac:dyDescent="0.25"/>
    <row r="73" spans="1:46" ht="12.75" hidden="1" x14ac:dyDescent="0.25"/>
  </sheetData>
  <sheetProtection algorithmName="SHA-512" hashValue="km0YOdFJEbnHdYi8yaVJhyxjvrzfCcoFHKHuJG1OOErA7JdFv36Tr8vii5C6lyjD+QCJSCmuAmfpCnWi55ylbA==" saltValue="4LLQbj3RU4XgqrlRxFah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J88" zoomScaleNormal="100" zoomScaleSheetLayoutView="55" workbookViewId="0">
      <selection activeCell="B107" sqref="B107"/>
    </sheetView>
  </sheetViews>
  <sheetFormatPr defaultColWidth="0" defaultRowHeight="13.5" customHeight="1" zeroHeight="1" x14ac:dyDescent="0.25"/>
  <cols>
    <col min="1" max="125" width="2.46484375" style="254" customWidth="1"/>
    <col min="126" max="16384" width="9" style="253" hidden="1"/>
  </cols>
  <sheetData>
    <row r="1" spans="2:125" ht="13.5" customHeight="1" x14ac:dyDescent="0.2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2.75" x14ac:dyDescent="0.25">
      <c r="B2" s="253"/>
      <c r="DG2" s="253"/>
    </row>
    <row r="3" spans="2:125" ht="12.75" x14ac:dyDescent="0.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2.75" x14ac:dyDescent="0.25"/>
    <row r="5" spans="2:125" ht="12.75" x14ac:dyDescent="0.25"/>
    <row r="6" spans="2:125" ht="12.75" x14ac:dyDescent="0.25"/>
    <row r="7" spans="2:125" ht="12.75" x14ac:dyDescent="0.25"/>
    <row r="8" spans="2:125" ht="12.75" x14ac:dyDescent="0.25"/>
    <row r="9" spans="2:125" ht="12.75" x14ac:dyDescent="0.25">
      <c r="DU9" s="253"/>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3"/>
    </row>
    <row r="18" spans="125:125" ht="12.75" x14ac:dyDescent="0.25"/>
    <row r="19" spans="125:125" ht="12.75" x14ac:dyDescent="0.25"/>
    <row r="20" spans="125:125" ht="12.75" x14ac:dyDescent="0.25">
      <c r="DU20" s="253"/>
    </row>
    <row r="21" spans="125:125" ht="12.75" x14ac:dyDescent="0.25">
      <c r="DU21" s="253"/>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3"/>
    </row>
    <row r="29" spans="125:125" ht="12.75" x14ac:dyDescent="0.25"/>
    <row r="30" spans="125:125" ht="12.75" x14ac:dyDescent="0.25"/>
    <row r="31" spans="125:125" ht="12.75" x14ac:dyDescent="0.25"/>
    <row r="32" spans="125:125" ht="12.75" x14ac:dyDescent="0.25"/>
    <row r="33" spans="2:125" ht="12.75" x14ac:dyDescent="0.25">
      <c r="B33" s="253"/>
      <c r="G33" s="253"/>
      <c r="I33" s="253"/>
    </row>
    <row r="34" spans="2:125" ht="12.75" x14ac:dyDescent="0.25">
      <c r="C34" s="253"/>
      <c r="P34" s="253"/>
      <c r="DE34" s="253"/>
      <c r="DH34" s="253"/>
    </row>
    <row r="35" spans="2:125" ht="12.75" x14ac:dyDescent="0.25">
      <c r="D35" s="253"/>
      <c r="E35" s="253"/>
      <c r="DG35" s="253"/>
      <c r="DJ35" s="253"/>
      <c r="DP35" s="253"/>
      <c r="DQ35" s="253"/>
      <c r="DR35" s="253"/>
      <c r="DS35" s="253"/>
      <c r="DT35" s="253"/>
      <c r="DU35" s="253"/>
    </row>
    <row r="36" spans="2:125" ht="12.75" x14ac:dyDescent="0.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2.75" x14ac:dyDescent="0.25">
      <c r="DU37" s="253"/>
    </row>
    <row r="38" spans="2:125" ht="12.75" x14ac:dyDescent="0.25">
      <c r="DT38" s="253"/>
      <c r="DU38" s="253"/>
    </row>
    <row r="39" spans="2:125" ht="12.75" x14ac:dyDescent="0.25"/>
    <row r="40" spans="2:125" ht="12.75" x14ac:dyDescent="0.25">
      <c r="DH40" s="253"/>
    </row>
    <row r="41" spans="2:125" ht="12.75" x14ac:dyDescent="0.25">
      <c r="DE41" s="253"/>
    </row>
    <row r="42" spans="2:125" ht="12.75" x14ac:dyDescent="0.25">
      <c r="DG42" s="253"/>
      <c r="DJ42" s="253"/>
    </row>
    <row r="43" spans="2:125" ht="12.75" x14ac:dyDescent="0.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2.75" x14ac:dyDescent="0.25">
      <c r="DU44" s="253"/>
    </row>
    <row r="45" spans="2:125" ht="12.75" x14ac:dyDescent="0.25"/>
    <row r="46" spans="2:125" ht="12.75" x14ac:dyDescent="0.25"/>
    <row r="47" spans="2:125" ht="12.75" x14ac:dyDescent="0.25"/>
    <row r="48" spans="2:125" ht="12.75" x14ac:dyDescent="0.25">
      <c r="DT48" s="253"/>
      <c r="DU48" s="253"/>
    </row>
    <row r="49" spans="120:125" ht="12.75" x14ac:dyDescent="0.25">
      <c r="DU49" s="253"/>
    </row>
    <row r="50" spans="120:125" ht="12.75" x14ac:dyDescent="0.25">
      <c r="DU50" s="253"/>
    </row>
    <row r="51" spans="120:125" ht="12.75" x14ac:dyDescent="0.25">
      <c r="DP51" s="253"/>
      <c r="DQ51" s="253"/>
      <c r="DR51" s="253"/>
      <c r="DS51" s="253"/>
      <c r="DT51" s="253"/>
      <c r="DU51" s="253"/>
    </row>
    <row r="52" spans="120:125" ht="12.75" x14ac:dyDescent="0.25"/>
    <row r="53" spans="120:125" ht="12.75" x14ac:dyDescent="0.25"/>
    <row r="54" spans="120:125" ht="12.75" x14ac:dyDescent="0.25">
      <c r="DU54" s="253"/>
    </row>
    <row r="55" spans="120:125" ht="12.75" x14ac:dyDescent="0.25"/>
    <row r="56" spans="120:125" ht="12.75" x14ac:dyDescent="0.25"/>
    <row r="57" spans="120:125" ht="12.75" x14ac:dyDescent="0.25"/>
    <row r="58" spans="120:125" ht="12.75" x14ac:dyDescent="0.25">
      <c r="DU58" s="253"/>
    </row>
    <row r="59" spans="120:125" ht="12.75" x14ac:dyDescent="0.25"/>
    <row r="60" spans="120:125" ht="12.75" x14ac:dyDescent="0.25"/>
    <row r="61" spans="120:125" ht="12.75" x14ac:dyDescent="0.25"/>
    <row r="62" spans="120:125" ht="12.75" x14ac:dyDescent="0.25"/>
    <row r="63" spans="120:125" ht="12.75" x14ac:dyDescent="0.25">
      <c r="DU63" s="253"/>
    </row>
    <row r="64" spans="120:125" ht="12.75" x14ac:dyDescent="0.25">
      <c r="DT64" s="253"/>
      <c r="DU64" s="253"/>
    </row>
    <row r="65" spans="123:125" ht="12.75" x14ac:dyDescent="0.25"/>
    <row r="66" spans="123:125" ht="12.75" x14ac:dyDescent="0.25"/>
    <row r="67" spans="123:125" ht="12.75" x14ac:dyDescent="0.25"/>
    <row r="68" spans="123:125" ht="12.75" x14ac:dyDescent="0.25"/>
    <row r="69" spans="123:125" ht="12.75" x14ac:dyDescent="0.25">
      <c r="DS69" s="253"/>
      <c r="DT69" s="253"/>
      <c r="DU69" s="253"/>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3"/>
    </row>
    <row r="83" spans="116:125" ht="12.75" x14ac:dyDescent="0.25">
      <c r="DM83" s="253"/>
      <c r="DN83" s="253"/>
      <c r="DO83" s="253"/>
      <c r="DP83" s="253"/>
      <c r="DQ83" s="253"/>
      <c r="DR83" s="253"/>
      <c r="DS83" s="253"/>
      <c r="DT83" s="253"/>
      <c r="DU83" s="253"/>
    </row>
    <row r="84" spans="116:125" ht="12.75" x14ac:dyDescent="0.25"/>
    <row r="85" spans="116:125" ht="12.75" x14ac:dyDescent="0.25"/>
    <row r="86" spans="116:125" ht="12.75" x14ac:dyDescent="0.25"/>
    <row r="87" spans="116:125" ht="12.75" x14ac:dyDescent="0.25"/>
    <row r="88" spans="116:125" ht="12.75" x14ac:dyDescent="0.25">
      <c r="DU88" s="253"/>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3"/>
      <c r="DT94" s="253"/>
      <c r="DU94" s="253"/>
    </row>
    <row r="95" spans="116:125" ht="13.5" customHeight="1" x14ac:dyDescent="0.25">
      <c r="DU95" s="253"/>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3"/>
    </row>
    <row r="102" spans="124:125" ht="13.5" customHeight="1" x14ac:dyDescent="0.25"/>
    <row r="103" spans="124:125" ht="13.5" customHeight="1" x14ac:dyDescent="0.25"/>
    <row r="104" spans="124:125" ht="13.5" customHeight="1" x14ac:dyDescent="0.25">
      <c r="DT104" s="253"/>
      <c r="DU104" s="253"/>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3" t="s">
        <v>550</v>
      </c>
    </row>
    <row r="121" spans="125:125" ht="13.5" hidden="1" customHeight="1" x14ac:dyDescent="0.25">
      <c r="DU121" s="253"/>
    </row>
  </sheetData>
  <sheetProtection algorithmName="SHA-512" hashValue="56GVsJC7fa9EALATr7rdGJ700GgaakNPcJSDYRIVi1fZNSBRLrAgH2kS5Sw8F3B4ROy6iA/vDWgT5ySJA8EUkw==" saltValue="6JxZylti9Zqs2llCbzof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W85" zoomScaleNormal="100" zoomScaleSheetLayoutView="55" workbookViewId="0">
      <selection activeCell="CV99" sqref="CV99"/>
    </sheetView>
  </sheetViews>
  <sheetFormatPr defaultColWidth="0" defaultRowHeight="13.5" customHeight="1" zeroHeight="1" x14ac:dyDescent="0.25"/>
  <cols>
    <col min="1" max="125" width="2.46484375" style="254" customWidth="1"/>
    <col min="126" max="142" width="0" style="253" hidden="1" customWidth="1"/>
    <col min="143" max="16384" width="9" style="253" hidden="1"/>
  </cols>
  <sheetData>
    <row r="1" spans="1:125" ht="13.5" customHeight="1" x14ac:dyDescent="0.2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2.75" x14ac:dyDescent="0.25">
      <c r="B2" s="253"/>
      <c r="T2" s="253"/>
    </row>
    <row r="3" spans="1:125" ht="12.75" x14ac:dyDescent="0.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3"/>
      <c r="G33" s="253"/>
      <c r="I33" s="253"/>
    </row>
    <row r="34" spans="2:125" ht="12.75" x14ac:dyDescent="0.25">
      <c r="C34" s="253"/>
      <c r="P34" s="253"/>
      <c r="R34" s="253"/>
      <c r="U34" s="253"/>
    </row>
    <row r="35" spans="2:125" ht="12.75" x14ac:dyDescent="0.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2.75" x14ac:dyDescent="0.25">
      <c r="F36" s="253"/>
      <c r="H36" s="253"/>
      <c r="J36" s="253"/>
      <c r="K36" s="253"/>
      <c r="L36" s="253"/>
      <c r="M36" s="253"/>
      <c r="N36" s="253"/>
      <c r="O36" s="253"/>
      <c r="Q36" s="253"/>
      <c r="S36" s="253"/>
      <c r="V36" s="253"/>
    </row>
    <row r="37" spans="2:125" ht="12.75" x14ac:dyDescent="0.25"/>
    <row r="38" spans="2:125" ht="12.75" x14ac:dyDescent="0.25"/>
    <row r="39" spans="2:125" ht="12.75" x14ac:dyDescent="0.25"/>
    <row r="40" spans="2:125" ht="12.75" x14ac:dyDescent="0.25">
      <c r="U40" s="253"/>
    </row>
    <row r="41" spans="2:125" ht="12.75" x14ac:dyDescent="0.25">
      <c r="R41" s="253"/>
    </row>
    <row r="42" spans="2:125" ht="12.75" x14ac:dyDescent="0.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2.75" x14ac:dyDescent="0.25">
      <c r="Q43" s="253"/>
      <c r="S43" s="253"/>
      <c r="V43" s="253"/>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4" t="s">
        <v>551</v>
      </c>
    </row>
  </sheetData>
  <sheetProtection algorithmName="SHA-512" hashValue="m/9sWve20JHiVDlckGMzRt6MsVNUSe6xRiCZn91tXsDPGEdRK/nVBp4gtXMMaE8axmwLXAWS9yA/JC5oDyWXIA==" saltValue="ti3ksJX3vdFivHDxXqqi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3" zoomScaleSheetLayoutView="100" workbookViewId="0">
      <selection activeCell="K45" sqref="K45"/>
    </sheetView>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552</v>
      </c>
      <c r="G46" s="8" t="s">
        <v>553</v>
      </c>
      <c r="H46" s="8" t="s">
        <v>554</v>
      </c>
      <c r="I46" s="8" t="s">
        <v>555</v>
      </c>
      <c r="J46" s="9" t="s">
        <v>556</v>
      </c>
    </row>
    <row r="47" spans="2:10" ht="57.75" customHeight="1" x14ac:dyDescent="0.25">
      <c r="B47" s="10"/>
      <c r="C47" s="1126" t="s">
        <v>3</v>
      </c>
      <c r="D47" s="1126"/>
      <c r="E47" s="1127"/>
      <c r="F47" s="11">
        <v>69.41</v>
      </c>
      <c r="G47" s="12">
        <v>69.489999999999995</v>
      </c>
      <c r="H47" s="12">
        <v>66.97</v>
      </c>
      <c r="I47" s="12">
        <v>60.02</v>
      </c>
      <c r="J47" s="13">
        <v>55.33</v>
      </c>
    </row>
    <row r="48" spans="2:10" ht="57.75" customHeight="1" x14ac:dyDescent="0.25">
      <c r="B48" s="14"/>
      <c r="C48" s="1128" t="s">
        <v>4</v>
      </c>
      <c r="D48" s="1128"/>
      <c r="E48" s="1129"/>
      <c r="F48" s="15">
        <v>25.31</v>
      </c>
      <c r="G48" s="16">
        <v>18.46</v>
      </c>
      <c r="H48" s="16">
        <v>10.99</v>
      </c>
      <c r="I48" s="16">
        <v>14.35</v>
      </c>
      <c r="J48" s="17">
        <v>17.46</v>
      </c>
    </row>
    <row r="49" spans="2:10" ht="57.75" customHeight="1" thickBot="1" x14ac:dyDescent="0.3">
      <c r="B49" s="18"/>
      <c r="C49" s="1130" t="s">
        <v>5</v>
      </c>
      <c r="D49" s="1130"/>
      <c r="E49" s="1131"/>
      <c r="F49" s="19">
        <v>10.75</v>
      </c>
      <c r="G49" s="20" t="s">
        <v>557</v>
      </c>
      <c r="H49" s="20" t="s">
        <v>558</v>
      </c>
      <c r="I49" s="20">
        <v>9.59</v>
      </c>
      <c r="J49" s="21">
        <v>8.4499999999999993</v>
      </c>
    </row>
    <row r="50" spans="2:10" ht="12.75" x14ac:dyDescent="0.25"/>
  </sheetData>
  <sheetProtection algorithmName="SHA-512" hashValue="ezGNK3ImOS1r6kBtdiL9BqFxwBSgm3SWz+OHwQhzd3GtnAjaQMJM6cgVlJZlYKYhZOSr1hn3bc7DlSnY+mc0lg==" saltValue="JnQR8DuhAkCdfODCJcTN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 zoomScaleSheetLayoutView="100" workbookViewId="0">
      <selection activeCell="P35" sqref="P35"/>
    </sheetView>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5">
      <c r="A34" s="22"/>
      <c r="B34" s="31"/>
      <c r="C34" s="1136" t="s">
        <v>559</v>
      </c>
      <c r="D34" s="1136"/>
      <c r="E34" s="1137"/>
      <c r="F34" s="32">
        <v>21.52</v>
      </c>
      <c r="G34" s="33">
        <v>16.29</v>
      </c>
      <c r="H34" s="33">
        <v>10.99</v>
      </c>
      <c r="I34" s="33">
        <v>14.35</v>
      </c>
      <c r="J34" s="34">
        <v>17.46</v>
      </c>
      <c r="K34" s="22"/>
      <c r="L34" s="22"/>
      <c r="M34" s="22"/>
      <c r="N34" s="22"/>
      <c r="O34" s="22"/>
      <c r="P34" s="22"/>
    </row>
    <row r="35" spans="1:16" ht="39" customHeight="1" x14ac:dyDescent="0.25">
      <c r="A35" s="22"/>
      <c r="B35" s="35"/>
      <c r="C35" s="1132" t="s">
        <v>560</v>
      </c>
      <c r="D35" s="1132"/>
      <c r="E35" s="1133"/>
      <c r="F35" s="36">
        <v>13.93</v>
      </c>
      <c r="G35" s="37">
        <v>14.02</v>
      </c>
      <c r="H35" s="37">
        <v>13.82</v>
      </c>
      <c r="I35" s="37">
        <v>12.88</v>
      </c>
      <c r="J35" s="38">
        <v>12.6</v>
      </c>
      <c r="K35" s="22"/>
      <c r="L35" s="22"/>
      <c r="M35" s="22"/>
      <c r="N35" s="22"/>
      <c r="O35" s="22"/>
      <c r="P35" s="22"/>
    </row>
    <row r="36" spans="1:16" ht="39" customHeight="1" x14ac:dyDescent="0.25">
      <c r="A36" s="22"/>
      <c r="B36" s="35"/>
      <c r="C36" s="1132" t="s">
        <v>561</v>
      </c>
      <c r="D36" s="1132"/>
      <c r="E36" s="1133"/>
      <c r="F36" s="36" t="s">
        <v>511</v>
      </c>
      <c r="G36" s="37" t="s">
        <v>511</v>
      </c>
      <c r="H36" s="37">
        <v>5.35</v>
      </c>
      <c r="I36" s="37">
        <v>4.8499999999999996</v>
      </c>
      <c r="J36" s="38">
        <v>4.78</v>
      </c>
      <c r="K36" s="22"/>
      <c r="L36" s="22"/>
      <c r="M36" s="22"/>
      <c r="N36" s="22"/>
      <c r="O36" s="22"/>
      <c r="P36" s="22"/>
    </row>
    <row r="37" spans="1:16" ht="39" customHeight="1" x14ac:dyDescent="0.25">
      <c r="A37" s="22"/>
      <c r="B37" s="35"/>
      <c r="C37" s="1132" t="s">
        <v>562</v>
      </c>
      <c r="D37" s="1132"/>
      <c r="E37" s="1133"/>
      <c r="F37" s="36">
        <v>1.43</v>
      </c>
      <c r="G37" s="37">
        <v>0.76</v>
      </c>
      <c r="H37" s="37">
        <v>1.61</v>
      </c>
      <c r="I37" s="37">
        <v>2.61</v>
      </c>
      <c r="J37" s="38">
        <v>3.37</v>
      </c>
      <c r="K37" s="22"/>
      <c r="L37" s="22"/>
      <c r="M37" s="22"/>
      <c r="N37" s="22"/>
      <c r="O37" s="22"/>
      <c r="P37" s="22"/>
    </row>
    <row r="38" spans="1:16" ht="39" customHeight="1" x14ac:dyDescent="0.25">
      <c r="A38" s="22"/>
      <c r="B38" s="35"/>
      <c r="C38" s="1132" t="s">
        <v>563</v>
      </c>
      <c r="D38" s="1132"/>
      <c r="E38" s="1133"/>
      <c r="F38" s="36">
        <v>2.33</v>
      </c>
      <c r="G38" s="37">
        <v>2.5099999999999998</v>
      </c>
      <c r="H38" s="37">
        <v>2.4900000000000002</v>
      </c>
      <c r="I38" s="37">
        <v>2.42</v>
      </c>
      <c r="J38" s="38">
        <v>2.52</v>
      </c>
      <c r="K38" s="22"/>
      <c r="L38" s="22"/>
      <c r="M38" s="22"/>
      <c r="N38" s="22"/>
      <c r="O38" s="22"/>
      <c r="P38" s="22"/>
    </row>
    <row r="39" spans="1:16" ht="39" customHeight="1" x14ac:dyDescent="0.25">
      <c r="A39" s="22"/>
      <c r="B39" s="35"/>
      <c r="C39" s="1132" t="s">
        <v>564</v>
      </c>
      <c r="D39" s="1132"/>
      <c r="E39" s="1133"/>
      <c r="F39" s="36">
        <v>2.73</v>
      </c>
      <c r="G39" s="37">
        <v>2.77</v>
      </c>
      <c r="H39" s="37">
        <v>2.15</v>
      </c>
      <c r="I39" s="37">
        <v>2.0299999999999998</v>
      </c>
      <c r="J39" s="38">
        <v>1.97</v>
      </c>
      <c r="K39" s="22"/>
      <c r="L39" s="22"/>
      <c r="M39" s="22"/>
      <c r="N39" s="22"/>
      <c r="O39" s="22"/>
      <c r="P39" s="22"/>
    </row>
    <row r="40" spans="1:16" ht="39" customHeight="1" x14ac:dyDescent="0.25">
      <c r="A40" s="22"/>
      <c r="B40" s="35"/>
      <c r="C40" s="1132" t="s">
        <v>565</v>
      </c>
      <c r="D40" s="1132"/>
      <c r="E40" s="1133"/>
      <c r="F40" s="36">
        <v>2.34</v>
      </c>
      <c r="G40" s="37">
        <v>1.97</v>
      </c>
      <c r="H40" s="37">
        <v>1.73</v>
      </c>
      <c r="I40" s="37">
        <v>1.72</v>
      </c>
      <c r="J40" s="38">
        <v>1.81</v>
      </c>
      <c r="K40" s="22"/>
      <c r="L40" s="22"/>
      <c r="M40" s="22"/>
      <c r="N40" s="22"/>
      <c r="O40" s="22"/>
      <c r="P40" s="22"/>
    </row>
    <row r="41" spans="1:16" ht="39" customHeight="1" x14ac:dyDescent="0.25">
      <c r="A41" s="22"/>
      <c r="B41" s="35"/>
      <c r="C41" s="1132" t="s">
        <v>566</v>
      </c>
      <c r="D41" s="1132"/>
      <c r="E41" s="1133"/>
      <c r="F41" s="36">
        <v>0.26</v>
      </c>
      <c r="G41" s="37">
        <v>0.22</v>
      </c>
      <c r="H41" s="37">
        <v>0.22</v>
      </c>
      <c r="I41" s="37">
        <v>0.12</v>
      </c>
      <c r="J41" s="38">
        <v>0.08</v>
      </c>
      <c r="K41" s="22"/>
      <c r="L41" s="22"/>
      <c r="M41" s="22"/>
      <c r="N41" s="22"/>
      <c r="O41" s="22"/>
      <c r="P41" s="22"/>
    </row>
    <row r="42" spans="1:16" ht="39" customHeight="1" x14ac:dyDescent="0.25">
      <c r="A42" s="22"/>
      <c r="B42" s="39"/>
      <c r="C42" s="1132" t="s">
        <v>567</v>
      </c>
      <c r="D42" s="1132"/>
      <c r="E42" s="1133"/>
      <c r="F42" s="36" t="s">
        <v>511</v>
      </c>
      <c r="G42" s="37" t="s">
        <v>511</v>
      </c>
      <c r="H42" s="37" t="s">
        <v>511</v>
      </c>
      <c r="I42" s="37" t="s">
        <v>511</v>
      </c>
      <c r="J42" s="38" t="s">
        <v>511</v>
      </c>
      <c r="K42" s="22"/>
      <c r="L42" s="22"/>
      <c r="M42" s="22"/>
      <c r="N42" s="22"/>
      <c r="O42" s="22"/>
      <c r="P42" s="22"/>
    </row>
    <row r="43" spans="1:16" ht="39" customHeight="1" thickBot="1" x14ac:dyDescent="0.3">
      <c r="A43" s="22"/>
      <c r="B43" s="40"/>
      <c r="C43" s="1134" t="s">
        <v>568</v>
      </c>
      <c r="D43" s="1134"/>
      <c r="E43" s="1135"/>
      <c r="F43" s="41">
        <v>4.38</v>
      </c>
      <c r="G43" s="42">
        <v>4.38</v>
      </c>
      <c r="H43" s="42">
        <v>0</v>
      </c>
      <c r="I43" s="42">
        <v>0</v>
      </c>
      <c r="J43" s="43" t="s">
        <v>511</v>
      </c>
      <c r="K43" s="22"/>
      <c r="L43" s="22"/>
      <c r="M43" s="22"/>
      <c r="N43" s="22"/>
      <c r="O43" s="22"/>
      <c r="P43" s="22"/>
    </row>
    <row r="44" spans="1:16" ht="39" customHeight="1" x14ac:dyDescent="0.25">
      <c r="A44" s="22"/>
      <c r="B44" s="44" t="s">
        <v>8</v>
      </c>
      <c r="C44" s="45"/>
      <c r="D44" s="45"/>
      <c r="E44" s="45"/>
      <c r="F44" s="22"/>
      <c r="G44" s="22"/>
      <c r="H44" s="22"/>
      <c r="I44" s="22"/>
      <c r="J44" s="22"/>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mI0o+ofnjHlGMD1JOenf6cnPPNyLF+Vt21emax0MrPe+W9tESFbVP26OIRT144H1BN4IrATzN5LkcPy2DzoOA==" saltValue="AM2XHFnZWRxBWacRujkf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5"/>
  <cols>
    <col min="1" max="1" width="6.59765625" style="47" customWidth="1"/>
    <col min="2" max="3" width="10.86328125" style="47" customWidth="1"/>
    <col min="4" max="4" width="10" style="47" customWidth="1"/>
    <col min="5" max="10" width="11" style="47" customWidth="1"/>
    <col min="11" max="15" width="13.1328125" style="47" customWidth="1"/>
    <col min="16" max="21" width="11.46484375" style="47" customWidth="1"/>
    <col min="22" max="16384" width="0" style="47" hidden="1"/>
  </cols>
  <sheetData>
    <row r="1" spans="1:21" ht="13.5" customHeight="1" x14ac:dyDescent="0.25">
      <c r="A1" s="46"/>
      <c r="B1" s="46"/>
      <c r="C1" s="46"/>
      <c r="D1" s="46"/>
      <c r="E1" s="46"/>
      <c r="F1" s="46"/>
      <c r="G1" s="46"/>
      <c r="H1" s="46"/>
      <c r="I1" s="46"/>
      <c r="J1" s="46"/>
      <c r="K1" s="46"/>
      <c r="L1" s="46"/>
      <c r="M1" s="46"/>
      <c r="N1" s="46"/>
      <c r="O1" s="46"/>
      <c r="P1" s="46"/>
      <c r="Q1" s="46"/>
      <c r="R1" s="46"/>
      <c r="S1" s="46"/>
      <c r="T1" s="46"/>
      <c r="U1" s="46"/>
    </row>
    <row r="2" spans="1:21" ht="13.5" customHeight="1" x14ac:dyDescent="0.25">
      <c r="A2" s="46"/>
      <c r="B2" s="46"/>
      <c r="C2" s="46"/>
      <c r="D2" s="46"/>
      <c r="E2" s="46"/>
      <c r="F2" s="46"/>
      <c r="G2" s="46"/>
      <c r="H2" s="46"/>
      <c r="I2" s="46"/>
      <c r="J2" s="46"/>
      <c r="K2" s="46"/>
      <c r="L2" s="46"/>
      <c r="M2" s="46"/>
      <c r="N2" s="46"/>
      <c r="O2" s="46"/>
      <c r="P2" s="46"/>
      <c r="Q2" s="46"/>
      <c r="R2" s="46"/>
      <c r="S2" s="46"/>
      <c r="T2" s="46"/>
      <c r="U2" s="46"/>
    </row>
    <row r="3" spans="1:21" ht="13.5" customHeight="1" x14ac:dyDescent="0.25">
      <c r="A3" s="46"/>
      <c r="B3" s="46"/>
      <c r="C3" s="46"/>
      <c r="D3" s="46"/>
      <c r="E3" s="46"/>
      <c r="F3" s="46"/>
      <c r="G3" s="46"/>
      <c r="H3" s="46"/>
      <c r="I3" s="46"/>
      <c r="J3" s="46"/>
      <c r="K3" s="46"/>
      <c r="L3" s="46"/>
      <c r="M3" s="46"/>
      <c r="N3" s="46"/>
      <c r="O3" s="46"/>
      <c r="P3" s="46"/>
      <c r="Q3" s="46"/>
      <c r="R3" s="46"/>
      <c r="S3" s="46"/>
      <c r="T3" s="46"/>
      <c r="U3" s="46"/>
    </row>
    <row r="4" spans="1:21" ht="13.5" customHeight="1" x14ac:dyDescent="0.25">
      <c r="A4" s="46"/>
      <c r="B4" s="46"/>
      <c r="C4" s="46"/>
      <c r="D4" s="46"/>
      <c r="E4" s="46"/>
      <c r="F4" s="46"/>
      <c r="G4" s="46"/>
      <c r="H4" s="46"/>
      <c r="I4" s="46"/>
      <c r="J4" s="46"/>
      <c r="K4" s="46"/>
      <c r="L4" s="46"/>
      <c r="M4" s="46"/>
      <c r="N4" s="46"/>
      <c r="O4" s="46"/>
      <c r="P4" s="46"/>
      <c r="Q4" s="46"/>
      <c r="R4" s="46"/>
      <c r="S4" s="46"/>
      <c r="T4" s="46"/>
      <c r="U4" s="46"/>
    </row>
    <row r="5" spans="1:21" ht="13.5" customHeight="1" x14ac:dyDescent="0.25">
      <c r="A5" s="46"/>
      <c r="B5" s="46"/>
      <c r="C5" s="46"/>
      <c r="D5" s="46"/>
      <c r="E5" s="46"/>
      <c r="F5" s="46"/>
      <c r="G5" s="46"/>
      <c r="H5" s="46"/>
      <c r="I5" s="46"/>
      <c r="J5" s="46"/>
      <c r="K5" s="46"/>
      <c r="L5" s="46"/>
      <c r="M5" s="46"/>
      <c r="N5" s="46"/>
      <c r="O5" s="46"/>
      <c r="P5" s="46"/>
      <c r="Q5" s="46"/>
      <c r="R5" s="46"/>
      <c r="S5" s="46"/>
      <c r="T5" s="46"/>
      <c r="U5" s="46"/>
    </row>
    <row r="6" spans="1:21" ht="13.5" customHeight="1" x14ac:dyDescent="0.25">
      <c r="A6" s="46"/>
      <c r="B6" s="46"/>
      <c r="C6" s="46"/>
      <c r="D6" s="46"/>
      <c r="E6" s="46"/>
      <c r="F6" s="46"/>
      <c r="G6" s="46"/>
      <c r="H6" s="46"/>
      <c r="I6" s="46"/>
      <c r="J6" s="46"/>
      <c r="K6" s="46"/>
      <c r="L6" s="46"/>
      <c r="M6" s="46"/>
      <c r="N6" s="46"/>
      <c r="O6" s="46"/>
      <c r="P6" s="46"/>
      <c r="Q6" s="46"/>
      <c r="R6" s="46"/>
      <c r="S6" s="46"/>
      <c r="T6" s="46"/>
      <c r="U6" s="46"/>
    </row>
    <row r="7" spans="1:21" ht="13.5" customHeight="1" x14ac:dyDescent="0.25">
      <c r="A7" s="46"/>
      <c r="B7" s="46"/>
      <c r="C7" s="46"/>
      <c r="D7" s="46"/>
      <c r="E7" s="46"/>
      <c r="F7" s="46"/>
      <c r="G7" s="46"/>
      <c r="H7" s="46"/>
      <c r="I7" s="46"/>
      <c r="J7" s="46"/>
      <c r="K7" s="46"/>
      <c r="L7" s="46"/>
      <c r="M7" s="46"/>
      <c r="N7" s="46"/>
      <c r="O7" s="46"/>
      <c r="P7" s="46"/>
      <c r="Q7" s="46"/>
      <c r="R7" s="46"/>
      <c r="S7" s="46"/>
      <c r="T7" s="46"/>
      <c r="U7" s="46"/>
    </row>
    <row r="8" spans="1:21" ht="13.5" customHeight="1" x14ac:dyDescent="0.25">
      <c r="A8" s="46"/>
      <c r="B8" s="46"/>
      <c r="C8" s="46"/>
      <c r="D8" s="46"/>
      <c r="E8" s="46"/>
      <c r="F8" s="46"/>
      <c r="G8" s="46"/>
      <c r="H8" s="46"/>
      <c r="I8" s="46"/>
      <c r="J8" s="46"/>
      <c r="K8" s="46"/>
      <c r="L8" s="46"/>
      <c r="M8" s="46"/>
      <c r="N8" s="46"/>
      <c r="O8" s="46"/>
      <c r="P8" s="46"/>
      <c r="Q8" s="46"/>
      <c r="R8" s="46"/>
      <c r="S8" s="46"/>
      <c r="T8" s="46"/>
      <c r="U8" s="46"/>
    </row>
    <row r="9" spans="1:21" ht="13.5" customHeight="1" x14ac:dyDescent="0.25">
      <c r="A9" s="46"/>
      <c r="B9" s="46"/>
      <c r="C9" s="46"/>
      <c r="D9" s="46"/>
      <c r="E9" s="46"/>
      <c r="F9" s="46"/>
      <c r="G9" s="46"/>
      <c r="H9" s="46"/>
      <c r="I9" s="46"/>
      <c r="J9" s="46"/>
      <c r="K9" s="46"/>
      <c r="L9" s="46"/>
      <c r="M9" s="46"/>
      <c r="N9" s="46"/>
      <c r="O9" s="46"/>
      <c r="P9" s="46"/>
      <c r="Q9" s="46"/>
      <c r="R9" s="46"/>
      <c r="S9" s="46"/>
      <c r="T9" s="46"/>
      <c r="U9" s="46"/>
    </row>
    <row r="10" spans="1:21" ht="13.5" customHeight="1" x14ac:dyDescent="0.2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3">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5">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25">
      <c r="A45" s="46"/>
      <c r="B45" s="1138" t="s">
        <v>11</v>
      </c>
      <c r="C45" s="1139"/>
      <c r="D45" s="56"/>
      <c r="E45" s="1144" t="s">
        <v>12</v>
      </c>
      <c r="F45" s="1144"/>
      <c r="G45" s="1144"/>
      <c r="H45" s="1144"/>
      <c r="I45" s="1144"/>
      <c r="J45" s="1145"/>
      <c r="K45" s="57">
        <v>320</v>
      </c>
      <c r="L45" s="58">
        <v>328</v>
      </c>
      <c r="M45" s="58">
        <v>340</v>
      </c>
      <c r="N45" s="58">
        <v>362</v>
      </c>
      <c r="O45" s="59">
        <v>382</v>
      </c>
      <c r="P45" s="46"/>
      <c r="Q45" s="46"/>
      <c r="R45" s="46"/>
      <c r="S45" s="46"/>
      <c r="T45" s="46"/>
      <c r="U45" s="46"/>
    </row>
    <row r="46" spans="1:21" ht="30.75" customHeight="1" x14ac:dyDescent="0.25">
      <c r="A46" s="46"/>
      <c r="B46" s="1140"/>
      <c r="C46" s="1141"/>
      <c r="D46" s="60"/>
      <c r="E46" s="1146" t="s">
        <v>13</v>
      </c>
      <c r="F46" s="1146"/>
      <c r="G46" s="1146"/>
      <c r="H46" s="1146"/>
      <c r="I46" s="1146"/>
      <c r="J46" s="1147"/>
      <c r="K46" s="61" t="s">
        <v>511</v>
      </c>
      <c r="L46" s="62" t="s">
        <v>511</v>
      </c>
      <c r="M46" s="62" t="s">
        <v>511</v>
      </c>
      <c r="N46" s="62" t="s">
        <v>511</v>
      </c>
      <c r="O46" s="63" t="s">
        <v>511</v>
      </c>
      <c r="P46" s="46"/>
      <c r="Q46" s="46"/>
      <c r="R46" s="46"/>
      <c r="S46" s="46"/>
      <c r="T46" s="46"/>
      <c r="U46" s="46"/>
    </row>
    <row r="47" spans="1:21" ht="30.75" customHeight="1" x14ac:dyDescent="0.25">
      <c r="A47" s="46"/>
      <c r="B47" s="1140"/>
      <c r="C47" s="1141"/>
      <c r="D47" s="60"/>
      <c r="E47" s="1146" t="s">
        <v>14</v>
      </c>
      <c r="F47" s="1146"/>
      <c r="G47" s="1146"/>
      <c r="H47" s="1146"/>
      <c r="I47" s="1146"/>
      <c r="J47" s="1147"/>
      <c r="K47" s="61" t="s">
        <v>511</v>
      </c>
      <c r="L47" s="62" t="s">
        <v>511</v>
      </c>
      <c r="M47" s="62" t="s">
        <v>511</v>
      </c>
      <c r="N47" s="62" t="s">
        <v>511</v>
      </c>
      <c r="O47" s="63" t="s">
        <v>511</v>
      </c>
      <c r="P47" s="46"/>
      <c r="Q47" s="46"/>
      <c r="R47" s="46"/>
      <c r="S47" s="46"/>
      <c r="T47" s="46"/>
      <c r="U47" s="46"/>
    </row>
    <row r="48" spans="1:21" ht="30.75" customHeight="1" x14ac:dyDescent="0.25">
      <c r="A48" s="46"/>
      <c r="B48" s="1140"/>
      <c r="C48" s="1141"/>
      <c r="D48" s="60"/>
      <c r="E48" s="1146" t="s">
        <v>15</v>
      </c>
      <c r="F48" s="1146"/>
      <c r="G48" s="1146"/>
      <c r="H48" s="1146"/>
      <c r="I48" s="1146"/>
      <c r="J48" s="1147"/>
      <c r="K48" s="61">
        <v>179</v>
      </c>
      <c r="L48" s="62">
        <v>178</v>
      </c>
      <c r="M48" s="62">
        <v>200</v>
      </c>
      <c r="N48" s="62">
        <v>193</v>
      </c>
      <c r="O48" s="63">
        <v>190</v>
      </c>
      <c r="P48" s="46"/>
      <c r="Q48" s="46"/>
      <c r="R48" s="46"/>
      <c r="S48" s="46"/>
      <c r="T48" s="46"/>
      <c r="U48" s="46"/>
    </row>
    <row r="49" spans="1:21" ht="30.75" customHeight="1" x14ac:dyDescent="0.25">
      <c r="A49" s="46"/>
      <c r="B49" s="1140"/>
      <c r="C49" s="1141"/>
      <c r="D49" s="60"/>
      <c r="E49" s="1146" t="s">
        <v>16</v>
      </c>
      <c r="F49" s="1146"/>
      <c r="G49" s="1146"/>
      <c r="H49" s="1146"/>
      <c r="I49" s="1146"/>
      <c r="J49" s="1147"/>
      <c r="K49" s="61">
        <v>28</v>
      </c>
      <c r="L49" s="62">
        <v>41</v>
      </c>
      <c r="M49" s="62">
        <v>44</v>
      </c>
      <c r="N49" s="62">
        <v>44</v>
      </c>
      <c r="O49" s="63">
        <v>46</v>
      </c>
      <c r="P49" s="46"/>
      <c r="Q49" s="46"/>
      <c r="R49" s="46"/>
      <c r="S49" s="46"/>
      <c r="T49" s="46"/>
      <c r="U49" s="46"/>
    </row>
    <row r="50" spans="1:21" ht="30.75" customHeight="1" x14ac:dyDescent="0.25">
      <c r="A50" s="46"/>
      <c r="B50" s="1140"/>
      <c r="C50" s="1141"/>
      <c r="D50" s="60"/>
      <c r="E50" s="1146" t="s">
        <v>17</v>
      </c>
      <c r="F50" s="1146"/>
      <c r="G50" s="1146"/>
      <c r="H50" s="1146"/>
      <c r="I50" s="1146"/>
      <c r="J50" s="1147"/>
      <c r="K50" s="61">
        <v>0</v>
      </c>
      <c r="L50" s="62">
        <v>0</v>
      </c>
      <c r="M50" s="62">
        <v>0</v>
      </c>
      <c r="N50" s="62">
        <v>0</v>
      </c>
      <c r="O50" s="63">
        <v>0</v>
      </c>
      <c r="P50" s="46"/>
      <c r="Q50" s="46"/>
      <c r="R50" s="46"/>
      <c r="S50" s="46"/>
      <c r="T50" s="46"/>
      <c r="U50" s="46"/>
    </row>
    <row r="51" spans="1:21" ht="30.75" customHeight="1" x14ac:dyDescent="0.25">
      <c r="A51" s="46"/>
      <c r="B51" s="1142"/>
      <c r="C51" s="1143"/>
      <c r="D51" s="64"/>
      <c r="E51" s="1146" t="s">
        <v>18</v>
      </c>
      <c r="F51" s="1146"/>
      <c r="G51" s="1146"/>
      <c r="H51" s="1146"/>
      <c r="I51" s="1146"/>
      <c r="J51" s="1147"/>
      <c r="K51" s="61" t="s">
        <v>511</v>
      </c>
      <c r="L51" s="62" t="s">
        <v>511</v>
      </c>
      <c r="M51" s="62" t="s">
        <v>511</v>
      </c>
      <c r="N51" s="62" t="s">
        <v>511</v>
      </c>
      <c r="O51" s="63" t="s">
        <v>511</v>
      </c>
      <c r="P51" s="46"/>
      <c r="Q51" s="46"/>
      <c r="R51" s="46"/>
      <c r="S51" s="46"/>
      <c r="T51" s="46"/>
      <c r="U51" s="46"/>
    </row>
    <row r="52" spans="1:21" ht="30.75" customHeight="1" x14ac:dyDescent="0.25">
      <c r="A52" s="46"/>
      <c r="B52" s="1148" t="s">
        <v>19</v>
      </c>
      <c r="C52" s="1149"/>
      <c r="D52" s="64"/>
      <c r="E52" s="1146" t="s">
        <v>20</v>
      </c>
      <c r="F52" s="1146"/>
      <c r="G52" s="1146"/>
      <c r="H52" s="1146"/>
      <c r="I52" s="1146"/>
      <c r="J52" s="1147"/>
      <c r="K52" s="61">
        <v>375</v>
      </c>
      <c r="L52" s="62">
        <v>380</v>
      </c>
      <c r="M52" s="62">
        <v>388</v>
      </c>
      <c r="N52" s="62">
        <v>393</v>
      </c>
      <c r="O52" s="63">
        <v>418</v>
      </c>
      <c r="P52" s="46"/>
      <c r="Q52" s="46"/>
      <c r="R52" s="46"/>
      <c r="S52" s="46"/>
      <c r="T52" s="46"/>
      <c r="U52" s="46"/>
    </row>
    <row r="53" spans="1:21" ht="30.75" customHeight="1" thickBot="1" x14ac:dyDescent="0.3">
      <c r="A53" s="46"/>
      <c r="B53" s="1150" t="s">
        <v>21</v>
      </c>
      <c r="C53" s="1151"/>
      <c r="D53" s="65"/>
      <c r="E53" s="1152" t="s">
        <v>22</v>
      </c>
      <c r="F53" s="1152"/>
      <c r="G53" s="1152"/>
      <c r="H53" s="1152"/>
      <c r="I53" s="1152"/>
      <c r="J53" s="1153"/>
      <c r="K53" s="66">
        <v>152</v>
      </c>
      <c r="L53" s="67">
        <v>167</v>
      </c>
      <c r="M53" s="67">
        <v>196</v>
      </c>
      <c r="N53" s="67">
        <v>206</v>
      </c>
      <c r="O53" s="68">
        <v>200</v>
      </c>
      <c r="P53" s="46"/>
      <c r="Q53" s="46"/>
      <c r="R53" s="46"/>
      <c r="S53" s="46"/>
      <c r="T53" s="46"/>
      <c r="U53" s="46"/>
    </row>
    <row r="54" spans="1:21" ht="24" customHeight="1" x14ac:dyDescent="0.3">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3">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5">
      <c r="A56" s="46"/>
      <c r="B56" s="70" t="s">
        <v>25</v>
      </c>
      <c r="C56" s="71"/>
      <c r="D56" s="71"/>
      <c r="E56" s="71"/>
      <c r="F56" s="71"/>
      <c r="G56" s="71"/>
      <c r="H56" s="71"/>
      <c r="I56" s="71"/>
      <c r="J56" s="71"/>
      <c r="K56" s="72"/>
      <c r="L56" s="72"/>
      <c r="M56" s="72"/>
      <c r="N56" s="72"/>
      <c r="O56" s="73" t="s">
        <v>569</v>
      </c>
      <c r="P56" s="46"/>
      <c r="Q56" s="46"/>
      <c r="R56" s="46"/>
      <c r="S56" s="46"/>
      <c r="T56" s="46"/>
      <c r="U56" s="46"/>
    </row>
    <row r="57" spans="1:21" ht="31.5" customHeight="1" thickBot="1" x14ac:dyDescent="0.35">
      <c r="A57" s="46"/>
      <c r="B57" s="74"/>
      <c r="C57" s="75"/>
      <c r="D57" s="75"/>
      <c r="E57" s="76"/>
      <c r="F57" s="76"/>
      <c r="G57" s="76"/>
      <c r="H57" s="76"/>
      <c r="I57" s="76"/>
      <c r="J57" s="77" t="s">
        <v>2</v>
      </c>
      <c r="K57" s="78" t="s">
        <v>570</v>
      </c>
      <c r="L57" s="79" t="s">
        <v>571</v>
      </c>
      <c r="M57" s="79" t="s">
        <v>572</v>
      </c>
      <c r="N57" s="79" t="s">
        <v>573</v>
      </c>
      <c r="O57" s="80" t="s">
        <v>574</v>
      </c>
      <c r="P57" s="46"/>
      <c r="Q57" s="46"/>
      <c r="R57" s="46"/>
      <c r="S57" s="46"/>
      <c r="T57" s="46"/>
      <c r="U57" s="46"/>
    </row>
    <row r="58" spans="1:21" ht="31.5" customHeight="1" x14ac:dyDescent="0.25">
      <c r="B58" s="1154" t="s">
        <v>26</v>
      </c>
      <c r="C58" s="1155"/>
      <c r="D58" s="1160" t="s">
        <v>27</v>
      </c>
      <c r="E58" s="1161"/>
      <c r="F58" s="1161"/>
      <c r="G58" s="1161"/>
      <c r="H58" s="1161"/>
      <c r="I58" s="1161"/>
      <c r="J58" s="1162"/>
      <c r="K58" s="81"/>
      <c r="L58" s="82"/>
      <c r="M58" s="82"/>
      <c r="N58" s="82"/>
      <c r="O58" s="83"/>
    </row>
    <row r="59" spans="1:21" ht="31.5" customHeight="1" x14ac:dyDescent="0.25">
      <c r="B59" s="1156"/>
      <c r="C59" s="1157"/>
      <c r="D59" s="1163" t="s">
        <v>28</v>
      </c>
      <c r="E59" s="1164"/>
      <c r="F59" s="1164"/>
      <c r="G59" s="1164"/>
      <c r="H59" s="1164"/>
      <c r="I59" s="1164"/>
      <c r="J59" s="1165"/>
      <c r="K59" s="84"/>
      <c r="L59" s="85"/>
      <c r="M59" s="85"/>
      <c r="N59" s="85"/>
      <c r="O59" s="86"/>
    </row>
    <row r="60" spans="1:21" ht="31.5" customHeight="1" thickBot="1" x14ac:dyDescent="0.3">
      <c r="B60" s="1158"/>
      <c r="C60" s="1159"/>
      <c r="D60" s="1166" t="s">
        <v>29</v>
      </c>
      <c r="E60" s="1167"/>
      <c r="F60" s="1167"/>
      <c r="G60" s="1167"/>
      <c r="H60" s="1167"/>
      <c r="I60" s="1167"/>
      <c r="J60" s="1168"/>
      <c r="K60" s="87"/>
      <c r="L60" s="88"/>
      <c r="M60" s="88"/>
      <c r="N60" s="88"/>
      <c r="O60" s="89"/>
    </row>
    <row r="61" spans="1:21" ht="24" customHeight="1" x14ac:dyDescent="0.25">
      <c r="B61" s="90"/>
      <c r="C61" s="90"/>
      <c r="D61" s="91" t="s">
        <v>30</v>
      </c>
      <c r="E61" s="92"/>
      <c r="F61" s="92"/>
      <c r="G61" s="92"/>
      <c r="H61" s="92"/>
      <c r="I61" s="92"/>
      <c r="J61" s="92"/>
      <c r="K61" s="92"/>
      <c r="L61" s="92"/>
      <c r="M61" s="92"/>
      <c r="N61" s="92"/>
      <c r="O61" s="92"/>
    </row>
    <row r="62" spans="1:21" ht="24" customHeight="1" x14ac:dyDescent="0.25">
      <c r="B62" s="93"/>
      <c r="C62" s="93"/>
      <c r="D62" s="91" t="s">
        <v>31</v>
      </c>
      <c r="E62" s="92"/>
      <c r="F62" s="92"/>
      <c r="G62" s="92"/>
      <c r="H62" s="92"/>
      <c r="I62" s="92"/>
      <c r="J62" s="92"/>
      <c r="K62" s="92"/>
      <c r="L62" s="92"/>
      <c r="M62" s="92"/>
      <c r="N62" s="92"/>
      <c r="O62" s="92"/>
    </row>
    <row r="63" spans="1:21" ht="24" customHeight="1" x14ac:dyDescent="0.3">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3">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EQk0aDaqFN11jEvBXq16w5DtICsupvc1/15dbih410XVCNzl6yLoEJTis8f5JL+shhrrwcJj/blHJ68RKfFmw==" saltValue="eZNI4wXU4+GT5ryjQisU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0" zoomScaleSheetLayoutView="100" workbookViewId="0">
      <selection activeCell="M47" sqref="M47"/>
    </sheetView>
  </sheetViews>
  <sheetFormatPr defaultColWidth="0" defaultRowHeight="13.5" customHeight="1" zeroHeight="1" x14ac:dyDescent="0.25"/>
  <cols>
    <col min="1" max="1" width="6.59765625" style="94" customWidth="1"/>
    <col min="2" max="3" width="12.59765625" style="94" customWidth="1"/>
    <col min="4" max="4" width="11.59765625" style="94" customWidth="1"/>
    <col min="5" max="8" width="10.3984375" style="94" customWidth="1"/>
    <col min="9" max="13" width="16.3984375" style="94" customWidth="1"/>
    <col min="14" max="19" width="12.59765625" style="94" customWidth="1"/>
    <col min="20" max="16384" width="0" style="94"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5" t="s">
        <v>9</v>
      </c>
    </row>
    <row r="40" spans="2:13" ht="27.75" customHeight="1" thickBot="1" x14ac:dyDescent="0.35">
      <c r="B40" s="96" t="s">
        <v>10</v>
      </c>
      <c r="C40" s="97"/>
      <c r="D40" s="97"/>
      <c r="E40" s="98"/>
      <c r="F40" s="98"/>
      <c r="G40" s="98"/>
      <c r="H40" s="99" t="s">
        <v>2</v>
      </c>
      <c r="I40" s="100" t="s">
        <v>552</v>
      </c>
      <c r="J40" s="101" t="s">
        <v>553</v>
      </c>
      <c r="K40" s="101" t="s">
        <v>554</v>
      </c>
      <c r="L40" s="101" t="s">
        <v>555</v>
      </c>
      <c r="M40" s="102" t="s">
        <v>556</v>
      </c>
    </row>
    <row r="41" spans="2:13" ht="27.75" customHeight="1" x14ac:dyDescent="0.25">
      <c r="B41" s="1169" t="s">
        <v>32</v>
      </c>
      <c r="C41" s="1170"/>
      <c r="D41" s="103"/>
      <c r="E41" s="1175" t="s">
        <v>33</v>
      </c>
      <c r="F41" s="1175"/>
      <c r="G41" s="1175"/>
      <c r="H41" s="1176"/>
      <c r="I41" s="342">
        <v>3780</v>
      </c>
      <c r="J41" s="343">
        <v>3678</v>
      </c>
      <c r="K41" s="343">
        <v>3773</v>
      </c>
      <c r="L41" s="343">
        <v>3578</v>
      </c>
      <c r="M41" s="344">
        <v>4259</v>
      </c>
    </row>
    <row r="42" spans="2:13" ht="27.75" customHeight="1" x14ac:dyDescent="0.25">
      <c r="B42" s="1171"/>
      <c r="C42" s="1172"/>
      <c r="D42" s="104"/>
      <c r="E42" s="1177" t="s">
        <v>34</v>
      </c>
      <c r="F42" s="1177"/>
      <c r="G42" s="1177"/>
      <c r="H42" s="1178"/>
      <c r="I42" s="345">
        <v>41</v>
      </c>
      <c r="J42" s="346">
        <v>32</v>
      </c>
      <c r="K42" s="346">
        <v>24</v>
      </c>
      <c r="L42" s="346">
        <v>19</v>
      </c>
      <c r="M42" s="347">
        <v>15</v>
      </c>
    </row>
    <row r="43" spans="2:13" ht="27.75" customHeight="1" x14ac:dyDescent="0.25">
      <c r="B43" s="1171"/>
      <c r="C43" s="1172"/>
      <c r="D43" s="104"/>
      <c r="E43" s="1177" t="s">
        <v>35</v>
      </c>
      <c r="F43" s="1177"/>
      <c r="G43" s="1177"/>
      <c r="H43" s="1178"/>
      <c r="I43" s="345">
        <v>2441</v>
      </c>
      <c r="J43" s="346">
        <v>2307</v>
      </c>
      <c r="K43" s="346">
        <v>2282</v>
      </c>
      <c r="L43" s="346">
        <v>2163</v>
      </c>
      <c r="M43" s="347">
        <v>2051</v>
      </c>
    </row>
    <row r="44" spans="2:13" ht="27.75" customHeight="1" x14ac:dyDescent="0.25">
      <c r="B44" s="1171"/>
      <c r="C44" s="1172"/>
      <c r="D44" s="104"/>
      <c r="E44" s="1177" t="s">
        <v>36</v>
      </c>
      <c r="F44" s="1177"/>
      <c r="G44" s="1177"/>
      <c r="H44" s="1178"/>
      <c r="I44" s="345">
        <v>413</v>
      </c>
      <c r="J44" s="346">
        <v>379</v>
      </c>
      <c r="K44" s="346">
        <v>342</v>
      </c>
      <c r="L44" s="346">
        <v>320</v>
      </c>
      <c r="M44" s="347">
        <v>282</v>
      </c>
    </row>
    <row r="45" spans="2:13" ht="27.75" customHeight="1" x14ac:dyDescent="0.25">
      <c r="B45" s="1171"/>
      <c r="C45" s="1172"/>
      <c r="D45" s="104"/>
      <c r="E45" s="1177" t="s">
        <v>37</v>
      </c>
      <c r="F45" s="1177"/>
      <c r="G45" s="1177"/>
      <c r="H45" s="1178"/>
      <c r="I45" s="345">
        <v>674</v>
      </c>
      <c r="J45" s="346">
        <v>528</v>
      </c>
      <c r="K45" s="346">
        <v>668</v>
      </c>
      <c r="L45" s="346">
        <v>664</v>
      </c>
      <c r="M45" s="347">
        <v>512</v>
      </c>
    </row>
    <row r="46" spans="2:13" ht="27.75" customHeight="1" x14ac:dyDescent="0.25">
      <c r="B46" s="1171"/>
      <c r="C46" s="1172"/>
      <c r="D46" s="105"/>
      <c r="E46" s="1177" t="s">
        <v>38</v>
      </c>
      <c r="F46" s="1177"/>
      <c r="G46" s="1177"/>
      <c r="H46" s="1178"/>
      <c r="I46" s="345" t="s">
        <v>511</v>
      </c>
      <c r="J46" s="346" t="s">
        <v>511</v>
      </c>
      <c r="K46" s="346" t="s">
        <v>511</v>
      </c>
      <c r="L46" s="346" t="s">
        <v>511</v>
      </c>
      <c r="M46" s="347" t="s">
        <v>511</v>
      </c>
    </row>
    <row r="47" spans="2:13" ht="27.75" customHeight="1" x14ac:dyDescent="0.25">
      <c r="B47" s="1171"/>
      <c r="C47" s="1172"/>
      <c r="D47" s="106"/>
      <c r="E47" s="1179" t="s">
        <v>39</v>
      </c>
      <c r="F47" s="1180"/>
      <c r="G47" s="1180"/>
      <c r="H47" s="1181"/>
      <c r="I47" s="345" t="s">
        <v>511</v>
      </c>
      <c r="J47" s="346" t="s">
        <v>511</v>
      </c>
      <c r="K47" s="346" t="s">
        <v>511</v>
      </c>
      <c r="L47" s="346" t="s">
        <v>511</v>
      </c>
      <c r="M47" s="347" t="s">
        <v>511</v>
      </c>
    </row>
    <row r="48" spans="2:13" ht="27.75" customHeight="1" x14ac:dyDescent="0.25">
      <c r="B48" s="1171"/>
      <c r="C48" s="1172"/>
      <c r="D48" s="104"/>
      <c r="E48" s="1177" t="s">
        <v>40</v>
      </c>
      <c r="F48" s="1177"/>
      <c r="G48" s="1177"/>
      <c r="H48" s="1178"/>
      <c r="I48" s="345" t="s">
        <v>511</v>
      </c>
      <c r="J48" s="346" t="s">
        <v>511</v>
      </c>
      <c r="K48" s="346" t="s">
        <v>511</v>
      </c>
      <c r="L48" s="346" t="s">
        <v>511</v>
      </c>
      <c r="M48" s="347" t="s">
        <v>511</v>
      </c>
    </row>
    <row r="49" spans="2:13" ht="27.75" customHeight="1" x14ac:dyDescent="0.25">
      <c r="B49" s="1173"/>
      <c r="C49" s="1174"/>
      <c r="D49" s="104"/>
      <c r="E49" s="1177" t="s">
        <v>41</v>
      </c>
      <c r="F49" s="1177"/>
      <c r="G49" s="1177"/>
      <c r="H49" s="1178"/>
      <c r="I49" s="345" t="s">
        <v>511</v>
      </c>
      <c r="J49" s="346" t="s">
        <v>511</v>
      </c>
      <c r="K49" s="346" t="s">
        <v>511</v>
      </c>
      <c r="L49" s="346" t="s">
        <v>511</v>
      </c>
      <c r="M49" s="347" t="s">
        <v>511</v>
      </c>
    </row>
    <row r="50" spans="2:13" ht="27.75" customHeight="1" x14ac:dyDescent="0.25">
      <c r="B50" s="1182" t="s">
        <v>42</v>
      </c>
      <c r="C50" s="1183"/>
      <c r="D50" s="107"/>
      <c r="E50" s="1177" t="s">
        <v>43</v>
      </c>
      <c r="F50" s="1177"/>
      <c r="G50" s="1177"/>
      <c r="H50" s="1178"/>
      <c r="I50" s="345">
        <v>4368</v>
      </c>
      <c r="J50" s="346">
        <v>5170</v>
      </c>
      <c r="K50" s="346">
        <v>5479</v>
      </c>
      <c r="L50" s="346">
        <v>5473</v>
      </c>
      <c r="M50" s="347">
        <v>5486</v>
      </c>
    </row>
    <row r="51" spans="2:13" ht="27.75" customHeight="1" x14ac:dyDescent="0.25">
      <c r="B51" s="1171"/>
      <c r="C51" s="1172"/>
      <c r="D51" s="104"/>
      <c r="E51" s="1177" t="s">
        <v>44</v>
      </c>
      <c r="F51" s="1177"/>
      <c r="G51" s="1177"/>
      <c r="H51" s="1178"/>
      <c r="I51" s="345" t="s">
        <v>511</v>
      </c>
      <c r="J51" s="346" t="s">
        <v>511</v>
      </c>
      <c r="K51" s="346" t="s">
        <v>511</v>
      </c>
      <c r="L51" s="346" t="s">
        <v>511</v>
      </c>
      <c r="M51" s="347" t="s">
        <v>511</v>
      </c>
    </row>
    <row r="52" spans="2:13" ht="27.75" customHeight="1" x14ac:dyDescent="0.25">
      <c r="B52" s="1173"/>
      <c r="C52" s="1174"/>
      <c r="D52" s="104"/>
      <c r="E52" s="1177" t="s">
        <v>45</v>
      </c>
      <c r="F52" s="1177"/>
      <c r="G52" s="1177"/>
      <c r="H52" s="1178"/>
      <c r="I52" s="345">
        <v>4129</v>
      </c>
      <c r="J52" s="346">
        <v>4095</v>
      </c>
      <c r="K52" s="346">
        <v>4055</v>
      </c>
      <c r="L52" s="346">
        <v>4431</v>
      </c>
      <c r="M52" s="347">
        <v>4629</v>
      </c>
    </row>
    <row r="53" spans="2:13" ht="27.75" customHeight="1" thickBot="1" x14ac:dyDescent="0.3">
      <c r="B53" s="1184" t="s">
        <v>46</v>
      </c>
      <c r="C53" s="1185"/>
      <c r="D53" s="108"/>
      <c r="E53" s="1186" t="s">
        <v>47</v>
      </c>
      <c r="F53" s="1186"/>
      <c r="G53" s="1186"/>
      <c r="H53" s="1187"/>
      <c r="I53" s="348">
        <v>-1147</v>
      </c>
      <c r="J53" s="349">
        <v>-2340</v>
      </c>
      <c r="K53" s="349">
        <v>-2446</v>
      </c>
      <c r="L53" s="349">
        <v>-3159</v>
      </c>
      <c r="M53" s="350">
        <v>-2997</v>
      </c>
    </row>
    <row r="54" spans="2:13" ht="27.75" customHeight="1" x14ac:dyDescent="0.3">
      <c r="B54" s="109" t="s">
        <v>48</v>
      </c>
      <c r="C54" s="110"/>
      <c r="D54" s="110"/>
      <c r="E54" s="111"/>
      <c r="F54" s="111"/>
      <c r="G54" s="111"/>
      <c r="H54" s="111"/>
      <c r="I54" s="112"/>
      <c r="J54" s="112"/>
      <c r="K54" s="112"/>
      <c r="L54" s="112"/>
      <c r="M54" s="112"/>
    </row>
    <row r="55" spans="2:13" ht="12.75" x14ac:dyDescent="0.25"/>
  </sheetData>
  <sheetProtection algorithmName="SHA-512" hashValue="k/a7uK3vhx82jeLFT6WWIX+Dmbhxb905CVW6lSCsNwuhTnUM8w5IhfdG5Ro/BQWvDAg0RvAwU0l1uJgl30fjaw==" saltValue="OZTjkkEf/NrjzV0WFvdM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3" t="s">
        <v>49</v>
      </c>
    </row>
    <row r="54" spans="2:8" ht="29.25" customHeight="1" thickBot="1" x14ac:dyDescent="0.4">
      <c r="B54" s="114" t="s">
        <v>1</v>
      </c>
      <c r="C54" s="115"/>
      <c r="D54" s="115"/>
      <c r="E54" s="116" t="s">
        <v>2</v>
      </c>
      <c r="F54" s="117" t="s">
        <v>554</v>
      </c>
      <c r="G54" s="117" t="s">
        <v>555</v>
      </c>
      <c r="H54" s="118" t="s">
        <v>556</v>
      </c>
    </row>
    <row r="55" spans="2:8" ht="52.5" customHeight="1" x14ac:dyDescent="0.25">
      <c r="B55" s="119"/>
      <c r="C55" s="1196" t="s">
        <v>50</v>
      </c>
      <c r="D55" s="1196"/>
      <c r="E55" s="1197"/>
      <c r="F55" s="120">
        <v>1784</v>
      </c>
      <c r="G55" s="120">
        <v>1752</v>
      </c>
      <c r="H55" s="121">
        <v>1620</v>
      </c>
    </row>
    <row r="56" spans="2:8" ht="52.5" customHeight="1" x14ac:dyDescent="0.25">
      <c r="B56" s="122"/>
      <c r="C56" s="1198" t="s">
        <v>51</v>
      </c>
      <c r="D56" s="1198"/>
      <c r="E56" s="1199"/>
      <c r="F56" s="123">
        <v>408</v>
      </c>
      <c r="G56" s="123">
        <v>403</v>
      </c>
      <c r="H56" s="124">
        <v>410</v>
      </c>
    </row>
    <row r="57" spans="2:8" ht="53.25" customHeight="1" x14ac:dyDescent="0.25">
      <c r="B57" s="122"/>
      <c r="C57" s="1200" t="s">
        <v>52</v>
      </c>
      <c r="D57" s="1200"/>
      <c r="E57" s="1201"/>
      <c r="F57" s="125">
        <v>3293</v>
      </c>
      <c r="G57" s="125">
        <v>3323</v>
      </c>
      <c r="H57" s="126">
        <v>3461</v>
      </c>
    </row>
    <row r="58" spans="2:8" ht="45.75" customHeight="1" x14ac:dyDescent="0.25">
      <c r="B58" s="127"/>
      <c r="C58" s="1188" t="s">
        <v>589</v>
      </c>
      <c r="D58" s="1189"/>
      <c r="E58" s="1190"/>
      <c r="F58" s="128">
        <v>2113</v>
      </c>
      <c r="G58" s="128">
        <v>2163</v>
      </c>
      <c r="H58" s="129">
        <v>2271</v>
      </c>
    </row>
    <row r="59" spans="2:8" ht="45.75" customHeight="1" x14ac:dyDescent="0.25">
      <c r="B59" s="127"/>
      <c r="C59" s="1188" t="s">
        <v>590</v>
      </c>
      <c r="D59" s="1189"/>
      <c r="E59" s="1190"/>
      <c r="F59" s="128">
        <v>311</v>
      </c>
      <c r="G59" s="128">
        <v>341</v>
      </c>
      <c r="H59" s="129">
        <v>371</v>
      </c>
    </row>
    <row r="60" spans="2:8" ht="45.75" customHeight="1" x14ac:dyDescent="0.25">
      <c r="B60" s="127"/>
      <c r="C60" s="1188" t="s">
        <v>591</v>
      </c>
      <c r="D60" s="1189"/>
      <c r="E60" s="1190"/>
      <c r="F60" s="128">
        <v>287</v>
      </c>
      <c r="G60" s="128">
        <v>257</v>
      </c>
      <c r="H60" s="129">
        <v>257</v>
      </c>
    </row>
    <row r="61" spans="2:8" ht="45.75" customHeight="1" x14ac:dyDescent="0.25">
      <c r="B61" s="127"/>
      <c r="C61" s="1188" t="s">
        <v>592</v>
      </c>
      <c r="D61" s="1189"/>
      <c r="E61" s="1190"/>
      <c r="F61" s="128">
        <v>165</v>
      </c>
      <c r="G61" s="128">
        <v>151</v>
      </c>
      <c r="H61" s="129">
        <v>150</v>
      </c>
    </row>
    <row r="62" spans="2:8" ht="45.75" customHeight="1" thickBot="1" x14ac:dyDescent="0.3">
      <c r="B62" s="130"/>
      <c r="C62" s="1191" t="s">
        <v>601</v>
      </c>
      <c r="D62" s="1192"/>
      <c r="E62" s="1193"/>
      <c r="F62" s="131">
        <v>221</v>
      </c>
      <c r="G62" s="131">
        <v>164</v>
      </c>
      <c r="H62" s="132">
        <v>122</v>
      </c>
    </row>
    <row r="63" spans="2:8" ht="52.5" customHeight="1" thickBot="1" x14ac:dyDescent="0.3">
      <c r="B63" s="133"/>
      <c r="C63" s="1194" t="s">
        <v>53</v>
      </c>
      <c r="D63" s="1194"/>
      <c r="E63" s="1195"/>
      <c r="F63" s="134">
        <v>5484</v>
      </c>
      <c r="G63" s="134">
        <v>5478</v>
      </c>
      <c r="H63" s="135">
        <v>5491</v>
      </c>
    </row>
    <row r="64" spans="2:8" ht="12.75" x14ac:dyDescent="0.25"/>
  </sheetData>
  <sheetProtection algorithmName="SHA-512" hashValue="RqLC8dvH+7itO7yV7QyGMgorBevq/TLk9nqFyLcv/xpXSrB24xK69MhVK6bUpKiciOLW19lO7wqgC4CCxCNWwg==" saltValue="1AGBWNKIqPV/w0ZSpFeX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7F11E-8024-4E6F-96CF-3CDE367DAE57}">
  <sheetPr>
    <pageSetUpPr fitToPage="1"/>
  </sheetPr>
  <dimension ref="A1:DE85"/>
  <sheetViews>
    <sheetView showGridLines="0" zoomScaleNormal="100" zoomScaleSheetLayoutView="55" workbookViewId="0"/>
  </sheetViews>
  <sheetFormatPr defaultColWidth="0" defaultRowHeight="0" customHeight="1" zeroHeight="1" x14ac:dyDescent="0.25"/>
  <cols>
    <col min="1" max="1" width="6.3984375" style="255" customWidth="1"/>
    <col min="2" max="107" width="2.46484375" style="255" customWidth="1"/>
    <col min="108" max="108" width="6.1328125" style="261" customWidth="1"/>
    <col min="109" max="109" width="5.86328125" style="259" customWidth="1"/>
    <col min="110" max="16384" width="8.59765625" style="255" hidden="1"/>
  </cols>
  <sheetData>
    <row r="1" spans="1:109" ht="42.75" customHeight="1" x14ac:dyDescent="0.25">
      <c r="A1" s="1249"/>
      <c r="B1" s="1248"/>
      <c r="DD1" s="255"/>
      <c r="DE1" s="255"/>
    </row>
    <row r="2" spans="1:109" ht="25.5" customHeight="1" x14ac:dyDescent="0.2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2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2.75" x14ac:dyDescent="0.2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2.75" x14ac:dyDescent="0.2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2.75" x14ac:dyDescent="0.2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2.75" x14ac:dyDescent="0.2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2.75" x14ac:dyDescent="0.2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2.75" x14ac:dyDescent="0.2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2.75" x14ac:dyDescent="0.2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2.75" x14ac:dyDescent="0.2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2.75" x14ac:dyDescent="0.2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2.75" x14ac:dyDescent="0.2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2.75" x14ac:dyDescent="0.2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2.75" x14ac:dyDescent="0.2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2.75" x14ac:dyDescent="0.2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2.75" x14ac:dyDescent="0.2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2.75" x14ac:dyDescent="0.2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2.75" x14ac:dyDescent="0.25">
      <c r="DD19" s="255"/>
      <c r="DE19" s="255"/>
    </row>
    <row r="20" spans="1:109" ht="12.75" x14ac:dyDescent="0.25">
      <c r="DD20" s="255"/>
      <c r="DE20" s="255"/>
    </row>
    <row r="21" spans="1:109" ht="17.25" customHeight="1" x14ac:dyDescent="0.2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25">
      <c r="B22" s="259"/>
    </row>
    <row r="23" spans="1:109" ht="12.75" x14ac:dyDescent="0.25">
      <c r="B23" s="259"/>
    </row>
    <row r="24" spans="1:109" ht="12.75" x14ac:dyDescent="0.25">
      <c r="B24" s="259"/>
    </row>
    <row r="25" spans="1:109" ht="12.75" x14ac:dyDescent="0.25">
      <c r="B25" s="259"/>
    </row>
    <row r="26" spans="1:109" ht="12.75" x14ac:dyDescent="0.25">
      <c r="B26" s="259"/>
    </row>
    <row r="27" spans="1:109" ht="12.75" x14ac:dyDescent="0.25">
      <c r="B27" s="259"/>
    </row>
    <row r="28" spans="1:109" ht="12.75" x14ac:dyDescent="0.25">
      <c r="B28" s="259"/>
    </row>
    <row r="29" spans="1:109" ht="12.75" x14ac:dyDescent="0.25">
      <c r="B29" s="259"/>
    </row>
    <row r="30" spans="1:109" ht="12.75" x14ac:dyDescent="0.25">
      <c r="B30" s="259"/>
    </row>
    <row r="31" spans="1:109" ht="12.75" x14ac:dyDescent="0.25">
      <c r="B31" s="259"/>
    </row>
    <row r="32" spans="1:109" ht="12.75" x14ac:dyDescent="0.25">
      <c r="B32" s="259"/>
    </row>
    <row r="33" spans="2:109" ht="12.75" x14ac:dyDescent="0.25">
      <c r="B33" s="259"/>
    </row>
    <row r="34" spans="2:109" ht="12.75" x14ac:dyDescent="0.25">
      <c r="B34" s="259"/>
    </row>
    <row r="35" spans="2:109" ht="12.75" x14ac:dyDescent="0.25">
      <c r="B35" s="259"/>
    </row>
    <row r="36" spans="2:109" ht="12.75" x14ac:dyDescent="0.25">
      <c r="B36" s="259"/>
    </row>
    <row r="37" spans="2:109" ht="12.75" x14ac:dyDescent="0.25">
      <c r="B37" s="259"/>
    </row>
    <row r="38" spans="2:109" ht="12.75" x14ac:dyDescent="0.25">
      <c r="B38" s="259"/>
    </row>
    <row r="39" spans="2:109" ht="12.75" x14ac:dyDescent="0.2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2.75" x14ac:dyDescent="0.25">
      <c r="B40" s="1236"/>
      <c r="DD40" s="1236"/>
      <c r="DE40" s="255"/>
    </row>
    <row r="41" spans="2:109" ht="16.149999999999999" x14ac:dyDescent="0.25">
      <c r="B41" s="256" t="s">
        <v>612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2.75" x14ac:dyDescent="0.25">
      <c r="B42" s="259"/>
      <c r="G42" s="1233"/>
      <c r="I42" s="1232"/>
      <c r="J42" s="1232"/>
      <c r="K42" s="1232"/>
      <c r="AM42" s="1233"/>
      <c r="AN42" s="1233" t="s">
        <v>608</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5">
      <c r="B43" s="259"/>
      <c r="AN43" s="1231" t="s">
        <v>611</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2.75" x14ac:dyDescent="0.2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2.75" x14ac:dyDescent="0.2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2.75" x14ac:dyDescent="0.2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2.75" x14ac:dyDescent="0.2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2.75" x14ac:dyDescent="0.2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2.75" x14ac:dyDescent="0.25">
      <c r="B49" s="259"/>
      <c r="AN49" s="255" t="s">
        <v>606</v>
      </c>
    </row>
    <row r="50" spans="1:109" ht="12.75" x14ac:dyDescent="0.2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552</v>
      </c>
      <c r="BQ50" s="1205"/>
      <c r="BR50" s="1205"/>
      <c r="BS50" s="1205"/>
      <c r="BT50" s="1205"/>
      <c r="BU50" s="1205"/>
      <c r="BV50" s="1205"/>
      <c r="BW50" s="1205"/>
      <c r="BX50" s="1205" t="s">
        <v>553</v>
      </c>
      <c r="BY50" s="1205"/>
      <c r="BZ50" s="1205"/>
      <c r="CA50" s="1205"/>
      <c r="CB50" s="1205"/>
      <c r="CC50" s="1205"/>
      <c r="CD50" s="1205"/>
      <c r="CE50" s="1205"/>
      <c r="CF50" s="1205" t="s">
        <v>554</v>
      </c>
      <c r="CG50" s="1205"/>
      <c r="CH50" s="1205"/>
      <c r="CI50" s="1205"/>
      <c r="CJ50" s="1205"/>
      <c r="CK50" s="1205"/>
      <c r="CL50" s="1205"/>
      <c r="CM50" s="1205"/>
      <c r="CN50" s="1205" t="s">
        <v>555</v>
      </c>
      <c r="CO50" s="1205"/>
      <c r="CP50" s="1205"/>
      <c r="CQ50" s="1205"/>
      <c r="CR50" s="1205"/>
      <c r="CS50" s="1205"/>
      <c r="CT50" s="1205"/>
      <c r="CU50" s="1205"/>
      <c r="CV50" s="1205" t="s">
        <v>556</v>
      </c>
      <c r="CW50" s="1205"/>
      <c r="CX50" s="1205"/>
      <c r="CY50" s="1205"/>
      <c r="CZ50" s="1205"/>
      <c r="DA50" s="1205"/>
      <c r="DB50" s="1205"/>
      <c r="DC50" s="1205"/>
    </row>
    <row r="51" spans="1:109" ht="13.5" customHeight="1" x14ac:dyDescent="0.25">
      <c r="B51" s="259"/>
      <c r="G51" s="1212"/>
      <c r="H51" s="1212"/>
      <c r="I51" s="1244"/>
      <c r="J51" s="1244"/>
      <c r="K51" s="1211"/>
      <c r="L51" s="1211"/>
      <c r="M51" s="1211"/>
      <c r="N51" s="1211"/>
      <c r="AM51" s="1210"/>
      <c r="AN51" s="1204" t="s">
        <v>605</v>
      </c>
      <c r="AO51" s="1204"/>
      <c r="AP51" s="1204"/>
      <c r="AQ51" s="1204"/>
      <c r="AR51" s="1204"/>
      <c r="AS51" s="1204"/>
      <c r="AT51" s="1204"/>
      <c r="AU51" s="1204"/>
      <c r="AV51" s="1204"/>
      <c r="AW51" s="1204"/>
      <c r="AX51" s="1204"/>
      <c r="AY51" s="1204"/>
      <c r="AZ51" s="1204"/>
      <c r="BA51" s="1204"/>
      <c r="BB51" s="1204" t="s">
        <v>603</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2.75" x14ac:dyDescent="0.2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2.75" x14ac:dyDescent="0.2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610</v>
      </c>
      <c r="BC53" s="1204"/>
      <c r="BD53" s="1204"/>
      <c r="BE53" s="1204"/>
      <c r="BF53" s="1204"/>
      <c r="BG53" s="1204"/>
      <c r="BH53" s="1204"/>
      <c r="BI53" s="1204"/>
      <c r="BJ53" s="1204"/>
      <c r="BK53" s="1204"/>
      <c r="BL53" s="1204"/>
      <c r="BM53" s="1204"/>
      <c r="BN53" s="1204"/>
      <c r="BO53" s="1204"/>
      <c r="BP53" s="1203">
        <v>70.7</v>
      </c>
      <c r="BQ53" s="1203"/>
      <c r="BR53" s="1203"/>
      <c r="BS53" s="1203"/>
      <c r="BT53" s="1203"/>
      <c r="BU53" s="1203"/>
      <c r="BV53" s="1203"/>
      <c r="BW53" s="1203"/>
      <c r="BX53" s="1203">
        <v>72.3</v>
      </c>
      <c r="BY53" s="1203"/>
      <c r="BZ53" s="1203"/>
      <c r="CA53" s="1203"/>
      <c r="CB53" s="1203"/>
      <c r="CC53" s="1203"/>
      <c r="CD53" s="1203"/>
      <c r="CE53" s="1203"/>
      <c r="CF53" s="1203">
        <v>72.400000000000006</v>
      </c>
      <c r="CG53" s="1203"/>
      <c r="CH53" s="1203"/>
      <c r="CI53" s="1203"/>
      <c r="CJ53" s="1203"/>
      <c r="CK53" s="1203"/>
      <c r="CL53" s="1203"/>
      <c r="CM53" s="1203"/>
      <c r="CN53" s="1203">
        <v>72.400000000000006</v>
      </c>
      <c r="CO53" s="1203"/>
      <c r="CP53" s="1203"/>
      <c r="CQ53" s="1203"/>
      <c r="CR53" s="1203"/>
      <c r="CS53" s="1203"/>
      <c r="CT53" s="1203"/>
      <c r="CU53" s="1203"/>
      <c r="CV53" s="1203">
        <v>69.900000000000006</v>
      </c>
      <c r="CW53" s="1203"/>
      <c r="CX53" s="1203"/>
      <c r="CY53" s="1203"/>
      <c r="CZ53" s="1203"/>
      <c r="DA53" s="1203"/>
      <c r="DB53" s="1203"/>
      <c r="DC53" s="1203"/>
    </row>
    <row r="54" spans="1:109" ht="12.75" x14ac:dyDescent="0.2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2.75" x14ac:dyDescent="0.25">
      <c r="A55" s="1232"/>
      <c r="B55" s="259"/>
      <c r="G55" s="1208"/>
      <c r="H55" s="1208"/>
      <c r="I55" s="1208"/>
      <c r="J55" s="1208"/>
      <c r="K55" s="1211"/>
      <c r="L55" s="1211"/>
      <c r="M55" s="1211"/>
      <c r="N55" s="1211"/>
      <c r="AN55" s="1205" t="s">
        <v>604</v>
      </c>
      <c r="AO55" s="1205"/>
      <c r="AP55" s="1205"/>
      <c r="AQ55" s="1205"/>
      <c r="AR55" s="1205"/>
      <c r="AS55" s="1205"/>
      <c r="AT55" s="1205"/>
      <c r="AU55" s="1205"/>
      <c r="AV55" s="1205"/>
      <c r="AW55" s="1205"/>
      <c r="AX55" s="1205"/>
      <c r="AY55" s="1205"/>
      <c r="AZ55" s="1205"/>
      <c r="BA55" s="1205"/>
      <c r="BB55" s="1204" t="s">
        <v>603</v>
      </c>
      <c r="BC55" s="1204"/>
      <c r="BD55" s="1204"/>
      <c r="BE55" s="1204"/>
      <c r="BF55" s="1204"/>
      <c r="BG55" s="1204"/>
      <c r="BH55" s="1204"/>
      <c r="BI55" s="1204"/>
      <c r="BJ55" s="1204"/>
      <c r="BK55" s="1204"/>
      <c r="BL55" s="1204"/>
      <c r="BM55" s="1204"/>
      <c r="BN55" s="1204"/>
      <c r="BO55" s="1204"/>
      <c r="BP55" s="1203">
        <v>7.6</v>
      </c>
      <c r="BQ55" s="1203"/>
      <c r="BR55" s="1203"/>
      <c r="BS55" s="1203"/>
      <c r="BT55" s="1203"/>
      <c r="BU55" s="1203"/>
      <c r="BV55" s="1203"/>
      <c r="BW55" s="1203"/>
      <c r="BX55" s="1203">
        <v>3</v>
      </c>
      <c r="BY55" s="1203"/>
      <c r="BZ55" s="1203"/>
      <c r="CA55" s="1203"/>
      <c r="CB55" s="1203"/>
      <c r="CC55" s="1203"/>
      <c r="CD55" s="1203"/>
      <c r="CE55" s="1203"/>
      <c r="CF55" s="1203">
        <v>3.4</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2.75" x14ac:dyDescent="0.2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2.75" x14ac:dyDescent="0.2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610</v>
      </c>
      <c r="BC57" s="1204"/>
      <c r="BD57" s="1204"/>
      <c r="BE57" s="1204"/>
      <c r="BF57" s="1204"/>
      <c r="BG57" s="1204"/>
      <c r="BH57" s="1204"/>
      <c r="BI57" s="1204"/>
      <c r="BJ57" s="1204"/>
      <c r="BK57" s="1204"/>
      <c r="BL57" s="1204"/>
      <c r="BM57" s="1204"/>
      <c r="BN57" s="1204"/>
      <c r="BO57" s="1204"/>
      <c r="BP57" s="1203">
        <v>63.4</v>
      </c>
      <c r="BQ57" s="1203"/>
      <c r="BR57" s="1203"/>
      <c r="BS57" s="1203"/>
      <c r="BT57" s="1203"/>
      <c r="BU57" s="1203"/>
      <c r="BV57" s="1203"/>
      <c r="BW57" s="1203"/>
      <c r="BX57" s="1203">
        <v>63.3</v>
      </c>
      <c r="BY57" s="1203"/>
      <c r="BZ57" s="1203"/>
      <c r="CA57" s="1203"/>
      <c r="CB57" s="1203"/>
      <c r="CC57" s="1203"/>
      <c r="CD57" s="1203"/>
      <c r="CE57" s="1203"/>
      <c r="CF57" s="1203">
        <v>62.8</v>
      </c>
      <c r="CG57" s="1203"/>
      <c r="CH57" s="1203"/>
      <c r="CI57" s="1203"/>
      <c r="CJ57" s="1203"/>
      <c r="CK57" s="1203"/>
      <c r="CL57" s="1203"/>
      <c r="CM57" s="1203"/>
      <c r="CN57" s="1203">
        <v>66.2</v>
      </c>
      <c r="CO57" s="1203"/>
      <c r="CP57" s="1203"/>
      <c r="CQ57" s="1203"/>
      <c r="CR57" s="1203"/>
      <c r="CS57" s="1203"/>
      <c r="CT57" s="1203"/>
      <c r="CU57" s="1203"/>
      <c r="CV57" s="1203">
        <v>67.099999999999994</v>
      </c>
      <c r="CW57" s="1203"/>
      <c r="CX57" s="1203"/>
      <c r="CY57" s="1203"/>
      <c r="CZ57" s="1203"/>
      <c r="DA57" s="1203"/>
      <c r="DB57" s="1203"/>
      <c r="DC57" s="1203"/>
      <c r="DD57" s="1242"/>
      <c r="DE57" s="1237"/>
    </row>
    <row r="58" spans="1:109" s="1232" customFormat="1" ht="12.75" x14ac:dyDescent="0.2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2.75" x14ac:dyDescent="0.2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2.75" x14ac:dyDescent="0.2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2.75" x14ac:dyDescent="0.2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2.75" x14ac:dyDescent="0.2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6.149999999999999" x14ac:dyDescent="0.25">
      <c r="B63" s="312" t="s">
        <v>609</v>
      </c>
    </row>
    <row r="64" spans="1:109" ht="12.75" x14ac:dyDescent="0.25">
      <c r="B64" s="259"/>
      <c r="G64" s="1233"/>
      <c r="I64" s="1235"/>
      <c r="J64" s="1235"/>
      <c r="K64" s="1235"/>
      <c r="L64" s="1235"/>
      <c r="M64" s="1235"/>
      <c r="N64" s="1234"/>
      <c r="AM64" s="1233"/>
      <c r="AN64" s="1233" t="s">
        <v>608</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2.75" x14ac:dyDescent="0.25">
      <c r="B65" s="259"/>
      <c r="AN65" s="1231" t="s">
        <v>607</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2.75" x14ac:dyDescent="0.2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2.75" x14ac:dyDescent="0.2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2.75" x14ac:dyDescent="0.2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2.75" x14ac:dyDescent="0.2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2.75" x14ac:dyDescent="0.2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2.75" x14ac:dyDescent="0.25">
      <c r="B71" s="259"/>
      <c r="G71" s="1218"/>
      <c r="I71" s="1221"/>
      <c r="J71" s="1220"/>
      <c r="K71" s="1220"/>
      <c r="L71" s="1219"/>
      <c r="M71" s="1220"/>
      <c r="N71" s="1219"/>
      <c r="AM71" s="1218"/>
      <c r="AN71" s="255" t="s">
        <v>606</v>
      </c>
    </row>
    <row r="72" spans="2:107" ht="12.75" x14ac:dyDescent="0.2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552</v>
      </c>
      <c r="BQ72" s="1205"/>
      <c r="BR72" s="1205"/>
      <c r="BS72" s="1205"/>
      <c r="BT72" s="1205"/>
      <c r="BU72" s="1205"/>
      <c r="BV72" s="1205"/>
      <c r="BW72" s="1205"/>
      <c r="BX72" s="1205" t="s">
        <v>553</v>
      </c>
      <c r="BY72" s="1205"/>
      <c r="BZ72" s="1205"/>
      <c r="CA72" s="1205"/>
      <c r="CB72" s="1205"/>
      <c r="CC72" s="1205"/>
      <c r="CD72" s="1205"/>
      <c r="CE72" s="1205"/>
      <c r="CF72" s="1205" t="s">
        <v>554</v>
      </c>
      <c r="CG72" s="1205"/>
      <c r="CH72" s="1205"/>
      <c r="CI72" s="1205"/>
      <c r="CJ72" s="1205"/>
      <c r="CK72" s="1205"/>
      <c r="CL72" s="1205"/>
      <c r="CM72" s="1205"/>
      <c r="CN72" s="1205" t="s">
        <v>555</v>
      </c>
      <c r="CO72" s="1205"/>
      <c r="CP72" s="1205"/>
      <c r="CQ72" s="1205"/>
      <c r="CR72" s="1205"/>
      <c r="CS72" s="1205"/>
      <c r="CT72" s="1205"/>
      <c r="CU72" s="1205"/>
      <c r="CV72" s="1205" t="s">
        <v>556</v>
      </c>
      <c r="CW72" s="1205"/>
      <c r="CX72" s="1205"/>
      <c r="CY72" s="1205"/>
      <c r="CZ72" s="1205"/>
      <c r="DA72" s="1205"/>
      <c r="DB72" s="1205"/>
      <c r="DC72" s="1205"/>
    </row>
    <row r="73" spans="2:107" ht="12.75" x14ac:dyDescent="0.25">
      <c r="B73" s="259"/>
      <c r="G73" s="1212"/>
      <c r="H73" s="1212"/>
      <c r="I73" s="1212"/>
      <c r="J73" s="1212"/>
      <c r="K73" s="1209"/>
      <c r="L73" s="1209"/>
      <c r="M73" s="1209"/>
      <c r="N73" s="1209"/>
      <c r="AM73" s="1210"/>
      <c r="AN73" s="1204" t="s">
        <v>605</v>
      </c>
      <c r="AO73" s="1204"/>
      <c r="AP73" s="1204"/>
      <c r="AQ73" s="1204"/>
      <c r="AR73" s="1204"/>
      <c r="AS73" s="1204"/>
      <c r="AT73" s="1204"/>
      <c r="AU73" s="1204"/>
      <c r="AV73" s="1204"/>
      <c r="AW73" s="1204"/>
      <c r="AX73" s="1204"/>
      <c r="AY73" s="1204"/>
      <c r="AZ73" s="1204"/>
      <c r="BA73" s="1204"/>
      <c r="BB73" s="1204" t="s">
        <v>603</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2.75" x14ac:dyDescent="0.2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2.75" x14ac:dyDescent="0.2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602</v>
      </c>
      <c r="BC75" s="1204"/>
      <c r="BD75" s="1204"/>
      <c r="BE75" s="1204"/>
      <c r="BF75" s="1204"/>
      <c r="BG75" s="1204"/>
      <c r="BH75" s="1204"/>
      <c r="BI75" s="1204"/>
      <c r="BJ75" s="1204"/>
      <c r="BK75" s="1204"/>
      <c r="BL75" s="1204"/>
      <c r="BM75" s="1204"/>
      <c r="BN75" s="1204"/>
      <c r="BO75" s="1204"/>
      <c r="BP75" s="1203">
        <v>5.9</v>
      </c>
      <c r="BQ75" s="1203"/>
      <c r="BR75" s="1203"/>
      <c r="BS75" s="1203"/>
      <c r="BT75" s="1203"/>
      <c r="BU75" s="1203"/>
      <c r="BV75" s="1203"/>
      <c r="BW75" s="1203"/>
      <c r="BX75" s="1203">
        <v>6.8</v>
      </c>
      <c r="BY75" s="1203"/>
      <c r="BZ75" s="1203"/>
      <c r="CA75" s="1203"/>
      <c r="CB75" s="1203"/>
      <c r="CC75" s="1203"/>
      <c r="CD75" s="1203"/>
      <c r="CE75" s="1203"/>
      <c r="CF75" s="1203">
        <v>7.9</v>
      </c>
      <c r="CG75" s="1203"/>
      <c r="CH75" s="1203"/>
      <c r="CI75" s="1203"/>
      <c r="CJ75" s="1203"/>
      <c r="CK75" s="1203"/>
      <c r="CL75" s="1203"/>
      <c r="CM75" s="1203"/>
      <c r="CN75" s="1203">
        <v>8.1999999999999993</v>
      </c>
      <c r="CO75" s="1203"/>
      <c r="CP75" s="1203"/>
      <c r="CQ75" s="1203"/>
      <c r="CR75" s="1203"/>
      <c r="CS75" s="1203"/>
      <c r="CT75" s="1203"/>
      <c r="CU75" s="1203"/>
      <c r="CV75" s="1203">
        <v>8.1999999999999993</v>
      </c>
      <c r="CW75" s="1203"/>
      <c r="CX75" s="1203"/>
      <c r="CY75" s="1203"/>
      <c r="CZ75" s="1203"/>
      <c r="DA75" s="1203"/>
      <c r="DB75" s="1203"/>
      <c r="DC75" s="1203"/>
    </row>
    <row r="76" spans="2:107" ht="12.75" x14ac:dyDescent="0.2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2.75" x14ac:dyDescent="0.25">
      <c r="B77" s="259"/>
      <c r="G77" s="1208"/>
      <c r="H77" s="1208"/>
      <c r="I77" s="1208"/>
      <c r="J77" s="1208"/>
      <c r="K77" s="1209"/>
      <c r="L77" s="1209"/>
      <c r="M77" s="1209"/>
      <c r="N77" s="1209"/>
      <c r="AN77" s="1205" t="s">
        <v>604</v>
      </c>
      <c r="AO77" s="1205"/>
      <c r="AP77" s="1205"/>
      <c r="AQ77" s="1205"/>
      <c r="AR77" s="1205"/>
      <c r="AS77" s="1205"/>
      <c r="AT77" s="1205"/>
      <c r="AU77" s="1205"/>
      <c r="AV77" s="1205"/>
      <c r="AW77" s="1205"/>
      <c r="AX77" s="1205"/>
      <c r="AY77" s="1205"/>
      <c r="AZ77" s="1205"/>
      <c r="BA77" s="1205"/>
      <c r="BB77" s="1204" t="s">
        <v>603</v>
      </c>
      <c r="BC77" s="1204"/>
      <c r="BD77" s="1204"/>
      <c r="BE77" s="1204"/>
      <c r="BF77" s="1204"/>
      <c r="BG77" s="1204"/>
      <c r="BH77" s="1204"/>
      <c r="BI77" s="1204"/>
      <c r="BJ77" s="1204"/>
      <c r="BK77" s="1204"/>
      <c r="BL77" s="1204"/>
      <c r="BM77" s="1204"/>
      <c r="BN77" s="1204"/>
      <c r="BO77" s="1204"/>
      <c r="BP77" s="1203">
        <v>7.6</v>
      </c>
      <c r="BQ77" s="1203"/>
      <c r="BR77" s="1203"/>
      <c r="BS77" s="1203"/>
      <c r="BT77" s="1203"/>
      <c r="BU77" s="1203"/>
      <c r="BV77" s="1203"/>
      <c r="BW77" s="1203"/>
      <c r="BX77" s="1203">
        <v>3</v>
      </c>
      <c r="BY77" s="1203"/>
      <c r="BZ77" s="1203"/>
      <c r="CA77" s="1203"/>
      <c r="CB77" s="1203"/>
      <c r="CC77" s="1203"/>
      <c r="CD77" s="1203"/>
      <c r="CE77" s="1203"/>
      <c r="CF77" s="1203">
        <v>3.4</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2.75" x14ac:dyDescent="0.2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2.75" x14ac:dyDescent="0.2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602</v>
      </c>
      <c r="BC79" s="1204"/>
      <c r="BD79" s="1204"/>
      <c r="BE79" s="1204"/>
      <c r="BF79" s="1204"/>
      <c r="BG79" s="1204"/>
      <c r="BH79" s="1204"/>
      <c r="BI79" s="1204"/>
      <c r="BJ79" s="1204"/>
      <c r="BK79" s="1204"/>
      <c r="BL79" s="1204"/>
      <c r="BM79" s="1204"/>
      <c r="BN79" s="1204"/>
      <c r="BO79" s="1204"/>
      <c r="BP79" s="1203">
        <v>8.6</v>
      </c>
      <c r="BQ79" s="1203"/>
      <c r="BR79" s="1203"/>
      <c r="BS79" s="1203"/>
      <c r="BT79" s="1203"/>
      <c r="BU79" s="1203"/>
      <c r="BV79" s="1203"/>
      <c r="BW79" s="1203"/>
      <c r="BX79" s="1203">
        <v>8.8000000000000007</v>
      </c>
      <c r="BY79" s="1203"/>
      <c r="BZ79" s="1203"/>
      <c r="CA79" s="1203"/>
      <c r="CB79" s="1203"/>
      <c r="CC79" s="1203"/>
      <c r="CD79" s="1203"/>
      <c r="CE79" s="1203"/>
      <c r="CF79" s="1203">
        <v>8.8000000000000007</v>
      </c>
      <c r="CG79" s="1203"/>
      <c r="CH79" s="1203"/>
      <c r="CI79" s="1203"/>
      <c r="CJ79" s="1203"/>
      <c r="CK79" s="1203"/>
      <c r="CL79" s="1203"/>
      <c r="CM79" s="1203"/>
      <c r="CN79" s="1203">
        <v>8</v>
      </c>
      <c r="CO79" s="1203"/>
      <c r="CP79" s="1203"/>
      <c r="CQ79" s="1203"/>
      <c r="CR79" s="1203"/>
      <c r="CS79" s="1203"/>
      <c r="CT79" s="1203"/>
      <c r="CU79" s="1203"/>
      <c r="CV79" s="1203">
        <v>8.3000000000000007</v>
      </c>
      <c r="CW79" s="1203"/>
      <c r="CX79" s="1203"/>
      <c r="CY79" s="1203"/>
      <c r="CZ79" s="1203"/>
      <c r="DA79" s="1203"/>
      <c r="DB79" s="1203"/>
      <c r="DC79" s="1203"/>
    </row>
    <row r="80" spans="2:107" ht="12.75" x14ac:dyDescent="0.2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2.75" x14ac:dyDescent="0.25">
      <c r="B81" s="259"/>
    </row>
    <row r="82" spans="2:109" ht="16.149999999999999" x14ac:dyDescent="0.2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2.75" x14ac:dyDescent="0.2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2.75" x14ac:dyDescent="0.25">
      <c r="DD84" s="255"/>
      <c r="DE84" s="255"/>
    </row>
    <row r="85" spans="2:109" ht="12.75" x14ac:dyDescent="0.25">
      <c r="DD85" s="255"/>
      <c r="DE85" s="255"/>
    </row>
  </sheetData>
  <sheetProtection algorithmName="SHA-512" hashValue="IbU2aDRhrT/NO7QMznz9R7yw5MTYUdPXKJ6pVs5VxQ41RoY5OvhZzG31xhd1IcujfRwsW0XTCv2QSeFNxTzf5g==" saltValue="E8nS62eLfGAzcyiqRcJWe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6542-1679-4462-B16B-F2B0D3800185}">
  <sheetPr>
    <pageSetUpPr fitToPage="1"/>
  </sheetPr>
  <dimension ref="A1:DR125"/>
  <sheetViews>
    <sheetView showGridLines="0" zoomScaleNormal="100" zoomScaleSheetLayoutView="70" workbookViewId="0"/>
  </sheetViews>
  <sheetFormatPr defaultColWidth="0" defaultRowHeight="13.5" customHeight="1" zeroHeight="1" x14ac:dyDescent="0.25"/>
  <cols>
    <col min="1" max="34" width="2.46484375" style="254" customWidth="1"/>
    <col min="35" max="122" width="2.46484375" style="253" customWidth="1"/>
    <col min="123" max="16384" width="2.46484375" style="253" hidden="1"/>
  </cols>
  <sheetData>
    <row r="1" spans="1:34" ht="13.5" customHeight="1" x14ac:dyDescent="0.2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2.75" x14ac:dyDescent="0.25">
      <c r="S2" s="253"/>
      <c r="AH2" s="253"/>
    </row>
    <row r="3" spans="1:34" ht="12.75" x14ac:dyDescent="0.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2.75" x14ac:dyDescent="0.25"/>
    <row r="5" spans="1:34" ht="12.75" x14ac:dyDescent="0.25"/>
    <row r="6" spans="1:34" ht="12.75" x14ac:dyDescent="0.25"/>
    <row r="7" spans="1:34" ht="12.75" x14ac:dyDescent="0.25"/>
    <row r="8" spans="1:34" ht="12.75" x14ac:dyDescent="0.25"/>
    <row r="9" spans="1:34" ht="12.75" x14ac:dyDescent="0.25">
      <c r="AH9" s="253"/>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53"/>
    </row>
    <row r="18" spans="12:34" ht="12.75" x14ac:dyDescent="0.25"/>
    <row r="19" spans="12:34" ht="12.75" x14ac:dyDescent="0.25"/>
    <row r="20" spans="12:34" ht="12.75" x14ac:dyDescent="0.25">
      <c r="AH20" s="253"/>
    </row>
    <row r="21" spans="12:34" ht="12.75" x14ac:dyDescent="0.25">
      <c r="AH21" s="253"/>
    </row>
    <row r="22" spans="12:34" ht="12.75" x14ac:dyDescent="0.25"/>
    <row r="23" spans="12:34" ht="12.75" x14ac:dyDescent="0.25"/>
    <row r="24" spans="12:34" ht="12.75" x14ac:dyDescent="0.25">
      <c r="Q24" s="253"/>
    </row>
    <row r="25" spans="12:34" ht="12.75" x14ac:dyDescent="0.25"/>
    <row r="26" spans="12:34" ht="12.75" x14ac:dyDescent="0.25"/>
    <row r="27" spans="12:34" ht="12.75" x14ac:dyDescent="0.25"/>
    <row r="28" spans="12:34" ht="12.75" x14ac:dyDescent="0.25">
      <c r="O28" s="253"/>
      <c r="T28" s="253"/>
      <c r="AH28" s="253"/>
    </row>
    <row r="29" spans="12:34" ht="12.75" x14ac:dyDescent="0.25"/>
    <row r="30" spans="12:34" ht="12.75" x14ac:dyDescent="0.25"/>
    <row r="31" spans="12:34" ht="12.75" x14ac:dyDescent="0.25">
      <c r="Q31" s="253"/>
    </row>
    <row r="32" spans="12:34" ht="12.75" x14ac:dyDescent="0.25">
      <c r="L32" s="253"/>
    </row>
    <row r="33" spans="2:34" ht="12.75" x14ac:dyDescent="0.25">
      <c r="C33" s="253"/>
      <c r="E33" s="253"/>
      <c r="G33" s="253"/>
      <c r="I33" s="253"/>
      <c r="X33" s="253"/>
    </row>
    <row r="34" spans="2:34" ht="12.75" x14ac:dyDescent="0.25">
      <c r="B34" s="253"/>
      <c r="P34" s="253"/>
      <c r="R34" s="253"/>
      <c r="T34" s="253"/>
    </row>
    <row r="35" spans="2:34" ht="12.75" x14ac:dyDescent="0.25">
      <c r="D35" s="253"/>
      <c r="W35" s="253"/>
      <c r="AC35" s="253"/>
      <c r="AD35" s="253"/>
      <c r="AE35" s="253"/>
      <c r="AF35" s="253"/>
      <c r="AG35" s="253"/>
      <c r="AH35" s="253"/>
    </row>
    <row r="36" spans="2:34" ht="12.75" x14ac:dyDescent="0.25">
      <c r="H36" s="253"/>
      <c r="J36" s="253"/>
      <c r="K36" s="253"/>
      <c r="M36" s="253"/>
      <c r="Y36" s="253"/>
      <c r="Z36" s="253"/>
      <c r="AA36" s="253"/>
      <c r="AB36" s="253"/>
      <c r="AC36" s="253"/>
      <c r="AD36" s="253"/>
      <c r="AE36" s="253"/>
      <c r="AF36" s="253"/>
      <c r="AG36" s="253"/>
      <c r="AH36" s="253"/>
    </row>
    <row r="37" spans="2:34" ht="12.75" x14ac:dyDescent="0.25">
      <c r="AH37" s="253"/>
    </row>
    <row r="38" spans="2:34" ht="12.75" x14ac:dyDescent="0.25">
      <c r="AG38" s="253"/>
      <c r="AH38" s="253"/>
    </row>
    <row r="39" spans="2:34" ht="12.75" x14ac:dyDescent="0.25"/>
    <row r="40" spans="2:34" ht="12.75" x14ac:dyDescent="0.25">
      <c r="X40" s="253"/>
    </row>
    <row r="41" spans="2:34" ht="12.75" x14ac:dyDescent="0.25">
      <c r="R41" s="253"/>
    </row>
    <row r="42" spans="2:34" ht="12.75" x14ac:dyDescent="0.25">
      <c r="W42" s="253"/>
    </row>
    <row r="43" spans="2:34" ht="12.75" x14ac:dyDescent="0.25">
      <c r="Y43" s="253"/>
      <c r="Z43" s="253"/>
      <c r="AA43" s="253"/>
      <c r="AB43" s="253"/>
      <c r="AC43" s="253"/>
      <c r="AD43" s="253"/>
      <c r="AE43" s="253"/>
      <c r="AF43" s="253"/>
      <c r="AG43" s="253"/>
      <c r="AH43" s="253"/>
    </row>
    <row r="44" spans="2:34" ht="12.75" x14ac:dyDescent="0.25">
      <c r="AH44" s="253"/>
    </row>
    <row r="45" spans="2:34" ht="12.75" x14ac:dyDescent="0.25">
      <c r="X45" s="253"/>
    </row>
    <row r="46" spans="2:34" ht="12.75" x14ac:dyDescent="0.25"/>
    <row r="47" spans="2:34" ht="12.75" x14ac:dyDescent="0.25"/>
    <row r="48" spans="2:34" ht="12.75" x14ac:dyDescent="0.25">
      <c r="W48" s="253"/>
      <c r="Y48" s="253"/>
      <c r="Z48" s="253"/>
      <c r="AA48" s="253"/>
      <c r="AB48" s="253"/>
      <c r="AC48" s="253"/>
      <c r="AD48" s="253"/>
      <c r="AE48" s="253"/>
      <c r="AF48" s="253"/>
      <c r="AG48" s="253"/>
      <c r="AH48" s="253"/>
    </row>
    <row r="49" spans="28:34" ht="12.75" x14ac:dyDescent="0.25"/>
    <row r="50" spans="28:34" ht="12.75" x14ac:dyDescent="0.25">
      <c r="AE50" s="253"/>
      <c r="AF50" s="253"/>
      <c r="AG50" s="253"/>
      <c r="AH50" s="253"/>
    </row>
    <row r="51" spans="28:34" ht="12.75" x14ac:dyDescent="0.25">
      <c r="AC51" s="253"/>
      <c r="AD51" s="253"/>
      <c r="AE51" s="253"/>
      <c r="AF51" s="253"/>
      <c r="AG51" s="253"/>
      <c r="AH51" s="253"/>
    </row>
    <row r="52" spans="28:34" ht="12.75" x14ac:dyDescent="0.25"/>
    <row r="53" spans="28:34" ht="12.75" x14ac:dyDescent="0.25">
      <c r="AF53" s="253"/>
      <c r="AG53" s="253"/>
      <c r="AH53" s="253"/>
    </row>
    <row r="54" spans="28:34" ht="12.75" x14ac:dyDescent="0.25">
      <c r="AH54" s="253"/>
    </row>
    <row r="55" spans="28:34" ht="12.75" x14ac:dyDescent="0.25"/>
    <row r="56" spans="28:34" ht="12.75" x14ac:dyDescent="0.25">
      <c r="AB56" s="253"/>
      <c r="AC56" s="253"/>
      <c r="AD56" s="253"/>
      <c r="AE56" s="253"/>
      <c r="AF56" s="253"/>
      <c r="AG56" s="253"/>
      <c r="AH56" s="253"/>
    </row>
    <row r="57" spans="28:34" ht="12.75" x14ac:dyDescent="0.25">
      <c r="AH57" s="253"/>
    </row>
    <row r="58" spans="28:34" ht="12.75" x14ac:dyDescent="0.25">
      <c r="AH58" s="253"/>
    </row>
    <row r="59" spans="28:34" ht="12.75" x14ac:dyDescent="0.25"/>
    <row r="60" spans="28:34" ht="12.75" x14ac:dyDescent="0.25"/>
    <row r="61" spans="28:34" ht="12.75" x14ac:dyDescent="0.25"/>
    <row r="62" spans="28:34" ht="12.75" x14ac:dyDescent="0.25"/>
    <row r="63" spans="28:34" ht="12.75" x14ac:dyDescent="0.25">
      <c r="AH63" s="253"/>
    </row>
    <row r="64" spans="28:34" ht="12.75" x14ac:dyDescent="0.25">
      <c r="AG64" s="253"/>
      <c r="AH64" s="253"/>
    </row>
    <row r="65" spans="28:34" ht="12.75" x14ac:dyDescent="0.25"/>
    <row r="66" spans="28:34" ht="12.75" x14ac:dyDescent="0.25"/>
    <row r="67" spans="28:34" ht="12.75" x14ac:dyDescent="0.25"/>
    <row r="68" spans="28:34" ht="12.75" x14ac:dyDescent="0.25">
      <c r="AB68" s="253"/>
      <c r="AC68" s="253"/>
      <c r="AD68" s="253"/>
      <c r="AE68" s="253"/>
      <c r="AF68" s="253"/>
      <c r="AG68" s="253"/>
      <c r="AH68" s="253"/>
    </row>
    <row r="69" spans="28:34" ht="12.75" x14ac:dyDescent="0.25">
      <c r="AF69" s="253"/>
      <c r="AG69" s="253"/>
      <c r="AH69" s="253"/>
    </row>
    <row r="70" spans="28:34" ht="12.75" x14ac:dyDescent="0.25"/>
    <row r="71" spans="28:34" ht="12.75" x14ac:dyDescent="0.25"/>
    <row r="72" spans="28:34" ht="12.75" x14ac:dyDescent="0.25"/>
    <row r="73" spans="28:34" ht="12.75" x14ac:dyDescent="0.25"/>
    <row r="74" spans="28:34" ht="12.75" x14ac:dyDescent="0.25"/>
    <row r="75" spans="28:34" ht="12.75" x14ac:dyDescent="0.25">
      <c r="AH75" s="253"/>
    </row>
    <row r="76" spans="28:34" ht="12.75" x14ac:dyDescent="0.25">
      <c r="AF76" s="253"/>
      <c r="AG76" s="253"/>
      <c r="AH76" s="253"/>
    </row>
    <row r="77" spans="28:34" ht="12.75" x14ac:dyDescent="0.25">
      <c r="AG77" s="253"/>
      <c r="AH77" s="253"/>
    </row>
    <row r="78" spans="28:34" ht="12.75" x14ac:dyDescent="0.25"/>
    <row r="79" spans="28:34" ht="12.75" x14ac:dyDescent="0.25"/>
    <row r="80" spans="28:34" ht="12.75" x14ac:dyDescent="0.25"/>
    <row r="81" spans="25:34" ht="12.75" x14ac:dyDescent="0.25"/>
    <row r="82" spans="25:34" ht="12.75" x14ac:dyDescent="0.25">
      <c r="Y82" s="253"/>
    </row>
    <row r="83" spans="25:34" ht="12.75" x14ac:dyDescent="0.25">
      <c r="Y83" s="253"/>
      <c r="Z83" s="253"/>
      <c r="AA83" s="253"/>
      <c r="AB83" s="253"/>
      <c r="AC83" s="253"/>
      <c r="AD83" s="253"/>
      <c r="AE83" s="253"/>
      <c r="AF83" s="253"/>
      <c r="AG83" s="253"/>
      <c r="AH83" s="253"/>
    </row>
    <row r="84" spans="25:34" ht="12.75" x14ac:dyDescent="0.25"/>
    <row r="85" spans="25:34" ht="12.75" x14ac:dyDescent="0.25"/>
    <row r="86" spans="25:34" ht="12.75" x14ac:dyDescent="0.25"/>
    <row r="87" spans="25:34" ht="12.75" x14ac:dyDescent="0.25"/>
    <row r="88" spans="25:34" ht="12.75" x14ac:dyDescent="0.25">
      <c r="AH88" s="253"/>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3"/>
      <c r="AG94" s="253"/>
      <c r="AH94" s="253"/>
    </row>
    <row r="95" spans="25:34" ht="13.5" customHeight="1" x14ac:dyDescent="0.25">
      <c r="AH95" s="253"/>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3"/>
    </row>
    <row r="102" spans="33:34" ht="13.5" customHeight="1" x14ac:dyDescent="0.25"/>
    <row r="103" spans="33:34" ht="13.5" customHeight="1" x14ac:dyDescent="0.25"/>
    <row r="104" spans="33:34" ht="13.5" customHeight="1" x14ac:dyDescent="0.25">
      <c r="AG104" s="253"/>
      <c r="AH104" s="253"/>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3"/>
    </row>
    <row r="117" spans="34:122" ht="13.5" customHeight="1" x14ac:dyDescent="0.25"/>
    <row r="118" spans="34:122" ht="13.5" customHeight="1" x14ac:dyDescent="0.25"/>
    <row r="119" spans="34:122" ht="13.5" customHeight="1" x14ac:dyDescent="0.25"/>
    <row r="120" spans="34:122" ht="13.5" customHeight="1" x14ac:dyDescent="0.25">
      <c r="AH120" s="253"/>
    </row>
    <row r="121" spans="34:122" ht="13.5" customHeight="1" x14ac:dyDescent="0.25">
      <c r="AH121" s="253"/>
    </row>
    <row r="122" spans="34:122" ht="13.5" customHeight="1" x14ac:dyDescent="0.25"/>
    <row r="123" spans="34:122" ht="13.5" customHeight="1" x14ac:dyDescent="0.25"/>
    <row r="124" spans="34:122" ht="13.5" customHeight="1" x14ac:dyDescent="0.25"/>
    <row r="125" spans="34:122" ht="13.5" customHeight="1" x14ac:dyDescent="0.25">
      <c r="DR125" s="253" t="s">
        <v>499</v>
      </c>
    </row>
  </sheetData>
  <sheetProtection algorithmName="SHA-512" hashValue="2ihkQBmF+gb6eYLWkf7TpDMRXwhrvMXRxw8AZ7Rp8iexAEOqeXg4Uap5zwilPJR+KnztrNDlkbIwliMUGeOHig==" saltValue="PKTCRPZvOcoB8XfcNmoP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F565-9BE2-451D-879C-BA440F371CB2}">
  <sheetPr>
    <pageSetUpPr fitToPage="1"/>
  </sheetPr>
  <dimension ref="A1:DR125"/>
  <sheetViews>
    <sheetView showGridLines="0" zoomScaleNormal="100" zoomScaleSheetLayoutView="55" workbookViewId="0"/>
  </sheetViews>
  <sheetFormatPr defaultColWidth="0" defaultRowHeight="13.5" customHeight="1" zeroHeight="1" x14ac:dyDescent="0.25"/>
  <cols>
    <col min="1" max="34" width="2.46484375" style="254" customWidth="1"/>
    <col min="35" max="122" width="2.46484375" style="253" customWidth="1"/>
    <col min="123" max="16384" width="2.46484375" style="253" hidden="1"/>
  </cols>
  <sheetData>
    <row r="1" spans="2:34" ht="13.5" customHeight="1" x14ac:dyDescent="0.2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2.75" x14ac:dyDescent="0.25">
      <c r="S2" s="253"/>
      <c r="AH2" s="253"/>
    </row>
    <row r="3" spans="2:34" ht="12.75" x14ac:dyDescent="0.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2.75" x14ac:dyDescent="0.25"/>
    <row r="5" spans="2:34" ht="12.75" x14ac:dyDescent="0.25"/>
    <row r="6" spans="2:34" ht="12.75" x14ac:dyDescent="0.25"/>
    <row r="7" spans="2:34" ht="12.75" x14ac:dyDescent="0.25"/>
    <row r="8" spans="2:34" ht="12.75" x14ac:dyDescent="0.25"/>
    <row r="9" spans="2:34" ht="12.75" x14ac:dyDescent="0.25">
      <c r="AH9" s="253"/>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53"/>
    </row>
    <row r="18" spans="12:34" ht="12.75" x14ac:dyDescent="0.25"/>
    <row r="19" spans="12:34" ht="12.75" x14ac:dyDescent="0.25"/>
    <row r="20" spans="12:34" ht="12.75" x14ac:dyDescent="0.25">
      <c r="AH20" s="253"/>
    </row>
    <row r="21" spans="12:34" ht="12.75" x14ac:dyDescent="0.25">
      <c r="AH21" s="253"/>
    </row>
    <row r="22" spans="12:34" ht="12.75" x14ac:dyDescent="0.25"/>
    <row r="23" spans="12:34" ht="12.75" x14ac:dyDescent="0.25"/>
    <row r="24" spans="12:34" ht="12.75" x14ac:dyDescent="0.25">
      <c r="Q24" s="253"/>
    </row>
    <row r="25" spans="12:34" ht="12.75" x14ac:dyDescent="0.25"/>
    <row r="26" spans="12:34" ht="12.75" x14ac:dyDescent="0.25"/>
    <row r="27" spans="12:34" ht="12.75" x14ac:dyDescent="0.25"/>
    <row r="28" spans="12:34" ht="12.75" x14ac:dyDescent="0.25">
      <c r="O28" s="253"/>
      <c r="T28" s="253"/>
      <c r="AH28" s="253"/>
    </row>
    <row r="29" spans="12:34" ht="12.75" x14ac:dyDescent="0.25"/>
    <row r="30" spans="12:34" ht="12.75" x14ac:dyDescent="0.25"/>
    <row r="31" spans="12:34" ht="12.75" x14ac:dyDescent="0.25">
      <c r="Q31" s="253"/>
    </row>
    <row r="32" spans="12:34" ht="12.75" x14ac:dyDescent="0.25">
      <c r="L32" s="253"/>
    </row>
    <row r="33" spans="2:34" ht="12.75" x14ac:dyDescent="0.25">
      <c r="C33" s="253"/>
      <c r="E33" s="253"/>
      <c r="G33" s="253"/>
      <c r="I33" s="253"/>
      <c r="X33" s="253"/>
    </row>
    <row r="34" spans="2:34" ht="12.75" x14ac:dyDescent="0.25">
      <c r="B34" s="253"/>
      <c r="P34" s="253"/>
      <c r="R34" s="253"/>
      <c r="T34" s="253"/>
    </row>
    <row r="35" spans="2:34" ht="12.75" x14ac:dyDescent="0.25">
      <c r="D35" s="253"/>
      <c r="W35" s="253"/>
      <c r="AC35" s="253"/>
      <c r="AD35" s="253"/>
      <c r="AE35" s="253"/>
      <c r="AF35" s="253"/>
      <c r="AG35" s="253"/>
      <c r="AH35" s="253"/>
    </row>
    <row r="36" spans="2:34" ht="12.75" x14ac:dyDescent="0.25">
      <c r="H36" s="253"/>
      <c r="J36" s="253"/>
      <c r="K36" s="253"/>
      <c r="M36" s="253"/>
      <c r="Y36" s="253"/>
      <c r="Z36" s="253"/>
      <c r="AA36" s="253"/>
      <c r="AB36" s="253"/>
      <c r="AC36" s="253"/>
      <c r="AD36" s="253"/>
      <c r="AE36" s="253"/>
      <c r="AF36" s="253"/>
      <c r="AG36" s="253"/>
      <c r="AH36" s="253"/>
    </row>
    <row r="37" spans="2:34" ht="12.75" x14ac:dyDescent="0.25">
      <c r="AH37" s="253"/>
    </row>
    <row r="38" spans="2:34" ht="12.75" x14ac:dyDescent="0.25">
      <c r="AG38" s="253"/>
      <c r="AH38" s="253"/>
    </row>
    <row r="39" spans="2:34" ht="12.75" x14ac:dyDescent="0.25"/>
    <row r="40" spans="2:34" ht="12.75" x14ac:dyDescent="0.25">
      <c r="X40" s="253"/>
    </row>
    <row r="41" spans="2:34" ht="12.75" x14ac:dyDescent="0.25">
      <c r="R41" s="253"/>
    </row>
    <row r="42" spans="2:34" ht="12.75" x14ac:dyDescent="0.25">
      <c r="W42" s="253"/>
    </row>
    <row r="43" spans="2:34" ht="12.75" x14ac:dyDescent="0.25">
      <c r="Y43" s="253"/>
      <c r="Z43" s="253"/>
      <c r="AA43" s="253"/>
      <c r="AB43" s="253"/>
      <c r="AC43" s="253"/>
      <c r="AD43" s="253"/>
      <c r="AE43" s="253"/>
      <c r="AF43" s="253"/>
      <c r="AG43" s="253"/>
      <c r="AH43" s="253"/>
    </row>
    <row r="44" spans="2:34" ht="12.75" x14ac:dyDescent="0.25">
      <c r="AH44" s="253"/>
    </row>
    <row r="45" spans="2:34" ht="12.75" x14ac:dyDescent="0.25">
      <c r="X45" s="253"/>
    </row>
    <row r="46" spans="2:34" ht="12.75" x14ac:dyDescent="0.25"/>
    <row r="47" spans="2:34" ht="12.75" x14ac:dyDescent="0.25"/>
    <row r="48" spans="2:34" ht="12.75" x14ac:dyDescent="0.25">
      <c r="W48" s="253"/>
      <c r="Y48" s="253"/>
      <c r="Z48" s="253"/>
      <c r="AA48" s="253"/>
      <c r="AB48" s="253"/>
      <c r="AC48" s="253"/>
      <c r="AD48" s="253"/>
      <c r="AE48" s="253"/>
      <c r="AF48" s="253"/>
      <c r="AG48" s="253"/>
      <c r="AH48" s="253"/>
    </row>
    <row r="49" spans="28:34" ht="12.75" x14ac:dyDescent="0.25"/>
    <row r="50" spans="28:34" ht="12.75" x14ac:dyDescent="0.25">
      <c r="AE50" s="253"/>
      <c r="AF50" s="253"/>
      <c r="AG50" s="253"/>
      <c r="AH50" s="253"/>
    </row>
    <row r="51" spans="28:34" ht="12.75" x14ac:dyDescent="0.25">
      <c r="AC51" s="253"/>
      <c r="AD51" s="253"/>
      <c r="AE51" s="253"/>
      <c r="AF51" s="253"/>
      <c r="AG51" s="253"/>
      <c r="AH51" s="253"/>
    </row>
    <row r="52" spans="28:34" ht="12.75" x14ac:dyDescent="0.25"/>
    <row r="53" spans="28:34" ht="12.75" x14ac:dyDescent="0.25">
      <c r="AF53" s="253"/>
      <c r="AG53" s="253"/>
      <c r="AH53" s="253"/>
    </row>
    <row r="54" spans="28:34" ht="12.75" x14ac:dyDescent="0.25">
      <c r="AH54" s="253"/>
    </row>
    <row r="55" spans="28:34" ht="12.75" x14ac:dyDescent="0.25"/>
    <row r="56" spans="28:34" ht="12.75" x14ac:dyDescent="0.25">
      <c r="AB56" s="253"/>
      <c r="AC56" s="253"/>
      <c r="AD56" s="253"/>
      <c r="AE56" s="253"/>
      <c r="AF56" s="253"/>
      <c r="AG56" s="253"/>
      <c r="AH56" s="253"/>
    </row>
    <row r="57" spans="28:34" ht="12.75" x14ac:dyDescent="0.25">
      <c r="AH57" s="253"/>
    </row>
    <row r="58" spans="28:34" ht="12.75" x14ac:dyDescent="0.25">
      <c r="AH58" s="253"/>
    </row>
    <row r="59" spans="28:34" ht="12.75" x14ac:dyDescent="0.25">
      <c r="AG59" s="253"/>
      <c r="AH59" s="253"/>
    </row>
    <row r="60" spans="28:34" ht="12.75" x14ac:dyDescent="0.25"/>
    <row r="61" spans="28:34" ht="12.75" x14ac:dyDescent="0.25"/>
    <row r="62" spans="28:34" ht="12.75" x14ac:dyDescent="0.25"/>
    <row r="63" spans="28:34" ht="12.75" x14ac:dyDescent="0.25">
      <c r="AH63" s="253"/>
    </row>
    <row r="64" spans="28:34" ht="12.75" x14ac:dyDescent="0.25">
      <c r="AG64" s="253"/>
      <c r="AH64" s="253"/>
    </row>
    <row r="65" spans="28:34" ht="12.75" x14ac:dyDescent="0.25"/>
    <row r="66" spans="28:34" ht="12.75" x14ac:dyDescent="0.25"/>
    <row r="67" spans="28:34" ht="12.75" x14ac:dyDescent="0.25"/>
    <row r="68" spans="28:34" ht="12.75" x14ac:dyDescent="0.25">
      <c r="AB68" s="253"/>
      <c r="AC68" s="253"/>
      <c r="AD68" s="253"/>
      <c r="AE68" s="253"/>
      <c r="AF68" s="253"/>
      <c r="AG68" s="253"/>
      <c r="AH68" s="253"/>
    </row>
    <row r="69" spans="28:34" ht="12.75" x14ac:dyDescent="0.25">
      <c r="AF69" s="253"/>
      <c r="AG69" s="253"/>
      <c r="AH69" s="253"/>
    </row>
    <row r="70" spans="28:34" ht="12.75" x14ac:dyDescent="0.25"/>
    <row r="71" spans="28:34" ht="12.75" x14ac:dyDescent="0.25"/>
    <row r="72" spans="28:34" ht="12.75" x14ac:dyDescent="0.25"/>
    <row r="73" spans="28:34" ht="12.75" x14ac:dyDescent="0.25"/>
    <row r="74" spans="28:34" ht="12.75" x14ac:dyDescent="0.25"/>
    <row r="75" spans="28:34" ht="12.75" x14ac:dyDescent="0.25">
      <c r="AH75" s="253"/>
    </row>
    <row r="76" spans="28:34" ht="12.75" x14ac:dyDescent="0.25">
      <c r="AF76" s="253"/>
      <c r="AG76" s="253"/>
      <c r="AH76" s="253"/>
    </row>
    <row r="77" spans="28:34" ht="12.75" x14ac:dyDescent="0.25">
      <c r="AG77" s="253"/>
      <c r="AH77" s="253"/>
    </row>
    <row r="78" spans="28:34" ht="12.75" x14ac:dyDescent="0.25"/>
    <row r="79" spans="28:34" ht="12.75" x14ac:dyDescent="0.25"/>
    <row r="80" spans="28:34" ht="12.75" x14ac:dyDescent="0.25"/>
    <row r="81" spans="25:34" ht="12.75" x14ac:dyDescent="0.25"/>
    <row r="82" spans="25:34" ht="12.75" x14ac:dyDescent="0.25">
      <c r="Y82" s="253"/>
    </row>
    <row r="83" spans="25:34" ht="12.75" x14ac:dyDescent="0.25">
      <c r="Y83" s="253"/>
      <c r="Z83" s="253"/>
      <c r="AA83" s="253"/>
      <c r="AB83" s="253"/>
      <c r="AC83" s="253"/>
      <c r="AD83" s="253"/>
      <c r="AE83" s="253"/>
      <c r="AF83" s="253"/>
      <c r="AG83" s="253"/>
      <c r="AH83" s="253"/>
    </row>
    <row r="84" spans="25:34" ht="12.75" x14ac:dyDescent="0.25"/>
    <row r="85" spans="25:34" ht="12.75" x14ac:dyDescent="0.25"/>
    <row r="86" spans="25:34" ht="12.75" x14ac:dyDescent="0.25"/>
    <row r="87" spans="25:34" ht="12.75" x14ac:dyDescent="0.25"/>
    <row r="88" spans="25:34" ht="12.75" x14ac:dyDescent="0.25">
      <c r="AH88" s="253"/>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3"/>
      <c r="AG94" s="253"/>
      <c r="AH94" s="253"/>
    </row>
    <row r="95" spans="25:34" ht="13.5" customHeight="1" x14ac:dyDescent="0.25">
      <c r="AH95" s="253"/>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3"/>
    </row>
    <row r="102" spans="33:34" ht="13.5" customHeight="1" x14ac:dyDescent="0.25"/>
    <row r="103" spans="33:34" ht="13.5" customHeight="1" x14ac:dyDescent="0.25"/>
    <row r="104" spans="33:34" ht="13.5" customHeight="1" x14ac:dyDescent="0.25">
      <c r="AG104" s="253"/>
      <c r="AH104" s="253"/>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3"/>
    </row>
    <row r="117" spans="34:122" ht="13.5" customHeight="1" x14ac:dyDescent="0.25"/>
    <row r="118" spans="34:122" ht="13.5" customHeight="1" x14ac:dyDescent="0.25"/>
    <row r="119" spans="34:122" ht="13.5" customHeight="1" x14ac:dyDescent="0.25"/>
    <row r="120" spans="34:122" ht="13.5" customHeight="1" x14ac:dyDescent="0.25">
      <c r="AH120" s="253"/>
    </row>
    <row r="121" spans="34:122" ht="13.5" customHeight="1" x14ac:dyDescent="0.25">
      <c r="AH121" s="253"/>
    </row>
    <row r="122" spans="34:122" ht="13.5" customHeight="1" x14ac:dyDescent="0.25"/>
    <row r="123" spans="34:122" ht="13.5" customHeight="1" x14ac:dyDescent="0.25"/>
    <row r="124" spans="34:122" ht="13.5" customHeight="1" x14ac:dyDescent="0.25"/>
    <row r="125" spans="34:122" ht="13.5" customHeight="1" x14ac:dyDescent="0.25">
      <c r="DR125" s="253" t="s">
        <v>499</v>
      </c>
    </row>
  </sheetData>
  <sheetProtection algorithmName="SHA-512" hashValue="AEghK432iWpF8lf9xXBwmXsVm6tGsL4G4xI/g5COWvZw3a8HxxHzcfG3qSIFh7M4lCIMrKz12jUFO1t5kL1NqQ==" saltValue="7ewke4toEduC6aFnJNG0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328125" defaultRowHeight="12.75" x14ac:dyDescent="0.25"/>
  <cols>
    <col min="1" max="1" width="45.86328125" style="142" customWidth="1"/>
    <col min="2" max="8" width="13.3984375" style="142" customWidth="1"/>
    <col min="9" max="16384" width="11.1328125" style="142"/>
  </cols>
  <sheetData>
    <row r="1" spans="1:8" x14ac:dyDescent="0.25">
      <c r="A1" s="136"/>
      <c r="B1" s="137"/>
      <c r="C1" s="138"/>
      <c r="D1" s="139"/>
      <c r="E1" s="140"/>
      <c r="F1" s="140"/>
      <c r="G1" s="140"/>
      <c r="H1" s="141"/>
    </row>
    <row r="2" spans="1:8" x14ac:dyDescent="0.25">
      <c r="A2" s="143"/>
      <c r="B2" s="144"/>
      <c r="C2" s="145"/>
      <c r="D2" s="146" t="s">
        <v>54</v>
      </c>
      <c r="E2" s="147"/>
      <c r="F2" s="148" t="s">
        <v>549</v>
      </c>
      <c r="G2" s="149"/>
      <c r="H2" s="150"/>
    </row>
    <row r="3" spans="1:8" x14ac:dyDescent="0.25">
      <c r="A3" s="146" t="s">
        <v>542</v>
      </c>
      <c r="B3" s="151"/>
      <c r="C3" s="152"/>
      <c r="D3" s="153">
        <v>106183</v>
      </c>
      <c r="E3" s="154"/>
      <c r="F3" s="155">
        <v>121449</v>
      </c>
      <c r="G3" s="156"/>
      <c r="H3" s="157"/>
    </row>
    <row r="4" spans="1:8" x14ac:dyDescent="0.25">
      <c r="A4" s="158"/>
      <c r="B4" s="159"/>
      <c r="C4" s="160"/>
      <c r="D4" s="161">
        <v>93340</v>
      </c>
      <c r="E4" s="162"/>
      <c r="F4" s="163">
        <v>62922</v>
      </c>
      <c r="G4" s="164"/>
      <c r="H4" s="165"/>
    </row>
    <row r="5" spans="1:8" x14ac:dyDescent="0.25">
      <c r="A5" s="146" t="s">
        <v>544</v>
      </c>
      <c r="B5" s="151"/>
      <c r="C5" s="152"/>
      <c r="D5" s="153">
        <v>49284</v>
      </c>
      <c r="E5" s="154"/>
      <c r="F5" s="155">
        <v>145139</v>
      </c>
      <c r="G5" s="156"/>
      <c r="H5" s="157"/>
    </row>
    <row r="6" spans="1:8" x14ac:dyDescent="0.25">
      <c r="A6" s="158"/>
      <c r="B6" s="159"/>
      <c r="C6" s="160"/>
      <c r="D6" s="161">
        <v>34400</v>
      </c>
      <c r="E6" s="162"/>
      <c r="F6" s="163">
        <v>83762</v>
      </c>
      <c r="G6" s="164"/>
      <c r="H6" s="165"/>
    </row>
    <row r="7" spans="1:8" x14ac:dyDescent="0.25">
      <c r="A7" s="146" t="s">
        <v>545</v>
      </c>
      <c r="B7" s="151"/>
      <c r="C7" s="152"/>
      <c r="D7" s="153">
        <v>121200</v>
      </c>
      <c r="E7" s="154"/>
      <c r="F7" s="155">
        <v>125391</v>
      </c>
      <c r="G7" s="156"/>
      <c r="H7" s="157"/>
    </row>
    <row r="8" spans="1:8" x14ac:dyDescent="0.25">
      <c r="A8" s="158"/>
      <c r="B8" s="159"/>
      <c r="C8" s="160"/>
      <c r="D8" s="161">
        <v>88077</v>
      </c>
      <c r="E8" s="162"/>
      <c r="F8" s="163">
        <v>68516</v>
      </c>
      <c r="G8" s="164"/>
      <c r="H8" s="165"/>
    </row>
    <row r="9" spans="1:8" x14ac:dyDescent="0.25">
      <c r="A9" s="146" t="s">
        <v>546</v>
      </c>
      <c r="B9" s="151"/>
      <c r="C9" s="152"/>
      <c r="D9" s="153">
        <v>135830</v>
      </c>
      <c r="E9" s="154"/>
      <c r="F9" s="155">
        <v>122054</v>
      </c>
      <c r="G9" s="156"/>
      <c r="H9" s="157"/>
    </row>
    <row r="10" spans="1:8" x14ac:dyDescent="0.25">
      <c r="A10" s="158"/>
      <c r="B10" s="159"/>
      <c r="C10" s="160"/>
      <c r="D10" s="161">
        <v>94821</v>
      </c>
      <c r="E10" s="162"/>
      <c r="F10" s="163">
        <v>68298</v>
      </c>
      <c r="G10" s="164"/>
      <c r="H10" s="165"/>
    </row>
    <row r="11" spans="1:8" x14ac:dyDescent="0.25">
      <c r="A11" s="146" t="s">
        <v>547</v>
      </c>
      <c r="B11" s="151"/>
      <c r="C11" s="152"/>
      <c r="D11" s="153">
        <v>299026</v>
      </c>
      <c r="E11" s="154"/>
      <c r="F11" s="155">
        <v>111644</v>
      </c>
      <c r="G11" s="156"/>
      <c r="H11" s="157"/>
    </row>
    <row r="12" spans="1:8" x14ac:dyDescent="0.25">
      <c r="A12" s="158"/>
      <c r="B12" s="159"/>
      <c r="C12" s="166"/>
      <c r="D12" s="161">
        <v>137367</v>
      </c>
      <c r="E12" s="162"/>
      <c r="F12" s="163">
        <v>66606</v>
      </c>
      <c r="G12" s="164"/>
      <c r="H12" s="165"/>
    </row>
    <row r="13" spans="1:8" x14ac:dyDescent="0.25">
      <c r="A13" s="146"/>
      <c r="B13" s="151"/>
      <c r="C13" s="152"/>
      <c r="D13" s="153">
        <v>142305</v>
      </c>
      <c r="E13" s="154"/>
      <c r="F13" s="155">
        <v>125135</v>
      </c>
      <c r="G13" s="167"/>
      <c r="H13" s="157"/>
    </row>
    <row r="14" spans="1:8" x14ac:dyDescent="0.25">
      <c r="A14" s="158"/>
      <c r="B14" s="159"/>
      <c r="C14" s="160"/>
      <c r="D14" s="161">
        <v>89601</v>
      </c>
      <c r="E14" s="162"/>
      <c r="F14" s="163">
        <v>70021</v>
      </c>
      <c r="G14" s="164"/>
      <c r="H14" s="165"/>
    </row>
    <row r="17" spans="1:11" x14ac:dyDescent="0.25">
      <c r="A17" s="142" t="s">
        <v>55</v>
      </c>
    </row>
    <row r="18" spans="1:11" x14ac:dyDescent="0.2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5">
      <c r="A19" s="168" t="s">
        <v>56</v>
      </c>
      <c r="B19" s="168">
        <f>ROUND(VALUE(SUBSTITUTE(実質収支比率等に係る経年分析!F$48,"▲","-")),2)</f>
        <v>25.31</v>
      </c>
      <c r="C19" s="168">
        <f>ROUND(VALUE(SUBSTITUTE(実質収支比率等に係る経年分析!G$48,"▲","-")),2)</f>
        <v>18.46</v>
      </c>
      <c r="D19" s="168">
        <f>ROUND(VALUE(SUBSTITUTE(実質収支比率等に係る経年分析!H$48,"▲","-")),2)</f>
        <v>10.99</v>
      </c>
      <c r="E19" s="168">
        <f>ROUND(VALUE(SUBSTITUTE(実質収支比率等に係る経年分析!I$48,"▲","-")),2)</f>
        <v>14.35</v>
      </c>
      <c r="F19" s="168">
        <f>ROUND(VALUE(SUBSTITUTE(実質収支比率等に係る経年分析!J$48,"▲","-")),2)</f>
        <v>17.46</v>
      </c>
    </row>
    <row r="20" spans="1:11" x14ac:dyDescent="0.25">
      <c r="A20" s="168" t="s">
        <v>57</v>
      </c>
      <c r="B20" s="168">
        <f>ROUND(VALUE(SUBSTITUTE(実質収支比率等に係る経年分析!F$47,"▲","-")),2)</f>
        <v>69.41</v>
      </c>
      <c r="C20" s="168">
        <f>ROUND(VALUE(SUBSTITUTE(実質収支比率等に係る経年分析!G$47,"▲","-")),2)</f>
        <v>69.489999999999995</v>
      </c>
      <c r="D20" s="168">
        <f>ROUND(VALUE(SUBSTITUTE(実質収支比率等に係る経年分析!H$47,"▲","-")),2)</f>
        <v>66.97</v>
      </c>
      <c r="E20" s="168">
        <f>ROUND(VALUE(SUBSTITUTE(実質収支比率等に係る経年分析!I$47,"▲","-")),2)</f>
        <v>60.02</v>
      </c>
      <c r="F20" s="168">
        <f>ROUND(VALUE(SUBSTITUTE(実質収支比率等に係る経年分析!J$47,"▲","-")),2)</f>
        <v>55.33</v>
      </c>
    </row>
    <row r="21" spans="1:11" x14ac:dyDescent="0.25">
      <c r="A21" s="168" t="s">
        <v>58</v>
      </c>
      <c r="B21" s="168">
        <f>IF(ISNUMBER(VALUE(SUBSTITUTE(実質収支比率等に係る経年分析!F$49,"▲","-"))),ROUND(VALUE(SUBSTITUTE(実質収支比率等に係る経年分析!F$49,"▲","-")),2),NA())</f>
        <v>10.75</v>
      </c>
      <c r="C21" s="168">
        <f>IF(ISNUMBER(VALUE(SUBSTITUTE(実質収支比率等に係る経年分析!G$49,"▲","-"))),ROUND(VALUE(SUBSTITUTE(実質収支比率等に係る経年分析!G$49,"▲","-")),2),NA())</f>
        <v>-6.61</v>
      </c>
      <c r="D21" s="168">
        <f>IF(ISNUMBER(VALUE(SUBSTITUTE(実質収支比率等に係る経年分析!H$49,"▲","-"))),ROUND(VALUE(SUBSTITUTE(実質収支比率等に係る経年分析!H$49,"▲","-")),2),NA())</f>
        <v>-4.3499999999999996</v>
      </c>
      <c r="E21" s="168">
        <f>IF(ISNUMBER(VALUE(SUBSTITUTE(実質収支比率等に係る経年分析!I$49,"▲","-"))),ROUND(VALUE(SUBSTITUTE(実質収支比率等に係る経年分析!I$49,"▲","-")),2),NA())</f>
        <v>9.59</v>
      </c>
      <c r="F21" s="168">
        <f>IF(ISNUMBER(VALUE(SUBSTITUTE(実質収支比率等に係る経年分析!J$49,"▲","-"))),ROUND(VALUE(SUBSTITUTE(実質収支比率等に係る経年分析!J$49,"▲","-")),2),NA())</f>
        <v>8.4499999999999993</v>
      </c>
    </row>
    <row r="24" spans="1:11" x14ac:dyDescent="0.25">
      <c r="A24" s="142" t="s">
        <v>59</v>
      </c>
    </row>
    <row r="25" spans="1:11" x14ac:dyDescent="0.2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5">
      <c r="A26" s="169"/>
      <c r="B26" s="169" t="s">
        <v>60</v>
      </c>
      <c r="C26" s="169" t="s">
        <v>61</v>
      </c>
      <c r="D26" s="169" t="s">
        <v>60</v>
      </c>
      <c r="E26" s="169" t="s">
        <v>61</v>
      </c>
      <c r="F26" s="169" t="s">
        <v>60</v>
      </c>
      <c r="G26" s="169" t="s">
        <v>61</v>
      </c>
      <c r="H26" s="169" t="s">
        <v>60</v>
      </c>
      <c r="I26" s="169" t="s">
        <v>61</v>
      </c>
      <c r="J26" s="169" t="s">
        <v>60</v>
      </c>
      <c r="K26" s="169" t="s">
        <v>61</v>
      </c>
    </row>
    <row r="27" spans="1:11" x14ac:dyDescent="0.2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4.38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4.38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5">
      <c r="A29" s="169" t="str">
        <f>IF(連結実質赤字比率に係る赤字・黒字の構成分析!C$41="",NA(),連結実質赤字比率に係る赤字・黒字の構成分析!C$41)</f>
        <v>奈義町後期高齢者医療特別会計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0.08</v>
      </c>
    </row>
    <row r="30" spans="1:11" x14ac:dyDescent="0.25">
      <c r="A30" s="169" t="str">
        <f>IF(連結実質赤字比率に係る赤字・黒字の構成分析!C$40="",NA(),連結実質赤字比率に係る赤字・黒字の構成分析!C$40)</f>
        <v>奈義町国民健康保険特別会計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2.34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1.97</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1.73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1.72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1.81</v>
      </c>
    </row>
    <row r="31" spans="1:11" x14ac:dyDescent="0.25">
      <c r="A31" s="169" t="str">
        <f>IF(連結実質赤字比率に係る赤字・黒字の構成分析!C$39="",NA(),連結実質赤字比率に係る赤字・黒字の構成分析!C$39)</f>
        <v>奈義町分譲地造成特別会計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2.73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2.77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2.15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2.0299999999999998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1.97</v>
      </c>
    </row>
    <row r="32" spans="1:11" x14ac:dyDescent="0.25">
      <c r="A32" s="169" t="str">
        <f>IF(連結実質赤字比率に係る赤字・黒字の構成分析!C$38="",NA(),連結実質赤字比率に係る赤字・黒字の構成分析!C$38)</f>
        <v>奈義町工業用水道事業会計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2.33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2.5099999999999998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2.4900000000000002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2.42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2.52</v>
      </c>
    </row>
    <row r="33" spans="1:16" x14ac:dyDescent="0.25">
      <c r="A33" s="169" t="str">
        <f>IF(連結実質赤字比率に係る赤字・黒字の構成分析!C$37="",NA(),連結実質赤字比率に係る赤字・黒字の構成分析!C$37)</f>
        <v>奈義町介護保険特別会計（保険事業勘定）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2.61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3.37</v>
      </c>
    </row>
    <row r="34" spans="1:16" x14ac:dyDescent="0.25">
      <c r="A34" s="169" t="str">
        <f>IF(連結実質赤字比率に係る赤字・黒字の構成分析!C$36="",NA(),連結実質赤字比率に係る赤字・黒字の構成分析!C$36)</f>
        <v>奈義町下水道事業会計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5.35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4.8499999999999996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4.78</v>
      </c>
    </row>
    <row r="35" spans="1:16" x14ac:dyDescent="0.25">
      <c r="A35" s="169" t="str">
        <f>IF(連結実質赤字比率に係る赤字・黒字の構成分析!C$35="",NA(),連結実質赤字比率に係る赤字・黒字の構成分析!C$35)</f>
        <v>奈義町上水道事業会計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13.93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14.02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13.82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12.88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12.6</v>
      </c>
    </row>
    <row r="36" spans="1:16" x14ac:dyDescent="0.2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21.52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16.29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17.46</v>
      </c>
    </row>
    <row r="39" spans="1:16" x14ac:dyDescent="0.25">
      <c r="A39" s="142" t="s">
        <v>62</v>
      </c>
    </row>
    <row r="40" spans="1:16" x14ac:dyDescent="0.2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5">
      <c r="A42" s="170" t="s">
        <v>65</v>
      </c>
      <c r="B42" s="170"/>
      <c r="C42" s="170"/>
      <c r="D42" s="170">
        <f>'実質公債費比率（分子）の構造'!K$52</f>
        <v>375</v>
      </c>
      <c r="E42" s="170"/>
      <c r="F42" s="170"/>
      <c r="G42" s="170">
        <f>'実質公債費比率（分子）の構造'!L$52</f>
        <v>380</v>
      </c>
      <c r="H42" s="170"/>
      <c r="I42" s="170"/>
      <c r="J42" s="170">
        <f>'実質公債費比率（分子）の構造'!M$52</f>
        <v>388</v>
      </c>
      <c r="K42" s="170"/>
      <c r="L42" s="170"/>
      <c r="M42" s="170">
        <f>'実質公債費比率（分子）の構造'!N$52</f>
        <v>393</v>
      </c>
      <c r="N42" s="170"/>
      <c r="O42" s="170"/>
      <c r="P42" s="170">
        <f>'実質公債費比率（分子）の構造'!O$52</f>
        <v>418</v>
      </c>
    </row>
    <row r="43" spans="1:16" x14ac:dyDescent="0.2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5">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5">
      <c r="A45" s="170" t="s">
        <v>68</v>
      </c>
      <c r="B45" s="170">
        <f>'実質公債費比率（分子）の構造'!K$49</f>
        <v>28</v>
      </c>
      <c r="C45" s="170"/>
      <c r="D45" s="170"/>
      <c r="E45" s="170">
        <f>'実質公債費比率（分子）の構造'!L$49</f>
        <v>41</v>
      </c>
      <c r="F45" s="170"/>
      <c r="G45" s="170"/>
      <c r="H45" s="170">
        <f>'実質公債費比率（分子）の構造'!M$49</f>
        <v>44</v>
      </c>
      <c r="I45" s="170"/>
      <c r="J45" s="170"/>
      <c r="K45" s="170">
        <f>'実質公債費比率（分子）の構造'!N$49</f>
        <v>44</v>
      </c>
      <c r="L45" s="170"/>
      <c r="M45" s="170"/>
      <c r="N45" s="170">
        <f>'実質公債費比率（分子）の構造'!O$49</f>
        <v>46</v>
      </c>
      <c r="O45" s="170"/>
      <c r="P45" s="170"/>
    </row>
    <row r="46" spans="1:16" x14ac:dyDescent="0.25">
      <c r="A46" s="170" t="s">
        <v>69</v>
      </c>
      <c r="B46" s="170">
        <f>'実質公債費比率（分子）の構造'!K$48</f>
        <v>179</v>
      </c>
      <c r="C46" s="170"/>
      <c r="D46" s="170"/>
      <c r="E46" s="170">
        <f>'実質公債費比率（分子）の構造'!L$48</f>
        <v>178</v>
      </c>
      <c r="F46" s="170"/>
      <c r="G46" s="170"/>
      <c r="H46" s="170">
        <f>'実質公債費比率（分子）の構造'!M$48</f>
        <v>200</v>
      </c>
      <c r="I46" s="170"/>
      <c r="J46" s="170"/>
      <c r="K46" s="170">
        <f>'実質公債費比率（分子）の構造'!N$48</f>
        <v>193</v>
      </c>
      <c r="L46" s="170"/>
      <c r="M46" s="170"/>
      <c r="N46" s="170">
        <f>'実質公債費比率（分子）の構造'!O$48</f>
        <v>190</v>
      </c>
      <c r="O46" s="170"/>
      <c r="P46" s="170"/>
    </row>
    <row r="47" spans="1:16" x14ac:dyDescent="0.2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5">
      <c r="A49" s="170" t="s">
        <v>72</v>
      </c>
      <c r="B49" s="170">
        <f>'実質公債費比率（分子）の構造'!K$45</f>
        <v>320</v>
      </c>
      <c r="C49" s="170"/>
      <c r="D49" s="170"/>
      <c r="E49" s="170">
        <f>'実質公債費比率（分子）の構造'!L$45</f>
        <v>328</v>
      </c>
      <c r="F49" s="170"/>
      <c r="G49" s="170"/>
      <c r="H49" s="170">
        <f>'実質公債費比率（分子）の構造'!M$45</f>
        <v>340</v>
      </c>
      <c r="I49" s="170"/>
      <c r="J49" s="170"/>
      <c r="K49" s="170">
        <f>'実質公債費比率（分子）の構造'!N$45</f>
        <v>362</v>
      </c>
      <c r="L49" s="170"/>
      <c r="M49" s="170"/>
      <c r="N49" s="170">
        <f>'実質公債費比率（分子）の構造'!O$45</f>
        <v>382</v>
      </c>
      <c r="O49" s="170"/>
      <c r="P49" s="170"/>
    </row>
    <row r="50" spans="1:16" x14ac:dyDescent="0.25">
      <c r="A50" s="170" t="s">
        <v>73</v>
      </c>
      <c r="B50" s="170" t="e">
        <f>NA()</f>
        <v>#N/A</v>
      </c>
      <c r="C50" s="170">
        <f>IF(ISNUMBER('実質公債費比率（分子）の構造'!K$53),'実質公債費比率（分子）の構造'!K$53,NA())</f>
        <v>152</v>
      </c>
      <c r="D50" s="170" t="e">
        <f>NA()</f>
        <v>#N/A</v>
      </c>
      <c r="E50" s="170" t="e">
        <f>NA()</f>
        <v>#N/A</v>
      </c>
      <c r="F50" s="170">
        <f>IF(ISNUMBER('実質公債費比率（分子）の構造'!L$53),'実質公債費比率（分子）の構造'!L$53,NA())</f>
        <v>167</v>
      </c>
      <c r="G50" s="170" t="e">
        <f>NA()</f>
        <v>#N/A</v>
      </c>
      <c r="H50" s="170" t="e">
        <f>NA()</f>
        <v>#N/A</v>
      </c>
      <c r="I50" s="170">
        <f>IF(ISNUMBER('実質公債費比率（分子）の構造'!M$53),'実質公債費比率（分子）の構造'!M$53,NA())</f>
        <v>196</v>
      </c>
      <c r="J50" s="170" t="e">
        <f>NA()</f>
        <v>#N/A</v>
      </c>
      <c r="K50" s="170" t="e">
        <f>NA()</f>
        <v>#N/A</v>
      </c>
      <c r="L50" s="170">
        <f>IF(ISNUMBER('実質公債費比率（分子）の構造'!N$53),'実質公債費比率（分子）の構造'!N$53,NA())</f>
        <v>206</v>
      </c>
      <c r="M50" s="170" t="e">
        <f>NA()</f>
        <v>#N/A</v>
      </c>
      <c r="N50" s="170" t="e">
        <f>NA()</f>
        <v>#N/A</v>
      </c>
      <c r="O50" s="170">
        <f>IF(ISNUMBER('実質公債費比率（分子）の構造'!O$53),'実質公債費比率（分子）の構造'!O$53,NA())</f>
        <v>200</v>
      </c>
      <c r="P50" s="170" t="e">
        <f>NA()</f>
        <v>#N/A</v>
      </c>
    </row>
    <row r="53" spans="1:16" x14ac:dyDescent="0.25">
      <c r="A53" s="142" t="s">
        <v>74</v>
      </c>
    </row>
    <row r="54" spans="1:16" x14ac:dyDescent="0.2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5">
      <c r="A56" s="169" t="s">
        <v>45</v>
      </c>
      <c r="B56" s="169"/>
      <c r="C56" s="169"/>
      <c r="D56" s="169">
        <f>'将来負担比率（分子）の構造'!I$52</f>
        <v>4129</v>
      </c>
      <c r="E56" s="169"/>
      <c r="F56" s="169"/>
      <c r="G56" s="169">
        <f>'将来負担比率（分子）の構造'!J$52</f>
        <v>4095</v>
      </c>
      <c r="H56" s="169"/>
      <c r="I56" s="169"/>
      <c r="J56" s="169">
        <f>'将来負担比率（分子）の構造'!K$52</f>
        <v>4055</v>
      </c>
      <c r="K56" s="169"/>
      <c r="L56" s="169"/>
      <c r="M56" s="169">
        <f>'将来負担比率（分子）の構造'!L$52</f>
        <v>4431</v>
      </c>
      <c r="N56" s="169"/>
      <c r="O56" s="169"/>
      <c r="P56" s="169">
        <f>'将来負担比率（分子）の構造'!M$52</f>
        <v>4629</v>
      </c>
    </row>
    <row r="57" spans="1:16" x14ac:dyDescent="0.25">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5">
      <c r="A58" s="169" t="s">
        <v>43</v>
      </c>
      <c r="B58" s="169"/>
      <c r="C58" s="169"/>
      <c r="D58" s="169">
        <f>'将来負担比率（分子）の構造'!I$50</f>
        <v>4368</v>
      </c>
      <c r="E58" s="169"/>
      <c r="F58" s="169"/>
      <c r="G58" s="169">
        <f>'将来負担比率（分子）の構造'!J$50</f>
        <v>5170</v>
      </c>
      <c r="H58" s="169"/>
      <c r="I58" s="169"/>
      <c r="J58" s="169">
        <f>'将来負担比率（分子）の構造'!K$50</f>
        <v>5479</v>
      </c>
      <c r="K58" s="169"/>
      <c r="L58" s="169"/>
      <c r="M58" s="169">
        <f>'将来負担比率（分子）の構造'!L$50</f>
        <v>5473</v>
      </c>
      <c r="N58" s="169"/>
      <c r="O58" s="169"/>
      <c r="P58" s="169">
        <f>'将来負担比率（分子）の構造'!M$50</f>
        <v>5486</v>
      </c>
    </row>
    <row r="59" spans="1:16" x14ac:dyDescent="0.2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5">
      <c r="A62" s="169" t="s">
        <v>37</v>
      </c>
      <c r="B62" s="169">
        <f>'将来負担比率（分子）の構造'!I$45</f>
        <v>674</v>
      </c>
      <c r="C62" s="169"/>
      <c r="D62" s="169"/>
      <c r="E62" s="169">
        <f>'将来負担比率（分子）の構造'!J$45</f>
        <v>528</v>
      </c>
      <c r="F62" s="169"/>
      <c r="G62" s="169"/>
      <c r="H62" s="169">
        <f>'将来負担比率（分子）の構造'!K$45</f>
        <v>668</v>
      </c>
      <c r="I62" s="169"/>
      <c r="J62" s="169"/>
      <c r="K62" s="169">
        <f>'将来負担比率（分子）の構造'!L$45</f>
        <v>664</v>
      </c>
      <c r="L62" s="169"/>
      <c r="M62" s="169"/>
      <c r="N62" s="169">
        <f>'将来負担比率（分子）の構造'!M$45</f>
        <v>512</v>
      </c>
      <c r="O62" s="169"/>
      <c r="P62" s="169"/>
    </row>
    <row r="63" spans="1:16" x14ac:dyDescent="0.25">
      <c r="A63" s="169" t="s">
        <v>36</v>
      </c>
      <c r="B63" s="169">
        <f>'将来負担比率（分子）の構造'!I$44</f>
        <v>413</v>
      </c>
      <c r="C63" s="169"/>
      <c r="D63" s="169"/>
      <c r="E63" s="169">
        <f>'将来負担比率（分子）の構造'!J$44</f>
        <v>379</v>
      </c>
      <c r="F63" s="169"/>
      <c r="G63" s="169"/>
      <c r="H63" s="169">
        <f>'将来負担比率（分子）の構造'!K$44</f>
        <v>342</v>
      </c>
      <c r="I63" s="169"/>
      <c r="J63" s="169"/>
      <c r="K63" s="169">
        <f>'将来負担比率（分子）の構造'!L$44</f>
        <v>320</v>
      </c>
      <c r="L63" s="169"/>
      <c r="M63" s="169"/>
      <c r="N63" s="169">
        <f>'将来負担比率（分子）の構造'!M$44</f>
        <v>282</v>
      </c>
      <c r="O63" s="169"/>
      <c r="P63" s="169"/>
    </row>
    <row r="64" spans="1:16" x14ac:dyDescent="0.25">
      <c r="A64" s="169" t="s">
        <v>35</v>
      </c>
      <c r="B64" s="169">
        <f>'将来負担比率（分子）の構造'!I$43</f>
        <v>2441</v>
      </c>
      <c r="C64" s="169"/>
      <c r="D64" s="169"/>
      <c r="E64" s="169">
        <f>'将来負担比率（分子）の構造'!J$43</f>
        <v>2307</v>
      </c>
      <c r="F64" s="169"/>
      <c r="G64" s="169"/>
      <c r="H64" s="169">
        <f>'将来負担比率（分子）の構造'!K$43</f>
        <v>2282</v>
      </c>
      <c r="I64" s="169"/>
      <c r="J64" s="169"/>
      <c r="K64" s="169">
        <f>'将来負担比率（分子）の構造'!L$43</f>
        <v>2163</v>
      </c>
      <c r="L64" s="169"/>
      <c r="M64" s="169"/>
      <c r="N64" s="169">
        <f>'将来負担比率（分子）の構造'!M$43</f>
        <v>2051</v>
      </c>
      <c r="O64" s="169"/>
      <c r="P64" s="169"/>
    </row>
    <row r="65" spans="1:16" x14ac:dyDescent="0.25">
      <c r="A65" s="169" t="s">
        <v>34</v>
      </c>
      <c r="B65" s="169">
        <f>'将来負担比率（分子）の構造'!I$42</f>
        <v>41</v>
      </c>
      <c r="C65" s="169"/>
      <c r="D65" s="169"/>
      <c r="E65" s="169">
        <f>'将来負担比率（分子）の構造'!J$42</f>
        <v>32</v>
      </c>
      <c r="F65" s="169"/>
      <c r="G65" s="169"/>
      <c r="H65" s="169">
        <f>'将来負担比率（分子）の構造'!K$42</f>
        <v>24</v>
      </c>
      <c r="I65" s="169"/>
      <c r="J65" s="169"/>
      <c r="K65" s="169">
        <f>'将来負担比率（分子）の構造'!L$42</f>
        <v>19</v>
      </c>
      <c r="L65" s="169"/>
      <c r="M65" s="169"/>
      <c r="N65" s="169">
        <f>'将来負担比率（分子）の構造'!M$42</f>
        <v>15</v>
      </c>
      <c r="O65" s="169"/>
      <c r="P65" s="169"/>
    </row>
    <row r="66" spans="1:16" x14ac:dyDescent="0.25">
      <c r="A66" s="169" t="s">
        <v>33</v>
      </c>
      <c r="B66" s="169">
        <f>'将来負担比率（分子）の構造'!I$41</f>
        <v>3780</v>
      </c>
      <c r="C66" s="169"/>
      <c r="D66" s="169"/>
      <c r="E66" s="169">
        <f>'将来負担比率（分子）の構造'!J$41</f>
        <v>3678</v>
      </c>
      <c r="F66" s="169"/>
      <c r="G66" s="169"/>
      <c r="H66" s="169">
        <f>'将来負担比率（分子）の構造'!K$41</f>
        <v>3773</v>
      </c>
      <c r="I66" s="169"/>
      <c r="J66" s="169"/>
      <c r="K66" s="169">
        <f>'将来負担比率（分子）の構造'!L$41</f>
        <v>3578</v>
      </c>
      <c r="L66" s="169"/>
      <c r="M66" s="169"/>
      <c r="N66" s="169">
        <f>'将来負担比率（分子）の構造'!M$41</f>
        <v>4259</v>
      </c>
      <c r="O66" s="169"/>
      <c r="P66" s="169"/>
    </row>
    <row r="67" spans="1:16" x14ac:dyDescent="0.2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5">
      <c r="A70" s="171" t="s">
        <v>78</v>
      </c>
      <c r="B70" s="171"/>
      <c r="C70" s="171"/>
      <c r="D70" s="171"/>
      <c r="E70" s="171"/>
      <c r="F70" s="171"/>
    </row>
    <row r="71" spans="1:16" x14ac:dyDescent="0.25">
      <c r="A71" s="172"/>
      <c r="B71" s="172" t="str">
        <f>基金残高に係る経年分析!F54</f>
        <v>R02</v>
      </c>
      <c r="C71" s="172" t="str">
        <f>基金残高に係る経年分析!G54</f>
        <v>R03</v>
      </c>
      <c r="D71" s="172" t="str">
        <f>基金残高に係る経年分析!H54</f>
        <v>R04</v>
      </c>
    </row>
    <row r="72" spans="1:16" x14ac:dyDescent="0.25">
      <c r="A72" s="172" t="s">
        <v>79</v>
      </c>
      <c r="B72" s="173">
        <f>基金残高に係る経年分析!F55</f>
        <v>1784</v>
      </c>
      <c r="C72" s="173">
        <f>基金残高に係る経年分析!G55</f>
        <v>1752</v>
      </c>
      <c r="D72" s="173">
        <f>基金残高に係る経年分析!H55</f>
        <v>1620</v>
      </c>
    </row>
    <row r="73" spans="1:16" x14ac:dyDescent="0.25">
      <c r="A73" s="172" t="s">
        <v>80</v>
      </c>
      <c r="B73" s="173">
        <f>基金残高に係る経年分析!F56</f>
        <v>408</v>
      </c>
      <c r="C73" s="173">
        <f>基金残高に係る経年分析!G56</f>
        <v>403</v>
      </c>
      <c r="D73" s="173">
        <f>基金残高に係る経年分析!H56</f>
        <v>410</v>
      </c>
    </row>
    <row r="74" spans="1:16" x14ac:dyDescent="0.25">
      <c r="A74" s="172" t="s">
        <v>81</v>
      </c>
      <c r="B74" s="173">
        <f>基金残高に係る経年分析!F57</f>
        <v>3293</v>
      </c>
      <c r="C74" s="173">
        <f>基金残高に係る経年分析!G57</f>
        <v>3323</v>
      </c>
      <c r="D74" s="173">
        <f>基金残高に係る経年分析!H57</f>
        <v>3461</v>
      </c>
    </row>
  </sheetData>
  <sheetProtection algorithmName="SHA-512" hashValue="G2Za+qgVvfk3LYtPiYs99ykHSuruSN2wlmM37jfvknqQIybgSvBRYaGamhLlKSrsKg/Ed4bKCv9MwdeeuROCKA==" saltValue="txiKnT1tqfYoICLwvYY7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2024-03-18T04:17:57Z</cp:lastPrinted>
  <dcterms:created xsi:type="dcterms:W3CDTF">2024-02-05T02:49:46Z</dcterms:created>
  <dcterms:modified xsi:type="dcterms:W3CDTF">2024-09-20T05:17:15Z</dcterms:modified>
  <cp:category/>
</cp:coreProperties>
</file>