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64011"/>
  <bookViews>
    <workbookView xWindow="0" yWindow="0" windowWidth="20490" windowHeight="7530" tabRatio="904" firstSheet="1" activeTab="1"/>
  </bookViews>
  <sheets>
    <sheet name="7" sheetId="40" state="hidden" r:id="rId1"/>
    <sheet name="関連指標" sheetId="66" r:id="rId2"/>
  </sheets>
  <externalReferences>
    <externalReference r:id="rId3"/>
  </externalReferences>
  <definedNames>
    <definedName name="_xlnm.Print_Area" localSheetId="0">'7'!$A$1:$N$52</definedName>
    <definedName name="_xlnm.Print_Area" localSheetId="1">関連指標!$A$1:$N$40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0" l="1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N26" i="40"/>
  <c r="M26" i="40"/>
  <c r="L26" i="40"/>
  <c r="K26" i="40"/>
  <c r="J26" i="40"/>
  <c r="I26" i="40"/>
  <c r="H26" i="40"/>
  <c r="F26" i="40"/>
  <c r="E26" i="40"/>
  <c r="D26" i="40"/>
  <c r="C26" i="40"/>
  <c r="B26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  <c r="N5" i="40"/>
  <c r="M5" i="40"/>
  <c r="L5" i="40"/>
  <c r="K5" i="40"/>
  <c r="J5" i="40"/>
  <c r="I5" i="40"/>
  <c r="H5" i="40"/>
  <c r="G5" i="40"/>
  <c r="F5" i="40"/>
  <c r="E5" i="40"/>
  <c r="D5" i="40"/>
  <c r="C5" i="40"/>
  <c r="B5" i="40"/>
  <c r="N4" i="40"/>
  <c r="M4" i="40"/>
  <c r="L4" i="40"/>
  <c r="K4" i="40"/>
  <c r="J4" i="40"/>
  <c r="I4" i="40"/>
  <c r="H4" i="40"/>
  <c r="G4" i="40"/>
  <c r="F4" i="40"/>
  <c r="E4" i="40"/>
  <c r="D4" i="40"/>
  <c r="C4" i="40"/>
  <c r="B4" i="40"/>
</calcChain>
</file>

<file path=xl/sharedStrings.xml><?xml version="1.0" encoding="utf-8"?>
<sst xmlns="http://schemas.openxmlformats.org/spreadsheetml/2006/main" count="168" uniqueCount="118">
  <si>
    <t>18年度</t>
  </si>
  <si>
    <t>23年度</t>
  </si>
  <si>
    <t>24年度</t>
  </si>
  <si>
    <t>25年度</t>
    <phoneticPr fontId="6"/>
  </si>
  <si>
    <t>26年度</t>
  </si>
  <si>
    <t>27年度</t>
    <phoneticPr fontId="6"/>
  </si>
  <si>
    <t>(単位：100万円)</t>
    <phoneticPr fontId="6"/>
  </si>
  <si>
    <t>19年度</t>
  </si>
  <si>
    <t>20年度</t>
  </si>
  <si>
    <t>21年度</t>
  </si>
  <si>
    <t>22年度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</si>
  <si>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6"/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</si>
  <si>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6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</si>
  <si>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4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</si>
  <si>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4"/>
  </si>
  <si>
    <t xml:space="preserve">  第７表  家計(個人企業を含む)</t>
    <rPh sb="2" eb="3">
      <t>ダイ</t>
    </rPh>
    <phoneticPr fontId="6"/>
  </si>
  <si>
    <t xml:space="preserve">        可処分所得</t>
    <rPh sb="8" eb="11">
      <t>カショブン</t>
    </rPh>
    <rPh sb="11" eb="13">
      <t>ショトク</t>
    </rPh>
    <phoneticPr fontId="4"/>
  </si>
  <si>
    <t>　      貯蓄率（％）</t>
    <rPh sb="7" eb="10">
      <t>チョチクリツ</t>
    </rPh>
    <phoneticPr fontId="4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</si>
  <si>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6"/>
  </si>
  <si>
    <t xml:space="preserve">   ① 実額</t>
    <phoneticPr fontId="6"/>
  </si>
  <si>
    <t>４ 関連指標</t>
    <phoneticPr fontId="6"/>
  </si>
  <si>
    <t>単位</t>
  </si>
  <si>
    <t>岡</t>
  </si>
  <si>
    <t>　　　名目県内総生産</t>
    <phoneticPr fontId="6"/>
  </si>
  <si>
    <t>百万円</t>
    <rPh sb="0" eb="2">
      <t>ヒャクマン</t>
    </rPh>
    <rPh sb="2" eb="3">
      <t>エン</t>
    </rPh>
    <phoneticPr fontId="6"/>
  </si>
  <si>
    <t>山</t>
  </si>
  <si>
    <t>千円</t>
  </si>
  <si>
    <t>県</t>
  </si>
  <si>
    <t>人</t>
  </si>
  <si>
    <t>　　　名目国内総生産</t>
    <phoneticPr fontId="6"/>
  </si>
  <si>
    <t>国</t>
    <rPh sb="0" eb="1">
      <t>クニ</t>
    </rPh>
    <phoneticPr fontId="6"/>
  </si>
  <si>
    <t>千人</t>
  </si>
  <si>
    <t>注）１ 岡山県総人口は、総務省「人口推計年報」の値を使用しており、「国勢調査結果による補間補正人口」が発表された時点で、遡及改定を行っている。</t>
    <rPh sb="0" eb="1">
      <t>チュウ</t>
    </rPh>
    <rPh sb="4" eb="7">
      <t>オカヤマケン</t>
    </rPh>
    <rPh sb="7" eb="10">
      <t>ソウジンコウ</t>
    </rPh>
    <rPh sb="12" eb="15">
      <t>ソウムショウ</t>
    </rPh>
    <rPh sb="16" eb="18">
      <t>ジンコウ</t>
    </rPh>
    <rPh sb="18" eb="20">
      <t>スイケイ</t>
    </rPh>
    <rPh sb="20" eb="22">
      <t>ネンポウ</t>
    </rPh>
    <rPh sb="24" eb="25">
      <t>アタイ</t>
    </rPh>
    <rPh sb="26" eb="28">
      <t>シヨウ</t>
    </rPh>
    <rPh sb="34" eb="36">
      <t>コクセイ</t>
    </rPh>
    <rPh sb="36" eb="38">
      <t>チョウサ</t>
    </rPh>
    <rPh sb="38" eb="40">
      <t>ケッカ</t>
    </rPh>
    <rPh sb="43" eb="45">
      <t>ホカン</t>
    </rPh>
    <rPh sb="45" eb="47">
      <t>ホセイ</t>
    </rPh>
    <rPh sb="47" eb="49">
      <t>ジンコウ</t>
    </rPh>
    <rPh sb="51" eb="53">
      <t>ハッピョウ</t>
    </rPh>
    <rPh sb="56" eb="58">
      <t>ジテン</t>
    </rPh>
    <rPh sb="60" eb="62">
      <t>ソキュウ</t>
    </rPh>
    <rPh sb="62" eb="64">
      <t>カイテイ</t>
    </rPh>
    <rPh sb="65" eb="66">
      <t>オコナ</t>
    </rPh>
    <phoneticPr fontId="6"/>
  </si>
  <si>
    <t>　　２ 全国総人口は、国民経済計算年次推計（総務省「人口推計月報」月初人口の単純平均）を使用している。</t>
    <rPh sb="4" eb="6">
      <t>ゼンコク</t>
    </rPh>
    <rPh sb="6" eb="9">
      <t>ソウジンコウ</t>
    </rPh>
    <rPh sb="11" eb="13">
      <t>コクミン</t>
    </rPh>
    <rPh sb="13" eb="15">
      <t>ケイザイ</t>
    </rPh>
    <rPh sb="15" eb="17">
      <t>ケイサン</t>
    </rPh>
    <rPh sb="17" eb="19">
      <t>ネンジ</t>
    </rPh>
    <rPh sb="19" eb="21">
      <t>スイケイ</t>
    </rPh>
    <rPh sb="22" eb="25">
      <t>ソウムショウ</t>
    </rPh>
    <rPh sb="26" eb="28">
      <t>ジンコウ</t>
    </rPh>
    <rPh sb="28" eb="30">
      <t>スイケイ</t>
    </rPh>
    <rPh sb="30" eb="32">
      <t>ゲッポウ</t>
    </rPh>
    <rPh sb="33" eb="35">
      <t>ゲッショ</t>
    </rPh>
    <rPh sb="35" eb="37">
      <t>ジンコウ</t>
    </rPh>
    <rPh sb="38" eb="40">
      <t>タンジュン</t>
    </rPh>
    <rPh sb="40" eb="42">
      <t>ヘイキン</t>
    </rPh>
    <rPh sb="44" eb="46">
      <t>シヨウ</t>
    </rPh>
    <phoneticPr fontId="6"/>
  </si>
  <si>
    <t xml:space="preserve">   ② 対前年度増加率</t>
    <rPh sb="9" eb="11">
      <t>ゾウカ</t>
    </rPh>
    <rPh sb="11" eb="12">
      <t>リツ</t>
    </rPh>
    <phoneticPr fontId="6"/>
  </si>
  <si>
    <t xml:space="preserve"> １ 経済規模に関するもの</t>
    <rPh sb="5" eb="7">
      <t>キボ</t>
    </rPh>
    <phoneticPr fontId="6"/>
  </si>
  <si>
    <t>　　　名目県内総生産</t>
  </si>
  <si>
    <t>％</t>
  </si>
  <si>
    <t>　　　名目国内総生産</t>
  </si>
  <si>
    <t>28年度</t>
  </si>
  <si>
    <t>項　　　　　　　目</t>
    <phoneticPr fontId="6"/>
  </si>
  <si>
    <t>29年度</t>
    <phoneticPr fontId="2"/>
  </si>
  <si>
    <t>項　　　　　目</t>
    <phoneticPr fontId="2"/>
  </si>
  <si>
    <t>支　　　　　払</t>
    <phoneticPr fontId="2"/>
  </si>
  <si>
    <t>　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4"/>
  </si>
  <si>
    <t>　11．その他の経常移転</t>
    <rPh sb="6" eb="7">
      <t>タ</t>
    </rPh>
    <rPh sb="8" eb="10">
      <t>ケイジョウ</t>
    </rPh>
    <rPh sb="10" eb="12">
      <t>イテン</t>
    </rPh>
    <phoneticPr fontId="4"/>
  </si>
  <si>
    <t>受　　　　　取</t>
    <phoneticPr fontId="2"/>
  </si>
  <si>
    <t>　１．財産所得</t>
    <phoneticPr fontId="6"/>
  </si>
  <si>
    <t xml:space="preserve">  　(1) 消費者負債利子</t>
    <phoneticPr fontId="6"/>
  </si>
  <si>
    <t xml:space="preserve">  　(2) その他の利子</t>
    <phoneticPr fontId="6"/>
  </si>
  <si>
    <t xml:space="preserve">  　(3) 賃貸料</t>
    <phoneticPr fontId="6"/>
  </si>
  <si>
    <t xml:space="preserve">  ３．純社会負担</t>
    <rPh sb="4" eb="5">
      <t>ジュン</t>
    </rPh>
    <rPh sb="5" eb="7">
      <t>シャカイ</t>
    </rPh>
    <rPh sb="7" eb="9">
      <t>フタン</t>
    </rPh>
    <phoneticPr fontId="4"/>
  </si>
  <si>
    <t>　４．その他の経常移転</t>
    <phoneticPr fontId="4"/>
  </si>
  <si>
    <t>　５．最終消費支出</t>
    <phoneticPr fontId="6"/>
  </si>
  <si>
    <t xml:space="preserve">  ６．貯　　蓄</t>
    <phoneticPr fontId="4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</si>
  <si>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4"/>
  </si>
  <si>
    <t>　８．県民雇用者報酬</t>
    <rPh sb="3" eb="5">
      <t>ケンミン</t>
    </rPh>
    <rPh sb="5" eb="8">
      <t>コヨウシャ</t>
    </rPh>
    <rPh sb="8" eb="10">
      <t>ホウシュウ</t>
    </rPh>
    <phoneticPr fontId="4"/>
  </si>
  <si>
    <t>　９．財産所得</t>
    <phoneticPr fontId="4"/>
  </si>
  <si>
    <t>　10．現物社会移転以外の社会給付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4"/>
  </si>
  <si>
    <t>　12．年金受給権の変動調整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4"/>
  </si>
  <si>
    <t xml:space="preserve">    (1)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4"/>
  </si>
  <si>
    <t xml:space="preserve">    (2)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4"/>
  </si>
  <si>
    <t xml:space="preserve">  　(4) 家計の追加社会負担</t>
    <rPh sb="7" eb="9">
      <t>カケイ</t>
    </rPh>
    <rPh sb="10" eb="12">
      <t>ツイカ</t>
    </rPh>
    <rPh sb="12" eb="14">
      <t>シャカイ</t>
    </rPh>
    <rPh sb="14" eb="16">
      <t>フタン</t>
    </rPh>
    <phoneticPr fontId="4"/>
  </si>
  <si>
    <t xml:space="preserve">    (3) 家計の現実社会負担</t>
    <rPh sb="8" eb="10">
      <t>カケイ</t>
    </rPh>
    <rPh sb="11" eb="13">
      <t>ゲンジツ</t>
    </rPh>
    <rPh sb="13" eb="15">
      <t>シャカイ</t>
    </rPh>
    <rPh sb="15" eb="17">
      <t>フタン</t>
    </rPh>
    <phoneticPr fontId="4"/>
  </si>
  <si>
    <t xml:space="preserve">  　(5)（控除）年金制度の手数料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4"/>
  </si>
  <si>
    <t>　 　   うち非生命純保険料</t>
    <rPh sb="8" eb="9">
      <t>ヒ</t>
    </rPh>
    <rPh sb="9" eb="11">
      <t>セイメイ</t>
    </rPh>
    <rPh sb="11" eb="12">
      <t>ジュン</t>
    </rPh>
    <rPh sb="12" eb="15">
      <t>ホケンリョウ</t>
    </rPh>
    <phoneticPr fontId="4"/>
  </si>
  <si>
    <t xml:space="preserve">  　(1) 営業余剰（持ち家）</t>
    <rPh sb="7" eb="9">
      <t>エイギョウ</t>
    </rPh>
    <rPh sb="9" eb="11">
      <t>ヨジョウ</t>
    </rPh>
    <rPh sb="12" eb="13">
      <t>モ</t>
    </rPh>
    <rPh sb="14" eb="15">
      <t>イエ</t>
    </rPh>
    <phoneticPr fontId="4"/>
  </si>
  <si>
    <t xml:space="preserve">  　(2) 混合所得</t>
    <rPh sb="7" eb="9">
      <t>コンゴウ</t>
    </rPh>
    <rPh sb="9" eb="11">
      <t>ショトク</t>
    </rPh>
    <phoneticPr fontId="4"/>
  </si>
  <si>
    <t xml:space="preserve">  　(1) 賃金・俸給</t>
    <rPh sb="7" eb="9">
      <t>チンギン</t>
    </rPh>
    <rPh sb="10" eb="12">
      <t>ホウキュウ</t>
    </rPh>
    <phoneticPr fontId="4"/>
  </si>
  <si>
    <t xml:space="preserve">    (2) 雇主の社会負担</t>
    <rPh sb="8" eb="10">
      <t>コシュ</t>
    </rPh>
    <rPh sb="11" eb="13">
      <t>シャカイ</t>
    </rPh>
    <rPh sb="13" eb="15">
      <t>フタン</t>
    </rPh>
    <phoneticPr fontId="4"/>
  </si>
  <si>
    <t xml:space="preserve"> 　   ａ．雇主の現実社会負担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4"/>
  </si>
  <si>
    <t xml:space="preserve">  　  ｂ．雇主の帰属社会負担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4"/>
  </si>
  <si>
    <t xml:space="preserve">    (1) 利　子</t>
    <phoneticPr fontId="6"/>
  </si>
  <si>
    <t>　  (2) 配　当</t>
    <rPh sb="7" eb="8">
      <t>クバ</t>
    </rPh>
    <rPh sb="9" eb="10">
      <t>トウ</t>
    </rPh>
    <phoneticPr fontId="4"/>
  </si>
  <si>
    <t xml:space="preserve"> 　 (3) その他の投資所得</t>
    <rPh sb="9" eb="10">
      <t>タ</t>
    </rPh>
    <rPh sb="11" eb="13">
      <t>トウシ</t>
    </rPh>
    <rPh sb="13" eb="15">
      <t>ショトク</t>
    </rPh>
    <phoneticPr fontId="4"/>
  </si>
  <si>
    <t xml:space="preserve">      ａ．保険契約者に帰属する投資所得</t>
    <rPh sb="8" eb="10">
      <t>ホケン</t>
    </rPh>
    <rPh sb="10" eb="13">
      <t>ケイヤクシャ</t>
    </rPh>
    <rPh sb="14" eb="16">
      <t>キゾク</t>
    </rPh>
    <rPh sb="18" eb="20">
      <t>トウシ</t>
    </rPh>
    <rPh sb="20" eb="22">
      <t>ショトク</t>
    </rPh>
    <phoneticPr fontId="4"/>
  </si>
  <si>
    <t xml:space="preserve"> 　   ｂ．年金受給権に係る投資所得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4"/>
  </si>
  <si>
    <t xml:space="preserve"> 　   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4"/>
  </si>
  <si>
    <t xml:space="preserve">    (4) 賃貸料</t>
    <rPh sb="8" eb="11">
      <t>チンタイリョウ</t>
    </rPh>
    <phoneticPr fontId="4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</si>
  <si>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4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</si>
  <si>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4"/>
  </si>
  <si>
    <t xml:space="preserve">  　(3)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4"/>
  </si>
  <si>
    <t xml:space="preserve">  　(4) 社会扶助給付</t>
    <rPh sb="7" eb="9">
      <t>シャカイ</t>
    </rPh>
    <rPh sb="9" eb="11">
      <t>フジョ</t>
    </rPh>
    <rPh sb="11" eb="13">
      <t>キュウフ</t>
    </rPh>
    <phoneticPr fontId="4"/>
  </si>
  <si>
    <t xml:space="preserve"> 　　   うち非生命保険金</t>
    <rPh sb="8" eb="9">
      <t>ヒ</t>
    </rPh>
    <rPh sb="9" eb="11">
      <t>セイメイ</t>
    </rPh>
    <rPh sb="11" eb="14">
      <t>ホケンキン</t>
    </rPh>
    <phoneticPr fontId="4"/>
  </si>
  <si>
    <t>１．経済規模に関するもの</t>
    <rPh sb="4" eb="6">
      <t>キボ</t>
    </rPh>
    <phoneticPr fontId="6"/>
  </si>
  <si>
    <t>２．１人当たり所得水準に関するもの</t>
    <phoneticPr fontId="6"/>
  </si>
  <si>
    <t>３．総人口</t>
    <phoneticPr fontId="6"/>
  </si>
  <si>
    <t>（注）１　可処分所得＝（受取－12）－（１～４の合計）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6"/>
  </si>
  <si>
    <t>　　　県民所得（県民１人当たり）</t>
    <phoneticPr fontId="6"/>
  </si>
  <si>
    <t>　　　民間最終消費支出（県民１人当たり）</t>
    <phoneticPr fontId="6"/>
  </si>
  <si>
    <t>　　　県民雇用者報酬（雇用者１人当たり）</t>
    <rPh sb="3" eb="5">
      <t>ケンミン</t>
    </rPh>
    <rPh sb="8" eb="10">
      <t>ホウシュウ</t>
    </rPh>
    <phoneticPr fontId="6"/>
  </si>
  <si>
    <t>　　　国民所得（国民１人当たり）</t>
    <phoneticPr fontId="6"/>
  </si>
  <si>
    <t>　　　県民所得（県民１人当たり）</t>
    <phoneticPr fontId="6"/>
  </si>
  <si>
    <t>　　　民間最終消費支出（県民１人当たり）</t>
    <phoneticPr fontId="2"/>
  </si>
  <si>
    <t xml:space="preserve">　　　国民所得（国民１人当たり） </t>
    <phoneticPr fontId="2"/>
  </si>
  <si>
    <t>　　　民間最終消費支出（国民１人当たり）</t>
    <phoneticPr fontId="2"/>
  </si>
  <si>
    <t xml:space="preserve"> １．経済規模に関するもの</t>
    <rPh sb="5" eb="7">
      <t>キボ</t>
    </rPh>
    <phoneticPr fontId="6"/>
  </si>
  <si>
    <t xml:space="preserve"> ２．１人当たり所得水準に関するもの</t>
    <phoneticPr fontId="2"/>
  </si>
  <si>
    <t xml:space="preserve"> ３．総人口</t>
    <phoneticPr fontId="2"/>
  </si>
  <si>
    <t>　　　民間最終消費支出（国民１人当たり）</t>
    <phoneticPr fontId="6"/>
  </si>
  <si>
    <t>30年度</t>
  </si>
  <si>
    <t>-</t>
  </si>
  <si>
    <t>　　　実質県内総生産（平成27暦年連鎖価格）</t>
    <rPh sb="11" eb="13">
      <t>ヘイセイ</t>
    </rPh>
    <rPh sb="15" eb="17">
      <t>レキネン</t>
    </rPh>
    <rPh sb="17" eb="19">
      <t>レンサ</t>
    </rPh>
    <rPh sb="19" eb="21">
      <t>カカク</t>
    </rPh>
    <phoneticPr fontId="6"/>
  </si>
  <si>
    <t>　　　実質国内総生産（平成27暦年連鎖価格）</t>
    <rPh sb="11" eb="13">
      <t>ヘイセイ</t>
    </rPh>
    <rPh sb="15" eb="17">
      <t>レキネン</t>
    </rPh>
    <rPh sb="17" eb="19">
      <t>レンサ</t>
    </rPh>
    <rPh sb="19" eb="21">
      <t>カカク</t>
    </rPh>
    <phoneticPr fontId="6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</si>
  <si>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</si>
  <si>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</si>
  <si>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</si>
  <si>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</si>
  <si>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</si>
  <si>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</si>
  <si>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</si>
  <si>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</si>
  <si>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</si>
  <si>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令和2年度</t>
    <rPh sb="0" eb="2">
      <t>レイワ</t>
    </rPh>
    <rPh sb="3" eb="5">
      <t>ネンド</t>
    </rPh>
    <phoneticPr fontId="4"/>
  </si>
  <si>
    <t>十億円</t>
    <rPh sb="0" eb="1">
      <t>ジュウ</t>
    </rPh>
    <rPh sb="1" eb="3">
      <t>オクエン</t>
    </rPh>
    <phoneticPr fontId="6"/>
  </si>
  <si>
    <t>項　　目</t>
    <phoneticPr fontId="6"/>
  </si>
  <si>
    <t>２ 国の値は、「２０２１年度（令和３年度）国民経済計算年次推計」（内閣府経済社会総合研究所）による。（総人口：総務省「人口推計月報」月初人口の単純平均）</t>
    <phoneticPr fontId="2"/>
  </si>
  <si>
    <t>令和3年度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</si>
</sst>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0.0%"/>
    <numFmt numFmtId="179" formatCode="#,##0.0"/>
    <numFmt numFmtId="181" formatCode="#,##0.0_ "/>
    <numFmt numFmtId="182" formatCode="#,##0.0;&quot;▲ &quot;#,##0.0"/>
    <numFmt numFmtId="183" formatCode="0.0;&quot;-&quot;0.0"/>
  </numFmts>
  <fonts count="7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Border="1" applyAlignment="1" applyProtection="1">
      <alignment vertical="center"/>
    </xf>
    <xf numFmtId="0" fontId="3" fillId="0" borderId="6" xfId="3" applyFont="1" applyBorder="1" applyAlignment="1" applyProtection="1">
      <alignment horizontal="left" vertical="center"/>
    </xf>
    <xf numFmtId="0" fontId="3" fillId="0" borderId="6" xfId="3" applyFont="1" applyBorder="1" applyAlignment="1" applyProtection="1">
      <alignment horizontal="right" vertical="center"/>
    </xf>
    <xf numFmtId="0" fontId="3" fillId="0" borderId="5" xfId="3" applyFont="1" applyBorder="1" applyAlignment="1" applyProtection="1">
      <alignment horizontal="center" vertical="center"/>
    </xf>
    <xf numFmtId="0" fontId="3" fillId="0" borderId="4" xfId="3" applyFont="1" applyBorder="1" applyAlignment="1" applyProtection="1">
      <alignment horizontal="left" vertical="center"/>
    </xf>
    <xf numFmtId="0" fontId="3" fillId="0" borderId="0" xfId="3" applyFont="1" applyAlignment="1" applyProtection="1">
      <alignment horizontal="left" vertical="center"/>
    </xf>
    <xf numFmtId="0" fontId="3" fillId="0" borderId="7" xfId="3" applyFont="1" applyBorder="1" applyAlignment="1" applyProtection="1">
      <alignment horizontal="center" vertical="center"/>
    </xf>
    <xf numFmtId="3" fontId="3" fillId="0" borderId="8" xfId="3" applyNumberFormat="1" applyFont="1" applyBorder="1" applyAlignment="1" applyProtection="1">
      <alignment vertical="center"/>
    </xf>
    <xf numFmtId="3" fontId="3" fillId="0" borderId="9" xfId="3" applyNumberFormat="1" applyFont="1" applyBorder="1" applyAlignment="1" applyProtection="1">
      <alignment vertical="center"/>
    </xf>
    <xf numFmtId="0" fontId="3" fillId="0" borderId="5" xfId="3" applyFont="1" applyBorder="1" applyAlignment="1" applyProtection="1">
      <alignment horizontal="left" vertical="center"/>
    </xf>
    <xf numFmtId="0" fontId="3" fillId="0" borderId="9" xfId="3" applyFont="1" applyBorder="1" applyAlignment="1" applyProtection="1">
      <alignment horizontal="left" vertical="center"/>
    </xf>
    <xf numFmtId="0" fontId="3" fillId="0" borderId="9" xfId="3" applyFont="1" applyBorder="1" applyAlignment="1">
      <alignment vertical="center"/>
    </xf>
    <xf numFmtId="3" fontId="3" fillId="0" borderId="10" xfId="3" applyNumberFormat="1" applyFont="1" applyBorder="1" applyAlignment="1" applyProtection="1">
      <alignment vertical="center"/>
    </xf>
    <xf numFmtId="0" fontId="3" fillId="0" borderId="8" xfId="3" applyFont="1" applyBorder="1" applyAlignment="1">
      <alignment vertical="center"/>
    </xf>
    <xf numFmtId="0" fontId="3" fillId="0" borderId="9" xfId="3" applyFont="1" applyFill="1" applyBorder="1" applyAlignment="1">
      <alignment vertical="center"/>
    </xf>
    <xf numFmtId="178" fontId="3" fillId="0" borderId="10" xfId="3" applyNumberFormat="1" applyFont="1" applyFill="1" applyBorder="1" applyAlignment="1" applyProtection="1">
      <alignment vertical="center"/>
    </xf>
    <xf numFmtId="0" fontId="3" fillId="0" borderId="0" xfId="3" applyFont="1" applyFill="1" applyAlignment="1">
      <alignment vertical="center"/>
    </xf>
    <xf numFmtId="0" fontId="3" fillId="0" borderId="8" xfId="3" applyFont="1" applyBorder="1" applyAlignment="1" applyProtection="1">
      <alignment horizontal="left" vertical="center"/>
    </xf>
    <xf numFmtId="0" fontId="3" fillId="0" borderId="9" xfId="3" applyFont="1" applyFill="1" applyBorder="1" applyAlignment="1" applyProtection="1">
      <alignment horizontal="left" vertical="center" shrinkToFit="1"/>
    </xf>
    <xf numFmtId="3" fontId="3" fillId="0" borderId="9" xfId="3" applyNumberFormat="1" applyFont="1" applyBorder="1" applyAlignment="1" applyProtection="1">
      <alignment horizontal="right" vertical="center"/>
    </xf>
    <xf numFmtId="0" fontId="3" fillId="0" borderId="10" xfId="3" applyFont="1" applyBorder="1" applyAlignment="1" applyProtection="1">
      <alignment horizontal="left" vertical="center"/>
    </xf>
    <xf numFmtId="0" fontId="3" fillId="0" borderId="9" xfId="3" applyFont="1" applyBorder="1" applyAlignment="1" applyProtection="1">
      <alignment horizontal="center" vertical="center"/>
    </xf>
    <xf numFmtId="0" fontId="3" fillId="0" borderId="11" xfId="3" applyFont="1" applyBorder="1" applyAlignment="1">
      <alignment vertical="center"/>
    </xf>
    <xf numFmtId="3" fontId="3" fillId="0" borderId="11" xfId="3" applyNumberFormat="1" applyFont="1" applyBorder="1" applyAlignment="1" applyProtection="1">
      <alignment vertical="center"/>
    </xf>
    <xf numFmtId="3" fontId="3" fillId="0" borderId="0" xfId="3" applyNumberFormat="1" applyFont="1" applyBorder="1" applyAlignment="1" applyProtection="1">
      <alignment vertical="center"/>
    </xf>
    <xf numFmtId="0" fontId="1" fillId="0" borderId="0" xfId="3" applyFont="1" applyAlignment="1">
      <alignment vertical="center"/>
    </xf>
    <xf numFmtId="0" fontId="3" fillId="0" borderId="4" xfId="3" applyFont="1" applyBorder="1" applyAlignment="1">
      <alignment vertical="center"/>
    </xf>
    <xf numFmtId="0" fontId="3" fillId="0" borderId="4" xfId="3" applyFont="1" applyBorder="1" applyAlignment="1" applyProtection="1">
      <alignment horizontal="center" vertical="center"/>
    </xf>
    <xf numFmtId="0" fontId="3" fillId="0" borderId="5" xfId="3" applyFont="1" applyBorder="1" applyAlignment="1">
      <alignment vertical="center"/>
    </xf>
    <xf numFmtId="0" fontId="3" fillId="0" borderId="6" xfId="3" applyFont="1" applyBorder="1" applyAlignment="1" applyProtection="1">
      <alignment vertical="center"/>
    </xf>
    <xf numFmtId="0" fontId="3" fillId="0" borderId="4" xfId="3" applyFont="1" applyBorder="1" applyAlignment="1" applyProtection="1">
      <alignment vertical="center"/>
    </xf>
    <xf numFmtId="179" fontId="3" fillId="0" borderId="4" xfId="3" applyNumberFormat="1" applyFont="1" applyBorder="1" applyAlignment="1" applyProtection="1">
      <alignment vertical="center"/>
    </xf>
    <xf numFmtId="3" fontId="3" fillId="0" borderId="4" xfId="3" applyNumberFormat="1" applyFont="1" applyBorder="1" applyAlignment="1" applyProtection="1">
      <alignment vertical="center"/>
    </xf>
    <xf numFmtId="3" fontId="3" fillId="0" borderId="4" xfId="3" applyNumberFormat="1" applyFont="1" applyBorder="1" applyAlignment="1" applyProtection="1">
      <alignment horizontal="right" vertical="center"/>
    </xf>
    <xf numFmtId="0" fontId="3" fillId="0" borderId="16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center" vertical="center"/>
    </xf>
    <xf numFmtId="3" fontId="3" fillId="0" borderId="16" xfId="3" applyNumberFormat="1" applyFont="1" applyBorder="1" applyAlignment="1" applyProtection="1">
      <alignment horizontal="right" vertical="center"/>
    </xf>
    <xf numFmtId="181" fontId="3" fillId="0" borderId="4" xfId="3" applyNumberFormat="1" applyFont="1" applyBorder="1" applyAlignment="1" applyProtection="1">
      <alignment vertical="center"/>
    </xf>
    <xf numFmtId="181" fontId="3" fillId="0" borderId="9" xfId="3" applyNumberFormat="1" applyFont="1" applyBorder="1" applyAlignment="1" applyProtection="1">
      <alignment vertical="center"/>
    </xf>
    <xf numFmtId="0" fontId="3" fillId="0" borderId="5" xfId="3" applyFont="1" applyBorder="1" applyAlignment="1" applyProtection="1">
      <alignment vertical="center"/>
    </xf>
    <xf numFmtId="3" fontId="3" fillId="0" borderId="17" xfId="3" applyNumberFormat="1" applyFont="1" applyBorder="1" applyAlignment="1" applyProtection="1">
      <alignment vertical="center"/>
    </xf>
    <xf numFmtId="179" fontId="3" fillId="0" borderId="8" xfId="3" applyNumberFormat="1" applyFont="1" applyBorder="1" applyAlignment="1" applyProtection="1">
      <alignment vertical="center"/>
    </xf>
    <xf numFmtId="179" fontId="3" fillId="0" borderId="9" xfId="3" applyNumberFormat="1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center" vertical="center"/>
    </xf>
    <xf numFmtId="3" fontId="3" fillId="0" borderId="15" xfId="3" applyNumberFormat="1" applyFont="1" applyBorder="1" applyAlignment="1" applyProtection="1">
      <alignment horizontal="right" vertical="center"/>
    </xf>
    <xf numFmtId="3" fontId="3" fillId="0" borderId="16" xfId="3" applyNumberFormat="1" applyFont="1" applyBorder="1" applyAlignment="1" applyProtection="1">
      <alignment vertical="center"/>
    </xf>
    <xf numFmtId="3" fontId="3" fillId="0" borderId="5" xfId="3" applyNumberFormat="1" applyFont="1" applyBorder="1" applyAlignment="1" applyProtection="1">
      <alignment vertical="center"/>
    </xf>
    <xf numFmtId="0" fontId="3" fillId="0" borderId="0" xfId="3" applyFont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14" xfId="3" applyFont="1" applyBorder="1" applyAlignment="1">
      <alignment vertical="center"/>
    </xf>
    <xf numFmtId="0" fontId="3" fillId="0" borderId="13" xfId="3" applyFont="1" applyBorder="1" applyAlignment="1">
      <alignment horizontal="center" vertical="center"/>
    </xf>
    <xf numFmtId="0" fontId="3" fillId="0" borderId="16" xfId="3" applyFont="1" applyBorder="1" applyAlignment="1">
      <alignment vertical="center"/>
    </xf>
    <xf numFmtId="0" fontId="3" fillId="0" borderId="15" xfId="3" applyFont="1" applyBorder="1" applyAlignment="1">
      <alignment horizontal="center" vertical="center"/>
    </xf>
    <xf numFmtId="0" fontId="3" fillId="0" borderId="3" xfId="3" applyFont="1" applyBorder="1" applyAlignment="1">
      <alignment vertical="center"/>
    </xf>
    <xf numFmtId="0" fontId="3" fillId="0" borderId="8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1" xfId="3" applyFont="1" applyBorder="1" applyAlignment="1" applyProtection="1">
      <alignment horizontal="center" vertical="center"/>
    </xf>
    <xf numFmtId="3" fontId="3" fillId="0" borderId="12" xfId="3" applyNumberFormat="1" applyFont="1" applyBorder="1" applyAlignment="1" applyProtection="1">
      <alignment vertical="center"/>
    </xf>
    <xf numFmtId="3" fontId="3" fillId="0" borderId="15" xfId="3" applyNumberFormat="1" applyFont="1" applyBorder="1" applyAlignment="1" applyProtection="1">
      <alignment vertical="center"/>
    </xf>
    <xf numFmtId="3" fontId="3" fillId="0" borderId="9" xfId="3" applyNumberFormat="1" applyFont="1" applyFill="1" applyBorder="1" applyAlignment="1" applyProtection="1">
      <alignment vertical="center"/>
    </xf>
    <xf numFmtId="0" fontId="3" fillId="0" borderId="10" xfId="3" applyFont="1" applyBorder="1" applyAlignment="1">
      <alignment vertical="center"/>
    </xf>
    <xf numFmtId="0" fontId="3" fillId="0" borderId="7" xfId="3" applyFont="1" applyBorder="1" applyAlignment="1">
      <alignment horizontal="center" vertical="center"/>
    </xf>
    <xf numFmtId="0" fontId="3" fillId="0" borderId="1" xfId="3" applyFont="1" applyBorder="1" applyAlignment="1" applyProtection="1">
      <alignment horizontal="center" vertical="center"/>
    </xf>
    <xf numFmtId="0" fontId="1" fillId="0" borderId="0" xfId="3" applyFont="1" applyAlignment="1" applyProtection="1">
      <alignment vertical="center"/>
    </xf>
    <xf numFmtId="0" fontId="1" fillId="0" borderId="6" xfId="3" applyFont="1" applyBorder="1" applyAlignment="1" applyProtection="1">
      <alignment vertical="center"/>
    </xf>
    <xf numFmtId="182" fontId="3" fillId="0" borderId="0" xfId="3" applyNumberFormat="1" applyFont="1" applyAlignment="1">
      <alignment vertical="center"/>
    </xf>
    <xf numFmtId="183" fontId="3" fillId="0" borderId="9" xfId="3" applyNumberFormat="1" applyFont="1" applyFill="1" applyBorder="1" applyAlignment="1">
      <alignment horizontal="center" vertical="center"/>
    </xf>
    <xf numFmtId="183" fontId="3" fillId="0" borderId="0" xfId="3" applyNumberFormat="1" applyFont="1" applyFill="1" applyBorder="1" applyAlignment="1">
      <alignment horizontal="center" vertical="center"/>
    </xf>
    <xf numFmtId="183" fontId="3" fillId="0" borderId="8" xfId="3" applyNumberFormat="1" applyFont="1" applyFill="1" applyBorder="1" applyAlignment="1">
      <alignment horizontal="center" vertical="center"/>
    </xf>
    <xf numFmtId="183" fontId="3" fillId="0" borderId="4" xfId="3" applyNumberFormat="1" applyFont="1" applyFill="1" applyBorder="1" applyAlignment="1" applyProtection="1">
      <alignment horizontal="right" vertical="center"/>
    </xf>
    <xf numFmtId="183" fontId="3" fillId="0" borderId="9" xfId="3" applyNumberFormat="1" applyFont="1" applyFill="1" applyBorder="1" applyAlignment="1" applyProtection="1">
      <alignment horizontal="right" vertical="center"/>
    </xf>
    <xf numFmtId="183" fontId="3" fillId="0" borderId="13" xfId="3" applyNumberFormat="1" applyFont="1" applyFill="1" applyBorder="1" applyAlignment="1">
      <alignment vertical="center"/>
    </xf>
    <xf numFmtId="183" fontId="3" fillId="0" borderId="18" xfId="3" applyNumberFormat="1" applyFont="1" applyFill="1" applyBorder="1" applyAlignment="1">
      <alignment vertical="center"/>
    </xf>
    <xf numFmtId="183" fontId="3" fillId="0" borderId="17" xfId="3" applyNumberFormat="1" applyFont="1" applyFill="1" applyBorder="1" applyAlignment="1" applyProtection="1">
      <alignment horizontal="right" vertical="center"/>
    </xf>
    <xf numFmtId="183" fontId="3" fillId="0" borderId="12" xfId="3" applyNumberFormat="1" applyFont="1" applyFill="1" applyBorder="1" applyAlignment="1" applyProtection="1">
      <alignment horizontal="right" vertical="center"/>
    </xf>
    <xf numFmtId="183" fontId="3" fillId="0" borderId="11" xfId="3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1" xfId="3" applyFont="1" applyBorder="1" applyAlignment="1" applyProtection="1">
      <alignment horizontal="center" vertical="center"/>
    </xf>
    <xf numFmtId="0" fontId="3" fillId="0" borderId="2" xfId="3" applyFont="1" applyBorder="1" applyAlignment="1" applyProtection="1">
      <alignment horizontal="center" vertical="center"/>
    </xf>
  </cellXfs>
  <cellStyles count="7">
    <cellStyle name="桁区切り 2" xfId="2"/>
    <cellStyle name="桁区切り 2 2" xfId="6"/>
    <cellStyle name="桁区切り 3" xfId="4"/>
    <cellStyle name="標準" xfId="0" builtinId="0"/>
    <cellStyle name="標準 2" xfId="1"/>
    <cellStyle name="標準 2 2" xfId="5"/>
    <cellStyle name="標準 3" xfId="3"/>
  </cellStyles>
  <dxfs count="0"/>
  <tableStyles count="0" defaultTableStyle="TableStyleMedium2" defaultPivotStyle="PivotStyleLight16"/>
  <colors>
    <mruColors>
      <color rgb="FF00FFFF"/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27665;&#32076;&#28168;/H30&#30906;&#22577;/H30&#20998;&#37197;/A&#32207;&#25324;&#20874;&#23376;&#208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（別）"/>
      <sheetName val="A4"/>
      <sheetName val="A5"/>
      <sheetName val="A6"/>
      <sheetName val="A7"/>
      <sheetName val="A8"/>
      <sheetName val="A9"/>
      <sheetName val="A11"/>
      <sheetName val="A11-2"/>
      <sheetName val="A18"/>
      <sheetName val="関連指標"/>
      <sheetName val="A3"/>
      <sheetName val="A16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2"/>
  <sheetViews>
    <sheetView showGridLines="0" view="pageBreakPreview" topLeftCell="A7" zoomScale="70" zoomScaleNormal="75" zoomScaleSheetLayoutView="70" workbookViewId="0">
      <selection activeCell="M52" sqref="M52"/>
    </sheetView>
  </sheetViews>
  <sheetFormatPr defaultRowHeight="14.25" x14ac:dyDescent="0.4"/>
  <cols>
    <col min="1" max="1" width="53" style="2" customWidth="1"/>
    <col min="2" max="14" width="15" style="2" customWidth="1"/>
    <col min="15" max="257" width="9" style="2"/>
    <col min="258" max="258" width="53" style="2" customWidth="1"/>
    <col min="259" max="269" width="15" style="2" customWidth="1"/>
    <col min="270" max="513" width="9" style="2"/>
    <col min="514" max="514" width="53" style="2" customWidth="1"/>
    <col min="515" max="525" width="15" style="2" customWidth="1"/>
    <col min="526" max="769" width="9" style="2"/>
    <col min="770" max="770" width="53" style="2" customWidth="1"/>
    <col min="771" max="781" width="15" style="2" customWidth="1"/>
    <col min="782" max="1025" width="9" style="2"/>
    <col min="1026" max="1026" width="53" style="2" customWidth="1"/>
    <col min="1027" max="1037" width="15" style="2" customWidth="1"/>
    <col min="1038" max="1281" width="9" style="2"/>
    <col min="1282" max="1282" width="53" style="2" customWidth="1"/>
    <col min="1283" max="1293" width="15" style="2" customWidth="1"/>
    <col min="1294" max="1537" width="9" style="2"/>
    <col min="1538" max="1538" width="53" style="2" customWidth="1"/>
    <col min="1539" max="1549" width="15" style="2" customWidth="1"/>
    <col min="1550" max="1793" width="9" style="2"/>
    <col min="1794" max="1794" width="53" style="2" customWidth="1"/>
    <col min="1795" max="1805" width="15" style="2" customWidth="1"/>
    <col min="1806" max="2049" width="9" style="2"/>
    <col min="2050" max="2050" width="53" style="2" customWidth="1"/>
    <col min="2051" max="2061" width="15" style="2" customWidth="1"/>
    <col min="2062" max="2305" width="9" style="2"/>
    <col min="2306" max="2306" width="53" style="2" customWidth="1"/>
    <col min="2307" max="2317" width="15" style="2" customWidth="1"/>
    <col min="2318" max="2561" width="9" style="2"/>
    <col min="2562" max="2562" width="53" style="2" customWidth="1"/>
    <col min="2563" max="2573" width="15" style="2" customWidth="1"/>
    <col min="2574" max="2817" width="9" style="2"/>
    <col min="2818" max="2818" width="53" style="2" customWidth="1"/>
    <col min="2819" max="2829" width="15" style="2" customWidth="1"/>
    <col min="2830" max="3073" width="9" style="2"/>
    <col min="3074" max="3074" width="53" style="2" customWidth="1"/>
    <col min="3075" max="3085" width="15" style="2" customWidth="1"/>
    <col min="3086" max="3329" width="9" style="2"/>
    <col min="3330" max="3330" width="53" style="2" customWidth="1"/>
    <col min="3331" max="3341" width="15" style="2" customWidth="1"/>
    <col min="3342" max="3585" width="9" style="2"/>
    <col min="3586" max="3586" width="53" style="2" customWidth="1"/>
    <col min="3587" max="3597" width="15" style="2" customWidth="1"/>
    <col min="3598" max="3841" width="9" style="2"/>
    <col min="3842" max="3842" width="53" style="2" customWidth="1"/>
    <col min="3843" max="3853" width="15" style="2" customWidth="1"/>
    <col min="3854" max="4097" width="9" style="2"/>
    <col min="4098" max="4098" width="53" style="2" customWidth="1"/>
    <col min="4099" max="4109" width="15" style="2" customWidth="1"/>
    <col min="4110" max="4353" width="9" style="2"/>
    <col min="4354" max="4354" width="53" style="2" customWidth="1"/>
    <col min="4355" max="4365" width="15" style="2" customWidth="1"/>
    <col min="4366" max="4609" width="9" style="2"/>
    <col min="4610" max="4610" width="53" style="2" customWidth="1"/>
    <col min="4611" max="4621" width="15" style="2" customWidth="1"/>
    <col min="4622" max="4865" width="9" style="2"/>
    <col min="4866" max="4866" width="53" style="2" customWidth="1"/>
    <col min="4867" max="4877" width="15" style="2" customWidth="1"/>
    <col min="4878" max="5121" width="9" style="2"/>
    <col min="5122" max="5122" width="53" style="2" customWidth="1"/>
    <col min="5123" max="5133" width="15" style="2" customWidth="1"/>
    <col min="5134" max="5377" width="9" style="2"/>
    <col min="5378" max="5378" width="53" style="2" customWidth="1"/>
    <col min="5379" max="5389" width="15" style="2" customWidth="1"/>
    <col min="5390" max="5633" width="9" style="2"/>
    <col min="5634" max="5634" width="53" style="2" customWidth="1"/>
    <col min="5635" max="5645" width="15" style="2" customWidth="1"/>
    <col min="5646" max="5889" width="9" style="2"/>
    <col min="5890" max="5890" width="53" style="2" customWidth="1"/>
    <col min="5891" max="5901" width="15" style="2" customWidth="1"/>
    <col min="5902" max="6145" width="9" style="2"/>
    <col min="6146" max="6146" width="53" style="2" customWidth="1"/>
    <col min="6147" max="6157" width="15" style="2" customWidth="1"/>
    <col min="6158" max="6401" width="9" style="2"/>
    <col min="6402" max="6402" width="53" style="2" customWidth="1"/>
    <col min="6403" max="6413" width="15" style="2" customWidth="1"/>
    <col min="6414" max="6657" width="9" style="2"/>
    <col min="6658" max="6658" width="53" style="2" customWidth="1"/>
    <col min="6659" max="6669" width="15" style="2" customWidth="1"/>
    <col min="6670" max="6913" width="9" style="2"/>
    <col min="6914" max="6914" width="53" style="2" customWidth="1"/>
    <col min="6915" max="6925" width="15" style="2" customWidth="1"/>
    <col min="6926" max="7169" width="9" style="2"/>
    <col min="7170" max="7170" width="53" style="2" customWidth="1"/>
    <col min="7171" max="7181" width="15" style="2" customWidth="1"/>
    <col min="7182" max="7425" width="9" style="2"/>
    <col min="7426" max="7426" width="53" style="2" customWidth="1"/>
    <col min="7427" max="7437" width="15" style="2" customWidth="1"/>
    <col min="7438" max="7681" width="9" style="2"/>
    <col min="7682" max="7682" width="53" style="2" customWidth="1"/>
    <col min="7683" max="7693" width="15" style="2" customWidth="1"/>
    <col min="7694" max="7937" width="9" style="2"/>
    <col min="7938" max="7938" width="53" style="2" customWidth="1"/>
    <col min="7939" max="7949" width="15" style="2" customWidth="1"/>
    <col min="7950" max="8193" width="9" style="2"/>
    <col min="8194" max="8194" width="53" style="2" customWidth="1"/>
    <col min="8195" max="8205" width="15" style="2" customWidth="1"/>
    <col min="8206" max="8449" width="9" style="2"/>
    <col min="8450" max="8450" width="53" style="2" customWidth="1"/>
    <col min="8451" max="8461" width="15" style="2" customWidth="1"/>
    <col min="8462" max="8705" width="9" style="2"/>
    <col min="8706" max="8706" width="53" style="2" customWidth="1"/>
    <col min="8707" max="8717" width="15" style="2" customWidth="1"/>
    <col min="8718" max="8961" width="9" style="2"/>
    <col min="8962" max="8962" width="53" style="2" customWidth="1"/>
    <col min="8963" max="8973" width="15" style="2" customWidth="1"/>
    <col min="8974" max="9217" width="9" style="2"/>
    <col min="9218" max="9218" width="53" style="2" customWidth="1"/>
    <col min="9219" max="9229" width="15" style="2" customWidth="1"/>
    <col min="9230" max="9473" width="9" style="2"/>
    <col min="9474" max="9474" width="53" style="2" customWidth="1"/>
    <col min="9475" max="9485" width="15" style="2" customWidth="1"/>
    <col min="9486" max="9729" width="9" style="2"/>
    <col min="9730" max="9730" width="53" style="2" customWidth="1"/>
    <col min="9731" max="9741" width="15" style="2" customWidth="1"/>
    <col min="9742" max="9985" width="9" style="2"/>
    <col min="9986" max="9986" width="53" style="2" customWidth="1"/>
    <col min="9987" max="9997" width="15" style="2" customWidth="1"/>
    <col min="9998" max="10241" width="9" style="2"/>
    <col min="10242" max="10242" width="53" style="2" customWidth="1"/>
    <col min="10243" max="10253" width="15" style="2" customWidth="1"/>
    <col min="10254" max="10497" width="9" style="2"/>
    <col min="10498" max="10498" width="53" style="2" customWidth="1"/>
    <col min="10499" max="10509" width="15" style="2" customWidth="1"/>
    <col min="10510" max="10753" width="9" style="2"/>
    <col min="10754" max="10754" width="53" style="2" customWidth="1"/>
    <col min="10755" max="10765" width="15" style="2" customWidth="1"/>
    <col min="10766" max="11009" width="9" style="2"/>
    <col min="11010" max="11010" width="53" style="2" customWidth="1"/>
    <col min="11011" max="11021" width="15" style="2" customWidth="1"/>
    <col min="11022" max="11265" width="9" style="2"/>
    <col min="11266" max="11266" width="53" style="2" customWidth="1"/>
    <col min="11267" max="11277" width="15" style="2" customWidth="1"/>
    <col min="11278" max="11521" width="9" style="2"/>
    <col min="11522" max="11522" width="53" style="2" customWidth="1"/>
    <col min="11523" max="11533" width="15" style="2" customWidth="1"/>
    <col min="11534" max="11777" width="9" style="2"/>
    <col min="11778" max="11778" width="53" style="2" customWidth="1"/>
    <col min="11779" max="11789" width="15" style="2" customWidth="1"/>
    <col min="11790" max="12033" width="9" style="2"/>
    <col min="12034" max="12034" width="53" style="2" customWidth="1"/>
    <col min="12035" max="12045" width="15" style="2" customWidth="1"/>
    <col min="12046" max="12289" width="9" style="2"/>
    <col min="12290" max="12290" width="53" style="2" customWidth="1"/>
    <col min="12291" max="12301" width="15" style="2" customWidth="1"/>
    <col min="12302" max="12545" width="9" style="2"/>
    <col min="12546" max="12546" width="53" style="2" customWidth="1"/>
    <col min="12547" max="12557" width="15" style="2" customWidth="1"/>
    <col min="12558" max="12801" width="9" style="2"/>
    <col min="12802" max="12802" width="53" style="2" customWidth="1"/>
    <col min="12803" max="12813" width="15" style="2" customWidth="1"/>
    <col min="12814" max="13057" width="9" style="2"/>
    <col min="13058" max="13058" width="53" style="2" customWidth="1"/>
    <col min="13059" max="13069" width="15" style="2" customWidth="1"/>
    <col min="13070" max="13313" width="9" style="2"/>
    <col min="13314" max="13314" width="53" style="2" customWidth="1"/>
    <col min="13315" max="13325" width="15" style="2" customWidth="1"/>
    <col min="13326" max="13569" width="9" style="2"/>
    <col min="13570" max="13570" width="53" style="2" customWidth="1"/>
    <col min="13571" max="13581" width="15" style="2" customWidth="1"/>
    <col min="13582" max="13825" width="9" style="2"/>
    <col min="13826" max="13826" width="53" style="2" customWidth="1"/>
    <col min="13827" max="13837" width="15" style="2" customWidth="1"/>
    <col min="13838" max="14081" width="9" style="2"/>
    <col min="14082" max="14082" width="53" style="2" customWidth="1"/>
    <col min="14083" max="14093" width="15" style="2" customWidth="1"/>
    <col min="14094" max="14337" width="9" style="2"/>
    <col min="14338" max="14338" width="53" style="2" customWidth="1"/>
    <col min="14339" max="14349" width="15" style="2" customWidth="1"/>
    <col min="14350" max="14593" width="9" style="2"/>
    <col min="14594" max="14594" width="53" style="2" customWidth="1"/>
    <col min="14595" max="14605" width="15" style="2" customWidth="1"/>
    <col min="14606" max="14849" width="9" style="2"/>
    <col min="14850" max="14850" width="53" style="2" customWidth="1"/>
    <col min="14851" max="14861" width="15" style="2" customWidth="1"/>
    <col min="14862" max="15105" width="9" style="2"/>
    <col min="15106" max="15106" width="53" style="2" customWidth="1"/>
    <col min="15107" max="15117" width="15" style="2" customWidth="1"/>
    <col min="15118" max="15361" width="9" style="2"/>
    <col min="15362" max="15362" width="53" style="2" customWidth="1"/>
    <col min="15363" max="15373" width="15" style="2" customWidth="1"/>
    <col min="15374" max="15617" width="9" style="2"/>
    <col min="15618" max="15618" width="53" style="2" customWidth="1"/>
    <col min="15619" max="15629" width="15" style="2" customWidth="1"/>
    <col min="15630" max="15873" width="9" style="2"/>
    <col min="15874" max="15874" width="53" style="2" customWidth="1"/>
    <col min="15875" max="15885" width="15" style="2" customWidth="1"/>
    <col min="15886" max="16129" width="9" style="2"/>
    <col min="16130" max="16130" width="53" style="2" customWidth="1"/>
    <col min="16131" max="16141" width="15" style="2" customWidth="1"/>
    <col min="16142" max="16384" width="9" style="2"/>
  </cols>
  <sheetData>
    <row r="1" spans="1:14" ht="18" customHeight="1" x14ac:dyDescent="0.4">
      <c r="A1" s="8" t="s">
        <v>15</v>
      </c>
      <c r="B1" s="1"/>
    </row>
    <row r="2" spans="1:14" ht="18" customHeight="1" x14ac:dyDescent="0.4">
      <c r="A2" s="4"/>
      <c r="B2" s="5"/>
      <c r="C2" s="5"/>
      <c r="D2" s="5"/>
      <c r="G2" s="5"/>
      <c r="H2" s="5"/>
      <c r="I2" s="5"/>
      <c r="J2" s="5"/>
      <c r="K2" s="5"/>
      <c r="L2" s="5"/>
      <c r="M2" s="5"/>
      <c r="N2" s="5" t="s">
        <v>6</v>
      </c>
    </row>
    <row r="3" spans="1:14" ht="27" customHeight="1" x14ac:dyDescent="0.4">
      <c r="A3" s="59" t="s">
        <v>42</v>
      </c>
      <c r="B3" s="59" t="s">
        <v>0</v>
      </c>
      <c r="C3" s="59" t="s">
        <v>7</v>
      </c>
      <c r="D3" s="59" t="s">
        <v>8</v>
      </c>
      <c r="E3" s="59" t="s">
        <v>9</v>
      </c>
      <c r="F3" s="9" t="s">
        <v>10</v>
      </c>
      <c r="G3" s="9" t="s">
        <v>1</v>
      </c>
      <c r="H3" s="9" t="s">
        <v>2</v>
      </c>
      <c r="I3" s="9" t="s">
        <v>3</v>
      </c>
      <c r="J3" s="9" t="s">
        <v>4</v>
      </c>
      <c r="K3" s="9" t="s">
        <v>5</v>
      </c>
      <c r="L3" s="9" t="s">
        <v>39</v>
      </c>
      <c r="M3" s="9" t="s">
        <v>41</v>
      </c>
      <c r="N3" s="9" t="s">
        <v>100</v>
      </c>
    </row>
    <row r="4" spans="1:14" ht="18" customHeight="1" x14ac:dyDescent="0.4">
      <c r="A4" s="13" t="s">
        <v>47</v>
      </c>
      <c r="B4" s="11">
        <f>ROUND([1]A8!C8,0)</f>
        <v>41828</v>
      </c>
      <c r="C4" s="11">
        <f>ROUND([1]A8!D8,0)</f>
        <v>50390</v>
      </c>
      <c r="D4" s="11">
        <f>ROUND([1]A8!E8,0)</f>
        <v>46094</v>
      </c>
      <c r="E4" s="11">
        <f>ROUND([1]A8!F8,0)</f>
        <v>35076</v>
      </c>
      <c r="F4" s="11">
        <f>ROUND([1]A8!G8,0)</f>
        <v>27777</v>
      </c>
      <c r="G4" s="11">
        <f>ROUND([1]A8!H8,0)</f>
        <v>23490</v>
      </c>
      <c r="H4" s="11">
        <f>ROUND([1]A8!I8,0)</f>
        <v>22483</v>
      </c>
      <c r="I4" s="11">
        <f>ROUND([1]A8!J8,0)</f>
        <v>24828</v>
      </c>
      <c r="J4" s="11">
        <f>ROUND([1]A8!K8,0)</f>
        <v>34924</v>
      </c>
      <c r="K4" s="11">
        <f>ROUND([1]A8!L8,0)</f>
        <v>31088</v>
      </c>
      <c r="L4" s="11">
        <f>ROUND([1]A8!M8,0)</f>
        <v>25871</v>
      </c>
      <c r="M4" s="11">
        <f>ROUND([1]A8!N8,0)</f>
        <v>24660</v>
      </c>
      <c r="N4" s="11">
        <f>ROUND([1]A8!O8,0)</f>
        <v>23346</v>
      </c>
    </row>
    <row r="5" spans="1:14" ht="18" customHeight="1" x14ac:dyDescent="0.4">
      <c r="A5" s="13" t="s">
        <v>48</v>
      </c>
      <c r="B5" s="11">
        <f>ROUND([1]A8!C9,0)</f>
        <v>13833</v>
      </c>
      <c r="C5" s="11">
        <f>ROUND([1]A8!D9,0)</f>
        <v>14638</v>
      </c>
      <c r="D5" s="11">
        <f>ROUND([1]A8!E9,0)</f>
        <v>12880</v>
      </c>
      <c r="E5" s="11">
        <f>ROUND([1]A8!F9,0)</f>
        <v>9679</v>
      </c>
      <c r="F5" s="11">
        <f>ROUND([1]A8!G9,0)</f>
        <v>7707</v>
      </c>
      <c r="G5" s="11">
        <f>ROUND([1]A8!H9,0)</f>
        <v>5615</v>
      </c>
      <c r="H5" s="11">
        <f>ROUND([1]A8!I9,0)</f>
        <v>5343</v>
      </c>
      <c r="I5" s="11">
        <f>ROUND([1]A8!J9,0)</f>
        <v>5577</v>
      </c>
      <c r="J5" s="11">
        <f>ROUND([1]A8!K9,0)</f>
        <v>6460</v>
      </c>
      <c r="K5" s="11">
        <f>ROUND([1]A8!L9,0)</f>
        <v>7725</v>
      </c>
      <c r="L5" s="11">
        <f>ROUND([1]A8!M9,0)</f>
        <v>7145</v>
      </c>
      <c r="M5" s="11">
        <f>ROUND([1]A8!N9,0)</f>
        <v>6868</v>
      </c>
      <c r="N5" s="11">
        <f>ROUND([1]A8!O9,0)</f>
        <v>5736</v>
      </c>
    </row>
    <row r="6" spans="1:14" ht="18" customHeight="1" x14ac:dyDescent="0.4">
      <c r="A6" s="13" t="s">
        <v>49</v>
      </c>
      <c r="B6" s="11">
        <f>ROUND([1]A8!C10,0)</f>
        <v>26648</v>
      </c>
      <c r="C6" s="11">
        <f>ROUND([1]A8!D10,0)</f>
        <v>33159</v>
      </c>
      <c r="D6" s="11">
        <f>ROUND([1]A8!E10,0)</f>
        <v>30879</v>
      </c>
      <c r="E6" s="11">
        <f>ROUND([1]A8!F10,0)</f>
        <v>23992</v>
      </c>
      <c r="F6" s="11">
        <f>ROUND([1]A8!G10,0)</f>
        <v>18716</v>
      </c>
      <c r="G6" s="11">
        <f>ROUND([1]A8!H10,0)</f>
        <v>16455</v>
      </c>
      <c r="H6" s="11">
        <f>ROUND([1]A8!I10,0)</f>
        <v>15893</v>
      </c>
      <c r="I6" s="11">
        <f>ROUND([1]A8!J10,0)</f>
        <v>17411</v>
      </c>
      <c r="J6" s="11">
        <f>ROUND([1]A8!K10,0)</f>
        <v>26731</v>
      </c>
      <c r="K6" s="11">
        <f>ROUND([1]A8!L10,0)</f>
        <v>21607</v>
      </c>
      <c r="L6" s="11">
        <f>ROUND([1]A8!M10,0)</f>
        <v>17006</v>
      </c>
      <c r="M6" s="11">
        <f>ROUND([1]A8!N10,0)</f>
        <v>16165</v>
      </c>
      <c r="N6" s="11">
        <f>ROUND([1]A8!O10,0)</f>
        <v>16372</v>
      </c>
    </row>
    <row r="7" spans="1:14" ht="18" customHeight="1" x14ac:dyDescent="0.4">
      <c r="A7" s="13" t="s">
        <v>50</v>
      </c>
      <c r="B7" s="11">
        <f>ROUND([1]A8!C11,0)</f>
        <v>1347</v>
      </c>
      <c r="C7" s="11">
        <f>ROUND([1]A8!D11,0)</f>
        <v>2593</v>
      </c>
      <c r="D7" s="11">
        <f>ROUND([1]A8!E11,0)</f>
        <v>2335</v>
      </c>
      <c r="E7" s="11">
        <f>ROUND([1]A8!F11,0)</f>
        <v>1404</v>
      </c>
      <c r="F7" s="11">
        <f>ROUND([1]A8!G11,0)</f>
        <v>1354</v>
      </c>
      <c r="G7" s="11">
        <f>ROUND([1]A8!H11,0)</f>
        <v>1420</v>
      </c>
      <c r="H7" s="11">
        <f>ROUND([1]A8!I11,0)</f>
        <v>1246</v>
      </c>
      <c r="I7" s="11">
        <f>ROUND([1]A8!J11,0)</f>
        <v>1840</v>
      </c>
      <c r="J7" s="11">
        <f>ROUND([1]A8!K11,0)</f>
        <v>1734</v>
      </c>
      <c r="K7" s="11">
        <f>ROUND([1]A8!L11,0)</f>
        <v>1755</v>
      </c>
      <c r="L7" s="11">
        <f>ROUND([1]A8!M11,0)</f>
        <v>1720</v>
      </c>
      <c r="M7" s="11">
        <f>ROUND([1]A8!N11,0)</f>
        <v>1627</v>
      </c>
      <c r="N7" s="11">
        <f>ROUND([1]A8!O11,0)</f>
        <v>1238</v>
      </c>
    </row>
    <row r="8" spans="1:14" ht="18" customHeight="1" x14ac:dyDescent="0.4">
      <c r="A8" s="13" t="s">
        <v>44</v>
      </c>
      <c r="B8" s="11">
        <f>ROUND([1]A8!C12,0)</f>
        <v>275196</v>
      </c>
      <c r="C8" s="11">
        <f>ROUND([1]A8!D12,0)</f>
        <v>298896</v>
      </c>
      <c r="D8" s="11">
        <f>ROUND([1]A8!E12,0)</f>
        <v>302270</v>
      </c>
      <c r="E8" s="11">
        <f>ROUND([1]A8!F12,0)</f>
        <v>282760</v>
      </c>
      <c r="F8" s="11">
        <f>ROUND([1]A8!G12,0)</f>
        <v>267579</v>
      </c>
      <c r="G8" s="11">
        <f>ROUND([1]A8!H12,0)</f>
        <v>268071</v>
      </c>
      <c r="H8" s="11">
        <f>ROUND([1]A8!I12,0)</f>
        <v>275034</v>
      </c>
      <c r="I8" s="11">
        <f>ROUND([1]A8!J12,0)</f>
        <v>290323</v>
      </c>
      <c r="J8" s="11">
        <f>ROUND([1]A8!K12,0)</f>
        <v>295600</v>
      </c>
      <c r="K8" s="11">
        <f>ROUND([1]A8!L12,0)</f>
        <v>296857</v>
      </c>
      <c r="L8" s="11">
        <f>ROUND([1]A8!M12,0)</f>
        <v>299638</v>
      </c>
      <c r="M8" s="11">
        <f>ROUND([1]A8!N12,0)</f>
        <v>309919</v>
      </c>
      <c r="N8" s="11">
        <f>ROUND([1]A8!O12,0)</f>
        <v>309724</v>
      </c>
    </row>
    <row r="9" spans="1:14" ht="18" customHeight="1" x14ac:dyDescent="0.4">
      <c r="A9" s="13" t="s">
        <v>51</v>
      </c>
      <c r="B9" s="11">
        <f>ROUND([1]A8!C13,0)</f>
        <v>907103</v>
      </c>
      <c r="C9" s="11">
        <f>ROUND([1]A8!D13,0)</f>
        <v>918927</v>
      </c>
      <c r="D9" s="11">
        <f>ROUND([1]A8!E13,0)</f>
        <v>913495</v>
      </c>
      <c r="E9" s="11">
        <f>ROUND([1]A8!F13,0)</f>
        <v>879618</v>
      </c>
      <c r="F9" s="11">
        <f>ROUND([1]A8!G13,0)</f>
        <v>907334</v>
      </c>
      <c r="G9" s="11">
        <f>ROUND([1]A8!H13,0)</f>
        <v>928654</v>
      </c>
      <c r="H9" s="11">
        <f>ROUND([1]A8!I13,0)</f>
        <v>951926</v>
      </c>
      <c r="I9" s="11">
        <f>ROUND([1]A8!J13,0)</f>
        <v>968818</v>
      </c>
      <c r="J9" s="11">
        <f>ROUND([1]A8!K13,0)</f>
        <v>993168</v>
      </c>
      <c r="K9" s="11">
        <f>ROUND([1]A8!L13,0)</f>
        <v>1007248</v>
      </c>
      <c r="L9" s="11">
        <f>ROUND([1]A8!M13,0)</f>
        <v>1028649</v>
      </c>
      <c r="M9" s="11">
        <f>ROUND([1]A8!N13,0)</f>
        <v>1052229</v>
      </c>
      <c r="N9" s="11">
        <f>ROUND([1]A8!O13,0)</f>
        <v>1066833</v>
      </c>
    </row>
    <row r="10" spans="1:14" ht="18" customHeight="1" x14ac:dyDescent="0.4">
      <c r="A10" s="13" t="s">
        <v>60</v>
      </c>
      <c r="B10" s="11">
        <f>ROUND([1]A8!C14,0)</f>
        <v>433012</v>
      </c>
      <c r="C10" s="11">
        <f>ROUND([1]A8!D14,0)</f>
        <v>436144</v>
      </c>
      <c r="D10" s="11">
        <f>ROUND([1]A8!E14,0)</f>
        <v>432011</v>
      </c>
      <c r="E10" s="11">
        <f>ROUND([1]A8!F14,0)</f>
        <v>415867</v>
      </c>
      <c r="F10" s="11">
        <f>ROUND([1]A8!G14,0)</f>
        <v>434709</v>
      </c>
      <c r="G10" s="11">
        <f>ROUND([1]A8!H14,0)</f>
        <v>448320</v>
      </c>
      <c r="H10" s="11">
        <f>ROUND([1]A8!I14,0)</f>
        <v>458277</v>
      </c>
      <c r="I10" s="11">
        <f>ROUND([1]A8!J14,0)</f>
        <v>473892</v>
      </c>
      <c r="J10" s="11">
        <f>ROUND([1]A8!K14,0)</f>
        <v>474157</v>
      </c>
      <c r="K10" s="11">
        <f>ROUND([1]A8!L14,0)</f>
        <v>486615</v>
      </c>
      <c r="L10" s="11">
        <f>ROUND([1]A8!M14,0)</f>
        <v>497448</v>
      </c>
      <c r="M10" s="11">
        <f>ROUND([1]A8!N14,0)</f>
        <v>516376</v>
      </c>
      <c r="N10" s="11">
        <f>ROUND([1]A8!O14,0)</f>
        <v>526173</v>
      </c>
    </row>
    <row r="11" spans="1:14" ht="18" customHeight="1" x14ac:dyDescent="0.4">
      <c r="A11" s="13" t="s">
        <v>61</v>
      </c>
      <c r="B11" s="11">
        <f>ROUND([1]A8!C15,0)</f>
        <v>42904</v>
      </c>
      <c r="C11" s="11">
        <f>ROUND([1]A8!D15,0)</f>
        <v>47680</v>
      </c>
      <c r="D11" s="11">
        <f>ROUND([1]A8!E15,0)</f>
        <v>46241</v>
      </c>
      <c r="E11" s="11">
        <f>ROUND([1]A8!F15,0)</f>
        <v>39265</v>
      </c>
      <c r="F11" s="11">
        <f>ROUND([1]A8!G15,0)</f>
        <v>33575</v>
      </c>
      <c r="G11" s="11">
        <f>ROUND([1]A8!H15,0)</f>
        <v>32615</v>
      </c>
      <c r="H11" s="11">
        <f>ROUND([1]A8!I15,0)</f>
        <v>33563</v>
      </c>
      <c r="I11" s="11">
        <f>ROUND([1]A8!J15,0)</f>
        <v>26842</v>
      </c>
      <c r="J11" s="11">
        <f>ROUND([1]A8!K15,0)</f>
        <v>39341</v>
      </c>
      <c r="K11" s="11">
        <f>ROUND([1]A8!L15,0)</f>
        <v>33181</v>
      </c>
      <c r="L11" s="11">
        <f>ROUND([1]A8!M15,0)</f>
        <v>34934</v>
      </c>
      <c r="M11" s="11">
        <f>ROUND([1]A8!N15,0)</f>
        <v>31198</v>
      </c>
      <c r="N11" s="11">
        <f>ROUND([1]A8!O15,0)</f>
        <v>28233</v>
      </c>
    </row>
    <row r="12" spans="1:14" ht="18" customHeight="1" x14ac:dyDescent="0.4">
      <c r="A12" s="13" t="s">
        <v>63</v>
      </c>
      <c r="B12" s="11">
        <f>ROUND([1]A8!C16,0)</f>
        <v>397287</v>
      </c>
      <c r="C12" s="11">
        <f>ROUND([1]A8!D16,0)</f>
        <v>401619</v>
      </c>
      <c r="D12" s="11">
        <f>ROUND([1]A8!E16,0)</f>
        <v>402804</v>
      </c>
      <c r="E12" s="11">
        <f>ROUND([1]A8!F16,0)</f>
        <v>393359</v>
      </c>
      <c r="F12" s="11">
        <f>ROUND([1]A8!G16,0)</f>
        <v>408813</v>
      </c>
      <c r="G12" s="11">
        <f>ROUND([1]A8!H16,0)</f>
        <v>418619</v>
      </c>
      <c r="H12" s="11">
        <f>ROUND([1]A8!I16,0)</f>
        <v>433303</v>
      </c>
      <c r="I12" s="11">
        <f>ROUND([1]A8!J16,0)</f>
        <v>444757</v>
      </c>
      <c r="J12" s="11">
        <f>ROUND([1]A8!K16,0)</f>
        <v>458716</v>
      </c>
      <c r="K12" s="11">
        <f>ROUND([1]A8!L16,0)</f>
        <v>470797</v>
      </c>
      <c r="L12" s="11">
        <f>ROUND([1]A8!M16,0)</f>
        <v>485596</v>
      </c>
      <c r="M12" s="11">
        <f>ROUND([1]A8!N16,0)</f>
        <v>493386</v>
      </c>
      <c r="N12" s="11">
        <f>ROUND([1]A8!O16,0)</f>
        <v>501759</v>
      </c>
    </row>
    <row r="13" spans="1:14" ht="18" customHeight="1" x14ac:dyDescent="0.4">
      <c r="A13" s="13" t="s">
        <v>62</v>
      </c>
      <c r="B13" s="11">
        <f>ROUND([1]A8!C17,0)</f>
        <v>37637</v>
      </c>
      <c r="C13" s="11">
        <f>ROUND([1]A8!D17,0)</f>
        <v>37290</v>
      </c>
      <c r="D13" s="11">
        <f>ROUND([1]A8!E17,0)</f>
        <v>35692</v>
      </c>
      <c r="E13" s="11">
        <f>ROUND([1]A8!F17,0)</f>
        <v>34319</v>
      </c>
      <c r="F13" s="11">
        <f>ROUND([1]A8!G17,0)</f>
        <v>33473</v>
      </c>
      <c r="G13" s="11">
        <f>ROUND([1]A8!H17,0)</f>
        <v>32229</v>
      </c>
      <c r="H13" s="11">
        <f>ROUND([1]A8!I17,0)</f>
        <v>30131</v>
      </c>
      <c r="I13" s="11">
        <f>ROUND([1]A8!J17,0)</f>
        <v>27086</v>
      </c>
      <c r="J13" s="11">
        <f>ROUND([1]A8!K17,0)</f>
        <v>24996</v>
      </c>
      <c r="K13" s="11">
        <f>ROUND([1]A8!L17,0)</f>
        <v>20611</v>
      </c>
      <c r="L13" s="11">
        <f>ROUND([1]A8!M17,0)</f>
        <v>14766</v>
      </c>
      <c r="M13" s="11">
        <f>ROUND([1]A8!N17,0)</f>
        <v>14864</v>
      </c>
      <c r="N13" s="11">
        <f>ROUND([1]A8!O17,0)</f>
        <v>14426</v>
      </c>
    </row>
    <row r="14" spans="1:14" ht="18" customHeight="1" x14ac:dyDescent="0.4">
      <c r="A14" s="13" t="s">
        <v>64</v>
      </c>
      <c r="B14" s="11">
        <f>ROUND([1]A8!C18,0)</f>
        <v>3737</v>
      </c>
      <c r="C14" s="11">
        <f>ROUND([1]A8!D18,0)</f>
        <v>3806</v>
      </c>
      <c r="D14" s="11">
        <f>ROUND([1]A8!E18,0)</f>
        <v>3253</v>
      </c>
      <c r="E14" s="11">
        <f>ROUND([1]A8!F18,0)</f>
        <v>3192</v>
      </c>
      <c r="F14" s="11">
        <f>ROUND([1]A8!G18,0)</f>
        <v>3237</v>
      </c>
      <c r="G14" s="11">
        <f>ROUND([1]A8!H18,0)</f>
        <v>3129</v>
      </c>
      <c r="H14" s="11">
        <f>ROUND([1]A8!I18,0)</f>
        <v>3348</v>
      </c>
      <c r="I14" s="11">
        <f>ROUND([1]A8!J18,0)</f>
        <v>3759</v>
      </c>
      <c r="J14" s="11">
        <f>ROUND([1]A8!K18,0)</f>
        <v>4042</v>
      </c>
      <c r="K14" s="11">
        <f>ROUND([1]A8!L18,0)</f>
        <v>3955</v>
      </c>
      <c r="L14" s="11">
        <f>ROUND([1]A8!M18,0)</f>
        <v>4096</v>
      </c>
      <c r="M14" s="11">
        <f>ROUND([1]A8!N18,0)</f>
        <v>3594</v>
      </c>
      <c r="N14" s="11">
        <f>ROUND([1]A8!O18,0)</f>
        <v>3758</v>
      </c>
    </row>
    <row r="15" spans="1:14" ht="18" customHeight="1" x14ac:dyDescent="0.4">
      <c r="A15" s="13" t="s">
        <v>52</v>
      </c>
      <c r="B15" s="11">
        <f>ROUND([1]A8!C19,0)</f>
        <v>176290</v>
      </c>
      <c r="C15" s="11">
        <f>ROUND([1]A8!D19,0)</f>
        <v>172406</v>
      </c>
      <c r="D15" s="11">
        <f>ROUND([1]A8!E19,0)</f>
        <v>200148</v>
      </c>
      <c r="E15" s="11">
        <f>ROUND([1]A8!F19,0)</f>
        <v>174419</v>
      </c>
      <c r="F15" s="11">
        <f>ROUND([1]A8!G19,0)</f>
        <v>184783</v>
      </c>
      <c r="G15" s="11">
        <f>ROUND([1]A8!H19,0)</f>
        <v>242348</v>
      </c>
      <c r="H15" s="11">
        <f>ROUND([1]A8!I19,0)</f>
        <v>253635</v>
      </c>
      <c r="I15" s="11">
        <f>ROUND([1]A8!J19,0)</f>
        <v>302735</v>
      </c>
      <c r="J15" s="11">
        <f>ROUND([1]A8!K19,0)</f>
        <v>145098</v>
      </c>
      <c r="K15" s="11">
        <f>ROUND([1]A8!L19,0)</f>
        <v>304785</v>
      </c>
      <c r="L15" s="11">
        <f>ROUND([1]A8!M19,0)</f>
        <v>392596</v>
      </c>
      <c r="M15" s="11">
        <f>ROUND([1]A8!N19,0)</f>
        <v>465350</v>
      </c>
      <c r="N15" s="11">
        <f>ROUND([1]A8!O19,0)</f>
        <v>606444</v>
      </c>
    </row>
    <row r="16" spans="1:14" ht="18" customHeight="1" x14ac:dyDescent="0.4">
      <c r="A16" s="14" t="s">
        <v>65</v>
      </c>
      <c r="B16" s="11">
        <f>ROUND([1]A8!C20,0)</f>
        <v>66020</v>
      </c>
      <c r="C16" s="11">
        <f>ROUND([1]A8!D20,0)</f>
        <v>63723</v>
      </c>
      <c r="D16" s="11">
        <f>ROUND([1]A8!E20,0)</f>
        <v>65537</v>
      </c>
      <c r="E16" s="11">
        <f>ROUND([1]A8!F20,0)</f>
        <v>65374</v>
      </c>
      <c r="F16" s="11">
        <f>ROUND([1]A8!G20,0)</f>
        <v>70675</v>
      </c>
      <c r="G16" s="11">
        <f>ROUND([1]A8!H20,0)</f>
        <v>92319</v>
      </c>
      <c r="H16" s="11">
        <f>ROUND([1]A8!I20,0)</f>
        <v>67828</v>
      </c>
      <c r="I16" s="11">
        <f>ROUND([1]A8!J20,0)</f>
        <v>67657</v>
      </c>
      <c r="J16" s="11">
        <f>ROUND([1]A8!K20,0)</f>
        <v>62811</v>
      </c>
      <c r="K16" s="11">
        <f>ROUND([1]A8!L20,0)</f>
        <v>70325</v>
      </c>
      <c r="L16" s="11">
        <f>ROUND([1]A8!M20,0)</f>
        <v>73971</v>
      </c>
      <c r="M16" s="11">
        <f>ROUND([1]A8!N20,0)</f>
        <v>70951</v>
      </c>
      <c r="N16" s="11">
        <f>ROUND([1]A8!O20,0)</f>
        <v>108068</v>
      </c>
    </row>
    <row r="17" spans="1:14" ht="18" customHeight="1" x14ac:dyDescent="0.4">
      <c r="A17" s="13" t="s">
        <v>53</v>
      </c>
      <c r="B17" s="11">
        <f>ROUND([1]A8!C21,0)</f>
        <v>4123818</v>
      </c>
      <c r="C17" s="11">
        <f>ROUND([1]A8!D21,0)</f>
        <v>4180563</v>
      </c>
      <c r="D17" s="11">
        <f>ROUND([1]A8!E21,0)</f>
        <v>4078906</v>
      </c>
      <c r="E17" s="11">
        <f>ROUND([1]A8!F21,0)</f>
        <v>4024413</v>
      </c>
      <c r="F17" s="11">
        <f>ROUND([1]A8!G21,0)</f>
        <v>4021401</v>
      </c>
      <c r="G17" s="11">
        <f>ROUND([1]A8!H21,0)</f>
        <v>4016187</v>
      </c>
      <c r="H17" s="11">
        <f>ROUND([1]A8!I21,0)</f>
        <v>4140859</v>
      </c>
      <c r="I17" s="11">
        <f>ROUND([1]A8!J21,0)</f>
        <v>4224398</v>
      </c>
      <c r="J17" s="11">
        <f>ROUND([1]A8!K21,0)</f>
        <v>4185447</v>
      </c>
      <c r="K17" s="11">
        <f>ROUND([1]A8!L21,0)</f>
        <v>4224264</v>
      </c>
      <c r="L17" s="11">
        <f>ROUND([1]A8!M21,0)</f>
        <v>4180554</v>
      </c>
      <c r="M17" s="11">
        <f>ROUND([1]A8!N21,0)</f>
        <v>4219161</v>
      </c>
      <c r="N17" s="11">
        <f>ROUND([1]A8!O21,0)</f>
        <v>4197285</v>
      </c>
    </row>
    <row r="18" spans="1:14" ht="18" customHeight="1" x14ac:dyDescent="0.4">
      <c r="A18" s="13" t="s">
        <v>54</v>
      </c>
      <c r="B18" s="15">
        <f>ROUND([1]A8!C22,0)</f>
        <v>361132</v>
      </c>
      <c r="C18" s="15">
        <f>ROUND([1]A8!D22,0)</f>
        <v>325548</v>
      </c>
      <c r="D18" s="15">
        <f>ROUND([1]A8!E22,0)</f>
        <v>371122</v>
      </c>
      <c r="E18" s="15">
        <f>ROUND([1]A8!F22,0)</f>
        <v>306547</v>
      </c>
      <c r="F18" s="15">
        <f>ROUND([1]A8!G22,0)</f>
        <v>271174</v>
      </c>
      <c r="G18" s="15">
        <f>ROUND([1]A8!H22,0)</f>
        <v>272446</v>
      </c>
      <c r="H18" s="15">
        <f>ROUND([1]A8!I22,0)</f>
        <v>209040</v>
      </c>
      <c r="I18" s="15">
        <f>ROUND([1]A8!J22,0)</f>
        <v>91009</v>
      </c>
      <c r="J18" s="15">
        <f>ROUND([1]A8!K22,0)</f>
        <v>287855</v>
      </c>
      <c r="K18" s="15">
        <f>ROUND([1]A8!L22,0)</f>
        <v>260093</v>
      </c>
      <c r="L18" s="15">
        <f>ROUND([1]A8!M22,0)</f>
        <v>179861</v>
      </c>
      <c r="M18" s="15">
        <f>ROUND([1]A8!N22,0)</f>
        <v>358002</v>
      </c>
      <c r="N18" s="15">
        <f>ROUND([1]A8!O22,0)</f>
        <v>294284</v>
      </c>
    </row>
    <row r="19" spans="1:14" ht="18" customHeight="1" x14ac:dyDescent="0.4">
      <c r="A19" s="9" t="s">
        <v>43</v>
      </c>
      <c r="B19" s="11">
        <f>ROUND([1]A8!C23,0)</f>
        <v>5885368</v>
      </c>
      <c r="C19" s="11">
        <f>ROUND([1]A8!D23,0)</f>
        <v>5946730</v>
      </c>
      <c r="D19" s="11">
        <f>ROUND([1]A8!E23,0)</f>
        <v>5912035</v>
      </c>
      <c r="E19" s="11">
        <f>ROUND([1]A8!F23,0)</f>
        <v>5702832</v>
      </c>
      <c r="F19" s="11">
        <f>ROUND([1]A8!G23,0)</f>
        <v>5680048</v>
      </c>
      <c r="G19" s="11">
        <f>ROUND([1]A8!H23,0)</f>
        <v>5751197</v>
      </c>
      <c r="H19" s="11">
        <f>ROUND([1]A8!I23,0)</f>
        <v>5852976</v>
      </c>
      <c r="I19" s="11">
        <f>ROUND([1]A8!J23,0)</f>
        <v>5902111</v>
      </c>
      <c r="J19" s="11">
        <f>ROUND([1]A8!K23,0)</f>
        <v>5942093</v>
      </c>
      <c r="K19" s="11">
        <f>ROUND([1]A8!L23,0)</f>
        <v>6124335</v>
      </c>
      <c r="L19" s="11">
        <f>ROUND([1]A8!M23,0)</f>
        <v>6107170</v>
      </c>
      <c r="M19" s="11">
        <f>ROUND([1]A8!N23,0)</f>
        <v>6429320</v>
      </c>
      <c r="N19" s="11">
        <f>ROUND([1]A8!O23,0)</f>
        <v>6497916</v>
      </c>
    </row>
    <row r="20" spans="1:14" ht="18" customHeight="1" x14ac:dyDescent="0.4">
      <c r="A20" s="16" t="s">
        <v>11</v>
      </c>
      <c r="B20" s="10">
        <f>ROUND([1]A8!C$53,0)</f>
        <v>183501</v>
      </c>
      <c r="C20" s="10">
        <f>ROUND([1]A8!D$53,0)</f>
        <v>179961</v>
      </c>
      <c r="D20" s="10">
        <f>ROUND([1]A8!E$53,0)</f>
        <v>162524</v>
      </c>
      <c r="E20" s="10">
        <f>ROUND([1]A8!F$53,0)</f>
        <v>141228</v>
      </c>
      <c r="F20" s="10">
        <f>ROUND([1]A8!G$53,0)</f>
        <v>126437</v>
      </c>
      <c r="G20" s="10">
        <f>ROUND([1]A8!H$53,0)</f>
        <v>115606</v>
      </c>
      <c r="H20" s="10">
        <f>ROUND([1]A8!I$53,0)</f>
        <v>108437</v>
      </c>
      <c r="I20" s="10">
        <f>ROUND([1]A8!J$53,0)</f>
        <v>105578</v>
      </c>
      <c r="J20" s="10">
        <f>ROUND([1]A8!K$53,0)</f>
        <v>108511</v>
      </c>
      <c r="K20" s="10">
        <f>ROUND([1]A8!L$53,0)</f>
        <v>101094</v>
      </c>
      <c r="L20" s="10">
        <f>ROUND([1]A8!M$53,0)</f>
        <v>96715</v>
      </c>
      <c r="M20" s="10">
        <f>ROUND([1]A8!N$53,0)</f>
        <v>95771</v>
      </c>
      <c r="N20" s="10">
        <f>ROUND([1]A8!O$53,0)</f>
        <v>92103</v>
      </c>
    </row>
    <row r="21" spans="1:14" ht="18" customHeight="1" x14ac:dyDescent="0.4">
      <c r="A21" s="14" t="s">
        <v>16</v>
      </c>
      <c r="B21" s="11">
        <f>ROUND([1]A8!C$24,0)</f>
        <v>4504244</v>
      </c>
      <c r="C21" s="11">
        <f>ROUND([1]A8!D$24,0)</f>
        <v>4533468</v>
      </c>
      <c r="D21" s="11">
        <f>ROUND([1]A8!E$24,0)</f>
        <v>4486923</v>
      </c>
      <c r="E21" s="11">
        <f>ROUND([1]A8!F$24,0)</f>
        <v>4373693</v>
      </c>
      <c r="F21" s="11">
        <f>ROUND([1]A8!G$24,0)</f>
        <v>4333596</v>
      </c>
      <c r="G21" s="11">
        <f>ROUND([1]A8!H$24,0)</f>
        <v>4326754</v>
      </c>
      <c r="H21" s="11">
        <f>ROUND([1]A8!I$24,0)</f>
        <v>4397217</v>
      </c>
      <c r="I21" s="11">
        <f>ROUND([1]A8!J$24,0)</f>
        <v>4368471</v>
      </c>
      <c r="J21" s="11">
        <f>ROUND([1]A8!K$24,0)</f>
        <v>4509037</v>
      </c>
      <c r="K21" s="11">
        <f>ROUND([1]A8!L$24,0)</f>
        <v>4522080</v>
      </c>
      <c r="L21" s="11">
        <f>ROUND([1]A8!M$24,0)</f>
        <v>4398071</v>
      </c>
      <c r="M21" s="11">
        <f>ROUND([1]A8!N$24,0)</f>
        <v>4610341</v>
      </c>
      <c r="N21" s="11">
        <f>ROUND([1]A8!O$24,0)</f>
        <v>4522909</v>
      </c>
    </row>
    <row r="22" spans="1:14" s="19" customFormat="1" ht="18" customHeight="1" x14ac:dyDescent="0.4">
      <c r="A22" s="17" t="s">
        <v>17</v>
      </c>
      <c r="B22" s="18">
        <f>[1]A8!C$25</f>
        <v>8.0520773703378873E-2</v>
      </c>
      <c r="C22" s="18">
        <f>[1]A8!D$25</f>
        <v>7.2245939326206571E-2</v>
      </c>
      <c r="D22" s="18">
        <f>[1]A8!E$25</f>
        <v>8.3397626223610993E-2</v>
      </c>
      <c r="E22" s="18">
        <f>[1]A8!F$25</f>
        <v>7.0780337319622882E-2</v>
      </c>
      <c r="F22" s="18">
        <f>[1]A8!G$25</f>
        <v>6.3172808608021755E-2</v>
      </c>
      <c r="G22" s="18">
        <f>[1]A8!H$25</f>
        <v>6.3527560039203873E-2</v>
      </c>
      <c r="H22" s="18">
        <f>[1]A8!I$25</f>
        <v>4.8056233491344101E-2</v>
      </c>
      <c r="I22" s="18">
        <f>[1]A8!J$25</f>
        <v>2.1089325321345484E-2</v>
      </c>
      <c r="J22" s="18">
        <f>[1]A8!K$25</f>
        <v>6.4349517859754651E-2</v>
      </c>
      <c r="K22" s="18">
        <f>[1]A8!L$25</f>
        <v>5.7999959617683637E-2</v>
      </c>
      <c r="L22" s="18">
        <f>[1]A8!M$25</f>
        <v>4.1248665530881364E-2</v>
      </c>
      <c r="M22" s="18">
        <f>[1]A8!N$25</f>
        <v>7.8214881205868836E-2</v>
      </c>
      <c r="N22" s="18">
        <f>[1]A8!O$25</f>
        <v>6.5519156002839307E-2</v>
      </c>
    </row>
    <row r="23" spans="1:14" ht="18" customHeight="1" x14ac:dyDescent="0.4">
      <c r="A23" s="20" t="s">
        <v>55</v>
      </c>
      <c r="B23" s="10">
        <f>ROUND([1]A8!C26,0)</f>
        <v>540927</v>
      </c>
      <c r="C23" s="10">
        <f>ROUND([1]A8!D26,0)</f>
        <v>529260</v>
      </c>
      <c r="D23" s="10">
        <f>ROUND([1]A8!E26,0)</f>
        <v>504426</v>
      </c>
      <c r="E23" s="10">
        <f>ROUND([1]A8!F26,0)</f>
        <v>505066</v>
      </c>
      <c r="F23" s="10">
        <f>ROUND([1]A8!G26,0)</f>
        <v>519775</v>
      </c>
      <c r="G23" s="10">
        <f>ROUND([1]A8!H26,0)</f>
        <v>515504</v>
      </c>
      <c r="H23" s="10">
        <f>ROUND([1]A8!I26,0)</f>
        <v>525566</v>
      </c>
      <c r="I23" s="10">
        <f>ROUND([1]A8!J26,0)</f>
        <v>536521</v>
      </c>
      <c r="J23" s="10">
        <f>ROUND([1]A8!K26,0)</f>
        <v>538591</v>
      </c>
      <c r="K23" s="10">
        <f>ROUND([1]A8!L26,0)</f>
        <v>560014</v>
      </c>
      <c r="L23" s="10">
        <f>ROUND([1]A8!M26,0)</f>
        <v>544808</v>
      </c>
      <c r="M23" s="10">
        <f>ROUND([1]A8!N26,0)</f>
        <v>560992</v>
      </c>
      <c r="N23" s="10">
        <f>ROUND([1]A8!O26,0)</f>
        <v>544497</v>
      </c>
    </row>
    <row r="24" spans="1:14" ht="18" customHeight="1" x14ac:dyDescent="0.4">
      <c r="A24" s="13" t="s">
        <v>66</v>
      </c>
      <c r="B24" s="11">
        <f>ROUND([1]A8!C27,0)</f>
        <v>322601</v>
      </c>
      <c r="C24" s="11">
        <f>ROUND([1]A8!D27,0)</f>
        <v>329073</v>
      </c>
      <c r="D24" s="11">
        <f>ROUND([1]A8!E27,0)</f>
        <v>332126</v>
      </c>
      <c r="E24" s="11">
        <f>ROUND([1]A8!F27,0)</f>
        <v>348990</v>
      </c>
      <c r="F24" s="11">
        <f>ROUND([1]A8!G27,0)</f>
        <v>358371</v>
      </c>
      <c r="G24" s="11">
        <f>ROUND([1]A8!H27,0)</f>
        <v>357936</v>
      </c>
      <c r="H24" s="11">
        <f>ROUND([1]A8!I27,0)</f>
        <v>365830</v>
      </c>
      <c r="I24" s="11">
        <f>ROUND([1]A8!J27,0)</f>
        <v>365492</v>
      </c>
      <c r="J24" s="11">
        <f>ROUND([1]A8!K27,0)</f>
        <v>366968</v>
      </c>
      <c r="K24" s="11">
        <f>ROUND([1]A8!L27,0)</f>
        <v>375016</v>
      </c>
      <c r="L24" s="11">
        <f>ROUND([1]A8!M27,0)</f>
        <v>380999</v>
      </c>
      <c r="M24" s="11">
        <f>ROUND([1]A8!N27,0)</f>
        <v>380712</v>
      </c>
      <c r="N24" s="11">
        <f>ROUND([1]A8!O27,0)</f>
        <v>356271</v>
      </c>
    </row>
    <row r="25" spans="1:14" ht="18" customHeight="1" x14ac:dyDescent="0.4">
      <c r="A25" s="13" t="s">
        <v>67</v>
      </c>
      <c r="B25" s="11">
        <f>ROUND([1]A8!C28,0)</f>
        <v>218326</v>
      </c>
      <c r="C25" s="11">
        <f>ROUND([1]A8!D28,0)</f>
        <v>200187</v>
      </c>
      <c r="D25" s="11">
        <f>ROUND([1]A8!E28,0)</f>
        <v>172300</v>
      </c>
      <c r="E25" s="11">
        <f>ROUND([1]A8!F28,0)</f>
        <v>156076</v>
      </c>
      <c r="F25" s="11">
        <f>ROUND([1]A8!G28,0)</f>
        <v>161404</v>
      </c>
      <c r="G25" s="11">
        <f>ROUND([1]A8!H28,0)</f>
        <v>157567</v>
      </c>
      <c r="H25" s="11">
        <f>ROUND([1]A8!I28,0)</f>
        <v>159736</v>
      </c>
      <c r="I25" s="11">
        <f>ROUND([1]A8!J28,0)</f>
        <v>171029</v>
      </c>
      <c r="J25" s="11">
        <f>ROUND([1]A8!K28,0)</f>
        <v>171623</v>
      </c>
      <c r="K25" s="11">
        <f>ROUND([1]A8!L28,0)</f>
        <v>184998</v>
      </c>
      <c r="L25" s="11">
        <f>ROUND([1]A8!M28,0)</f>
        <v>163809</v>
      </c>
      <c r="M25" s="11">
        <f>ROUND([1]A8!N28,0)</f>
        <v>180281</v>
      </c>
      <c r="N25" s="11">
        <f>ROUND([1]A8!O28,0)</f>
        <v>188226</v>
      </c>
    </row>
    <row r="26" spans="1:14" ht="18" customHeight="1" x14ac:dyDescent="0.4">
      <c r="A26" s="13" t="s">
        <v>56</v>
      </c>
      <c r="B26" s="11">
        <f>ROUND([1]A8!C29,0)</f>
        <v>3761464</v>
      </c>
      <c r="C26" s="11">
        <f>ROUND([1]A8!D29,0)</f>
        <v>3817022</v>
      </c>
      <c r="D26" s="11">
        <f>ROUND([1]A8!E29,0)</f>
        <v>3812083</v>
      </c>
      <c r="E26" s="11">
        <f>ROUND([1]A8!F29,0)</f>
        <v>3582423</v>
      </c>
      <c r="F26" s="11">
        <f>ROUND([1]A8!G29,0)</f>
        <v>3526856</v>
      </c>
      <c r="G26" s="62">
        <f>ROUND([1]A8!H29,0)</f>
        <v>3572336</v>
      </c>
      <c r="H26" s="11">
        <f>ROUND([1]A8!I29,0)</f>
        <v>3587056</v>
      </c>
      <c r="I26" s="11">
        <f>ROUND([1]A8!J29,0)</f>
        <v>3662367</v>
      </c>
      <c r="J26" s="11">
        <f>ROUND([1]A8!K29,0)</f>
        <v>3731443</v>
      </c>
      <c r="K26" s="11">
        <f>ROUND([1]A8!L29,0)</f>
        <v>3744080</v>
      </c>
      <c r="L26" s="11">
        <f>ROUND([1]A8!M29,0)</f>
        <v>3827615</v>
      </c>
      <c r="M26" s="11">
        <f>ROUND([1]A8!N29,0)</f>
        <v>3957334</v>
      </c>
      <c r="N26" s="11">
        <f>ROUND([1]A8!O29,0)</f>
        <v>3885018</v>
      </c>
    </row>
    <row r="27" spans="1:14" ht="18" customHeight="1" x14ac:dyDescent="0.4">
      <c r="A27" s="13" t="s">
        <v>68</v>
      </c>
      <c r="B27" s="11">
        <f>ROUND([1]A8!C30,0)</f>
        <v>3285548</v>
      </c>
      <c r="C27" s="11">
        <f>ROUND([1]A8!D30,0)</f>
        <v>3333199</v>
      </c>
      <c r="D27" s="11">
        <f>ROUND([1]A8!E30,0)</f>
        <v>3333831</v>
      </c>
      <c r="E27" s="11">
        <f>ROUND([1]A8!F30,0)</f>
        <v>3127291</v>
      </c>
      <c r="F27" s="11">
        <f>ROUND([1]A8!G30,0)</f>
        <v>3058572</v>
      </c>
      <c r="G27" s="11">
        <f>ROUND([1]A8!H30,0)</f>
        <v>3091401</v>
      </c>
      <c r="H27" s="11">
        <f>ROUND([1]A8!I30,0)</f>
        <v>3095216</v>
      </c>
      <c r="I27" s="11">
        <f>ROUND([1]A8!J30,0)</f>
        <v>3161634</v>
      </c>
      <c r="J27" s="11">
        <f>ROUND([1]A8!K30,0)</f>
        <v>3217945</v>
      </c>
      <c r="K27" s="11">
        <f>ROUND([1]A8!L30,0)</f>
        <v>3224285</v>
      </c>
      <c r="L27" s="11">
        <f>ROUND([1]A8!M30,0)</f>
        <v>3295232</v>
      </c>
      <c r="M27" s="11">
        <f>ROUND([1]A8!N30,0)</f>
        <v>3409761</v>
      </c>
      <c r="N27" s="11">
        <f>ROUND([1]A8!O30,0)</f>
        <v>3330611</v>
      </c>
    </row>
    <row r="28" spans="1:14" ht="18" customHeight="1" x14ac:dyDescent="0.4">
      <c r="A28" s="13" t="s">
        <v>69</v>
      </c>
      <c r="B28" s="11">
        <f>ROUND([1]A8!C31,0)</f>
        <v>475916</v>
      </c>
      <c r="C28" s="11">
        <f>ROUND([1]A8!D31,0)</f>
        <v>483824</v>
      </c>
      <c r="D28" s="11">
        <f>ROUND([1]A8!E31,0)</f>
        <v>478252</v>
      </c>
      <c r="E28" s="11">
        <f>ROUND([1]A8!F31,0)</f>
        <v>455132</v>
      </c>
      <c r="F28" s="11">
        <f>ROUND([1]A8!G31,0)</f>
        <v>468284</v>
      </c>
      <c r="G28" s="11">
        <f>ROUND([1]A8!H31,0)</f>
        <v>480935</v>
      </c>
      <c r="H28" s="11">
        <f>ROUND([1]A8!I31,0)</f>
        <v>491840</v>
      </c>
      <c r="I28" s="11">
        <f>ROUND([1]A8!J31,0)</f>
        <v>500734</v>
      </c>
      <c r="J28" s="11">
        <f>ROUND([1]A8!K31,0)</f>
        <v>513498</v>
      </c>
      <c r="K28" s="11">
        <f>ROUND([1]A8!L31,0)</f>
        <v>519796</v>
      </c>
      <c r="L28" s="11">
        <f>ROUND([1]A8!M31,0)</f>
        <v>532383</v>
      </c>
      <c r="M28" s="11">
        <f>ROUND([1]A8!N31,0)</f>
        <v>547573</v>
      </c>
      <c r="N28" s="11">
        <f>ROUND([1]A8!O31,0)</f>
        <v>554407</v>
      </c>
    </row>
    <row r="29" spans="1:14" ht="18" customHeight="1" x14ac:dyDescent="0.4">
      <c r="A29" s="13" t="s">
        <v>70</v>
      </c>
      <c r="B29" s="11">
        <f>ROUND([1]A8!C32,0)</f>
        <v>433012</v>
      </c>
      <c r="C29" s="11">
        <f>ROUND([1]A8!D32,0)</f>
        <v>436144</v>
      </c>
      <c r="D29" s="11">
        <f>ROUND([1]A8!E32,0)</f>
        <v>432011</v>
      </c>
      <c r="E29" s="11">
        <f>ROUND([1]A8!F32,0)</f>
        <v>415867</v>
      </c>
      <c r="F29" s="11">
        <f>ROUND([1]A8!G32,0)</f>
        <v>434709</v>
      </c>
      <c r="G29" s="11">
        <f>ROUND([1]A8!H32,0)</f>
        <v>448320</v>
      </c>
      <c r="H29" s="11">
        <f>ROUND([1]A8!I32,0)</f>
        <v>458277</v>
      </c>
      <c r="I29" s="11">
        <f>ROUND([1]A8!J32,0)</f>
        <v>473892</v>
      </c>
      <c r="J29" s="11">
        <f>ROUND([1]A8!K32,0)</f>
        <v>474157</v>
      </c>
      <c r="K29" s="11">
        <f>ROUND([1]A8!L32,0)</f>
        <v>486615</v>
      </c>
      <c r="L29" s="11">
        <f>ROUND([1]A8!M32,0)</f>
        <v>497448</v>
      </c>
      <c r="M29" s="11">
        <f>ROUND([1]A8!N32,0)</f>
        <v>516376</v>
      </c>
      <c r="N29" s="11">
        <f>ROUND([1]A8!O32,0)</f>
        <v>526173</v>
      </c>
    </row>
    <row r="30" spans="1:14" ht="18" customHeight="1" x14ac:dyDescent="0.4">
      <c r="A30" s="13" t="s">
        <v>71</v>
      </c>
      <c r="B30" s="11">
        <f>ROUND([1]A8!C33,0)</f>
        <v>42904</v>
      </c>
      <c r="C30" s="11">
        <f>ROUND([1]A8!D33,0)</f>
        <v>47680</v>
      </c>
      <c r="D30" s="11">
        <f>ROUND([1]A8!E33,0)</f>
        <v>46241</v>
      </c>
      <c r="E30" s="11">
        <f>ROUND([1]A8!F33,0)</f>
        <v>39265</v>
      </c>
      <c r="F30" s="11">
        <f>ROUND([1]A8!G33,0)</f>
        <v>33575</v>
      </c>
      <c r="G30" s="11">
        <f>ROUND([1]A8!H33,0)</f>
        <v>32615</v>
      </c>
      <c r="H30" s="11">
        <f>ROUND([1]A8!I33,0)</f>
        <v>33563</v>
      </c>
      <c r="I30" s="11">
        <f>ROUND([1]A8!J33,0)</f>
        <v>26842</v>
      </c>
      <c r="J30" s="11">
        <f>ROUND([1]A8!K33,0)</f>
        <v>39341</v>
      </c>
      <c r="K30" s="11">
        <f>ROUND([1]A8!L33,0)</f>
        <v>33181</v>
      </c>
      <c r="L30" s="11">
        <f>ROUND([1]A8!M33,0)</f>
        <v>34934</v>
      </c>
      <c r="M30" s="11">
        <f>ROUND([1]A8!N33,0)</f>
        <v>31198</v>
      </c>
      <c r="N30" s="11">
        <f>ROUND([1]A8!O33,0)</f>
        <v>28233</v>
      </c>
    </row>
    <row r="31" spans="1:14" ht="18" customHeight="1" x14ac:dyDescent="0.4">
      <c r="A31" s="13" t="s">
        <v>57</v>
      </c>
      <c r="B31" s="11">
        <f>ROUND([1]A8!C34,0)</f>
        <v>332943</v>
      </c>
      <c r="C31" s="11">
        <f>ROUND([1]A8!D34,0)</f>
        <v>343322</v>
      </c>
      <c r="D31" s="11">
        <f>ROUND([1]A8!E34,0)</f>
        <v>320057</v>
      </c>
      <c r="E31" s="11">
        <f>ROUND([1]A8!F34,0)</f>
        <v>293651</v>
      </c>
      <c r="F31" s="11">
        <f>ROUND([1]A8!G34,0)</f>
        <v>282423</v>
      </c>
      <c r="G31" s="11">
        <f>ROUND([1]A8!H34,0)</f>
        <v>297850</v>
      </c>
      <c r="H31" s="11">
        <f>ROUND([1]A8!I34,0)</f>
        <v>301037</v>
      </c>
      <c r="I31" s="11">
        <f>ROUND([1]A8!J34,0)</f>
        <v>296590</v>
      </c>
      <c r="J31" s="11">
        <f>ROUND([1]A8!K34,0)</f>
        <v>323921</v>
      </c>
      <c r="K31" s="11">
        <f>ROUND([1]A8!L34,0)</f>
        <v>323585</v>
      </c>
      <c r="L31" s="11">
        <f>ROUND([1]A8!M34,0)</f>
        <v>309200</v>
      </c>
      <c r="M31" s="11">
        <f>ROUND([1]A8!N34,0)</f>
        <v>313385</v>
      </c>
      <c r="N31" s="11">
        <f>ROUND([1]A8!O34,0)</f>
        <v>308155</v>
      </c>
    </row>
    <row r="32" spans="1:14" ht="18" customHeight="1" x14ac:dyDescent="0.4">
      <c r="A32" s="13" t="s">
        <v>72</v>
      </c>
      <c r="B32" s="11">
        <f>ROUND([1]A8!C35,0)</f>
        <v>92766</v>
      </c>
      <c r="C32" s="11">
        <f>ROUND([1]A8!D35,0)</f>
        <v>116109</v>
      </c>
      <c r="D32" s="11">
        <f>ROUND([1]A8!E35,0)</f>
        <v>118951</v>
      </c>
      <c r="E32" s="11">
        <f>ROUND([1]A8!F35,0)</f>
        <v>94234</v>
      </c>
      <c r="F32" s="11">
        <f>ROUND([1]A8!G35,0)</f>
        <v>91585</v>
      </c>
      <c r="G32" s="11">
        <f>ROUND([1]A8!H35,0)</f>
        <v>93015</v>
      </c>
      <c r="H32" s="11">
        <f>ROUND([1]A8!I35,0)</f>
        <v>61996</v>
      </c>
      <c r="I32" s="11">
        <f>ROUND([1]A8!J35,0)</f>
        <v>44766</v>
      </c>
      <c r="J32" s="11">
        <f>ROUND([1]A8!K35,0)</f>
        <v>56292</v>
      </c>
      <c r="K32" s="11">
        <f>ROUND([1]A8!L35,0)</f>
        <v>75348</v>
      </c>
      <c r="L32" s="11">
        <f>ROUND([1]A8!M35,0)</f>
        <v>80685</v>
      </c>
      <c r="M32" s="11">
        <f>ROUND([1]A8!N35,0)</f>
        <v>74005</v>
      </c>
      <c r="N32" s="11">
        <f>ROUND([1]A8!O35,0)</f>
        <v>83179</v>
      </c>
    </row>
    <row r="33" spans="1:14" ht="18" customHeight="1" x14ac:dyDescent="0.4">
      <c r="A33" s="13" t="s">
        <v>73</v>
      </c>
      <c r="B33" s="11">
        <f>ROUND([1]A8!C36,0)</f>
        <v>54573</v>
      </c>
      <c r="C33" s="11">
        <f>ROUND([1]A8!D36,0)</f>
        <v>45752</v>
      </c>
      <c r="D33" s="11">
        <f>ROUND([1]A8!E36,0)</f>
        <v>34527</v>
      </c>
      <c r="E33" s="11">
        <f>ROUND([1]A8!F36,0)</f>
        <v>39209</v>
      </c>
      <c r="F33" s="11">
        <f>ROUND([1]A8!G36,0)</f>
        <v>32213</v>
      </c>
      <c r="G33" s="11">
        <f>ROUND([1]A8!H36,0)</f>
        <v>46000</v>
      </c>
      <c r="H33" s="11">
        <f>ROUND([1]A8!I36,0)</f>
        <v>74845</v>
      </c>
      <c r="I33" s="11">
        <f>ROUND([1]A8!J36,0)</f>
        <v>79740</v>
      </c>
      <c r="J33" s="11">
        <f>ROUND([1]A8!K36,0)</f>
        <v>92679</v>
      </c>
      <c r="K33" s="11">
        <f>ROUND([1]A8!L36,0)</f>
        <v>79873</v>
      </c>
      <c r="L33" s="11">
        <f>ROUND([1]A8!M36,0)</f>
        <v>67209</v>
      </c>
      <c r="M33" s="11">
        <f>ROUND([1]A8!N36,0)</f>
        <v>79379</v>
      </c>
      <c r="N33" s="11">
        <f>ROUND([1]A8!O36,0)</f>
        <v>71879</v>
      </c>
    </row>
    <row r="34" spans="1:14" ht="18" customHeight="1" x14ac:dyDescent="0.4">
      <c r="A34" s="21" t="s">
        <v>74</v>
      </c>
      <c r="B34" s="11">
        <f>ROUND([1]A8!C37,0)</f>
        <v>173847</v>
      </c>
      <c r="C34" s="11">
        <f>ROUND([1]A8!D37,0)</f>
        <v>158360</v>
      </c>
      <c r="D34" s="11">
        <f>ROUND([1]A8!E37,0)</f>
        <v>145183</v>
      </c>
      <c r="E34" s="11">
        <f>ROUND([1]A8!F37,0)</f>
        <v>148068</v>
      </c>
      <c r="F34" s="11">
        <f>ROUND([1]A8!G37,0)</f>
        <v>147037</v>
      </c>
      <c r="G34" s="11">
        <f>ROUND([1]A8!H37,0)</f>
        <v>147421</v>
      </c>
      <c r="H34" s="11">
        <f>ROUND([1]A8!I37,0)</f>
        <v>154501</v>
      </c>
      <c r="I34" s="11">
        <f>ROUND([1]A8!J37,0)</f>
        <v>157995</v>
      </c>
      <c r="J34" s="11">
        <f>ROUND([1]A8!K37,0)</f>
        <v>156717</v>
      </c>
      <c r="K34" s="11">
        <f>ROUND([1]A8!L37,0)</f>
        <v>148856</v>
      </c>
      <c r="L34" s="11">
        <f>ROUND([1]A8!M37,0)</f>
        <v>141689</v>
      </c>
      <c r="M34" s="11">
        <f>ROUND([1]A8!N37,0)</f>
        <v>140610</v>
      </c>
      <c r="N34" s="11">
        <f>ROUND([1]A8!O37,0)</f>
        <v>137258</v>
      </c>
    </row>
    <row r="35" spans="1:14" ht="18" customHeight="1" x14ac:dyDescent="0.4">
      <c r="A35" s="21" t="s">
        <v>75</v>
      </c>
      <c r="B35" s="11">
        <f>ROUND([1]A8!C38,0)</f>
        <v>136210</v>
      </c>
      <c r="C35" s="11">
        <f>ROUND([1]A8!D38,0)</f>
        <v>121069</v>
      </c>
      <c r="D35" s="11">
        <f>ROUND([1]A8!E38,0)</f>
        <v>109491</v>
      </c>
      <c r="E35" s="11">
        <f>ROUND([1]A8!F38,0)</f>
        <v>113749</v>
      </c>
      <c r="F35" s="11">
        <f>ROUND([1]A8!G38,0)</f>
        <v>113564</v>
      </c>
      <c r="G35" s="11">
        <f>ROUND([1]A8!H38,0)</f>
        <v>115192</v>
      </c>
      <c r="H35" s="11">
        <f>ROUND([1]A8!I38,0)</f>
        <v>120358</v>
      </c>
      <c r="I35" s="11">
        <f>ROUND([1]A8!J38,0)</f>
        <v>123386</v>
      </c>
      <c r="J35" s="11">
        <f>ROUND([1]A8!K38,0)</f>
        <v>126711</v>
      </c>
      <c r="K35" s="11">
        <f>ROUND([1]A8!L38,0)</f>
        <v>124259</v>
      </c>
      <c r="L35" s="11">
        <f>ROUND([1]A8!M38,0)</f>
        <v>122962</v>
      </c>
      <c r="M35" s="11">
        <f>ROUND([1]A8!N38,0)</f>
        <v>121434</v>
      </c>
      <c r="N35" s="11">
        <f>ROUND([1]A8!O38,0)</f>
        <v>119445</v>
      </c>
    </row>
    <row r="36" spans="1:14" ht="18" customHeight="1" x14ac:dyDescent="0.4">
      <c r="A36" s="21" t="s">
        <v>76</v>
      </c>
      <c r="B36" s="11">
        <f>ROUND([1]A8!C39,0)</f>
        <v>37637</v>
      </c>
      <c r="C36" s="11">
        <f>ROUND([1]A8!D39,0)</f>
        <v>37290</v>
      </c>
      <c r="D36" s="11">
        <f>ROUND([1]A8!E39,0)</f>
        <v>35692</v>
      </c>
      <c r="E36" s="11">
        <f>ROUND([1]A8!F39,0)</f>
        <v>34319</v>
      </c>
      <c r="F36" s="11">
        <f>ROUND([1]A8!G39,0)</f>
        <v>33473</v>
      </c>
      <c r="G36" s="11">
        <f>ROUND([1]A8!H39,0)</f>
        <v>32229</v>
      </c>
      <c r="H36" s="11">
        <f>ROUND([1]A8!I39,0)</f>
        <v>30131</v>
      </c>
      <c r="I36" s="11">
        <f>ROUND([1]A8!J39,0)</f>
        <v>27086</v>
      </c>
      <c r="J36" s="11">
        <f>ROUND([1]A8!K39,0)</f>
        <v>24996</v>
      </c>
      <c r="K36" s="11">
        <f>ROUND([1]A8!L39,0)</f>
        <v>20611</v>
      </c>
      <c r="L36" s="11">
        <f>ROUND([1]A8!M39,0)</f>
        <v>14766</v>
      </c>
      <c r="M36" s="11">
        <f>ROUND([1]A8!N39,0)</f>
        <v>14864</v>
      </c>
      <c r="N36" s="11">
        <f>ROUND([1]A8!O39,0)</f>
        <v>14426</v>
      </c>
    </row>
    <row r="37" spans="1:14" ht="18" customHeight="1" x14ac:dyDescent="0.4">
      <c r="A37" s="21" t="s">
        <v>77</v>
      </c>
      <c r="B37" s="22" t="str">
        <f>[1]A8!C40</f>
        <v>－</v>
      </c>
      <c r="C37" s="22" t="str">
        <f>[1]A8!D40</f>
        <v>－</v>
      </c>
      <c r="D37" s="22" t="str">
        <f>[1]A8!E40</f>
        <v>－</v>
      </c>
      <c r="E37" s="22" t="str">
        <f>[1]A8!F40</f>
        <v>－</v>
      </c>
      <c r="F37" s="22" t="str">
        <f>[1]A8!G40</f>
        <v>－</v>
      </c>
      <c r="G37" s="22" t="str">
        <f>[1]A8!H40</f>
        <v>－</v>
      </c>
      <c r="H37" s="11">
        <f>ROUND([1]A8!I40,0)</f>
        <v>4011</v>
      </c>
      <c r="I37" s="11">
        <f>ROUND([1]A8!J40,0)</f>
        <v>7523</v>
      </c>
      <c r="J37" s="11">
        <f>ROUND([1]A8!K40,0)</f>
        <v>5010</v>
      </c>
      <c r="K37" s="11">
        <f>ROUND([1]A8!L40,0)</f>
        <v>3987</v>
      </c>
      <c r="L37" s="11">
        <f>ROUND([1]A8!M40,0)</f>
        <v>3961</v>
      </c>
      <c r="M37" s="11">
        <f>ROUND([1]A8!N40,0)</f>
        <v>4312</v>
      </c>
      <c r="N37" s="11">
        <f>ROUND([1]A8!O40,0)</f>
        <v>3387</v>
      </c>
    </row>
    <row r="38" spans="1:14" ht="18" customHeight="1" x14ac:dyDescent="0.4">
      <c r="A38" s="13" t="s">
        <v>78</v>
      </c>
      <c r="B38" s="11">
        <f>ROUND([1]A8!C41,0)</f>
        <v>11756</v>
      </c>
      <c r="C38" s="11">
        <f>ROUND([1]A8!D41,0)</f>
        <v>23101</v>
      </c>
      <c r="D38" s="11">
        <f>ROUND([1]A8!E41,0)</f>
        <v>21395</v>
      </c>
      <c r="E38" s="11">
        <f>ROUND([1]A8!F41,0)</f>
        <v>12141</v>
      </c>
      <c r="F38" s="11">
        <f>ROUND([1]A8!G41,0)</f>
        <v>11588</v>
      </c>
      <c r="G38" s="11">
        <f>ROUND([1]A8!H41,0)</f>
        <v>11414</v>
      </c>
      <c r="H38" s="11">
        <f>ROUND([1]A8!I41,0)</f>
        <v>9695</v>
      </c>
      <c r="I38" s="11">
        <f>ROUND([1]A8!J41,0)</f>
        <v>14089</v>
      </c>
      <c r="J38" s="11">
        <f>ROUND([1]A8!K41,0)</f>
        <v>18232</v>
      </c>
      <c r="K38" s="11">
        <f>ROUND([1]A8!L41,0)</f>
        <v>19507</v>
      </c>
      <c r="L38" s="11">
        <f>ROUND([1]A8!M41,0)</f>
        <v>19617</v>
      </c>
      <c r="M38" s="11">
        <f>ROUND([1]A8!N41,0)</f>
        <v>19391</v>
      </c>
      <c r="N38" s="11">
        <f>ROUND([1]A8!O41,0)</f>
        <v>15839</v>
      </c>
    </row>
    <row r="39" spans="1:14" ht="18" customHeight="1" x14ac:dyDescent="0.4">
      <c r="A39" s="13" t="s">
        <v>58</v>
      </c>
      <c r="B39" s="11">
        <f>ROUND([1]A8!C42,0)</f>
        <v>1137345</v>
      </c>
      <c r="C39" s="11">
        <f>ROUND([1]A8!D42,0)</f>
        <v>1158886</v>
      </c>
      <c r="D39" s="11">
        <f>ROUND([1]A8!E42,0)</f>
        <v>1186785</v>
      </c>
      <c r="E39" s="11">
        <f>ROUND([1]A8!F42,0)</f>
        <v>1245890</v>
      </c>
      <c r="F39" s="11">
        <f>ROUND([1]A8!G42,0)</f>
        <v>1264596</v>
      </c>
      <c r="G39" s="11">
        <f>ROUND([1]A8!H42,0)</f>
        <v>1260965</v>
      </c>
      <c r="H39" s="11">
        <f>ROUND([1]A8!I42,0)</f>
        <v>1271404</v>
      </c>
      <c r="I39" s="11">
        <f>ROUND([1]A8!J42,0)</f>
        <v>1290790</v>
      </c>
      <c r="J39" s="11">
        <f>ROUND([1]A8!K42,0)</f>
        <v>1266526</v>
      </c>
      <c r="K39" s="11">
        <f>ROUND([1]A8!L42,0)</f>
        <v>1272571</v>
      </c>
      <c r="L39" s="11">
        <f>ROUND([1]A8!M42,0)</f>
        <v>1286798</v>
      </c>
      <c r="M39" s="11">
        <f>ROUND([1]A8!N42,0)</f>
        <v>1289157</v>
      </c>
      <c r="N39" s="11">
        <f>ROUND([1]A8!O42,0)</f>
        <v>1298746</v>
      </c>
    </row>
    <row r="40" spans="1:14" ht="18" customHeight="1" x14ac:dyDescent="0.4">
      <c r="A40" s="13" t="s">
        <v>79</v>
      </c>
      <c r="B40" s="11">
        <f>ROUND([1]A8!C43,0)</f>
        <v>840035</v>
      </c>
      <c r="C40" s="11">
        <f>ROUND([1]A8!D43,0)</f>
        <v>855136</v>
      </c>
      <c r="D40" s="11">
        <f>ROUND([1]A8!E43,0)</f>
        <v>872521</v>
      </c>
      <c r="E40" s="11">
        <f>ROUND([1]A8!F43,0)</f>
        <v>929372</v>
      </c>
      <c r="F40" s="11">
        <f>ROUND([1]A8!G43,0)</f>
        <v>949285</v>
      </c>
      <c r="G40" s="11">
        <f>ROUND([1]A8!H43,0)</f>
        <v>947556</v>
      </c>
      <c r="H40" s="11">
        <f>ROUND([1]A8!I43,0)</f>
        <v>951376</v>
      </c>
      <c r="I40" s="11">
        <f>ROUND([1]A8!J43,0)</f>
        <v>958627</v>
      </c>
      <c r="J40" s="11">
        <f>ROUND([1]A8!K43,0)</f>
        <v>951916</v>
      </c>
      <c r="K40" s="11">
        <f>ROUND([1]A8!L43,0)</f>
        <v>964164</v>
      </c>
      <c r="L40" s="11">
        <f>ROUND([1]A8!M43,0)</f>
        <v>974248</v>
      </c>
      <c r="M40" s="11">
        <f>ROUND([1]A8!N43,0)</f>
        <v>978306</v>
      </c>
      <c r="N40" s="11">
        <f>ROUND([1]A8!O43,0)</f>
        <v>988429</v>
      </c>
    </row>
    <row r="41" spans="1:14" ht="18" customHeight="1" x14ac:dyDescent="0.4">
      <c r="A41" s="13" t="s">
        <v>80</v>
      </c>
      <c r="B41" s="11">
        <f>ROUND([1]A8!C44,0)</f>
        <v>139426</v>
      </c>
      <c r="C41" s="11">
        <f>ROUND([1]A8!D44,0)</f>
        <v>145543</v>
      </c>
      <c r="D41" s="11">
        <f>ROUND([1]A8!E44,0)</f>
        <v>151885</v>
      </c>
      <c r="E41" s="11">
        <f>ROUND([1]A8!F44,0)</f>
        <v>153243</v>
      </c>
      <c r="F41" s="11">
        <f>ROUND([1]A8!G44,0)</f>
        <v>149784</v>
      </c>
      <c r="G41" s="11">
        <f>ROUND([1]A8!H44,0)</f>
        <v>145822</v>
      </c>
      <c r="H41" s="11">
        <f>ROUND([1]A8!I44,0)</f>
        <v>152143</v>
      </c>
      <c r="I41" s="11">
        <f>ROUND([1]A8!J44,0)</f>
        <v>154883</v>
      </c>
      <c r="J41" s="11">
        <f>ROUND([1]A8!K44,0)</f>
        <v>138591</v>
      </c>
      <c r="K41" s="11">
        <f>ROUND([1]A8!L44,0)</f>
        <v>137062</v>
      </c>
      <c r="L41" s="11">
        <f>ROUND([1]A8!M44,0)</f>
        <v>131484</v>
      </c>
      <c r="M41" s="11">
        <f>ROUND([1]A8!N44,0)</f>
        <v>128793</v>
      </c>
      <c r="N41" s="11">
        <f>ROUND([1]A8!O44,0)</f>
        <v>127988</v>
      </c>
    </row>
    <row r="42" spans="1:14" ht="18" customHeight="1" x14ac:dyDescent="0.4">
      <c r="A42" s="13" t="s">
        <v>81</v>
      </c>
      <c r="B42" s="11">
        <f>ROUND([1]A8!C45,0)</f>
        <v>66929</v>
      </c>
      <c r="C42" s="11">
        <f>ROUND([1]A8!D45,0)</f>
        <v>71032</v>
      </c>
      <c r="D42" s="11">
        <f>ROUND([1]A8!E45,0)</f>
        <v>70600</v>
      </c>
      <c r="E42" s="11">
        <f>ROUND([1]A8!F45,0)</f>
        <v>64313</v>
      </c>
      <c r="F42" s="11">
        <f>ROUND([1]A8!G45,0)</f>
        <v>60678</v>
      </c>
      <c r="G42" s="11">
        <f>ROUND([1]A8!H45,0)</f>
        <v>58589</v>
      </c>
      <c r="H42" s="11">
        <f>ROUND([1]A8!I45,0)</f>
        <v>62438</v>
      </c>
      <c r="I42" s="11">
        <f>ROUND([1]A8!J45,0)</f>
        <v>60216</v>
      </c>
      <c r="J42" s="11">
        <f>ROUND([1]A8!K45,0)</f>
        <v>54005</v>
      </c>
      <c r="K42" s="11">
        <f>ROUND([1]A8!L45,0)</f>
        <v>49094</v>
      </c>
      <c r="L42" s="11">
        <f>ROUND([1]A8!M45,0)</f>
        <v>50838</v>
      </c>
      <c r="M42" s="11">
        <f>ROUND([1]A8!N45,0)</f>
        <v>47985</v>
      </c>
      <c r="N42" s="11">
        <f>ROUND([1]A8!O45,0)</f>
        <v>45657</v>
      </c>
    </row>
    <row r="43" spans="1:14" ht="18" customHeight="1" x14ac:dyDescent="0.4">
      <c r="A43" s="13" t="s">
        <v>82</v>
      </c>
      <c r="B43" s="11">
        <f>ROUND([1]A8!C46,0)</f>
        <v>90955</v>
      </c>
      <c r="C43" s="11">
        <f>ROUND([1]A8!D46,0)</f>
        <v>87175</v>
      </c>
      <c r="D43" s="11">
        <f>ROUND([1]A8!E46,0)</f>
        <v>91778</v>
      </c>
      <c r="E43" s="11">
        <f>ROUND([1]A8!F46,0)</f>
        <v>98962</v>
      </c>
      <c r="F43" s="11">
        <f>ROUND([1]A8!G46,0)</f>
        <v>104849</v>
      </c>
      <c r="G43" s="11">
        <f>ROUND([1]A8!H46,0)</f>
        <v>108998</v>
      </c>
      <c r="H43" s="11">
        <f>ROUND([1]A8!I46,0)</f>
        <v>105447</v>
      </c>
      <c r="I43" s="11">
        <f>ROUND([1]A8!J46,0)</f>
        <v>117065</v>
      </c>
      <c r="J43" s="11">
        <f>ROUND([1]A8!K46,0)</f>
        <v>122015</v>
      </c>
      <c r="K43" s="11">
        <f>ROUND([1]A8!L46,0)</f>
        <v>122251</v>
      </c>
      <c r="L43" s="11">
        <f>ROUND([1]A8!M46,0)</f>
        <v>130229</v>
      </c>
      <c r="M43" s="11">
        <f>ROUND([1]A8!N46,0)</f>
        <v>134074</v>
      </c>
      <c r="N43" s="11">
        <f>ROUND([1]A8!O46,0)</f>
        <v>136673</v>
      </c>
    </row>
    <row r="44" spans="1:14" ht="18" customHeight="1" x14ac:dyDescent="0.4">
      <c r="A44" s="13" t="s">
        <v>45</v>
      </c>
      <c r="B44" s="11">
        <f>ROUND([1]A8!C47,0)</f>
        <v>131984</v>
      </c>
      <c r="C44" s="11">
        <f>ROUND([1]A8!D47,0)</f>
        <v>125596</v>
      </c>
      <c r="D44" s="11">
        <f>ROUND([1]A8!E47,0)</f>
        <v>125579</v>
      </c>
      <c r="E44" s="11">
        <f>ROUND([1]A8!F47,0)</f>
        <v>118535</v>
      </c>
      <c r="F44" s="11">
        <f>ROUND([1]A8!G47,0)</f>
        <v>127418</v>
      </c>
      <c r="G44" s="11">
        <f>ROUND([1]A8!H47,0)</f>
        <v>142663</v>
      </c>
      <c r="H44" s="11">
        <f>ROUND([1]A8!I47,0)</f>
        <v>215231</v>
      </c>
      <c r="I44" s="11">
        <f>ROUND([1]A8!J47,0)</f>
        <v>168907</v>
      </c>
      <c r="J44" s="11">
        <f>ROUND([1]A8!K47,0)</f>
        <v>117347</v>
      </c>
      <c r="K44" s="11">
        <f>ROUND([1]A8!L47,0)</f>
        <v>261809</v>
      </c>
      <c r="L44" s="11">
        <f>ROUND([1]A8!M47,0)</f>
        <v>176404</v>
      </c>
      <c r="M44" s="11">
        <f>ROUND([1]A8!N47,0)</f>
        <v>341631</v>
      </c>
      <c r="N44" s="11">
        <f>ROUND([1]A8!O47,0)</f>
        <v>492841</v>
      </c>
    </row>
    <row r="45" spans="1:14" ht="18" customHeight="1" x14ac:dyDescent="0.4">
      <c r="A45" s="13" t="s">
        <v>83</v>
      </c>
      <c r="B45" s="11">
        <f>ROUND([1]A8!C48,0)</f>
        <v>65357</v>
      </c>
      <c r="C45" s="11">
        <f>ROUND([1]A8!D48,0)</f>
        <v>64876</v>
      </c>
      <c r="D45" s="11">
        <f>ROUND([1]A8!E48,0)</f>
        <v>64053</v>
      </c>
      <c r="E45" s="11">
        <f>ROUND([1]A8!F48,0)</f>
        <v>62968</v>
      </c>
      <c r="F45" s="11">
        <f>ROUND([1]A8!G48,0)</f>
        <v>66622</v>
      </c>
      <c r="G45" s="11">
        <f>ROUND([1]A8!H48,0)</f>
        <v>91393</v>
      </c>
      <c r="H45" s="11">
        <f>ROUND([1]A8!I48,0)</f>
        <v>67489</v>
      </c>
      <c r="I45" s="11">
        <f>ROUND([1]A8!J48,0)</f>
        <v>68887</v>
      </c>
      <c r="J45" s="11">
        <f>ROUND([1]A8!K48,0)</f>
        <v>64811</v>
      </c>
      <c r="K45" s="11">
        <f>ROUND([1]A8!L48,0)</f>
        <v>70460</v>
      </c>
      <c r="L45" s="11">
        <f>ROUND([1]A8!M48,0)</f>
        <v>75218</v>
      </c>
      <c r="M45" s="11">
        <f>ROUND([1]A8!N48,0)</f>
        <v>71212</v>
      </c>
      <c r="N45" s="11">
        <f>ROUND([1]A8!O48,0)</f>
        <v>92772</v>
      </c>
    </row>
    <row r="46" spans="1:14" ht="18" customHeight="1" x14ac:dyDescent="0.4">
      <c r="A46" s="23" t="s">
        <v>59</v>
      </c>
      <c r="B46" s="15">
        <f>ROUND([1]A8!C49,0)</f>
        <v>-19294</v>
      </c>
      <c r="C46" s="15">
        <f>ROUND([1]A8!D49,0)</f>
        <v>-27357</v>
      </c>
      <c r="D46" s="15">
        <f>ROUND([1]A8!E49,0)</f>
        <v>-36895</v>
      </c>
      <c r="E46" s="15">
        <f>ROUND([1]A8!F49,0)</f>
        <v>-42733</v>
      </c>
      <c r="F46" s="15">
        <f>ROUND([1]A8!G49,0)</f>
        <v>-41021</v>
      </c>
      <c r="G46" s="15">
        <f>ROUND([1]A8!H49,0)</f>
        <v>-38121</v>
      </c>
      <c r="H46" s="15">
        <f>ROUND([1]A8!I49,0)</f>
        <v>-47318</v>
      </c>
      <c r="I46" s="15">
        <f>ROUND([1]A8!J49,0)</f>
        <v>-53064</v>
      </c>
      <c r="J46" s="15">
        <f>ROUND([1]A8!K49,0)</f>
        <v>-35735</v>
      </c>
      <c r="K46" s="15">
        <f>ROUND([1]A8!L49,0)</f>
        <v>-37723</v>
      </c>
      <c r="L46" s="15">
        <f>ROUND([1]A8!M49,0)</f>
        <v>-37655</v>
      </c>
      <c r="M46" s="15">
        <f>ROUND([1]A8!N49,0)</f>
        <v>-33179</v>
      </c>
      <c r="N46" s="15">
        <f>ROUND([1]A8!O49,0)</f>
        <v>-31341</v>
      </c>
    </row>
    <row r="47" spans="1:14" ht="18" customHeight="1" x14ac:dyDescent="0.4">
      <c r="A47" s="24" t="s">
        <v>46</v>
      </c>
      <c r="B47" s="11">
        <f>ROUND([1]A8!C50,0)</f>
        <v>5885368</v>
      </c>
      <c r="C47" s="11">
        <f>ROUND([1]A8!D50,0)</f>
        <v>5946730</v>
      </c>
      <c r="D47" s="11">
        <f>ROUND([1]A8!E50,0)</f>
        <v>5912035</v>
      </c>
      <c r="E47" s="11">
        <f>ROUND([1]A8!F50,0)</f>
        <v>5702832</v>
      </c>
      <c r="F47" s="11">
        <f>ROUND([1]A8!G50,0)</f>
        <v>5680048</v>
      </c>
      <c r="G47" s="11">
        <f>ROUND([1]A8!H50,0)</f>
        <v>5751197</v>
      </c>
      <c r="H47" s="11">
        <f>ROUND([1]A8!I50,0)</f>
        <v>5852976</v>
      </c>
      <c r="I47" s="11">
        <f>ROUND([1]A8!J50,0)</f>
        <v>5902111</v>
      </c>
      <c r="J47" s="11">
        <f>ROUND([1]A8!K50,0)</f>
        <v>5942093</v>
      </c>
      <c r="K47" s="11">
        <f>ROUND([1]A8!L50,0)</f>
        <v>6124335</v>
      </c>
      <c r="L47" s="11">
        <f>ROUND([1]A8!M50,0)</f>
        <v>6107170</v>
      </c>
      <c r="M47" s="11">
        <f>ROUND([1]A8!N50,0)</f>
        <v>6429320</v>
      </c>
      <c r="N47" s="11">
        <f>ROUND([1]A8!O50,0)</f>
        <v>6497916</v>
      </c>
    </row>
    <row r="48" spans="1:14" ht="18" customHeight="1" x14ac:dyDescent="0.4">
      <c r="A48" s="16" t="s">
        <v>12</v>
      </c>
      <c r="B48" s="10">
        <f>ROUND([1]A8!C$54,0)</f>
        <v>71374</v>
      </c>
      <c r="C48" s="10">
        <f>ROUND([1]A8!D$54,0)</f>
        <v>93471</v>
      </c>
      <c r="D48" s="10">
        <f>ROUND([1]A8!E$54,0)</f>
        <v>99696</v>
      </c>
      <c r="E48" s="10">
        <f>ROUND([1]A8!F$54,0)</f>
        <v>77279</v>
      </c>
      <c r="F48" s="10">
        <f>ROUND([1]A8!G$54,0)</f>
        <v>74337</v>
      </c>
      <c r="G48" s="10">
        <f>ROUND([1]A8!H$54,0)</f>
        <v>75854</v>
      </c>
      <c r="H48" s="10">
        <f>ROUND([1]A8!I$54,0)</f>
        <v>46553</v>
      </c>
      <c r="I48" s="10">
        <f>ROUND([1]A8!J$54,0)</f>
        <v>30579</v>
      </c>
      <c r="J48" s="10">
        <f>ROUND([1]A8!K$54,0)</f>
        <v>44837</v>
      </c>
      <c r="K48" s="10">
        <f>ROUND([1]A8!L$54,0)</f>
        <v>63570</v>
      </c>
      <c r="L48" s="10">
        <f>ROUND([1]A8!M$54,0)</f>
        <v>68092</v>
      </c>
      <c r="M48" s="10">
        <f>ROUND([1]A8!N$54,0)</f>
        <v>60455</v>
      </c>
      <c r="N48" s="10">
        <f>ROUND([1]A8!O$54,0)</f>
        <v>66126</v>
      </c>
    </row>
    <row r="49" spans="1:14" ht="18" customHeight="1" x14ac:dyDescent="0.4">
      <c r="A49" s="13" t="s">
        <v>13</v>
      </c>
      <c r="B49" s="11">
        <f>ROUND([1]A8!C51,0)</f>
        <v>1036389</v>
      </c>
      <c r="C49" s="11">
        <f>ROUND([1]A8!D51,0)</f>
        <v>1050436</v>
      </c>
      <c r="D49" s="11">
        <f>ROUND([1]A8!E51,0)</f>
        <v>1047083</v>
      </c>
      <c r="E49" s="11">
        <f>ROUND([1]A8!F51,0)</f>
        <v>1078284</v>
      </c>
      <c r="F49" s="11">
        <f>ROUND([1]A8!G51,0)</f>
        <v>1110959</v>
      </c>
      <c r="G49" s="11">
        <f>ROUND([1]A8!H51,0)</f>
        <v>1144200</v>
      </c>
      <c r="H49" s="11">
        <f>ROUND([1]A8!I51,0)</f>
        <v>1168229</v>
      </c>
      <c r="I49" s="11">
        <f>ROUND([1]A8!J51,0)</f>
        <v>1192118</v>
      </c>
      <c r="J49" s="11">
        <f>ROUND([1]A8!K51,0)</f>
        <v>1207649</v>
      </c>
      <c r="K49" s="11">
        <f>ROUND([1]A8!L51,0)</f>
        <v>1252194</v>
      </c>
      <c r="L49" s="11">
        <f>ROUND([1]A8!M51,0)</f>
        <v>1252268</v>
      </c>
      <c r="M49" s="11">
        <f>ROUND([1]A8!N51,0)</f>
        <v>1257139</v>
      </c>
      <c r="N49" s="11">
        <f>ROUND([1]A8!O51,0)</f>
        <v>1260531</v>
      </c>
    </row>
    <row r="50" spans="1:14" ht="18" customHeight="1" x14ac:dyDescent="0.4">
      <c r="A50" s="23" t="s">
        <v>14</v>
      </c>
      <c r="B50" s="11">
        <f>ROUND([1]A8!C52,0)</f>
        <v>584604</v>
      </c>
      <c r="C50" s="11">
        <f>ROUND([1]A8!D52,0)</f>
        <v>610189</v>
      </c>
      <c r="D50" s="11">
        <f>ROUND([1]A8!E52,0)</f>
        <v>613408</v>
      </c>
      <c r="E50" s="11">
        <f>ROUND([1]A8!F52,0)</f>
        <v>656549</v>
      </c>
      <c r="F50" s="11">
        <f>ROUND([1]A8!G52,0)</f>
        <v>685222</v>
      </c>
      <c r="G50" s="11">
        <f>ROUND([1]A8!H52,0)</f>
        <v>709245</v>
      </c>
      <c r="H50" s="11">
        <f>ROUND([1]A8!I52,0)</f>
        <v>725355</v>
      </c>
      <c r="I50" s="11">
        <f>ROUND([1]A8!J52,0)</f>
        <v>742838</v>
      </c>
      <c r="J50" s="11">
        <f>ROUND([1]A8!K52,0)</f>
        <v>758783</v>
      </c>
      <c r="K50" s="11">
        <f>ROUND([1]A8!L52,0)</f>
        <v>781870</v>
      </c>
      <c r="L50" s="11">
        <f>ROUND([1]A8!M52,0)</f>
        <v>779080</v>
      </c>
      <c r="M50" s="11">
        <f>ROUND([1]A8!N52,0)</f>
        <v>790697</v>
      </c>
      <c r="N50" s="11">
        <f>ROUND([1]A8!O52,0)</f>
        <v>795719</v>
      </c>
    </row>
    <row r="51" spans="1:14" ht="18" customHeight="1" x14ac:dyDescent="0.4">
      <c r="A51" s="25" t="s">
        <v>87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1:14" ht="18" customHeight="1" x14ac:dyDescent="0.4">
      <c r="A52" s="1" t="s">
        <v>18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</sheetData>
  <phoneticPr fontId="2"/>
  <pageMargins left="0.59055118110236227" right="0.19685039370078741" top="0.59055118110236227" bottom="0.39370078740157483" header="0.51181102362204722" footer="0.31496062992125984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O40"/>
  <sheetViews>
    <sheetView showGridLines="0" tabSelected="1" view="pageBreakPreview" zoomScale="80" zoomScaleNormal="75" zoomScaleSheetLayoutView="80" workbookViewId="0">
      <selection activeCell="C1" sqref="C1"/>
    </sheetView>
  </sheetViews>
  <sheetFormatPr defaultRowHeight="14.25" x14ac:dyDescent="0.4"/>
  <cols>
    <col min="1" max="1" width="4.375" style="2" customWidth="1"/>
    <col min="2" max="2" width="48.125" style="2" customWidth="1"/>
    <col min="3" max="3" width="7.75" style="2" customWidth="1"/>
    <col min="4" max="14" width="13.125" style="2" customWidth="1"/>
    <col min="15" max="15" width="10.625" style="2" bestFit="1" customWidth="1"/>
    <col min="16" max="254" width="9" style="2"/>
    <col min="255" max="255" width="4.375" style="2" customWidth="1"/>
    <col min="256" max="256" width="48.125" style="2" customWidth="1"/>
    <col min="257" max="257" width="7.75" style="2" customWidth="1"/>
    <col min="258" max="268" width="14.375" style="2" customWidth="1"/>
    <col min="269" max="510" width="9" style="2"/>
    <col min="511" max="511" width="4.375" style="2" customWidth="1"/>
    <col min="512" max="512" width="48.125" style="2" customWidth="1"/>
    <col min="513" max="513" width="7.75" style="2" customWidth="1"/>
    <col min="514" max="524" width="14.375" style="2" customWidth="1"/>
    <col min="525" max="766" width="9" style="2"/>
    <col min="767" max="767" width="4.375" style="2" customWidth="1"/>
    <col min="768" max="768" width="48.125" style="2" customWidth="1"/>
    <col min="769" max="769" width="7.75" style="2" customWidth="1"/>
    <col min="770" max="780" width="14.375" style="2" customWidth="1"/>
    <col min="781" max="1022" width="9" style="2"/>
    <col min="1023" max="1023" width="4.375" style="2" customWidth="1"/>
    <col min="1024" max="1024" width="48.125" style="2" customWidth="1"/>
    <col min="1025" max="1025" width="7.75" style="2" customWidth="1"/>
    <col min="1026" max="1036" width="14.375" style="2" customWidth="1"/>
    <col min="1037" max="1278" width="9" style="2"/>
    <col min="1279" max="1279" width="4.375" style="2" customWidth="1"/>
    <col min="1280" max="1280" width="48.125" style="2" customWidth="1"/>
    <col min="1281" max="1281" width="7.75" style="2" customWidth="1"/>
    <col min="1282" max="1292" width="14.375" style="2" customWidth="1"/>
    <col min="1293" max="1534" width="9" style="2"/>
    <col min="1535" max="1535" width="4.375" style="2" customWidth="1"/>
    <col min="1536" max="1536" width="48.125" style="2" customWidth="1"/>
    <col min="1537" max="1537" width="7.75" style="2" customWidth="1"/>
    <col min="1538" max="1548" width="14.375" style="2" customWidth="1"/>
    <col min="1549" max="1790" width="9" style="2"/>
    <col min="1791" max="1791" width="4.375" style="2" customWidth="1"/>
    <col min="1792" max="1792" width="48.125" style="2" customWidth="1"/>
    <col min="1793" max="1793" width="7.75" style="2" customWidth="1"/>
    <col min="1794" max="1804" width="14.375" style="2" customWidth="1"/>
    <col min="1805" max="2046" width="9" style="2"/>
    <col min="2047" max="2047" width="4.375" style="2" customWidth="1"/>
    <col min="2048" max="2048" width="48.125" style="2" customWidth="1"/>
    <col min="2049" max="2049" width="7.75" style="2" customWidth="1"/>
    <col min="2050" max="2060" width="14.375" style="2" customWidth="1"/>
    <col min="2061" max="2302" width="9" style="2"/>
    <col min="2303" max="2303" width="4.375" style="2" customWidth="1"/>
    <col min="2304" max="2304" width="48.125" style="2" customWidth="1"/>
    <col min="2305" max="2305" width="7.75" style="2" customWidth="1"/>
    <col min="2306" max="2316" width="14.375" style="2" customWidth="1"/>
    <col min="2317" max="2558" width="9" style="2"/>
    <col min="2559" max="2559" width="4.375" style="2" customWidth="1"/>
    <col min="2560" max="2560" width="48.125" style="2" customWidth="1"/>
    <col min="2561" max="2561" width="7.75" style="2" customWidth="1"/>
    <col min="2562" max="2572" width="14.375" style="2" customWidth="1"/>
    <col min="2573" max="2814" width="9" style="2"/>
    <col min="2815" max="2815" width="4.375" style="2" customWidth="1"/>
    <col min="2816" max="2816" width="48.125" style="2" customWidth="1"/>
    <col min="2817" max="2817" width="7.75" style="2" customWidth="1"/>
    <col min="2818" max="2828" width="14.375" style="2" customWidth="1"/>
    <col min="2829" max="3070" width="9" style="2"/>
    <col min="3071" max="3071" width="4.375" style="2" customWidth="1"/>
    <col min="3072" max="3072" width="48.125" style="2" customWidth="1"/>
    <col min="3073" max="3073" width="7.75" style="2" customWidth="1"/>
    <col min="3074" max="3084" width="14.375" style="2" customWidth="1"/>
    <col min="3085" max="3326" width="9" style="2"/>
    <col min="3327" max="3327" width="4.375" style="2" customWidth="1"/>
    <col min="3328" max="3328" width="48.125" style="2" customWidth="1"/>
    <col min="3329" max="3329" width="7.75" style="2" customWidth="1"/>
    <col min="3330" max="3340" width="14.375" style="2" customWidth="1"/>
    <col min="3341" max="3582" width="9" style="2"/>
    <col min="3583" max="3583" width="4.375" style="2" customWidth="1"/>
    <col min="3584" max="3584" width="48.125" style="2" customWidth="1"/>
    <col min="3585" max="3585" width="7.75" style="2" customWidth="1"/>
    <col min="3586" max="3596" width="14.375" style="2" customWidth="1"/>
    <col min="3597" max="3838" width="9" style="2"/>
    <col min="3839" max="3839" width="4.375" style="2" customWidth="1"/>
    <col min="3840" max="3840" width="48.125" style="2" customWidth="1"/>
    <col min="3841" max="3841" width="7.75" style="2" customWidth="1"/>
    <col min="3842" max="3852" width="14.375" style="2" customWidth="1"/>
    <col min="3853" max="4094" width="9" style="2"/>
    <col min="4095" max="4095" width="4.375" style="2" customWidth="1"/>
    <col min="4096" max="4096" width="48.125" style="2" customWidth="1"/>
    <col min="4097" max="4097" width="7.75" style="2" customWidth="1"/>
    <col min="4098" max="4108" width="14.375" style="2" customWidth="1"/>
    <col min="4109" max="4350" width="9" style="2"/>
    <col min="4351" max="4351" width="4.375" style="2" customWidth="1"/>
    <col min="4352" max="4352" width="48.125" style="2" customWidth="1"/>
    <col min="4353" max="4353" width="7.75" style="2" customWidth="1"/>
    <col min="4354" max="4364" width="14.375" style="2" customWidth="1"/>
    <col min="4365" max="4606" width="9" style="2"/>
    <col min="4607" max="4607" width="4.375" style="2" customWidth="1"/>
    <col min="4608" max="4608" width="48.125" style="2" customWidth="1"/>
    <col min="4609" max="4609" width="7.75" style="2" customWidth="1"/>
    <col min="4610" max="4620" width="14.375" style="2" customWidth="1"/>
    <col min="4621" max="4862" width="9" style="2"/>
    <col min="4863" max="4863" width="4.375" style="2" customWidth="1"/>
    <col min="4864" max="4864" width="48.125" style="2" customWidth="1"/>
    <col min="4865" max="4865" width="7.75" style="2" customWidth="1"/>
    <col min="4866" max="4876" width="14.375" style="2" customWidth="1"/>
    <col min="4877" max="5118" width="9" style="2"/>
    <col min="5119" max="5119" width="4.375" style="2" customWidth="1"/>
    <col min="5120" max="5120" width="48.125" style="2" customWidth="1"/>
    <col min="5121" max="5121" width="7.75" style="2" customWidth="1"/>
    <col min="5122" max="5132" width="14.375" style="2" customWidth="1"/>
    <col min="5133" max="5374" width="9" style="2"/>
    <col min="5375" max="5375" width="4.375" style="2" customWidth="1"/>
    <col min="5376" max="5376" width="48.125" style="2" customWidth="1"/>
    <col min="5377" max="5377" width="7.75" style="2" customWidth="1"/>
    <col min="5378" max="5388" width="14.375" style="2" customWidth="1"/>
    <col min="5389" max="5630" width="9" style="2"/>
    <col min="5631" max="5631" width="4.375" style="2" customWidth="1"/>
    <col min="5632" max="5632" width="48.125" style="2" customWidth="1"/>
    <col min="5633" max="5633" width="7.75" style="2" customWidth="1"/>
    <col min="5634" max="5644" width="14.375" style="2" customWidth="1"/>
    <col min="5645" max="5886" width="9" style="2"/>
    <col min="5887" max="5887" width="4.375" style="2" customWidth="1"/>
    <col min="5888" max="5888" width="48.125" style="2" customWidth="1"/>
    <col min="5889" max="5889" width="7.75" style="2" customWidth="1"/>
    <col min="5890" max="5900" width="14.375" style="2" customWidth="1"/>
    <col min="5901" max="6142" width="9" style="2"/>
    <col min="6143" max="6143" width="4.375" style="2" customWidth="1"/>
    <col min="6144" max="6144" width="48.125" style="2" customWidth="1"/>
    <col min="6145" max="6145" width="7.75" style="2" customWidth="1"/>
    <col min="6146" max="6156" width="14.375" style="2" customWidth="1"/>
    <col min="6157" max="6398" width="9" style="2"/>
    <col min="6399" max="6399" width="4.375" style="2" customWidth="1"/>
    <col min="6400" max="6400" width="48.125" style="2" customWidth="1"/>
    <col min="6401" max="6401" width="7.75" style="2" customWidth="1"/>
    <col min="6402" max="6412" width="14.375" style="2" customWidth="1"/>
    <col min="6413" max="6654" width="9" style="2"/>
    <col min="6655" max="6655" width="4.375" style="2" customWidth="1"/>
    <col min="6656" max="6656" width="48.125" style="2" customWidth="1"/>
    <col min="6657" max="6657" width="7.75" style="2" customWidth="1"/>
    <col min="6658" max="6668" width="14.375" style="2" customWidth="1"/>
    <col min="6669" max="6910" width="9" style="2"/>
    <col min="6911" max="6911" width="4.375" style="2" customWidth="1"/>
    <col min="6912" max="6912" width="48.125" style="2" customWidth="1"/>
    <col min="6913" max="6913" width="7.75" style="2" customWidth="1"/>
    <col min="6914" max="6924" width="14.375" style="2" customWidth="1"/>
    <col min="6925" max="7166" width="9" style="2"/>
    <col min="7167" max="7167" width="4.375" style="2" customWidth="1"/>
    <col min="7168" max="7168" width="48.125" style="2" customWidth="1"/>
    <col min="7169" max="7169" width="7.75" style="2" customWidth="1"/>
    <col min="7170" max="7180" width="14.375" style="2" customWidth="1"/>
    <col min="7181" max="7422" width="9" style="2"/>
    <col min="7423" max="7423" width="4.375" style="2" customWidth="1"/>
    <col min="7424" max="7424" width="48.125" style="2" customWidth="1"/>
    <col min="7425" max="7425" width="7.75" style="2" customWidth="1"/>
    <col min="7426" max="7436" width="14.375" style="2" customWidth="1"/>
    <col min="7437" max="7678" width="9" style="2"/>
    <col min="7679" max="7679" width="4.375" style="2" customWidth="1"/>
    <col min="7680" max="7680" width="48.125" style="2" customWidth="1"/>
    <col min="7681" max="7681" width="7.75" style="2" customWidth="1"/>
    <col min="7682" max="7692" width="14.375" style="2" customWidth="1"/>
    <col min="7693" max="7934" width="9" style="2"/>
    <col min="7935" max="7935" width="4.375" style="2" customWidth="1"/>
    <col min="7936" max="7936" width="48.125" style="2" customWidth="1"/>
    <col min="7937" max="7937" width="7.75" style="2" customWidth="1"/>
    <col min="7938" max="7948" width="14.375" style="2" customWidth="1"/>
    <col min="7949" max="8190" width="9" style="2"/>
    <col min="8191" max="8191" width="4.375" style="2" customWidth="1"/>
    <col min="8192" max="8192" width="48.125" style="2" customWidth="1"/>
    <col min="8193" max="8193" width="7.75" style="2" customWidth="1"/>
    <col min="8194" max="8204" width="14.375" style="2" customWidth="1"/>
    <col min="8205" max="8446" width="9" style="2"/>
    <col min="8447" max="8447" width="4.375" style="2" customWidth="1"/>
    <col min="8448" max="8448" width="48.125" style="2" customWidth="1"/>
    <col min="8449" max="8449" width="7.75" style="2" customWidth="1"/>
    <col min="8450" max="8460" width="14.375" style="2" customWidth="1"/>
    <col min="8461" max="8702" width="9" style="2"/>
    <col min="8703" max="8703" width="4.375" style="2" customWidth="1"/>
    <col min="8704" max="8704" width="48.125" style="2" customWidth="1"/>
    <col min="8705" max="8705" width="7.75" style="2" customWidth="1"/>
    <col min="8706" max="8716" width="14.375" style="2" customWidth="1"/>
    <col min="8717" max="8958" width="9" style="2"/>
    <col min="8959" max="8959" width="4.375" style="2" customWidth="1"/>
    <col min="8960" max="8960" width="48.125" style="2" customWidth="1"/>
    <col min="8961" max="8961" width="7.75" style="2" customWidth="1"/>
    <col min="8962" max="8972" width="14.375" style="2" customWidth="1"/>
    <col min="8973" max="9214" width="9" style="2"/>
    <col min="9215" max="9215" width="4.375" style="2" customWidth="1"/>
    <col min="9216" max="9216" width="48.125" style="2" customWidth="1"/>
    <col min="9217" max="9217" width="7.75" style="2" customWidth="1"/>
    <col min="9218" max="9228" width="14.375" style="2" customWidth="1"/>
    <col min="9229" max="9470" width="9" style="2"/>
    <col min="9471" max="9471" width="4.375" style="2" customWidth="1"/>
    <col min="9472" max="9472" width="48.125" style="2" customWidth="1"/>
    <col min="9473" max="9473" width="7.75" style="2" customWidth="1"/>
    <col min="9474" max="9484" width="14.375" style="2" customWidth="1"/>
    <col min="9485" max="9726" width="9" style="2"/>
    <col min="9727" max="9727" width="4.375" style="2" customWidth="1"/>
    <col min="9728" max="9728" width="48.125" style="2" customWidth="1"/>
    <col min="9729" max="9729" width="7.75" style="2" customWidth="1"/>
    <col min="9730" max="9740" width="14.375" style="2" customWidth="1"/>
    <col min="9741" max="9982" width="9" style="2"/>
    <col min="9983" max="9983" width="4.375" style="2" customWidth="1"/>
    <col min="9984" max="9984" width="48.125" style="2" customWidth="1"/>
    <col min="9985" max="9985" width="7.75" style="2" customWidth="1"/>
    <col min="9986" max="9996" width="14.375" style="2" customWidth="1"/>
    <col min="9997" max="10238" width="9" style="2"/>
    <col min="10239" max="10239" width="4.375" style="2" customWidth="1"/>
    <col min="10240" max="10240" width="48.125" style="2" customWidth="1"/>
    <col min="10241" max="10241" width="7.75" style="2" customWidth="1"/>
    <col min="10242" max="10252" width="14.375" style="2" customWidth="1"/>
    <col min="10253" max="10494" width="9" style="2"/>
    <col min="10495" max="10495" width="4.375" style="2" customWidth="1"/>
    <col min="10496" max="10496" width="48.125" style="2" customWidth="1"/>
    <col min="10497" max="10497" width="7.75" style="2" customWidth="1"/>
    <col min="10498" max="10508" width="14.375" style="2" customWidth="1"/>
    <col min="10509" max="10750" width="9" style="2"/>
    <col min="10751" max="10751" width="4.375" style="2" customWidth="1"/>
    <col min="10752" max="10752" width="48.125" style="2" customWidth="1"/>
    <col min="10753" max="10753" width="7.75" style="2" customWidth="1"/>
    <col min="10754" max="10764" width="14.375" style="2" customWidth="1"/>
    <col min="10765" max="11006" width="9" style="2"/>
    <col min="11007" max="11007" width="4.375" style="2" customWidth="1"/>
    <col min="11008" max="11008" width="48.125" style="2" customWidth="1"/>
    <col min="11009" max="11009" width="7.75" style="2" customWidth="1"/>
    <col min="11010" max="11020" width="14.375" style="2" customWidth="1"/>
    <col min="11021" max="11262" width="9" style="2"/>
    <col min="11263" max="11263" width="4.375" style="2" customWidth="1"/>
    <col min="11264" max="11264" width="48.125" style="2" customWidth="1"/>
    <col min="11265" max="11265" width="7.75" style="2" customWidth="1"/>
    <col min="11266" max="11276" width="14.375" style="2" customWidth="1"/>
    <col min="11277" max="11518" width="9" style="2"/>
    <col min="11519" max="11519" width="4.375" style="2" customWidth="1"/>
    <col min="11520" max="11520" width="48.125" style="2" customWidth="1"/>
    <col min="11521" max="11521" width="7.75" style="2" customWidth="1"/>
    <col min="11522" max="11532" width="14.375" style="2" customWidth="1"/>
    <col min="11533" max="11774" width="9" style="2"/>
    <col min="11775" max="11775" width="4.375" style="2" customWidth="1"/>
    <col min="11776" max="11776" width="48.125" style="2" customWidth="1"/>
    <col min="11777" max="11777" width="7.75" style="2" customWidth="1"/>
    <col min="11778" max="11788" width="14.375" style="2" customWidth="1"/>
    <col min="11789" max="12030" width="9" style="2"/>
    <col min="12031" max="12031" width="4.375" style="2" customWidth="1"/>
    <col min="12032" max="12032" width="48.125" style="2" customWidth="1"/>
    <col min="12033" max="12033" width="7.75" style="2" customWidth="1"/>
    <col min="12034" max="12044" width="14.375" style="2" customWidth="1"/>
    <col min="12045" max="12286" width="9" style="2"/>
    <col min="12287" max="12287" width="4.375" style="2" customWidth="1"/>
    <col min="12288" max="12288" width="48.125" style="2" customWidth="1"/>
    <col min="12289" max="12289" width="7.75" style="2" customWidth="1"/>
    <col min="12290" max="12300" width="14.375" style="2" customWidth="1"/>
    <col min="12301" max="12542" width="9" style="2"/>
    <col min="12543" max="12543" width="4.375" style="2" customWidth="1"/>
    <col min="12544" max="12544" width="48.125" style="2" customWidth="1"/>
    <col min="12545" max="12545" width="7.75" style="2" customWidth="1"/>
    <col min="12546" max="12556" width="14.375" style="2" customWidth="1"/>
    <col min="12557" max="12798" width="9" style="2"/>
    <col min="12799" max="12799" width="4.375" style="2" customWidth="1"/>
    <col min="12800" max="12800" width="48.125" style="2" customWidth="1"/>
    <col min="12801" max="12801" width="7.75" style="2" customWidth="1"/>
    <col min="12802" max="12812" width="14.375" style="2" customWidth="1"/>
    <col min="12813" max="13054" width="9" style="2"/>
    <col min="13055" max="13055" width="4.375" style="2" customWidth="1"/>
    <col min="13056" max="13056" width="48.125" style="2" customWidth="1"/>
    <col min="13057" max="13057" width="7.75" style="2" customWidth="1"/>
    <col min="13058" max="13068" width="14.375" style="2" customWidth="1"/>
    <col min="13069" max="13310" width="9" style="2"/>
    <col min="13311" max="13311" width="4.375" style="2" customWidth="1"/>
    <col min="13312" max="13312" width="48.125" style="2" customWidth="1"/>
    <col min="13313" max="13313" width="7.75" style="2" customWidth="1"/>
    <col min="13314" max="13324" width="14.375" style="2" customWidth="1"/>
    <col min="13325" max="13566" width="9" style="2"/>
    <col min="13567" max="13567" width="4.375" style="2" customWidth="1"/>
    <col min="13568" max="13568" width="48.125" style="2" customWidth="1"/>
    <col min="13569" max="13569" width="7.75" style="2" customWidth="1"/>
    <col min="13570" max="13580" width="14.375" style="2" customWidth="1"/>
    <col min="13581" max="13822" width="9" style="2"/>
    <col min="13823" max="13823" width="4.375" style="2" customWidth="1"/>
    <col min="13824" max="13824" width="48.125" style="2" customWidth="1"/>
    <col min="13825" max="13825" width="7.75" style="2" customWidth="1"/>
    <col min="13826" max="13836" width="14.375" style="2" customWidth="1"/>
    <col min="13837" max="14078" width="9" style="2"/>
    <col min="14079" max="14079" width="4.375" style="2" customWidth="1"/>
    <col min="14080" max="14080" width="48.125" style="2" customWidth="1"/>
    <col min="14081" max="14081" width="7.75" style="2" customWidth="1"/>
    <col min="14082" max="14092" width="14.375" style="2" customWidth="1"/>
    <col min="14093" max="14334" width="9" style="2"/>
    <col min="14335" max="14335" width="4.375" style="2" customWidth="1"/>
    <col min="14336" max="14336" width="48.125" style="2" customWidth="1"/>
    <col min="14337" max="14337" width="7.75" style="2" customWidth="1"/>
    <col min="14338" max="14348" width="14.375" style="2" customWidth="1"/>
    <col min="14349" max="14590" width="9" style="2"/>
    <col min="14591" max="14591" width="4.375" style="2" customWidth="1"/>
    <col min="14592" max="14592" width="48.125" style="2" customWidth="1"/>
    <col min="14593" max="14593" width="7.75" style="2" customWidth="1"/>
    <col min="14594" max="14604" width="14.375" style="2" customWidth="1"/>
    <col min="14605" max="14846" width="9" style="2"/>
    <col min="14847" max="14847" width="4.375" style="2" customWidth="1"/>
    <col min="14848" max="14848" width="48.125" style="2" customWidth="1"/>
    <col min="14849" max="14849" width="7.75" style="2" customWidth="1"/>
    <col min="14850" max="14860" width="14.375" style="2" customWidth="1"/>
    <col min="14861" max="15102" width="9" style="2"/>
    <col min="15103" max="15103" width="4.375" style="2" customWidth="1"/>
    <col min="15104" max="15104" width="48.125" style="2" customWidth="1"/>
    <col min="15105" max="15105" width="7.75" style="2" customWidth="1"/>
    <col min="15106" max="15116" width="14.375" style="2" customWidth="1"/>
    <col min="15117" max="15358" width="9" style="2"/>
    <col min="15359" max="15359" width="4.375" style="2" customWidth="1"/>
    <col min="15360" max="15360" width="48.125" style="2" customWidth="1"/>
    <col min="15361" max="15361" width="7.75" style="2" customWidth="1"/>
    <col min="15362" max="15372" width="14.375" style="2" customWidth="1"/>
    <col min="15373" max="15614" width="9" style="2"/>
    <col min="15615" max="15615" width="4.375" style="2" customWidth="1"/>
    <col min="15616" max="15616" width="48.125" style="2" customWidth="1"/>
    <col min="15617" max="15617" width="7.75" style="2" customWidth="1"/>
    <col min="15618" max="15628" width="14.375" style="2" customWidth="1"/>
    <col min="15629" max="15870" width="9" style="2"/>
    <col min="15871" max="15871" width="4.375" style="2" customWidth="1"/>
    <col min="15872" max="15872" width="48.125" style="2" customWidth="1"/>
    <col min="15873" max="15873" width="7.75" style="2" customWidth="1"/>
    <col min="15874" max="15884" width="14.375" style="2" customWidth="1"/>
    <col min="15885" max="16126" width="9" style="2"/>
    <col min="16127" max="16127" width="4.375" style="2" customWidth="1"/>
    <col min="16128" max="16128" width="48.125" style="2" customWidth="1"/>
    <col min="16129" max="16129" width="7.75" style="2" customWidth="1"/>
    <col min="16130" max="16140" width="14.375" style="2" customWidth="1"/>
    <col min="16141" max="16384" width="9" style="2"/>
  </cols>
  <sheetData>
    <row r="1" spans="1:15" ht="17.25" x14ac:dyDescent="0.4">
      <c r="A1" s="66" t="s">
        <v>20</v>
      </c>
      <c r="B1" s="28"/>
    </row>
    <row r="2" spans="1:15" ht="17.25" x14ac:dyDescent="0.4">
      <c r="A2" s="67" t="s">
        <v>19</v>
      </c>
      <c r="B2" s="67"/>
      <c r="C2" s="32"/>
      <c r="D2" s="3"/>
    </row>
    <row r="3" spans="1:15" ht="18" customHeight="1" x14ac:dyDescent="0.4">
      <c r="A3" s="81" t="s">
        <v>115</v>
      </c>
      <c r="B3" s="82"/>
      <c r="C3" s="6" t="s">
        <v>21</v>
      </c>
      <c r="D3" s="65" t="s">
        <v>104</v>
      </c>
      <c r="E3" s="65" t="s">
        <v>105</v>
      </c>
      <c r="F3" s="65" t="s">
        <v>106</v>
      </c>
      <c r="G3" s="65" t="s">
        <v>107</v>
      </c>
      <c r="H3" s="65" t="s">
        <v>108</v>
      </c>
      <c r="I3" s="65" t="s">
        <v>109</v>
      </c>
      <c r="J3" s="65" t="s">
        <v>110</v>
      </c>
      <c r="K3" s="65" t="s">
        <v>111</v>
      </c>
      <c r="L3" s="9" t="s">
        <v>112</v>
      </c>
      <c r="M3" s="9" t="s">
        <v>113</v>
      </c>
      <c r="N3" s="9" t="s">
        <v>117</v>
      </c>
    </row>
    <row r="4" spans="1:15" ht="18" customHeight="1" x14ac:dyDescent="0.4">
      <c r="A4" s="33"/>
      <c r="B4" s="7" t="s">
        <v>84</v>
      </c>
      <c r="C4" s="33"/>
      <c r="D4" s="35"/>
      <c r="E4" s="11"/>
      <c r="F4" s="11"/>
      <c r="G4" s="11"/>
      <c r="H4" s="11"/>
      <c r="I4" s="11"/>
      <c r="J4" s="11"/>
      <c r="K4" s="11"/>
      <c r="L4" s="11"/>
      <c r="M4" s="11"/>
      <c r="N4" s="11"/>
      <c r="O4" s="68"/>
    </row>
    <row r="5" spans="1:15" ht="18" customHeight="1" x14ac:dyDescent="0.4">
      <c r="A5" s="30" t="s">
        <v>22</v>
      </c>
      <c r="B5" s="7" t="s">
        <v>23</v>
      </c>
      <c r="C5" s="30" t="s">
        <v>24</v>
      </c>
      <c r="D5" s="36">
        <v>7306026</v>
      </c>
      <c r="E5" s="36">
        <v>7101463</v>
      </c>
      <c r="F5" s="36">
        <v>7426612</v>
      </c>
      <c r="G5" s="36">
        <v>7376968</v>
      </c>
      <c r="H5" s="22">
        <v>7857053</v>
      </c>
      <c r="I5" s="22">
        <v>7778982</v>
      </c>
      <c r="J5" s="22">
        <v>7935163</v>
      </c>
      <c r="K5" s="22">
        <v>7824103</v>
      </c>
      <c r="L5" s="22">
        <v>7670134</v>
      </c>
      <c r="M5" s="22">
        <v>7506358</v>
      </c>
      <c r="N5" s="22">
        <v>7652694</v>
      </c>
      <c r="O5" s="68"/>
    </row>
    <row r="6" spans="1:15" ht="18" customHeight="1" x14ac:dyDescent="0.4">
      <c r="A6" s="33"/>
      <c r="B6" s="37" t="s">
        <v>102</v>
      </c>
      <c r="C6" s="38" t="s">
        <v>24</v>
      </c>
      <c r="D6" s="39">
        <v>7650527</v>
      </c>
      <c r="E6" s="39">
        <v>7480069</v>
      </c>
      <c r="F6" s="39">
        <v>7873125</v>
      </c>
      <c r="G6" s="39">
        <v>7628460</v>
      </c>
      <c r="H6" s="47">
        <v>7836198</v>
      </c>
      <c r="I6" s="47">
        <v>7718331</v>
      </c>
      <c r="J6" s="47">
        <v>7894444</v>
      </c>
      <c r="K6" s="47">
        <v>7857306</v>
      </c>
      <c r="L6" s="47">
        <v>7655810</v>
      </c>
      <c r="M6" s="47">
        <v>7290258</v>
      </c>
      <c r="N6" s="47">
        <v>7695867</v>
      </c>
      <c r="O6" s="68"/>
    </row>
    <row r="7" spans="1:15" ht="18" customHeight="1" x14ac:dyDescent="0.4">
      <c r="A7" s="30" t="s">
        <v>25</v>
      </c>
      <c r="B7" s="7" t="s">
        <v>85</v>
      </c>
      <c r="C7" s="33"/>
      <c r="D7" s="40"/>
      <c r="E7" s="40"/>
      <c r="F7" s="40"/>
      <c r="G7" s="40"/>
      <c r="H7" s="41"/>
      <c r="I7" s="41"/>
      <c r="J7" s="41"/>
      <c r="K7" s="41"/>
      <c r="L7" s="41"/>
      <c r="M7" s="41"/>
      <c r="N7" s="41"/>
      <c r="O7" s="68"/>
    </row>
    <row r="8" spans="1:15" ht="18" customHeight="1" x14ac:dyDescent="0.4">
      <c r="A8" s="33"/>
      <c r="B8" s="7" t="s">
        <v>88</v>
      </c>
      <c r="C8" s="30" t="s">
        <v>26</v>
      </c>
      <c r="D8" s="35">
        <v>2551</v>
      </c>
      <c r="E8" s="35">
        <v>2501</v>
      </c>
      <c r="F8" s="35">
        <v>2667</v>
      </c>
      <c r="G8" s="35">
        <v>2570</v>
      </c>
      <c r="H8" s="11">
        <v>2802</v>
      </c>
      <c r="I8" s="11">
        <v>2789</v>
      </c>
      <c r="J8" s="11">
        <v>2873</v>
      </c>
      <c r="K8" s="11">
        <v>2776</v>
      </c>
      <c r="L8" s="11">
        <v>2756</v>
      </c>
      <c r="M8" s="11">
        <v>2633</v>
      </c>
      <c r="N8" s="11">
        <v>2743</v>
      </c>
      <c r="O8" s="68"/>
    </row>
    <row r="9" spans="1:15" ht="18" customHeight="1" x14ac:dyDescent="0.4">
      <c r="A9" s="30" t="s">
        <v>27</v>
      </c>
      <c r="B9" s="7" t="s">
        <v>89</v>
      </c>
      <c r="C9" s="30" t="s">
        <v>26</v>
      </c>
      <c r="D9" s="35">
        <v>2139</v>
      </c>
      <c r="E9" s="35">
        <v>2146</v>
      </c>
      <c r="F9" s="35">
        <v>2207</v>
      </c>
      <c r="G9" s="35">
        <v>2205</v>
      </c>
      <c r="H9" s="11">
        <v>2224</v>
      </c>
      <c r="I9" s="11">
        <v>2215</v>
      </c>
      <c r="J9" s="11">
        <v>2257</v>
      </c>
      <c r="K9" s="11">
        <v>2232</v>
      </c>
      <c r="L9" s="11">
        <v>2236</v>
      </c>
      <c r="M9" s="11">
        <v>2136</v>
      </c>
      <c r="N9" s="11">
        <v>2202</v>
      </c>
      <c r="O9" s="68"/>
    </row>
    <row r="10" spans="1:15" ht="18" customHeight="1" x14ac:dyDescent="0.4">
      <c r="A10" s="33"/>
      <c r="B10" s="37" t="s">
        <v>90</v>
      </c>
      <c r="C10" s="38" t="s">
        <v>26</v>
      </c>
      <c r="D10" s="35">
        <v>4386</v>
      </c>
      <c r="E10" s="35">
        <v>4380</v>
      </c>
      <c r="F10" s="35">
        <v>4465</v>
      </c>
      <c r="G10" s="35">
        <v>4563</v>
      </c>
      <c r="H10" s="11">
        <v>4535</v>
      </c>
      <c r="I10" s="11">
        <v>4587</v>
      </c>
      <c r="J10" s="11">
        <v>4702</v>
      </c>
      <c r="K10" s="11">
        <v>4560</v>
      </c>
      <c r="L10" s="11">
        <v>4480</v>
      </c>
      <c r="M10" s="11">
        <v>4518</v>
      </c>
      <c r="N10" s="11">
        <v>4528</v>
      </c>
      <c r="O10" s="68"/>
    </row>
    <row r="11" spans="1:15" ht="18" customHeight="1" x14ac:dyDescent="0.4">
      <c r="A11" s="42"/>
      <c r="B11" s="12" t="s">
        <v>86</v>
      </c>
      <c r="C11" s="6" t="s">
        <v>28</v>
      </c>
      <c r="D11" s="43">
        <v>1941085</v>
      </c>
      <c r="E11" s="43">
        <v>1937090</v>
      </c>
      <c r="F11" s="43">
        <v>1931729</v>
      </c>
      <c r="G11" s="43">
        <v>1926234</v>
      </c>
      <c r="H11" s="60">
        <v>1921525</v>
      </c>
      <c r="I11" s="60">
        <v>1916711</v>
      </c>
      <c r="J11" s="60">
        <v>1911173</v>
      </c>
      <c r="K11" s="60">
        <v>1903781</v>
      </c>
      <c r="L11" s="60">
        <v>1896854</v>
      </c>
      <c r="M11" s="60">
        <v>1888432</v>
      </c>
      <c r="N11" s="60">
        <v>1876265</v>
      </c>
      <c r="O11" s="68"/>
    </row>
    <row r="12" spans="1:15" ht="18" customHeight="1" x14ac:dyDescent="0.4">
      <c r="A12" s="33"/>
      <c r="B12" s="7" t="s">
        <v>84</v>
      </c>
      <c r="C12" s="33"/>
      <c r="D12" s="44"/>
      <c r="E12" s="34"/>
      <c r="F12" s="34"/>
      <c r="G12" s="34"/>
      <c r="H12" s="45"/>
      <c r="I12" s="45"/>
      <c r="J12" s="45"/>
      <c r="K12" s="45"/>
      <c r="L12" s="45"/>
      <c r="M12" s="45"/>
      <c r="N12" s="45"/>
      <c r="O12" s="68"/>
    </row>
    <row r="13" spans="1:15" ht="18" customHeight="1" x14ac:dyDescent="0.4">
      <c r="A13" s="30"/>
      <c r="B13" s="7" t="s">
        <v>29</v>
      </c>
      <c r="C13" s="30" t="s">
        <v>114</v>
      </c>
      <c r="D13" s="11">
        <v>500046</v>
      </c>
      <c r="E13" s="11">
        <v>499421</v>
      </c>
      <c r="F13" s="11">
        <v>512678</v>
      </c>
      <c r="G13" s="11">
        <v>523423</v>
      </c>
      <c r="H13" s="11">
        <v>540741</v>
      </c>
      <c r="I13" s="11">
        <v>544830</v>
      </c>
      <c r="J13" s="11">
        <v>555713</v>
      </c>
      <c r="K13" s="11">
        <v>556571</v>
      </c>
      <c r="L13" s="11">
        <v>556836</v>
      </c>
      <c r="M13" s="11">
        <v>537562</v>
      </c>
      <c r="N13" s="11">
        <v>550530</v>
      </c>
      <c r="O13" s="68"/>
    </row>
    <row r="14" spans="1:15" ht="18" customHeight="1" x14ac:dyDescent="0.4">
      <c r="A14" s="33"/>
      <c r="B14" s="37" t="s">
        <v>103</v>
      </c>
      <c r="C14" s="46" t="s">
        <v>114</v>
      </c>
      <c r="D14" s="47">
        <v>514687</v>
      </c>
      <c r="E14" s="47">
        <v>517919</v>
      </c>
      <c r="F14" s="47">
        <v>532072</v>
      </c>
      <c r="G14" s="47">
        <v>530195</v>
      </c>
      <c r="H14" s="47">
        <v>539414</v>
      </c>
      <c r="I14" s="47">
        <v>543479</v>
      </c>
      <c r="J14" s="47">
        <v>553174</v>
      </c>
      <c r="K14" s="47">
        <v>554546</v>
      </c>
      <c r="L14" s="47">
        <v>550131</v>
      </c>
      <c r="M14" s="47">
        <v>527388</v>
      </c>
      <c r="N14" s="47">
        <v>540796</v>
      </c>
      <c r="O14" s="68"/>
    </row>
    <row r="15" spans="1:15" ht="18" customHeight="1" x14ac:dyDescent="0.4">
      <c r="A15" s="30" t="s">
        <v>30</v>
      </c>
      <c r="B15" s="7" t="s">
        <v>85</v>
      </c>
      <c r="C15" s="33"/>
      <c r="D15" s="40"/>
      <c r="E15" s="40"/>
      <c r="F15" s="40"/>
      <c r="G15" s="40"/>
      <c r="H15" s="41"/>
      <c r="I15" s="41"/>
      <c r="J15" s="41"/>
      <c r="K15" s="41"/>
      <c r="L15" s="41"/>
      <c r="M15" s="41"/>
      <c r="N15" s="41"/>
      <c r="O15" s="68"/>
    </row>
    <row r="16" spans="1:15" ht="18" customHeight="1" x14ac:dyDescent="0.4">
      <c r="A16" s="33"/>
      <c r="B16" s="7" t="s">
        <v>91</v>
      </c>
      <c r="C16" s="30" t="s">
        <v>26</v>
      </c>
      <c r="D16" s="35">
        <v>2798</v>
      </c>
      <c r="E16" s="35">
        <v>2808</v>
      </c>
      <c r="F16" s="35">
        <v>2925</v>
      </c>
      <c r="G16" s="35">
        <v>2961</v>
      </c>
      <c r="H16" s="11">
        <v>3089</v>
      </c>
      <c r="I16" s="11">
        <v>3089</v>
      </c>
      <c r="J16" s="11">
        <v>3157</v>
      </c>
      <c r="K16" s="11">
        <v>3181</v>
      </c>
      <c r="L16" s="11">
        <v>3177</v>
      </c>
      <c r="M16" s="11">
        <v>2975</v>
      </c>
      <c r="N16" s="11">
        <v>3155</v>
      </c>
      <c r="O16" s="68"/>
    </row>
    <row r="17" spans="1:15" ht="18" customHeight="1" x14ac:dyDescent="0.4">
      <c r="A17" s="30"/>
      <c r="B17" s="37" t="s">
        <v>99</v>
      </c>
      <c r="C17" s="38" t="s">
        <v>26</v>
      </c>
      <c r="D17" s="48">
        <v>2246</v>
      </c>
      <c r="E17" s="48">
        <v>2269</v>
      </c>
      <c r="F17" s="48">
        <v>2345</v>
      </c>
      <c r="G17" s="48">
        <v>2339</v>
      </c>
      <c r="H17" s="61">
        <v>2359</v>
      </c>
      <c r="I17" s="61">
        <v>2349</v>
      </c>
      <c r="J17" s="61">
        <v>2388</v>
      </c>
      <c r="K17" s="61">
        <v>2405</v>
      </c>
      <c r="L17" s="61">
        <v>2402</v>
      </c>
      <c r="M17" s="61">
        <v>2287</v>
      </c>
      <c r="N17" s="61">
        <v>2360</v>
      </c>
      <c r="O17" s="68"/>
    </row>
    <row r="18" spans="1:15" ht="18" customHeight="1" x14ac:dyDescent="0.4">
      <c r="A18" s="42"/>
      <c r="B18" s="12" t="s">
        <v>86</v>
      </c>
      <c r="C18" s="6" t="s">
        <v>31</v>
      </c>
      <c r="D18" s="49">
        <v>127771</v>
      </c>
      <c r="E18" s="49">
        <v>127571</v>
      </c>
      <c r="F18" s="49">
        <v>127393</v>
      </c>
      <c r="G18" s="49">
        <v>127217</v>
      </c>
      <c r="H18" s="15">
        <v>127086</v>
      </c>
      <c r="I18" s="15">
        <v>127012</v>
      </c>
      <c r="J18" s="15">
        <v>126896</v>
      </c>
      <c r="K18" s="15">
        <v>126727</v>
      </c>
      <c r="L18" s="15">
        <v>126525</v>
      </c>
      <c r="M18" s="15">
        <v>126161</v>
      </c>
      <c r="N18" s="15">
        <v>125513</v>
      </c>
      <c r="O18" s="68"/>
    </row>
    <row r="19" spans="1:15" ht="18" customHeight="1" x14ac:dyDescent="0.4">
      <c r="A19" s="2" t="s">
        <v>32</v>
      </c>
    </row>
    <row r="20" spans="1:15" ht="18" customHeight="1" x14ac:dyDescent="0.4">
      <c r="A20" s="2" t="s">
        <v>33</v>
      </c>
      <c r="B20" s="2" t="s">
        <v>116</v>
      </c>
    </row>
    <row r="21" spans="1:15" ht="18" customHeight="1" x14ac:dyDescent="0.4"/>
    <row r="23" spans="1:15" ht="17.25" x14ac:dyDescent="0.4">
      <c r="A23" s="28" t="s">
        <v>34</v>
      </c>
      <c r="B23" s="28"/>
    </row>
    <row r="24" spans="1:15" s="50" customFormat="1" ht="18" customHeight="1" x14ac:dyDescent="0.4">
      <c r="A24" s="79" t="s">
        <v>40</v>
      </c>
      <c r="B24" s="80"/>
      <c r="C24" s="64" t="s">
        <v>21</v>
      </c>
      <c r="D24" s="64" t="s">
        <v>104</v>
      </c>
      <c r="E24" s="64" t="s">
        <v>105</v>
      </c>
      <c r="F24" s="64" t="s">
        <v>106</v>
      </c>
      <c r="G24" s="64" t="s">
        <v>107</v>
      </c>
      <c r="H24" s="64" t="s">
        <v>108</v>
      </c>
      <c r="I24" s="64" t="s">
        <v>109</v>
      </c>
      <c r="J24" s="64" t="s">
        <v>110</v>
      </c>
      <c r="K24" s="64" t="s">
        <v>111</v>
      </c>
      <c r="L24" s="64" t="s">
        <v>112</v>
      </c>
      <c r="M24" s="64" t="s">
        <v>113</v>
      </c>
      <c r="N24" s="64" t="s">
        <v>117</v>
      </c>
    </row>
    <row r="25" spans="1:15" x14ac:dyDescent="0.4">
      <c r="A25" s="57"/>
      <c r="B25" s="1" t="s">
        <v>96</v>
      </c>
      <c r="C25" s="51"/>
      <c r="D25" s="69"/>
      <c r="E25" s="69"/>
      <c r="F25" s="70"/>
      <c r="G25" s="69"/>
      <c r="H25" s="71"/>
      <c r="I25" s="71"/>
      <c r="J25" s="71"/>
      <c r="K25" s="71"/>
      <c r="L25" s="71"/>
      <c r="M25" s="71"/>
      <c r="N25" s="71"/>
    </row>
    <row r="26" spans="1:15" x14ac:dyDescent="0.4">
      <c r="A26" s="51" t="s">
        <v>22</v>
      </c>
      <c r="B26" s="1" t="s">
        <v>36</v>
      </c>
      <c r="C26" s="51" t="s">
        <v>37</v>
      </c>
      <c r="D26" s="72" t="s">
        <v>101</v>
      </c>
      <c r="E26" s="72">
        <v>-2.7999239999999999</v>
      </c>
      <c r="F26" s="72">
        <v>4.5786160000000002</v>
      </c>
      <c r="G26" s="72">
        <v>-0.66846300000000003</v>
      </c>
      <c r="H26" s="72">
        <v>6.5078969999999998</v>
      </c>
      <c r="I26" s="72">
        <v>-0.99363500000000005</v>
      </c>
      <c r="J26" s="72">
        <v>2.0077219999999998</v>
      </c>
      <c r="K26" s="73">
        <v>-1.399597</v>
      </c>
      <c r="L26" s="73">
        <v>-1.9678709999999999</v>
      </c>
      <c r="M26" s="73">
        <v>-2.1352519999999999</v>
      </c>
      <c r="N26" s="73">
        <v>1.949506</v>
      </c>
    </row>
    <row r="27" spans="1:15" x14ac:dyDescent="0.4">
      <c r="A27" s="51"/>
      <c r="B27" s="1" t="s">
        <v>102</v>
      </c>
      <c r="C27" s="51" t="s">
        <v>37</v>
      </c>
      <c r="D27" s="72" t="s">
        <v>101</v>
      </c>
      <c r="E27" s="72">
        <v>-2.2280570000000002</v>
      </c>
      <c r="F27" s="72">
        <v>5.2547059999999997</v>
      </c>
      <c r="G27" s="72">
        <v>-3.1075889999999999</v>
      </c>
      <c r="H27" s="72">
        <v>2.7231930000000002</v>
      </c>
      <c r="I27" s="72">
        <v>-1.504143</v>
      </c>
      <c r="J27" s="72">
        <v>2.281752</v>
      </c>
      <c r="K27" s="73">
        <v>-0.47042499999999998</v>
      </c>
      <c r="L27" s="73">
        <v>-2.5644459999999998</v>
      </c>
      <c r="M27" s="73">
        <v>-4.7748340000000002</v>
      </c>
      <c r="N27" s="73">
        <v>5.5637119999999998</v>
      </c>
    </row>
    <row r="28" spans="1:15" x14ac:dyDescent="0.4">
      <c r="A28" s="51" t="s">
        <v>25</v>
      </c>
      <c r="B28" s="52" t="s">
        <v>97</v>
      </c>
      <c r="C28" s="53"/>
      <c r="D28" s="74"/>
      <c r="E28" s="74"/>
      <c r="F28" s="75"/>
      <c r="G28" s="74"/>
      <c r="H28" s="74"/>
      <c r="I28" s="74"/>
      <c r="J28" s="74"/>
      <c r="K28" s="74"/>
      <c r="L28" s="74"/>
      <c r="M28" s="74"/>
      <c r="N28" s="74"/>
    </row>
    <row r="29" spans="1:15" x14ac:dyDescent="0.4">
      <c r="A29" s="51"/>
      <c r="B29" s="29" t="s">
        <v>92</v>
      </c>
      <c r="C29" s="51" t="s">
        <v>37</v>
      </c>
      <c r="D29" s="72" t="s">
        <v>101</v>
      </c>
      <c r="E29" s="72">
        <v>-1.94648</v>
      </c>
      <c r="F29" s="72">
        <v>6.6427810000000003</v>
      </c>
      <c r="G29" s="72">
        <v>-3.6622759999999999</v>
      </c>
      <c r="H29" s="72">
        <v>9.0471199999999996</v>
      </c>
      <c r="I29" s="72">
        <v>-0.46997800000000001</v>
      </c>
      <c r="J29" s="72">
        <v>3.0190519999999998</v>
      </c>
      <c r="K29" s="73">
        <v>-3.3790870000000002</v>
      </c>
      <c r="L29" s="73">
        <v>-0.71842700000000004</v>
      </c>
      <c r="M29" s="73">
        <v>-4.4645339999999996</v>
      </c>
      <c r="N29" s="73">
        <v>4.1631080000000003</v>
      </c>
    </row>
    <row r="30" spans="1:15" x14ac:dyDescent="0.4">
      <c r="A30" s="51" t="s">
        <v>27</v>
      </c>
      <c r="B30" s="29" t="s">
        <v>93</v>
      </c>
      <c r="C30" s="51" t="s">
        <v>37</v>
      </c>
      <c r="D30" s="72" t="s">
        <v>101</v>
      </c>
      <c r="E30" s="72">
        <v>0.33117799999999997</v>
      </c>
      <c r="F30" s="72">
        <v>2.8455490000000001</v>
      </c>
      <c r="G30" s="72">
        <v>-9.4006999999999993E-2</v>
      </c>
      <c r="H30" s="72">
        <v>0.83948900000000004</v>
      </c>
      <c r="I30" s="72">
        <v>-0.386214</v>
      </c>
      <c r="J30" s="72">
        <v>1.8917820000000001</v>
      </c>
      <c r="K30" s="73">
        <v>-1.0856410000000001</v>
      </c>
      <c r="L30" s="73">
        <v>0.170649</v>
      </c>
      <c r="M30" s="73">
        <v>-4.4872579999999997</v>
      </c>
      <c r="N30" s="73">
        <v>3.0854270000000001</v>
      </c>
    </row>
    <row r="31" spans="1:15" x14ac:dyDescent="0.4">
      <c r="A31" s="51"/>
      <c r="B31" s="54" t="s">
        <v>90</v>
      </c>
      <c r="C31" s="55" t="s">
        <v>37</v>
      </c>
      <c r="D31" s="72" t="s">
        <v>101</v>
      </c>
      <c r="E31" s="72">
        <v>-0.12923100000000001</v>
      </c>
      <c r="F31" s="72">
        <v>1.9230590000000001</v>
      </c>
      <c r="G31" s="72">
        <v>2.2072820000000002</v>
      </c>
      <c r="H31" s="72">
        <v>-0.61830600000000002</v>
      </c>
      <c r="I31" s="72">
        <v>1.1462840000000001</v>
      </c>
      <c r="J31" s="72">
        <v>2.5002469999999999</v>
      </c>
      <c r="K31" s="73">
        <v>-3.000149</v>
      </c>
      <c r="L31" s="73">
        <v>-1.7622340000000001</v>
      </c>
      <c r="M31" s="73">
        <v>0.84026900000000004</v>
      </c>
      <c r="N31" s="73">
        <v>0.21959699999999999</v>
      </c>
    </row>
    <row r="32" spans="1:15" x14ac:dyDescent="0.4">
      <c r="A32" s="58"/>
      <c r="B32" s="1" t="s">
        <v>98</v>
      </c>
      <c r="C32" s="51" t="s">
        <v>37</v>
      </c>
      <c r="D32" s="76" t="s">
        <v>101</v>
      </c>
      <c r="E32" s="76">
        <v>-0.205813</v>
      </c>
      <c r="F32" s="76">
        <v>-0.27675499999999997</v>
      </c>
      <c r="G32" s="76">
        <v>-0.28445999999999999</v>
      </c>
      <c r="H32" s="76">
        <v>-0.24446699999999999</v>
      </c>
      <c r="I32" s="76">
        <v>-0.25052999999999997</v>
      </c>
      <c r="J32" s="76">
        <v>-0.28893200000000002</v>
      </c>
      <c r="K32" s="77">
        <v>-0.38677800000000001</v>
      </c>
      <c r="L32" s="77">
        <v>-0.36385499999999998</v>
      </c>
      <c r="M32" s="77">
        <v>-0.443998</v>
      </c>
      <c r="N32" s="77">
        <v>-0.64429099999999995</v>
      </c>
    </row>
    <row r="33" spans="1:14" x14ac:dyDescent="0.4">
      <c r="A33" s="16"/>
      <c r="B33" s="56" t="s">
        <v>35</v>
      </c>
      <c r="C33" s="57"/>
      <c r="D33" s="71"/>
      <c r="E33" s="71"/>
      <c r="F33" s="78"/>
      <c r="G33" s="71"/>
      <c r="H33" s="71"/>
      <c r="I33" s="71"/>
      <c r="J33" s="71"/>
      <c r="K33" s="71"/>
      <c r="L33" s="71"/>
      <c r="M33" s="71"/>
      <c r="N33" s="71"/>
    </row>
    <row r="34" spans="1:14" x14ac:dyDescent="0.4">
      <c r="A34" s="14"/>
      <c r="B34" s="29" t="s">
        <v>38</v>
      </c>
      <c r="C34" s="51" t="s">
        <v>37</v>
      </c>
      <c r="D34" s="72" t="s">
        <v>101</v>
      </c>
      <c r="E34" s="72">
        <v>-0.125108</v>
      </c>
      <c r="F34" s="72">
        <v>2.6544560000000001</v>
      </c>
      <c r="G34" s="72">
        <v>2.0959180000000002</v>
      </c>
      <c r="H34" s="72">
        <v>3.3086060000000002</v>
      </c>
      <c r="I34" s="72">
        <v>0.75620299999999996</v>
      </c>
      <c r="J34" s="72">
        <v>1.997431</v>
      </c>
      <c r="K34" s="73">
        <v>0.15439600000000001</v>
      </c>
      <c r="L34" s="73">
        <v>4.7757000000000001E-2</v>
      </c>
      <c r="M34" s="73">
        <v>-3.461484</v>
      </c>
      <c r="N34" s="73">
        <v>2.4125429999999999</v>
      </c>
    </row>
    <row r="35" spans="1:14" x14ac:dyDescent="0.4">
      <c r="A35" s="14"/>
      <c r="B35" s="29" t="s">
        <v>103</v>
      </c>
      <c r="C35" s="51" t="s">
        <v>37</v>
      </c>
      <c r="D35" s="72" t="s">
        <v>101</v>
      </c>
      <c r="E35" s="72">
        <v>0.62807100000000005</v>
      </c>
      <c r="F35" s="72">
        <v>2.7326649999999999</v>
      </c>
      <c r="G35" s="72">
        <v>-0.35277199999999997</v>
      </c>
      <c r="H35" s="72">
        <v>1.738642</v>
      </c>
      <c r="I35" s="72">
        <v>0.75370700000000002</v>
      </c>
      <c r="J35" s="72">
        <v>1.7837670000000001</v>
      </c>
      <c r="K35" s="73">
        <v>0.248168</v>
      </c>
      <c r="L35" s="73">
        <v>-0.79620000000000002</v>
      </c>
      <c r="M35" s="73">
        <v>-4.1340339999999998</v>
      </c>
      <c r="N35" s="73">
        <v>2.5422820000000002</v>
      </c>
    </row>
    <row r="36" spans="1:14" x14ac:dyDescent="0.4">
      <c r="A36" s="51" t="s">
        <v>30</v>
      </c>
      <c r="B36" s="52" t="s">
        <v>97</v>
      </c>
      <c r="C36" s="53"/>
      <c r="D36" s="74"/>
      <c r="E36" s="74"/>
      <c r="F36" s="75"/>
      <c r="G36" s="74"/>
      <c r="H36" s="74"/>
      <c r="I36" s="74"/>
      <c r="J36" s="74"/>
      <c r="K36" s="74"/>
      <c r="L36" s="74"/>
      <c r="M36" s="74"/>
      <c r="N36" s="74"/>
    </row>
    <row r="37" spans="1:14" x14ac:dyDescent="0.4">
      <c r="A37" s="14"/>
      <c r="B37" s="29" t="s">
        <v>94</v>
      </c>
      <c r="C37" s="51" t="s">
        <v>37</v>
      </c>
      <c r="D37" s="72" t="s">
        <v>101</v>
      </c>
      <c r="E37" s="72">
        <v>0.3</v>
      </c>
      <c r="F37" s="72">
        <v>4.2</v>
      </c>
      <c r="G37" s="72">
        <v>1.2</v>
      </c>
      <c r="H37" s="72">
        <v>4.3</v>
      </c>
      <c r="I37" s="72">
        <v>-2.7212E-2</v>
      </c>
      <c r="J37" s="72">
        <v>2.2000000000000002</v>
      </c>
      <c r="K37" s="73">
        <v>0.8</v>
      </c>
      <c r="L37" s="73">
        <v>-0.1</v>
      </c>
      <c r="M37" s="73">
        <v>-6.4</v>
      </c>
      <c r="N37" s="73">
        <v>6</v>
      </c>
    </row>
    <row r="38" spans="1:14" x14ac:dyDescent="0.4">
      <c r="A38" s="14"/>
      <c r="B38" s="54" t="s">
        <v>95</v>
      </c>
      <c r="C38" s="55" t="s">
        <v>37</v>
      </c>
      <c r="D38" s="72" t="s">
        <v>101</v>
      </c>
      <c r="E38" s="72">
        <v>1.040311</v>
      </c>
      <c r="F38" s="72">
        <v>3.3551739999999999</v>
      </c>
      <c r="G38" s="72">
        <v>-0.28044400000000003</v>
      </c>
      <c r="H38" s="72">
        <v>0.88301700000000005</v>
      </c>
      <c r="I38" s="72">
        <v>-0.443797</v>
      </c>
      <c r="J38" s="72">
        <v>1.6581250000000001</v>
      </c>
      <c r="K38" s="73">
        <v>0.71772199999999997</v>
      </c>
      <c r="L38" s="73">
        <v>-0.14121400000000001</v>
      </c>
      <c r="M38" s="73">
        <v>-4.7789320000000002</v>
      </c>
      <c r="N38" s="73">
        <v>3.2144590000000002</v>
      </c>
    </row>
    <row r="39" spans="1:14" x14ac:dyDescent="0.4">
      <c r="A39" s="63"/>
      <c r="B39" s="31" t="s">
        <v>98</v>
      </c>
      <c r="C39" s="58" t="s">
        <v>37</v>
      </c>
      <c r="D39" s="76" t="s">
        <v>101</v>
      </c>
      <c r="E39" s="76">
        <v>-0.15653</v>
      </c>
      <c r="F39" s="76">
        <v>-0.13952999999999999</v>
      </c>
      <c r="G39" s="76">
        <v>-0.138155</v>
      </c>
      <c r="H39" s="76">
        <v>-0.102974</v>
      </c>
      <c r="I39" s="76">
        <v>-5.8228000000000002E-2</v>
      </c>
      <c r="J39" s="76">
        <v>-9.1329999999999995E-2</v>
      </c>
      <c r="K39" s="77">
        <v>-0.13317999999999999</v>
      </c>
      <c r="L39" s="77">
        <v>-0.15939800000000001</v>
      </c>
      <c r="M39" s="77">
        <v>-0.28769</v>
      </c>
      <c r="N39" s="77">
        <v>-0.513629</v>
      </c>
    </row>
    <row r="40" spans="1:14" x14ac:dyDescent="0.4">
      <c r="D40" s="19"/>
      <c r="E40" s="19"/>
      <c r="F40" s="19"/>
      <c r="G40" s="19"/>
      <c r="H40" s="19"/>
      <c r="I40" s="19"/>
      <c r="J40" s="19"/>
    </row>
  </sheetData>
  <mergeCells count="2">
    <mergeCell ref="A3:B3"/>
    <mergeCell ref="A24:B24"/>
  </mergeCells>
  <phoneticPr fontId="2"/>
  <pageMargins left="0.59055118110236227" right="0.39370078740157483" top="0.78740157480314965" bottom="0.39370078740157483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</vt:lpstr>
      <vt:lpstr>関連指標</vt:lpstr>
      <vt:lpstr>'7'!Print_Area</vt:lpstr>
      <vt:lpstr>関連指標!Print_Area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2024-03-28T04:07:32Z</dcterms:modified>
</cp:coreProperties>
</file>