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69"/>
  </bookViews>
  <sheets>
    <sheet name="R6原稿　左" sheetId="40" r:id="rId1"/>
    <sheet name="R6原稿　右" sheetId="41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 localSheetId="1">[1]表1!#REF!</definedName>
    <definedName name="DATA">[1]表1!#REF!</definedName>
    <definedName name="_xlnm.Print_Area" localSheetId="1">'R6原稿　右'!$E$1:$U$24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tblDOUTAIwk_T" localSheetId="1">#REF!</definedName>
    <definedName name="tblDOUTAIwk_T">#REF!</definedName>
    <definedName name="あ" hidden="1">#REF!</definedName>
    <definedName name="ああああ">#REF!</definedName>
    <definedName name="県" localSheetId="1">#REF!</definedName>
    <definedName name="県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入力依頼用原稿" hidden="1">'[2]C-21県内総生産'!#REF!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E14" i="41" l="1"/>
  <c r="A26" i="41" l="1"/>
  <c r="S14" i="41"/>
  <c r="Q14" i="41"/>
  <c r="O14" i="41"/>
  <c r="M14" i="41"/>
  <c r="K14" i="41"/>
</calcChain>
</file>

<file path=xl/sharedStrings.xml><?xml version="1.0" encoding="utf-8"?>
<sst xmlns="http://schemas.openxmlformats.org/spreadsheetml/2006/main" count="80" uniqueCount="75">
  <si>
    <t>順位</t>
  </si>
  <si>
    <t>都道府県名</t>
  </si>
  <si>
    <t>神奈川</t>
  </si>
  <si>
    <t>和歌山</t>
  </si>
  <si>
    <t>鹿児島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</si>
  <si>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</si>
  <si>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</si>
  <si>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</si>
  <si>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</si>
  <si>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</si>
  <si>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</si>
  <si>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</si>
  <si>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</si>
  <si>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</si>
  <si>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</si>
  <si>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</si>
  <si>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</si>
  <si>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</si>
  <si>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</si>
  <si>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</si>
  <si>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</si>
  <si>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</si>
  <si>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</si>
  <si>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</si>
  <si>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</si>
  <si>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</si>
  <si>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</si>
  <si>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</si>
  <si>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</si>
  <si>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</si>
  <si>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</si>
  <si>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</si>
  <si>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</si>
  <si>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</si>
  <si>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</si>
  <si>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</si>
  <si>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</si>
  <si>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</si>
  <si>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</si>
  <si>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</si>
  <si>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</si>
  <si>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</si>
  <si>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</si>
  <si>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</si>
  <si>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</si>
  <si>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</si>
  <si>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</si>
  <si>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</si>
  <si>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北海道</t>
    <rPh sb="0" eb="3">
      <t>ホッカイドウ</t>
    </rPh>
    <phoneticPr fontId="9"/>
  </si>
  <si>
    <t>（件）</t>
    <rPh sb="1" eb="2">
      <t>ケン</t>
    </rPh>
    <phoneticPr fontId="0"/>
  </si>
  <si>
    <t xml:space="preserve">  ＊H-８８　救急自動車出動件数（人口千人当たり）</t>
    <rPh sb="8" eb="10">
      <t>キュウキュウ</t>
    </rPh>
    <rPh sb="10" eb="13">
      <t>ジドウシャ</t>
    </rPh>
    <rPh sb="13" eb="15">
      <t>シュツドウ</t>
    </rPh>
    <rPh sb="15" eb="17">
      <t>ケンスウ</t>
    </rPh>
    <rPh sb="18" eb="20">
      <t>ジンコウ</t>
    </rPh>
    <rPh sb="20" eb="21">
      <t>セン</t>
    </rPh>
    <rPh sb="21" eb="22">
      <t>ニン</t>
    </rPh>
    <rPh sb="22" eb="23">
      <t>トウ</t>
    </rPh>
    <phoneticPr fontId="0"/>
  </si>
  <si>
    <t>その他</t>
    <rPh sb="2" eb="3">
      <t>タ</t>
    </rPh>
    <phoneticPr fontId="7"/>
  </si>
  <si>
    <t>急病</t>
    <rPh sb="0" eb="2">
      <t>キュウビョウ</t>
    </rPh>
    <phoneticPr fontId="7"/>
  </si>
  <si>
    <t>一般負傷</t>
    <rPh sb="0" eb="2">
      <t>イッパン</t>
    </rPh>
    <rPh sb="2" eb="4">
      <t>フショウ</t>
    </rPh>
    <phoneticPr fontId="7"/>
  </si>
  <si>
    <t>交通事故</t>
    <rPh sb="0" eb="2">
      <t>コウツウ</t>
    </rPh>
    <rPh sb="2" eb="4">
      <t>ジコ</t>
    </rPh>
    <phoneticPr fontId="7"/>
  </si>
  <si>
    <t>転院搬送</t>
    <rPh sb="0" eb="2">
      <t>テンイン</t>
    </rPh>
    <rPh sb="2" eb="4">
      <t>ハンソウ</t>
    </rPh>
    <phoneticPr fontId="7"/>
  </si>
  <si>
    <t>人口千人当たり救急自動車出動件数（件）</t>
    <rPh sb="0" eb="2">
      <t>ジンコウ</t>
    </rPh>
    <rPh sb="2" eb="3">
      <t>セン</t>
    </rPh>
    <rPh sb="3" eb="4">
      <t>ニン</t>
    </rPh>
    <rPh sb="4" eb="5">
      <t>トウ</t>
    </rPh>
    <rPh sb="7" eb="9">
      <t>キュウキュウ</t>
    </rPh>
    <rPh sb="9" eb="12">
      <t>ジドウシャ</t>
    </rPh>
    <rPh sb="12" eb="14">
      <t>シュツドウ</t>
    </rPh>
    <rPh sb="14" eb="16">
      <t>ケンスウ</t>
    </rPh>
    <rPh sb="17" eb="18">
      <t>ケン</t>
    </rPh>
    <phoneticPr fontId="0"/>
  </si>
  <si>
    <t>＜岡山県の推移＞</t>
    <phoneticPr fontId="2"/>
  </si>
  <si>
    <t>年</t>
    <rPh sb="0" eb="1">
      <t>トシ</t>
    </rPh>
    <phoneticPr fontId="2"/>
  </si>
  <si>
    <t>件数</t>
    <rPh sb="0" eb="2">
      <t>ケンスウ</t>
    </rPh>
    <phoneticPr fontId="12"/>
  </si>
  <si>
    <t>件数</t>
    <rPh sb="0" eb="2">
      <t>ケンスウ</t>
    </rPh>
    <phoneticPr fontId="7"/>
  </si>
  <si>
    <t>（件）</t>
    <rPh sb="1" eb="2">
      <t>ケン</t>
    </rPh>
    <phoneticPr fontId="7"/>
  </si>
  <si>
    <t>＜資料出所他＞</t>
    <phoneticPr fontId="21"/>
  </si>
  <si>
    <t>種別</t>
    <rPh sb="0" eb="2">
      <t>シュベツ</t>
    </rPh>
    <phoneticPr fontId="7"/>
  </si>
  <si>
    <t>＜岡山県の事故種別救急出動割合＞</t>
    <rPh sb="1" eb="4">
      <t>オカヤマケン</t>
    </rPh>
    <rPh sb="5" eb="7">
      <t>ジコ</t>
    </rPh>
    <rPh sb="7" eb="9">
      <t>シュベツ</t>
    </rPh>
    <rPh sb="9" eb="11">
      <t>キュウキュウ</t>
    </rPh>
    <rPh sb="11" eb="13">
      <t>シュツドウ</t>
    </rPh>
    <rPh sb="13" eb="15">
      <t>ワリアイ</t>
    </rPh>
    <phoneticPr fontId="12"/>
  </si>
  <si>
    <t xml:space="preserve"> ・ 算出方法  救急自動車出動件数÷総人口×1,000</t>
    <rPh sb="3" eb="5">
      <t>サンシュツ</t>
    </rPh>
    <rPh sb="5" eb="7">
      <t>ホウホウ</t>
    </rPh>
    <rPh sb="19" eb="22">
      <t>ソウジンコウ</t>
    </rPh>
    <phoneticPr fontId="0"/>
  </si>
  <si>
    <t>全国値</t>
    <rPh sb="0" eb="1">
      <t>ゼン</t>
    </rPh>
    <rPh sb="1" eb="2">
      <t>コク</t>
    </rPh>
    <rPh sb="2" eb="3">
      <t>チ</t>
    </rPh>
    <phoneticPr fontId="9"/>
  </si>
  <si>
    <t>H30</t>
  </si>
  <si>
    <t>H31･R1</t>
    <phoneticPr fontId="7"/>
  </si>
  <si>
    <t>R2</t>
    <phoneticPr fontId="7"/>
  </si>
  <si>
    <t>R3</t>
  </si>
  <si>
    <t xml:space="preserve"> ・ 調査期間　令和4年（1.1～12.31）</t>
    <rPh sb="5" eb="7">
      <t>キカン</t>
    </rPh>
    <rPh sb="8" eb="10">
      <t>レイワ</t>
    </rPh>
    <rPh sb="11" eb="12">
      <t>ネン</t>
    </rPh>
    <phoneticPr fontId="8"/>
  </si>
  <si>
    <t xml:space="preserve"> ・ 資料出所  消防庁「令和5年版消防白書」</t>
    <rPh sb="3" eb="5">
      <t>シリョウ</t>
    </rPh>
    <rPh sb="5" eb="7">
      <t>シュッショ</t>
    </rPh>
    <rPh sb="13" eb="15">
      <t>レイワ</t>
    </rPh>
    <rPh sb="16" eb="17">
      <t>ネン</t>
    </rPh>
    <phoneticPr fontId="0"/>
  </si>
  <si>
    <t xml:space="preserve"> 　総人口は、総務省「人口推計」（令和4年10月1日時点）を使用</t>
    <rPh sb="2" eb="5">
      <t>ソウジンコウ</t>
    </rPh>
    <rPh sb="11" eb="13">
      <t>ジンコウ</t>
    </rPh>
    <rPh sb="13" eb="15">
      <t>スイケイ</t>
    </rPh>
    <rPh sb="17" eb="19">
      <t>レイワ</t>
    </rPh>
    <phoneticPr fontId="0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</si>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</sst>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80" formatCode="#,##0.0;&quot;¥&quot;\!\-#,##0.0"/>
    <numFmt numFmtId="182" formatCode="0_);[Red]\(0\)"/>
    <numFmt numFmtId="185" formatCode="#,##0.00_);[Red]\(#,##0.00\)"/>
  </numFmts>
  <fonts count="24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color indexed="63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rgb="FF000000"/>
      <name val="Calibri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11" fillId="0" borderId="0">
      <alignment vertical="center"/>
    </xf>
    <xf numFmtId="176" fontId="3" fillId="0" borderId="0"/>
    <xf numFmtId="176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80" fontId="3" fillId="0" borderId="0"/>
    <xf numFmtId="180" fontId="3" fillId="0" borderId="0"/>
    <xf numFmtId="0" fontId="22" fillId="0" borderId="0">
      <alignment vertical="center"/>
    </xf>
    <xf numFmtId="0" fontId="1" fillId="0" borderId="0">
      <alignment vertical="center"/>
    </xf>
    <xf numFmtId="0" fontId="23" fillId="0" borderId="0"/>
    <xf numFmtId="0" fontId="13" fillId="0" borderId="0"/>
  </cellStyleXfs>
  <cellXfs count="155">
    <xf numFmtId="0" fontId="0" fillId="0" borderId="0" xfId="0"/>
    <xf numFmtId="0" fontId="4" fillId="0" borderId="0" xfId="15" applyFont="1" applyAlignment="1">
      <alignment vertical="center"/>
    </xf>
    <xf numFmtId="0" fontId="4" fillId="0" borderId="0" xfId="15" applyFont="1" applyAlignment="1">
      <alignment horizontal="center" vertical="center"/>
    </xf>
    <xf numFmtId="176" fontId="4" fillId="0" borderId="0" xfId="13" applyFont="1" applyAlignment="1">
      <alignment vertical="center"/>
    </xf>
    <xf numFmtId="176" fontId="4" fillId="0" borderId="0" xfId="12" applyFont="1" applyAlignment="1">
      <alignment vertical="center"/>
    </xf>
    <xf numFmtId="0" fontId="5" fillId="0" borderId="0" xfId="15" applyFont="1" applyAlignment="1">
      <alignment vertical="center"/>
    </xf>
    <xf numFmtId="180" fontId="4" fillId="0" borderId="0" xfId="1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4" fillId="0" borderId="0" xfId="15" applyFont="1" applyAlignment="1">
      <alignment horizontal="center" vertical="center"/>
    </xf>
    <xf numFmtId="176" fontId="14" fillId="0" borderId="0" xfId="13" applyFont="1" applyAlignment="1">
      <alignment horizontal="center" vertical="center" wrapText="1"/>
    </xf>
    <xf numFmtId="0" fontId="14" fillId="0" borderId="0" xfId="15" applyFont="1" applyAlignment="1">
      <alignment vertical="center"/>
    </xf>
    <xf numFmtId="180" fontId="14" fillId="0" borderId="0" xfId="14" applyFont="1" applyAlignment="1">
      <alignment vertical="center"/>
    </xf>
    <xf numFmtId="0" fontId="14" fillId="0" borderId="0" xfId="15" applyFont="1" applyBorder="1" applyAlignment="1">
      <alignment vertical="center"/>
    </xf>
    <xf numFmtId="176" fontId="14" fillId="0" borderId="0" xfId="13" applyFont="1" applyAlignment="1">
      <alignment vertical="center"/>
    </xf>
    <xf numFmtId="176" fontId="14" fillId="0" borderId="0" xfId="12" applyFont="1" applyBorder="1" applyAlignment="1">
      <alignment vertical="center"/>
    </xf>
    <xf numFmtId="176" fontId="14" fillId="0" borderId="0" xfId="12" applyFont="1" applyBorder="1" applyAlignment="1">
      <alignment horizontal="center" vertical="center"/>
    </xf>
    <xf numFmtId="0" fontId="14" fillId="0" borderId="0" xfId="16" applyFont="1" applyBorder="1" applyAlignment="1">
      <alignment vertical="center"/>
    </xf>
    <xf numFmtId="176" fontId="14" fillId="0" borderId="0" xfId="12" applyFont="1" applyAlignment="1">
      <alignment vertical="center"/>
    </xf>
    <xf numFmtId="0" fontId="18" fillId="0" borderId="0" xfId="15" applyFont="1" applyAlignment="1">
      <alignment vertical="center"/>
    </xf>
    <xf numFmtId="176" fontId="18" fillId="0" borderId="0" xfId="13" applyFont="1" applyAlignment="1">
      <alignment vertical="center"/>
    </xf>
    <xf numFmtId="180" fontId="18" fillId="0" borderId="0" xfId="14" applyFont="1" applyAlignment="1">
      <alignment vertical="center"/>
    </xf>
    <xf numFmtId="0" fontId="19" fillId="0" borderId="0" xfId="15" applyFont="1" applyAlignment="1">
      <alignment vertical="center"/>
    </xf>
    <xf numFmtId="0" fontId="19" fillId="0" borderId="0" xfId="17" applyFont="1" applyAlignment="1">
      <alignment vertical="center"/>
    </xf>
    <xf numFmtId="0" fontId="19" fillId="0" borderId="0" xfId="15" applyFont="1" applyAlignment="1">
      <alignment horizontal="center" vertical="center"/>
    </xf>
    <xf numFmtId="176" fontId="19" fillId="0" borderId="0" xfId="13" applyFont="1" applyAlignment="1">
      <alignment vertical="center"/>
    </xf>
    <xf numFmtId="0" fontId="14" fillId="0" borderId="2" xfId="15" applyFont="1" applyBorder="1" applyAlignment="1">
      <alignment vertical="center"/>
    </xf>
    <xf numFmtId="0" fontId="14" fillId="0" borderId="8" xfId="15" applyFont="1" applyBorder="1" applyAlignment="1">
      <alignment vertical="center"/>
    </xf>
    <xf numFmtId="0" fontId="14" fillId="0" borderId="3" xfId="15" applyFont="1" applyBorder="1" applyAlignment="1">
      <alignment vertical="center"/>
    </xf>
    <xf numFmtId="0" fontId="14" fillId="0" borderId="5" xfId="15" applyFont="1" applyBorder="1" applyAlignment="1">
      <alignment vertical="center"/>
    </xf>
    <xf numFmtId="0" fontId="14" fillId="0" borderId="11" xfId="15" applyFont="1" applyBorder="1" applyAlignment="1">
      <alignment vertical="center"/>
    </xf>
    <xf numFmtId="0" fontId="14" fillId="0" borderId="1" xfId="15" applyFont="1" applyBorder="1" applyAlignment="1">
      <alignment horizontal="center" vertical="center"/>
    </xf>
    <xf numFmtId="0" fontId="14" fillId="0" borderId="6" xfId="15" applyFont="1" applyBorder="1" applyAlignment="1">
      <alignment vertical="center"/>
    </xf>
    <xf numFmtId="176" fontId="14" fillId="0" borderId="0" xfId="13" applyFont="1" applyBorder="1" applyAlignment="1">
      <alignment vertical="center"/>
    </xf>
    <xf numFmtId="0" fontId="14" fillId="0" borderId="4" xfId="15" applyFont="1" applyBorder="1" applyAlignment="1">
      <alignment vertical="center"/>
    </xf>
    <xf numFmtId="0" fontId="14" fillId="0" borderId="7" xfId="15" applyFont="1" applyBorder="1" applyAlignment="1">
      <alignment vertical="center"/>
    </xf>
    <xf numFmtId="0" fontId="14" fillId="0" borderId="5" xfId="16" applyFont="1" applyBorder="1" applyAlignment="1">
      <alignment vertical="center"/>
    </xf>
    <xf numFmtId="0" fontId="14" fillId="0" borderId="10" xfId="19" applyFont="1" applyFill="1" applyBorder="1" applyAlignment="1" applyProtection="1">
      <alignment horizontal="center" vertical="center"/>
    </xf>
    <xf numFmtId="0" fontId="14" fillId="0" borderId="4" xfId="19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19" applyFont="1" applyBorder="1" applyAlignment="1" applyProtection="1">
      <alignment horizontal="center" vertical="center"/>
    </xf>
    <xf numFmtId="0" fontId="14" fillId="0" borderId="6" xfId="19" applyFont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3" borderId="9" xfId="19" applyFont="1" applyFill="1" applyBorder="1" applyAlignment="1" applyProtection="1">
      <alignment horizontal="center" vertical="center"/>
    </xf>
    <xf numFmtId="0" fontId="15" fillId="3" borderId="6" xfId="19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4" fillId="0" borderId="9" xfId="19" applyFont="1" applyFill="1" applyBorder="1" applyAlignment="1" applyProtection="1">
      <alignment horizontal="center" vertical="center"/>
    </xf>
    <xf numFmtId="0" fontId="14" fillId="0" borderId="6" xfId="19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19" applyFont="1" applyBorder="1" applyAlignment="1" applyProtection="1">
      <alignment horizontal="center" vertical="center"/>
    </xf>
    <xf numFmtId="0" fontId="14" fillId="0" borderId="7" xfId="19" applyFont="1" applyBorder="1" applyAlignment="1" applyProtection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15" applyFont="1" applyBorder="1" applyAlignment="1">
      <alignment horizontal="center" vertical="center"/>
    </xf>
    <xf numFmtId="0" fontId="14" fillId="0" borderId="0" xfId="15" applyFont="1" applyBorder="1" applyAlignment="1">
      <alignment horizontal="center" vertical="center"/>
    </xf>
    <xf numFmtId="0" fontId="14" fillId="0" borderId="8" xfId="15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5" fillId="3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182" fontId="19" fillId="0" borderId="0" xfId="15" applyNumberFormat="1" applyFont="1" applyAlignment="1">
      <alignment vertical="center"/>
    </xf>
    <xf numFmtId="182" fontId="19" fillId="0" borderId="0" xfId="13" applyNumberFormat="1" applyFont="1" applyAlignment="1">
      <alignment vertical="center"/>
    </xf>
    <xf numFmtId="182" fontId="19" fillId="0" borderId="0" xfId="12" applyNumberFormat="1" applyFont="1" applyAlignment="1">
      <alignment vertical="center"/>
    </xf>
    <xf numFmtId="182" fontId="19" fillId="0" borderId="0" xfId="14" applyNumberFormat="1" applyFont="1" applyAlignment="1">
      <alignment vertical="center"/>
    </xf>
    <xf numFmtId="0" fontId="14" fillId="0" borderId="4" xfId="20" applyFont="1" applyBorder="1" applyAlignment="1">
      <alignment vertical="center"/>
    </xf>
    <xf numFmtId="0" fontId="14" fillId="0" borderId="2" xfId="20" applyFont="1" applyBorder="1" applyAlignment="1">
      <alignment vertical="center"/>
    </xf>
    <xf numFmtId="0" fontId="14" fillId="0" borderId="3" xfId="20" applyFont="1" applyBorder="1" applyAlignment="1">
      <alignment vertical="center"/>
    </xf>
    <xf numFmtId="176" fontId="14" fillId="0" borderId="6" xfId="12" applyFont="1" applyBorder="1" applyAlignment="1">
      <alignment vertical="center"/>
    </xf>
    <xf numFmtId="176" fontId="14" fillId="0" borderId="5" xfId="12" applyFont="1" applyBorder="1" applyAlignment="1">
      <alignment vertical="center"/>
    </xf>
    <xf numFmtId="176" fontId="14" fillId="0" borderId="7" xfId="12" applyFont="1" applyBorder="1" applyAlignment="1">
      <alignment vertical="center"/>
    </xf>
    <xf numFmtId="176" fontId="14" fillId="0" borderId="8" xfId="12" applyFont="1" applyBorder="1" applyAlignment="1">
      <alignment vertical="center"/>
    </xf>
    <xf numFmtId="176" fontId="14" fillId="0" borderId="11" xfId="12" applyFont="1" applyBorder="1" applyAlignment="1">
      <alignment vertical="center"/>
    </xf>
    <xf numFmtId="176" fontId="14" fillId="0" borderId="13" xfId="12" applyFont="1" applyBorder="1" applyAlignment="1">
      <alignment horizontal="centerContinuous" vertical="center"/>
    </xf>
    <xf numFmtId="176" fontId="14" fillId="0" borderId="14" xfId="12" applyFont="1" applyBorder="1" applyAlignment="1">
      <alignment horizontal="centerContinuous" vertical="center"/>
    </xf>
    <xf numFmtId="176" fontId="14" fillId="0" borderId="15" xfId="12" applyFont="1" applyBorder="1" applyAlignment="1">
      <alignment horizontal="centerContinuous" vertical="center"/>
    </xf>
    <xf numFmtId="0" fontId="16" fillId="0" borderId="0" xfId="20" applyFont="1" applyAlignment="1">
      <alignment horizontal="left" vertical="center"/>
    </xf>
    <xf numFmtId="0" fontId="14" fillId="0" borderId="0" xfId="20" applyFont="1" applyAlignment="1">
      <alignment horizontal="centerContinuous" vertical="center"/>
    </xf>
    <xf numFmtId="0" fontId="14" fillId="0" borderId="0" xfId="20" applyFont="1" applyBorder="1" applyAlignment="1">
      <alignment horizontal="right" vertical="center"/>
    </xf>
    <xf numFmtId="176" fontId="14" fillId="0" borderId="4" xfId="12" quotePrefix="1" applyFont="1" applyBorder="1" applyAlignment="1">
      <alignment horizontal="centerContinuous" vertical="center"/>
    </xf>
    <xf numFmtId="176" fontId="14" fillId="0" borderId="2" xfId="12" quotePrefix="1" applyFont="1" applyBorder="1" applyAlignment="1">
      <alignment horizontal="centerContinuous" vertical="center"/>
    </xf>
    <xf numFmtId="176" fontId="14" fillId="0" borderId="2" xfId="12" applyFont="1" applyBorder="1" applyAlignment="1">
      <alignment horizontal="centerContinuous" vertical="center"/>
    </xf>
    <xf numFmtId="176" fontId="14" fillId="0" borderId="3" xfId="12" applyFont="1" applyBorder="1" applyAlignment="1">
      <alignment horizontal="centerContinuous"/>
    </xf>
    <xf numFmtId="0" fontId="14" fillId="0" borderId="6" xfId="20" quotePrefix="1" applyFont="1" applyBorder="1" applyAlignment="1">
      <alignment horizontal="center" vertical="center"/>
    </xf>
    <xf numFmtId="0" fontId="14" fillId="0" borderId="0" xfId="20" quotePrefix="1" applyFont="1" applyBorder="1" applyAlignment="1">
      <alignment horizontal="center" vertical="center"/>
    </xf>
    <xf numFmtId="3" fontId="14" fillId="0" borderId="0" xfId="18" applyNumberFormat="1" applyFont="1" applyBorder="1" applyAlignment="1" applyProtection="1">
      <alignment horizontal="center" vertical="center"/>
    </xf>
    <xf numFmtId="0" fontId="14" fillId="0" borderId="5" xfId="20" quotePrefix="1" applyFont="1" applyBorder="1" applyAlignment="1">
      <alignment horizontal="center" vertical="center"/>
    </xf>
    <xf numFmtId="176" fontId="14" fillId="0" borderId="0" xfId="12" applyFont="1" applyAlignment="1">
      <alignment horizontal="right" vertical="center"/>
    </xf>
    <xf numFmtId="176" fontId="14" fillId="0" borderId="2" xfId="13" applyFont="1" applyBorder="1" applyAlignment="1">
      <alignment vertical="center"/>
    </xf>
    <xf numFmtId="37" fontId="14" fillId="0" borderId="6" xfId="22" applyNumberFormat="1" applyFont="1" applyBorder="1" applyAlignment="1">
      <alignment horizontal="centerContinuous" vertical="center"/>
    </xf>
    <xf numFmtId="37" fontId="15" fillId="0" borderId="0" xfId="22" applyNumberFormat="1" applyFont="1" applyBorder="1" applyAlignment="1">
      <alignment horizontal="centerContinuous" vertical="center"/>
    </xf>
    <xf numFmtId="0" fontId="14" fillId="0" borderId="0" xfId="15" applyFont="1" applyBorder="1" applyAlignment="1">
      <alignment horizontal="centerContinuous" vertical="center"/>
    </xf>
    <xf numFmtId="0" fontId="14" fillId="0" borderId="0" xfId="20" applyFont="1" applyBorder="1" applyAlignment="1">
      <alignment horizontal="centerContinuous" vertical="center"/>
    </xf>
    <xf numFmtId="0" fontId="14" fillId="0" borderId="5" xfId="15" applyFont="1" applyBorder="1" applyAlignment="1">
      <alignment horizontal="centerContinuous" vertical="center"/>
    </xf>
    <xf numFmtId="37" fontId="15" fillId="0" borderId="0" xfId="22" applyNumberFormat="1" applyFont="1" applyBorder="1" applyAlignment="1">
      <alignment horizontal="left" vertical="center"/>
    </xf>
    <xf numFmtId="0" fontId="14" fillId="0" borderId="0" xfId="20" applyFont="1" applyBorder="1" applyAlignment="1">
      <alignment vertical="center"/>
    </xf>
    <xf numFmtId="0" fontId="14" fillId="0" borderId="6" xfId="20" applyFont="1" applyBorder="1" applyAlignment="1">
      <alignment horizontal="left" vertical="center" indent="1"/>
    </xf>
    <xf numFmtId="0" fontId="14" fillId="0" borderId="0" xfId="20" applyFont="1" applyBorder="1" applyAlignment="1">
      <alignment horizontal="left" vertical="center" indent="1"/>
    </xf>
    <xf numFmtId="0" fontId="14" fillId="0" borderId="0" xfId="20" applyFont="1" applyBorder="1" applyAlignment="1">
      <alignment horizontal="left" vertical="center"/>
    </xf>
    <xf numFmtId="176" fontId="14" fillId="0" borderId="8" xfId="13" applyFont="1" applyBorder="1" applyAlignment="1">
      <alignment vertical="center"/>
    </xf>
    <xf numFmtId="0" fontId="14" fillId="0" borderId="8" xfId="20" applyFont="1" applyBorder="1" applyAlignment="1">
      <alignment horizontal="left" vertical="center"/>
    </xf>
    <xf numFmtId="0" fontId="4" fillId="0" borderId="1" xfId="15" applyFont="1" applyBorder="1" applyAlignment="1">
      <alignment vertical="center"/>
    </xf>
    <xf numFmtId="0" fontId="14" fillId="0" borderId="0" xfId="15" applyFont="1" applyFill="1" applyBorder="1" applyAlignment="1">
      <alignment horizontal="center" vertical="center"/>
    </xf>
    <xf numFmtId="0" fontId="15" fillId="0" borderId="0" xfId="15" applyFont="1" applyFill="1" applyBorder="1" applyAlignment="1">
      <alignment horizontal="center" vertical="center"/>
    </xf>
    <xf numFmtId="0" fontId="15" fillId="3" borderId="0" xfId="15" applyFont="1" applyFill="1" applyBorder="1" applyAlignment="1">
      <alignment horizontal="center" vertical="center"/>
    </xf>
    <xf numFmtId="0" fontId="15" fillId="4" borderId="6" xfId="19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>
      <alignment horizontal="distributed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0" xfId="15" applyFont="1" applyFill="1" applyBorder="1" applyAlignment="1">
      <alignment horizontal="center" vertical="center"/>
    </xf>
    <xf numFmtId="0" fontId="14" fillId="5" borderId="6" xfId="19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>
      <alignment horizontal="distributed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0" xfId="15" applyFont="1" applyFill="1" applyBorder="1" applyAlignment="1">
      <alignment horizontal="center" vertical="center"/>
    </xf>
    <xf numFmtId="0" fontId="14" fillId="5" borderId="9" xfId="19" applyFont="1" applyFill="1" applyBorder="1" applyAlignment="1" applyProtection="1">
      <alignment horizontal="center" vertical="center"/>
    </xf>
    <xf numFmtId="185" fontId="14" fillId="0" borderId="2" xfId="0" applyNumberFormat="1" applyFont="1" applyBorder="1" applyAlignment="1">
      <alignment horizontal="center" vertical="center"/>
    </xf>
    <xf numFmtId="185" fontId="14" fillId="0" borderId="0" xfId="0" applyNumberFormat="1" applyFont="1" applyBorder="1" applyAlignment="1">
      <alignment horizontal="center" vertical="center"/>
    </xf>
    <xf numFmtId="185" fontId="14" fillId="5" borderId="0" xfId="0" applyNumberFormat="1" applyFont="1" applyFill="1" applyBorder="1" applyAlignment="1">
      <alignment horizontal="center" vertical="center"/>
    </xf>
    <xf numFmtId="185" fontId="15" fillId="3" borderId="0" xfId="0" applyNumberFormat="1" applyFont="1" applyFill="1" applyBorder="1" applyAlignment="1">
      <alignment horizontal="center" vertical="center"/>
    </xf>
    <xf numFmtId="185" fontId="14" fillId="0" borderId="0" xfId="0" applyNumberFormat="1" applyFont="1" applyFill="1" applyBorder="1" applyAlignment="1">
      <alignment horizontal="center" vertical="center"/>
    </xf>
    <xf numFmtId="185" fontId="15" fillId="4" borderId="0" xfId="0" applyNumberFormat="1" applyFont="1" applyFill="1" applyBorder="1" applyAlignment="1">
      <alignment horizontal="center" vertical="center"/>
    </xf>
    <xf numFmtId="185" fontId="14" fillId="0" borderId="8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quotePrefix="1" applyFont="1" applyBorder="1" applyAlignment="1">
      <alignment horizontal="left" vertical="center"/>
    </xf>
    <xf numFmtId="0" fontId="14" fillId="0" borderId="13" xfId="15" applyFont="1" applyBorder="1" applyAlignment="1">
      <alignment horizontal="center" vertical="center" shrinkToFit="1"/>
    </xf>
    <xf numFmtId="0" fontId="14" fillId="0" borderId="14" xfId="15" applyFont="1" applyBorder="1" applyAlignment="1">
      <alignment horizontal="center" vertical="center" shrinkToFit="1"/>
    </xf>
    <xf numFmtId="0" fontId="14" fillId="0" borderId="15" xfId="15" applyFont="1" applyBorder="1" applyAlignment="1">
      <alignment horizontal="center" vertical="center" shrinkToFit="1"/>
    </xf>
    <xf numFmtId="0" fontId="16" fillId="0" borderId="13" xfId="15" quotePrefix="1" applyFont="1" applyBorder="1" applyAlignment="1">
      <alignment horizontal="center" vertical="center" wrapText="1"/>
    </xf>
    <xf numFmtId="0" fontId="16" fillId="0" borderId="14" xfId="15" quotePrefix="1" applyFont="1" applyBorder="1" applyAlignment="1">
      <alignment horizontal="center" vertical="center" wrapText="1"/>
    </xf>
    <xf numFmtId="176" fontId="14" fillId="0" borderId="1" xfId="12" applyFont="1" applyBorder="1" applyAlignment="1">
      <alignment horizontal="center" vertical="center" shrinkToFit="1"/>
    </xf>
    <xf numFmtId="180" fontId="14" fillId="0" borderId="0" xfId="21" applyFont="1" applyBorder="1" applyAlignment="1">
      <alignment horizontal="center" vertical="center"/>
    </xf>
    <xf numFmtId="38" fontId="14" fillId="0" borderId="13" xfId="1" applyFont="1" applyFill="1" applyBorder="1" applyAlignment="1">
      <alignment horizontal="center" vertical="center"/>
    </xf>
    <xf numFmtId="38" fontId="14" fillId="0" borderId="15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176" fontId="20" fillId="0" borderId="0" xfId="12" applyFont="1" applyBorder="1" applyAlignment="1">
      <alignment horizontal="center" vertical="center" wrapText="1"/>
    </xf>
    <xf numFmtId="180" fontId="14" fillId="0" borderId="13" xfId="21" applyFont="1" applyBorder="1" applyAlignment="1">
      <alignment horizontal="center" vertical="center"/>
    </xf>
    <xf numFmtId="180" fontId="14" fillId="0" borderId="15" xfId="21" applyFont="1" applyBorder="1" applyAlignment="1">
      <alignment horizontal="center" vertical="center"/>
    </xf>
    <xf numFmtId="176" fontId="14" fillId="0" borderId="1" xfId="12" applyFont="1" applyBorder="1" applyAlignment="1">
      <alignment horizontal="center" vertical="center"/>
    </xf>
    <xf numFmtId="37" fontId="14" fillId="0" borderId="13" xfId="12" applyNumberFormat="1" applyFont="1" applyFill="1" applyBorder="1" applyAlignment="1">
      <alignment horizontal="center" vertical="center"/>
    </xf>
    <xf numFmtId="37" fontId="14" fillId="0" borderId="15" xfId="12" applyNumberFormat="1" applyFont="1" applyFill="1" applyBorder="1" applyAlignment="1">
      <alignment horizontal="center" vertical="center"/>
    </xf>
    <xf numFmtId="37" fontId="14" fillId="2" borderId="18" xfId="12" applyNumberFormat="1" applyFont="1" applyFill="1" applyBorder="1" applyAlignment="1">
      <alignment horizontal="center" vertical="center"/>
    </xf>
    <xf numFmtId="37" fontId="14" fillId="2" borderId="19" xfId="12" applyNumberFormat="1" applyFont="1" applyFill="1" applyBorder="1" applyAlignment="1">
      <alignment horizontal="center" vertical="center"/>
    </xf>
    <xf numFmtId="176" fontId="14" fillId="2" borderId="20" xfId="12" applyFont="1" applyFill="1" applyBorder="1" applyAlignment="1">
      <alignment horizontal="center" vertical="center" shrinkToFit="1"/>
    </xf>
    <xf numFmtId="176" fontId="14" fillId="2" borderId="21" xfId="12" applyFont="1" applyFill="1" applyBorder="1" applyAlignment="1">
      <alignment horizontal="center" vertical="center" shrinkToFit="1"/>
    </xf>
    <xf numFmtId="176" fontId="14" fillId="2" borderId="22" xfId="12" applyFont="1" applyFill="1" applyBorder="1" applyAlignment="1">
      <alignment horizontal="center" vertical="center" shrinkToFit="1"/>
    </xf>
    <xf numFmtId="176" fontId="14" fillId="2" borderId="23" xfId="12" applyFont="1" applyFill="1" applyBorder="1" applyAlignment="1">
      <alignment horizontal="center" vertical="center" shrinkToFit="1"/>
    </xf>
    <xf numFmtId="37" fontId="14" fillId="2" borderId="16" xfId="12" applyNumberFormat="1" applyFont="1" applyFill="1" applyBorder="1" applyAlignment="1">
      <alignment horizontal="center" vertical="center"/>
    </xf>
    <xf numFmtId="37" fontId="14" fillId="2" borderId="17" xfId="12" applyNumberFormat="1" applyFont="1" applyFill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 wrapText="1"/>
    </xf>
    <xf numFmtId="38" fontId="14" fillId="0" borderId="15" xfId="1" applyFont="1" applyBorder="1" applyAlignment="1">
      <alignment horizontal="center" vertical="center" wrapText="1"/>
    </xf>
  </cellXfs>
  <cellStyles count="27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2 3 2" xfId="20"/>
    <cellStyle name="標準 3" xfId="9"/>
    <cellStyle name="標準 3 2" xfId="10"/>
    <cellStyle name="標準 4" xfId="11"/>
    <cellStyle name="標準 5" xfId="23"/>
    <cellStyle name="標準 5 3" xfId="24"/>
    <cellStyle name="標準 6" xfId="25"/>
    <cellStyle name="標準 7" xfId="26"/>
    <cellStyle name="標準_02日照時間 2" xfId="22"/>
    <cellStyle name="標準_02日照時間_A5" xfId="12"/>
    <cellStyle name="標準_03降水量_A5" xfId="13"/>
    <cellStyle name="標準_05平均気温" xfId="14"/>
    <cellStyle name="標準_25事業所数" xfId="15"/>
    <cellStyle name="標準_２気候" xfId="21"/>
    <cellStyle name="標準_36就職率" xfId="16"/>
    <cellStyle name="標準_43高校数" xfId="17"/>
    <cellStyle name="標準_６人口" xfId="18"/>
    <cellStyle name="標準_91基礎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6256650351138"/>
          <c:y val="3.0711359456984017E-2"/>
          <c:w val="0.71874122153649711"/>
          <c:h val="0.952551233169794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B-473B-A3E1-D7C4307C5C80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3B-473B-A3E1-D7C4307C5C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B-473B-A3E1-D7C4307C5C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A3B-473B-A3E1-D7C4307C5C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B-473B-A3E1-D7C4307C5C8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A3B-473B-A3E1-D7C4307C5C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A3B-473B-A3E1-D7C4307C5C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A3B-473B-A3E1-D7C4307C5C8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A3B-473B-A3E1-D7C4307C5C8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A3B-473B-A3E1-D7C4307C5C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A3B-473B-A3E1-D7C4307C5C8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A3B-473B-A3E1-D7C4307C5C80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A3B-473B-A3E1-D7C4307C5C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A3B-473B-A3E1-D7C4307C5C8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A3B-473B-A3E1-D7C4307C5C80}"/>
              </c:ext>
            </c:extLst>
          </c:dPt>
          <c:val>
            <c:numRef>
              <c:f>'R6原稿　左'!$H$4:$H$51</c:f>
              <c:numCache>
                <c:formatCode>#,##0.00_);[Red]\(#,##0.00\)</c:formatCode>
                <c:ptCount val="48"/>
                <c:pt idx="0">
                  <c:v>42.811696807486172</c:v>
                </c:pt>
                <c:pt idx="1">
                  <c:v>45.658831982119416</c:v>
                </c:pt>
                <c:pt idx="2">
                  <c:v>45.677097091808555</c:v>
                </c:pt>
                <c:pt idx="3">
                  <c:v>46.559573774240953</c:v>
                </c:pt>
                <c:pt idx="4">
                  <c:v>46.623524566752351</c:v>
                </c:pt>
                <c:pt idx="5">
                  <c:v>47.926966436349979</c:v>
                </c:pt>
                <c:pt idx="6">
                  <c:v>48.98508067610134</c:v>
                </c:pt>
                <c:pt idx="7">
                  <c:v>49.243684063485304</c:v>
                </c:pt>
                <c:pt idx="8">
                  <c:v>49.408485419415612</c:v>
                </c:pt>
                <c:pt idx="9">
                  <c:v>50.406076257093552</c:v>
                </c:pt>
                <c:pt idx="10">
                  <c:v>50.651167445389447</c:v>
                </c:pt>
                <c:pt idx="11">
                  <c:v>51.013407079896162</c:v>
                </c:pt>
                <c:pt idx="12">
                  <c:v>51.314561578785906</c:v>
                </c:pt>
                <c:pt idx="13">
                  <c:v>51.849115911167047</c:v>
                </c:pt>
                <c:pt idx="14">
                  <c:v>52.137020931456547</c:v>
                </c:pt>
                <c:pt idx="15">
                  <c:v>52.252656321086263</c:v>
                </c:pt>
                <c:pt idx="16">
                  <c:v>52.296053757116432</c:v>
                </c:pt>
                <c:pt idx="17">
                  <c:v>52.568448225162037</c:v>
                </c:pt>
                <c:pt idx="18">
                  <c:v>52.855765398814789</c:v>
                </c:pt>
                <c:pt idx="19">
                  <c:v>52.997667847551867</c:v>
                </c:pt>
                <c:pt idx="20">
                  <c:v>53.30939899061223</c:v>
                </c:pt>
                <c:pt idx="21">
                  <c:v>53.709752335220927</c:v>
                </c:pt>
                <c:pt idx="22">
                  <c:v>53.820982061967747</c:v>
                </c:pt>
                <c:pt idx="23">
                  <c:v>53.848276369522829</c:v>
                </c:pt>
                <c:pt idx="24">
                  <c:v>54.015616919466027</c:v>
                </c:pt>
                <c:pt idx="25">
                  <c:v>54.344339831464787</c:v>
                </c:pt>
                <c:pt idx="26">
                  <c:v>54.467410091859819</c:v>
                </c:pt>
                <c:pt idx="27">
                  <c:v>54.585358542277802</c:v>
                </c:pt>
                <c:pt idx="28">
                  <c:v>56.64140096978516</c:v>
                </c:pt>
                <c:pt idx="29">
                  <c:v>56.809676847091112</c:v>
                </c:pt>
                <c:pt idx="30">
                  <c:v>57.084905022355159</c:v>
                </c:pt>
                <c:pt idx="31">
                  <c:v>57.21253062827715</c:v>
                </c:pt>
                <c:pt idx="32">
                  <c:v>57.444246642228165</c:v>
                </c:pt>
                <c:pt idx="33">
                  <c:v>57.537547283323356</c:v>
                </c:pt>
                <c:pt idx="34">
                  <c:v>57.597395043220757</c:v>
                </c:pt>
                <c:pt idx="35">
                  <c:v>57.86120682140939</c:v>
                </c:pt>
                <c:pt idx="36">
                  <c:v>59.868656933012225</c:v>
                </c:pt>
                <c:pt idx="37">
                  <c:v>60.370700765744608</c:v>
                </c:pt>
                <c:pt idx="38">
                  <c:v>61.019394427842435</c:v>
                </c:pt>
                <c:pt idx="39">
                  <c:v>61.507633565878038</c:v>
                </c:pt>
                <c:pt idx="40">
                  <c:v>61.541909229461311</c:v>
                </c:pt>
                <c:pt idx="41">
                  <c:v>61.742677951653171</c:v>
                </c:pt>
                <c:pt idx="42">
                  <c:v>62.288484082158675</c:v>
                </c:pt>
                <c:pt idx="43">
                  <c:v>62.534659973770083</c:v>
                </c:pt>
                <c:pt idx="44">
                  <c:v>63.013597871850649</c:v>
                </c:pt>
                <c:pt idx="45">
                  <c:v>66.129733836111171</c:v>
                </c:pt>
                <c:pt idx="46">
                  <c:v>67.30155911233453</c:v>
                </c:pt>
                <c:pt idx="47">
                  <c:v>74.35868940951103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3B-473B-A3E1-D7C4307C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63648"/>
        <c:axId val="220564040"/>
      </c:barChart>
      <c:catAx>
        <c:axId val="220563648"/>
        <c:scaling>
          <c:orientation val="maxMin"/>
        </c:scaling>
        <c:delete val="1"/>
        <c:axPos val="l"/>
        <c:majorTickMark val="out"/>
        <c:minorTickMark val="none"/>
        <c:tickLblPos val="nextTo"/>
        <c:crossAx val="220564040"/>
        <c:crossesAt val="0"/>
        <c:auto val="0"/>
        <c:lblAlgn val="ctr"/>
        <c:lblOffset val="100"/>
        <c:noMultiLvlLbl val="0"/>
      </c:catAx>
      <c:valAx>
        <c:axId val="22056404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563648"/>
        <c:crosses val="autoZero"/>
        <c:crossBetween val="between"/>
        <c:majorUnit val="20"/>
        <c:minorUnit val="0.16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右'!$G$7</c:f>
              <c:strCache>
                <c:ptCount val="1"/>
                <c:pt idx="0">
                  <c:v>件数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'R6原稿　右'!$K$6:$R$6</c15:sqref>
                  </c15:fullRef>
                </c:ext>
              </c:extLst>
              <c:f>('R6原稿　右'!$K$6,'R6原稿　右'!$M$6,'R6原稿　右'!$O$6,'R6原稿　右'!$Q$6)</c:f>
              <c:strCache>
                <c:ptCount val="4"/>
                <c:pt idx="0">
                  <c:v>H30</c:v>
                </c:pt>
                <c:pt idx="1">
                  <c:v>H31･R1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'R6原稿　右'!$K$7:$R$7</c15:sqref>
                  </c15:fullRef>
                </c:ext>
              </c:extLst>
              <c:f>('R6原稿　右'!$K$7,'R6原稿　右'!$M$7,'R6原稿　右'!$O$7,'R6原稿　右'!$Q$7)</c:f>
              <c:numCache>
                <c:formatCode>#,##0_);[Red]\(#,##0\)</c:formatCode>
                <c:ptCount val="4"/>
                <c:pt idx="0">
                  <c:v>94104</c:v>
                </c:pt>
                <c:pt idx="1">
                  <c:v>92467</c:v>
                </c:pt>
                <c:pt idx="2">
                  <c:v>83288</c:v>
                </c:pt>
                <c:pt idx="3">
                  <c:v>86450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7-49FE-A71F-58CA1BA1A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64824"/>
        <c:axId val="220565216"/>
      </c:lineChart>
      <c:catAx>
        <c:axId val="22056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565216"/>
        <c:crossesAt val="600"/>
        <c:auto val="0"/>
        <c:lblAlgn val="ctr"/>
        <c:lblOffset val="100"/>
        <c:tickLblSkip val="1"/>
        <c:tickMarkSkip val="2"/>
        <c:noMultiLvlLbl val="0"/>
      </c:catAx>
      <c:valAx>
        <c:axId val="220565216"/>
        <c:scaling>
          <c:orientation val="minMax"/>
          <c:max val="100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0564824"/>
        <c:crosses val="autoZero"/>
        <c:crossBetween val="between"/>
        <c:majorUnit val="5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1663926010503"/>
          <c:y val="7.2741952574519583E-2"/>
          <c:w val="0.54996749181228155"/>
          <c:h val="0.91336954677508164"/>
        </c:manualLayout>
      </c:layout>
      <c:pieChart>
        <c:varyColors val="1"/>
        <c:ser>
          <c:idx val="0"/>
          <c:order val="0"/>
          <c:tx>
            <c:strRef>
              <c:f>'R6原稿　右'!$K$13:$T$13</c:f>
              <c:strCache>
                <c:ptCount val="10"/>
                <c:pt idx="0">
                  <c:v>急病</c:v>
                </c:pt>
                <c:pt idx="2">
                  <c:v>一般負傷</c:v>
                </c:pt>
                <c:pt idx="4">
                  <c:v>転院搬送</c:v>
                </c:pt>
                <c:pt idx="6">
                  <c:v>交通事故</c:v>
                </c:pt>
                <c:pt idx="8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BA0-4C66-B5AA-72CEAFE69783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BA0-4C66-B5AA-72CEAFE69783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BA0-4C66-B5AA-72CEAFE69783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BA0-4C66-B5AA-72CEAFE69783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BA0-4C66-B5AA-72CEAFE69783}"/>
              </c:ext>
            </c:extLst>
          </c:dPt>
          <c:dPt>
            <c:idx val="5"/>
            <c:bubble3D val="0"/>
            <c:spPr>
              <a:pattFill prst="pct1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BA0-4C66-B5AA-72CEAFE69783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BA0-4C66-B5AA-72CEAFE69783}"/>
              </c:ext>
            </c:extLst>
          </c:dPt>
          <c:dLbls>
            <c:dLbl>
              <c:idx val="0"/>
              <c:layout>
                <c:manualLayout>
                  <c:x val="-0.15903835549968018"/>
                  <c:y val="-9.9982713780242413E-2"/>
                </c:manualLayout>
              </c:layout>
              <c:tx>
                <c:rich>
                  <a:bodyPr/>
                  <a:lstStyle/>
                  <a:p>
                    <a:fld id="{1D1324DB-9A94-4800-9A57-8447943550E0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667D058D-5504-4279-AB16-CB4F858C4EA1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BA0-4C66-B5AA-72CEAFE69783}"/>
                </c:ext>
              </c:extLst>
            </c:dLbl>
            <c:dLbl>
              <c:idx val="1"/>
              <c:layout>
                <c:manualLayout>
                  <c:x val="8.1712521228964025E-2"/>
                  <c:y val="0.1673393846531889"/>
                </c:manualLayout>
              </c:layout>
              <c:tx>
                <c:rich>
                  <a:bodyPr/>
                  <a:lstStyle/>
                  <a:p>
                    <a:fld id="{CE034A71-1D25-4C3C-8D23-E3C453C0DC3C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AE8A64CB-319D-46A6-80B2-D8666804DB63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5456494408787123E-2"/>
                      <c:h val="0.125077440035572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BA0-4C66-B5AA-72CEAFE69783}"/>
                </c:ext>
              </c:extLst>
            </c:dLbl>
            <c:dLbl>
              <c:idx val="2"/>
              <c:layout>
                <c:manualLayout>
                  <c:x val="-2.1651293588301482E-2"/>
                  <c:y val="0.18548048691797756"/>
                </c:manualLayout>
              </c:layout>
              <c:tx>
                <c:rich>
                  <a:bodyPr/>
                  <a:lstStyle/>
                  <a:p>
                    <a:fld id="{C8195D8C-3B17-445A-83B7-4CD128B11B80}" type="CELLRANGE">
                      <a:rPr lang="ja-JP" altLang="en-US" baseline="0"/>
                      <a:pPr/>
                      <a:t>[CELLRANGE]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E51FFEBA-CCC0-4BBB-864B-81743F6D022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BA0-4C66-B5AA-72CEAFE69783}"/>
                </c:ext>
              </c:extLst>
            </c:dLbl>
            <c:dLbl>
              <c:idx val="3"/>
              <c:layout>
                <c:manualLayout>
                  <c:x val="-0.33290191667218066"/>
                  <c:y val="1.9607849510526968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A0-4C66-B5AA-72CEAFE69783}"/>
                </c:ext>
              </c:extLst>
            </c:dLbl>
            <c:dLbl>
              <c:idx val="4"/>
              <c:layout>
                <c:manualLayout>
                  <c:x val="-0.15138348882860231"/>
                  <c:y val="0.43373241387572348"/>
                </c:manualLayout>
              </c:layout>
              <c:tx>
                <c:rich>
                  <a:bodyPr/>
                  <a:lstStyle/>
                  <a:p>
                    <a:fld id="{91A2DB71-E444-48A8-AF2F-2F7CFD527804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A7F5D706-E443-4A51-8402-19B572941055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BA0-4C66-B5AA-72CEAFE6978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A0-4C66-B5AA-72CEAFE69783}"/>
                </c:ext>
              </c:extLst>
            </c:dLbl>
            <c:dLbl>
              <c:idx val="6"/>
              <c:layout>
                <c:manualLayout>
                  <c:x val="-0.19933902379849577"/>
                  <c:y val="0.19095380542618018"/>
                </c:manualLayout>
              </c:layout>
              <c:tx>
                <c:rich>
                  <a:bodyPr/>
                  <a:lstStyle/>
                  <a:p>
                    <a:fld id="{F5D78368-09BA-45E3-B8AC-84A7F83DE5DC}" type="CELLRANGE">
                      <a:rPr lang="ja-JP" altLang="en-US" baseline="0"/>
                      <a:pPr/>
                      <a:t>[CELLRANGE]</a:t>
                    </a:fld>
                    <a:endParaRPr lang="ja-JP" altLang="en-US" baseline="0"/>
                  </a:p>
                  <a:p>
                    <a:fld id="{F1E440B2-779C-4BC9-ACE4-3ADDA1917B45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BA0-4C66-B5AA-72CEAFE6978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A0-4C66-B5AA-72CEAFE69783}"/>
                </c:ext>
              </c:extLst>
            </c:dLbl>
            <c:dLbl>
              <c:idx val="8"/>
              <c:layout>
                <c:manualLayout>
                  <c:x val="-0.32872749729813183"/>
                  <c:y val="3.407794294635965E-2"/>
                </c:manualLayout>
              </c:layout>
              <c:tx>
                <c:rich>
                  <a:bodyPr/>
                  <a:lstStyle/>
                  <a:p>
                    <a:fld id="{A74FC294-9E26-4413-B765-2AB3D3B84744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r>
                      <a:rPr lang="ja-JP" altLang="en-US" sz="1300" baseline="0"/>
                      <a:t>　</a:t>
                    </a:r>
                    <a:fld id="{1E7D5445-81D3-4A82-A9DD-1B07EEBF9DE3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BA0-4C66-B5AA-72CEAFE6978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A0-4C66-B5AA-72CEAFE69783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'R6原稿　右'!$W$14:$AF$14</c:f>
              <c:numCache>
                <c:formatCode>#,##0_);\(#,##0\)</c:formatCode>
                <c:ptCount val="10"/>
                <c:pt idx="0">
                  <c:v>63429</c:v>
                </c:pt>
                <c:pt idx="2">
                  <c:v>15721</c:v>
                </c:pt>
                <c:pt idx="4">
                  <c:v>10352</c:v>
                </c:pt>
                <c:pt idx="6">
                  <c:v>6376</c:v>
                </c:pt>
                <c:pt idx="8">
                  <c:v>3401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右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'R6原稿　右'!$K$13:$T$13</c15:f>
                <c15:dlblRangeCache>
                  <c:ptCount val="10"/>
                  <c:pt idx="0">
                    <c:v>急病</c:v>
                  </c:pt>
                  <c:pt idx="2">
                    <c:v>一般負傷</c:v>
                  </c:pt>
                  <c:pt idx="4">
                    <c:v>転院搬送</c:v>
                  </c:pt>
                  <c:pt idx="6">
                    <c:v>交通事故</c:v>
                  </c:pt>
                  <c:pt idx="8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EBA0-4C66-B5AA-72CEAFE69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2</xdr:row>
      <xdr:rowOff>152400</xdr:rowOff>
    </xdr:from>
    <xdr:to>
      <xdr:col>12</xdr:col>
      <xdr:colOff>133350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1969345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9820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247650</xdr:rowOff>
    </xdr:from>
    <xdr:to>
      <xdr:col>20</xdr:col>
      <xdr:colOff>0</xdr:colOff>
      <xdr:row>5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7195</xdr:colOff>
      <xdr:row>4</xdr:row>
      <xdr:rowOff>213118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227145" y="372784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6</xdr:col>
      <xdr:colOff>120697</xdr:colOff>
      <xdr:row>2</xdr:row>
      <xdr:rowOff>71973</xdr:rowOff>
    </xdr:from>
    <xdr:ext cx="284565" cy="237053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530522" y="60537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6</xdr:col>
      <xdr:colOff>333375</xdr:colOff>
      <xdr:row>9</xdr:row>
      <xdr:rowOff>154783</xdr:rowOff>
    </xdr:from>
    <xdr:to>
      <xdr:col>21</xdr:col>
      <xdr:colOff>333375</xdr:colOff>
      <xdr:row>12</xdr:row>
      <xdr:rowOff>11907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61"/>
  <sheetViews>
    <sheetView showGridLines="0" tabSelected="1" zoomScaleNormal="100" workbookViewId="0">
      <selection activeCell="H51" sqref="H51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27" t="s">
        <v>50</v>
      </c>
      <c r="D2" s="127"/>
      <c r="E2" s="128"/>
      <c r="F2" s="128"/>
      <c r="G2" s="128"/>
      <c r="H2" s="128"/>
      <c r="I2" s="128"/>
      <c r="J2" s="128"/>
      <c r="K2" s="128"/>
      <c r="M2" s="20"/>
    </row>
    <row r="3" spans="1:13" s="11" customFormat="1" ht="38.1" customHeight="1">
      <c r="A3" s="9"/>
      <c r="B3" s="9"/>
      <c r="C3" s="31" t="s">
        <v>0</v>
      </c>
      <c r="D3" s="129" t="s">
        <v>1</v>
      </c>
      <c r="E3" s="130"/>
      <c r="F3" s="131"/>
      <c r="G3" s="132" t="s">
        <v>56</v>
      </c>
      <c r="H3" s="133"/>
      <c r="I3" s="133"/>
      <c r="J3" s="34"/>
      <c r="K3" s="26"/>
      <c r="L3" s="28"/>
      <c r="M3" s="10"/>
    </row>
    <row r="4" spans="1:13" s="11" customFormat="1" ht="16.5" customHeight="1">
      <c r="C4" s="37">
        <v>1</v>
      </c>
      <c r="D4" s="38"/>
      <c r="E4" s="60" t="s">
        <v>20</v>
      </c>
      <c r="F4" s="39"/>
      <c r="G4" s="40"/>
      <c r="H4" s="120">
        <v>42.811696807486172</v>
      </c>
      <c r="I4" s="57"/>
      <c r="J4" s="32"/>
      <c r="K4" s="13"/>
      <c r="L4" s="29"/>
      <c r="M4" s="14"/>
    </row>
    <row r="5" spans="1:13" s="11" customFormat="1" ht="16.5" customHeight="1">
      <c r="C5" s="41">
        <v>2</v>
      </c>
      <c r="D5" s="42"/>
      <c r="E5" s="61" t="s">
        <v>19</v>
      </c>
      <c r="F5" s="43"/>
      <c r="G5" s="44"/>
      <c r="H5" s="121">
        <v>45.658831982119416</v>
      </c>
      <c r="I5" s="58"/>
      <c r="J5" s="32"/>
      <c r="K5" s="13"/>
      <c r="L5" s="29"/>
      <c r="M5" s="14"/>
    </row>
    <row r="6" spans="1:13" s="11" customFormat="1" ht="16.5" customHeight="1">
      <c r="C6" s="41">
        <v>3</v>
      </c>
      <c r="D6" s="42"/>
      <c r="E6" s="61" t="s">
        <v>9</v>
      </c>
      <c r="F6" s="43"/>
      <c r="G6" s="44"/>
      <c r="H6" s="121">
        <v>45.677097091808555</v>
      </c>
      <c r="I6" s="58"/>
      <c r="J6" s="32"/>
      <c r="K6" s="13"/>
      <c r="L6" s="29"/>
      <c r="M6" s="14"/>
    </row>
    <row r="7" spans="1:13" s="11" customFormat="1" ht="16.5" customHeight="1">
      <c r="C7" s="41">
        <v>4</v>
      </c>
      <c r="D7" s="42"/>
      <c r="E7" s="61" t="s">
        <v>6</v>
      </c>
      <c r="F7" s="43"/>
      <c r="G7" s="44"/>
      <c r="H7" s="121">
        <v>46.559573774240953</v>
      </c>
      <c r="I7" s="58"/>
      <c r="J7" s="32"/>
      <c r="K7" s="13"/>
      <c r="L7" s="29"/>
      <c r="M7" s="14"/>
    </row>
    <row r="8" spans="1:13" s="11" customFormat="1" ht="16.5" customHeight="1">
      <c r="C8" s="41">
        <v>5</v>
      </c>
      <c r="D8" s="42"/>
      <c r="E8" s="61" t="s">
        <v>5</v>
      </c>
      <c r="F8" s="43"/>
      <c r="G8" s="44"/>
      <c r="H8" s="121">
        <v>46.623524566752351</v>
      </c>
      <c r="I8" s="58"/>
      <c r="J8" s="32"/>
      <c r="K8" s="13"/>
      <c r="L8" s="29"/>
      <c r="M8" s="14"/>
    </row>
    <row r="9" spans="1:13" s="11" customFormat="1" ht="16.5" customHeight="1">
      <c r="C9" s="41">
        <v>6</v>
      </c>
      <c r="D9" s="42"/>
      <c r="E9" s="61" t="s">
        <v>12</v>
      </c>
      <c r="F9" s="43"/>
      <c r="G9" s="44"/>
      <c r="H9" s="121">
        <v>47.926966436349979</v>
      </c>
      <c r="I9" s="58"/>
      <c r="J9" s="32"/>
      <c r="K9" s="13"/>
      <c r="L9" s="29"/>
      <c r="M9" s="14"/>
    </row>
    <row r="10" spans="1:13" s="11" customFormat="1" ht="16.5" customHeight="1">
      <c r="C10" s="41">
        <v>7</v>
      </c>
      <c r="D10" s="42"/>
      <c r="E10" s="61" t="s">
        <v>18</v>
      </c>
      <c r="F10" s="43"/>
      <c r="G10" s="44"/>
      <c r="H10" s="121">
        <v>48.98508067610134</v>
      </c>
      <c r="I10" s="58"/>
      <c r="J10" s="32"/>
      <c r="K10" s="13"/>
      <c r="L10" s="29"/>
      <c r="M10" s="14"/>
    </row>
    <row r="11" spans="1:13" s="11" customFormat="1" ht="16.5" customHeight="1">
      <c r="C11" s="41">
        <v>8</v>
      </c>
      <c r="D11" s="42"/>
      <c r="E11" s="61" t="s">
        <v>46</v>
      </c>
      <c r="F11" s="43"/>
      <c r="G11" s="44"/>
      <c r="H11" s="121">
        <v>49.243684063485304</v>
      </c>
      <c r="I11" s="58"/>
      <c r="J11" s="32"/>
      <c r="K11" s="13"/>
      <c r="L11" s="29"/>
      <c r="M11" s="14"/>
    </row>
    <row r="12" spans="1:13" s="11" customFormat="1" ht="16.5" customHeight="1">
      <c r="C12" s="41">
        <v>9</v>
      </c>
      <c r="D12" s="42"/>
      <c r="E12" s="61" t="s">
        <v>8</v>
      </c>
      <c r="F12" s="43"/>
      <c r="G12" s="44"/>
      <c r="H12" s="121">
        <v>49.408485419415612</v>
      </c>
      <c r="I12" s="58"/>
      <c r="J12" s="32"/>
      <c r="K12" s="13"/>
      <c r="L12" s="29"/>
      <c r="M12" s="14"/>
    </row>
    <row r="13" spans="1:13" s="11" customFormat="1" ht="16.5" customHeight="1">
      <c r="C13" s="41">
        <v>10</v>
      </c>
      <c r="D13" s="42"/>
      <c r="E13" s="61" t="s">
        <v>10</v>
      </c>
      <c r="F13" s="43"/>
      <c r="G13" s="44"/>
      <c r="H13" s="121">
        <v>50.406076257093552</v>
      </c>
      <c r="I13" s="58"/>
      <c r="J13" s="32"/>
      <c r="K13" s="13"/>
      <c r="L13" s="29"/>
      <c r="M13" s="14"/>
    </row>
    <row r="14" spans="1:13" s="11" customFormat="1" ht="16.5" customHeight="1">
      <c r="C14" s="41">
        <v>11</v>
      </c>
      <c r="D14" s="42"/>
      <c r="E14" s="61" t="s">
        <v>27</v>
      </c>
      <c r="F14" s="43"/>
      <c r="G14" s="44"/>
      <c r="H14" s="121">
        <v>50.651167445389447</v>
      </c>
      <c r="I14" s="58"/>
      <c r="J14" s="32"/>
      <c r="K14" s="13"/>
      <c r="L14" s="29"/>
      <c r="M14" s="14"/>
    </row>
    <row r="15" spans="1:13" s="11" customFormat="1" ht="16.5" customHeight="1">
      <c r="C15" s="41">
        <v>12</v>
      </c>
      <c r="D15" s="42"/>
      <c r="E15" s="61" t="s">
        <v>23</v>
      </c>
      <c r="F15" s="43"/>
      <c r="G15" s="44"/>
      <c r="H15" s="121">
        <v>51.013407079896162</v>
      </c>
      <c r="I15" s="58"/>
      <c r="J15" s="32"/>
      <c r="K15" s="13"/>
      <c r="L15" s="29"/>
      <c r="M15" s="14"/>
    </row>
    <row r="16" spans="1:13" s="11" customFormat="1" ht="16.5" customHeight="1">
      <c r="C16" s="41">
        <v>13</v>
      </c>
      <c r="D16" s="42"/>
      <c r="E16" s="61" t="s">
        <v>24</v>
      </c>
      <c r="F16" s="43"/>
      <c r="G16" s="44"/>
      <c r="H16" s="121">
        <v>51.314561578785906</v>
      </c>
      <c r="I16" s="58"/>
      <c r="J16" s="32"/>
      <c r="K16" s="13"/>
      <c r="L16" s="29"/>
      <c r="M16" s="14"/>
    </row>
    <row r="17" spans="3:13" s="11" customFormat="1" ht="16.5" customHeight="1">
      <c r="C17" s="41">
        <v>14</v>
      </c>
      <c r="D17" s="42"/>
      <c r="E17" s="61" t="s">
        <v>33</v>
      </c>
      <c r="F17" s="43"/>
      <c r="G17" s="44"/>
      <c r="H17" s="121">
        <v>51.849115911167047</v>
      </c>
      <c r="I17" s="58"/>
      <c r="J17" s="32"/>
      <c r="K17" s="13"/>
      <c r="L17" s="29"/>
      <c r="M17" s="14"/>
    </row>
    <row r="18" spans="3:13" s="11" customFormat="1" ht="16.5" customHeight="1">
      <c r="C18" s="41">
        <v>15</v>
      </c>
      <c r="D18" s="42"/>
      <c r="E18" s="61" t="s">
        <v>17</v>
      </c>
      <c r="F18" s="43"/>
      <c r="G18" s="44"/>
      <c r="H18" s="121">
        <v>52.137020931456547</v>
      </c>
      <c r="I18" s="58"/>
      <c r="J18" s="32"/>
      <c r="K18" s="13"/>
      <c r="L18" s="29"/>
      <c r="M18" s="14"/>
    </row>
    <row r="19" spans="3:13" s="11" customFormat="1" ht="16.5" customHeight="1">
      <c r="C19" s="41">
        <v>16</v>
      </c>
      <c r="D19" s="42"/>
      <c r="E19" s="61" t="s">
        <v>22</v>
      </c>
      <c r="F19" s="43"/>
      <c r="G19" s="44"/>
      <c r="H19" s="121">
        <v>52.252656321086263</v>
      </c>
      <c r="I19" s="58"/>
      <c r="J19" s="32"/>
      <c r="K19" s="13"/>
      <c r="L19" s="29"/>
      <c r="M19" s="14"/>
    </row>
    <row r="20" spans="3:13" s="11" customFormat="1" ht="16.5" customHeight="1">
      <c r="C20" s="41">
        <v>17</v>
      </c>
      <c r="D20" s="42"/>
      <c r="E20" s="61" t="s">
        <v>42</v>
      </c>
      <c r="F20" s="43"/>
      <c r="G20" s="44"/>
      <c r="H20" s="121">
        <v>52.296053757116432</v>
      </c>
      <c r="I20" s="58"/>
      <c r="J20" s="32"/>
      <c r="K20" s="13"/>
      <c r="L20" s="29"/>
      <c r="M20" s="14"/>
    </row>
    <row r="21" spans="3:13" s="11" customFormat="1" ht="16.5" customHeight="1">
      <c r="C21" s="41">
        <v>18</v>
      </c>
      <c r="D21" s="42"/>
      <c r="E21" s="61" t="s">
        <v>11</v>
      </c>
      <c r="F21" s="43"/>
      <c r="G21" s="44"/>
      <c r="H21" s="121">
        <v>52.568448225162037</v>
      </c>
      <c r="I21" s="58"/>
      <c r="J21" s="32"/>
      <c r="K21" s="13"/>
      <c r="L21" s="29"/>
      <c r="M21" s="14"/>
    </row>
    <row r="22" spans="3:13" s="11" customFormat="1" ht="16.5" customHeight="1">
      <c r="C22" s="41">
        <v>19</v>
      </c>
      <c r="D22" s="42"/>
      <c r="E22" s="61" t="s">
        <v>25</v>
      </c>
      <c r="F22" s="43"/>
      <c r="G22" s="44"/>
      <c r="H22" s="121">
        <v>52.855765398814789</v>
      </c>
      <c r="I22" s="58"/>
      <c r="J22" s="32"/>
      <c r="K22" s="13"/>
      <c r="L22" s="29"/>
      <c r="M22" s="14"/>
    </row>
    <row r="23" spans="3:13" s="11" customFormat="1" ht="16.5" customHeight="1">
      <c r="C23" s="119">
        <v>20</v>
      </c>
      <c r="D23" s="114"/>
      <c r="E23" s="115" t="s">
        <v>13</v>
      </c>
      <c r="F23" s="116"/>
      <c r="G23" s="117"/>
      <c r="H23" s="122">
        <v>52.997667847551867</v>
      </c>
      <c r="I23" s="118"/>
      <c r="J23" s="32"/>
      <c r="K23" s="13"/>
      <c r="L23" s="29"/>
      <c r="M23" s="14"/>
    </row>
    <row r="24" spans="3:13" s="11" customFormat="1" ht="16.5" customHeight="1">
      <c r="C24" s="45">
        <v>21</v>
      </c>
      <c r="D24" s="46"/>
      <c r="E24" s="62" t="s">
        <v>34</v>
      </c>
      <c r="F24" s="47"/>
      <c r="G24" s="48"/>
      <c r="H24" s="123">
        <v>53.30939899061223</v>
      </c>
      <c r="I24" s="108"/>
      <c r="J24" s="32"/>
      <c r="K24" s="13"/>
      <c r="L24" s="29"/>
      <c r="M24" s="14"/>
    </row>
    <row r="25" spans="3:13" s="11" customFormat="1" ht="16.5" customHeight="1">
      <c r="C25" s="49">
        <v>22</v>
      </c>
      <c r="D25" s="50"/>
      <c r="E25" s="63" t="s">
        <v>7</v>
      </c>
      <c r="F25" s="51"/>
      <c r="G25" s="52"/>
      <c r="H25" s="124">
        <v>53.709752335220927</v>
      </c>
      <c r="I25" s="106"/>
      <c r="J25" s="32"/>
      <c r="K25" s="13"/>
      <c r="L25" s="29"/>
      <c r="M25" s="14"/>
    </row>
    <row r="26" spans="3:13" s="11" customFormat="1" ht="16.5" customHeight="1">
      <c r="C26" s="49">
        <v>23</v>
      </c>
      <c r="D26" s="50"/>
      <c r="E26" s="63" t="s">
        <v>35</v>
      </c>
      <c r="F26" s="51"/>
      <c r="G26" s="52"/>
      <c r="H26" s="124">
        <v>53.820982061967747</v>
      </c>
      <c r="I26" s="106"/>
      <c r="J26" s="32"/>
      <c r="K26" s="13"/>
      <c r="L26" s="29"/>
      <c r="M26" s="33"/>
    </row>
    <row r="27" spans="3:13" s="11" customFormat="1" ht="16.5" customHeight="1">
      <c r="C27" s="119">
        <v>24</v>
      </c>
      <c r="D27" s="114"/>
      <c r="E27" s="115" t="s">
        <v>32</v>
      </c>
      <c r="F27" s="116"/>
      <c r="G27" s="117"/>
      <c r="H27" s="122">
        <v>53.848276369522829</v>
      </c>
      <c r="I27" s="118"/>
      <c r="J27" s="32"/>
      <c r="K27" s="17"/>
      <c r="L27" s="36"/>
      <c r="M27" s="14"/>
    </row>
    <row r="28" spans="3:13" s="11" customFormat="1" ht="16.5" customHeight="1">
      <c r="C28" s="49">
        <v>25</v>
      </c>
      <c r="D28" s="50"/>
      <c r="E28" s="63" t="s">
        <v>37</v>
      </c>
      <c r="F28" s="51"/>
      <c r="G28" s="52"/>
      <c r="H28" s="124">
        <v>54.015616919466027</v>
      </c>
      <c r="I28" s="107"/>
      <c r="J28" s="32"/>
      <c r="K28" s="17"/>
      <c r="L28" s="36"/>
      <c r="M28" s="14"/>
    </row>
    <row r="29" spans="3:13" s="11" customFormat="1" ht="16.5" customHeight="1">
      <c r="C29" s="49">
        <v>26</v>
      </c>
      <c r="D29" s="50"/>
      <c r="E29" s="61" t="s">
        <v>45</v>
      </c>
      <c r="F29" s="43"/>
      <c r="G29" s="44"/>
      <c r="H29" s="124">
        <v>54.344339831464787</v>
      </c>
      <c r="I29" s="58"/>
      <c r="J29" s="32"/>
      <c r="K29" s="17"/>
      <c r="L29" s="36"/>
      <c r="M29" s="14"/>
    </row>
    <row r="30" spans="3:13" s="11" customFormat="1" ht="16.5" customHeight="1">
      <c r="C30" s="49">
        <v>27</v>
      </c>
      <c r="D30" s="50"/>
      <c r="E30" s="61" t="s">
        <v>21</v>
      </c>
      <c r="F30" s="43"/>
      <c r="G30" s="44"/>
      <c r="H30" s="124">
        <v>54.467410091859819</v>
      </c>
      <c r="I30" s="58"/>
      <c r="J30" s="32"/>
      <c r="K30" s="13"/>
      <c r="L30" s="29"/>
      <c r="M30" s="14"/>
    </row>
    <row r="31" spans="3:13" s="11" customFormat="1" ht="16.5" customHeight="1">
      <c r="C31" s="49">
        <v>28</v>
      </c>
      <c r="D31" s="50"/>
      <c r="E31" s="61" t="s">
        <v>38</v>
      </c>
      <c r="F31" s="43"/>
      <c r="G31" s="44"/>
      <c r="H31" s="124">
        <v>54.585358542277802</v>
      </c>
      <c r="I31" s="58"/>
      <c r="J31" s="32"/>
      <c r="K31" s="13"/>
      <c r="L31" s="29"/>
      <c r="M31" s="14"/>
    </row>
    <row r="32" spans="3:13" s="11" customFormat="1" ht="16.5" customHeight="1">
      <c r="C32" s="41">
        <v>29</v>
      </c>
      <c r="D32" s="42"/>
      <c r="E32" s="61" t="s">
        <v>14</v>
      </c>
      <c r="F32" s="43"/>
      <c r="G32" s="44"/>
      <c r="H32" s="121">
        <v>56.64140096978516</v>
      </c>
      <c r="I32" s="58"/>
      <c r="J32" s="32"/>
      <c r="K32" s="13"/>
      <c r="L32" s="29"/>
      <c r="M32" s="14"/>
    </row>
    <row r="33" spans="3:13" s="11" customFormat="1" ht="16.5" customHeight="1">
      <c r="C33" s="41">
        <v>30</v>
      </c>
      <c r="D33" s="42"/>
      <c r="E33" s="61" t="s">
        <v>36</v>
      </c>
      <c r="F33" s="43"/>
      <c r="G33" s="44"/>
      <c r="H33" s="121">
        <v>56.809676847091112</v>
      </c>
      <c r="I33" s="58"/>
      <c r="J33" s="32"/>
      <c r="K33" s="13"/>
      <c r="L33" s="29"/>
      <c r="M33" s="14"/>
    </row>
    <row r="34" spans="3:13" s="11" customFormat="1" ht="16.5" customHeight="1">
      <c r="C34" s="41">
        <v>31</v>
      </c>
      <c r="D34" s="42"/>
      <c r="E34" s="61" t="s">
        <v>41</v>
      </c>
      <c r="F34" s="43"/>
      <c r="G34" s="44"/>
      <c r="H34" s="121">
        <v>57.084905022355159</v>
      </c>
      <c r="I34" s="58"/>
      <c r="J34" s="32"/>
      <c r="K34" s="13"/>
      <c r="L34" s="29"/>
      <c r="M34" s="14"/>
    </row>
    <row r="35" spans="3:13" s="11" customFormat="1" ht="16.5" customHeight="1">
      <c r="C35" s="41">
        <v>32</v>
      </c>
      <c r="D35" s="114"/>
      <c r="E35" s="115" t="s">
        <v>43</v>
      </c>
      <c r="F35" s="116"/>
      <c r="G35" s="117"/>
      <c r="H35" s="122">
        <v>57.21253062827715</v>
      </c>
      <c r="I35" s="118"/>
      <c r="J35" s="32"/>
      <c r="K35" s="13"/>
      <c r="L35" s="29"/>
      <c r="M35" s="14"/>
    </row>
    <row r="36" spans="3:13" s="11" customFormat="1" ht="16.5" customHeight="1">
      <c r="C36" s="41">
        <v>33</v>
      </c>
      <c r="D36" s="50"/>
      <c r="E36" s="63" t="s">
        <v>44</v>
      </c>
      <c r="F36" s="51"/>
      <c r="G36" s="52"/>
      <c r="H36" s="124">
        <v>57.444246642228165</v>
      </c>
      <c r="I36" s="106"/>
      <c r="J36" s="32"/>
      <c r="K36" s="13"/>
      <c r="L36" s="29"/>
      <c r="M36" s="14"/>
    </row>
    <row r="37" spans="3:13" s="11" customFormat="1" ht="16.5" customHeight="1">
      <c r="C37" s="41">
        <v>34</v>
      </c>
      <c r="D37" s="114"/>
      <c r="E37" s="115" t="s">
        <v>39</v>
      </c>
      <c r="F37" s="116"/>
      <c r="G37" s="117"/>
      <c r="H37" s="122">
        <v>57.537547283323356</v>
      </c>
      <c r="I37" s="118"/>
      <c r="J37" s="32"/>
      <c r="K37" s="13"/>
      <c r="L37" s="29"/>
      <c r="M37" s="14"/>
    </row>
    <row r="38" spans="3:13" s="11" customFormat="1" ht="16.5" customHeight="1">
      <c r="C38" s="41">
        <v>35</v>
      </c>
      <c r="D38" s="50"/>
      <c r="E38" s="63" t="s">
        <v>48</v>
      </c>
      <c r="F38" s="51"/>
      <c r="G38" s="52"/>
      <c r="H38" s="124">
        <v>57.597395043220757</v>
      </c>
      <c r="I38" s="106"/>
      <c r="J38" s="32"/>
      <c r="K38" s="13"/>
      <c r="L38" s="29"/>
      <c r="M38" s="14"/>
    </row>
    <row r="39" spans="3:13" s="11" customFormat="1" ht="16.5" customHeight="1">
      <c r="C39" s="41"/>
      <c r="D39" s="109"/>
      <c r="E39" s="110" t="s">
        <v>66</v>
      </c>
      <c r="F39" s="111"/>
      <c r="G39" s="112"/>
      <c r="H39" s="125">
        <v>57.86120682140939</v>
      </c>
      <c r="I39" s="113"/>
      <c r="J39" s="32"/>
      <c r="K39" s="13"/>
      <c r="L39" s="29"/>
      <c r="M39" s="14"/>
    </row>
    <row r="40" spans="3:13" s="11" customFormat="1" ht="16.5" customHeight="1">
      <c r="C40" s="41">
        <v>36</v>
      </c>
      <c r="D40" s="42"/>
      <c r="E40" s="61" t="s">
        <v>30</v>
      </c>
      <c r="F40" s="43"/>
      <c r="G40" s="44"/>
      <c r="H40" s="121">
        <v>59.868656933012225</v>
      </c>
      <c r="I40" s="58"/>
      <c r="J40" s="32"/>
      <c r="K40" s="13"/>
      <c r="L40" s="29"/>
      <c r="M40" s="14"/>
    </row>
    <row r="41" spans="3:13" s="11" customFormat="1" ht="16.5" customHeight="1">
      <c r="C41" s="41">
        <v>37</v>
      </c>
      <c r="D41" s="42"/>
      <c r="E41" s="61" t="s">
        <v>4</v>
      </c>
      <c r="F41" s="43"/>
      <c r="G41" s="44"/>
      <c r="H41" s="121">
        <v>60.370700765744608</v>
      </c>
      <c r="I41" s="58"/>
      <c r="J41" s="32"/>
      <c r="K41" s="13"/>
      <c r="L41" s="29"/>
      <c r="M41" s="14"/>
    </row>
    <row r="42" spans="3:13" s="11" customFormat="1" ht="16.5" customHeight="1">
      <c r="C42" s="41">
        <v>38</v>
      </c>
      <c r="D42" s="42"/>
      <c r="E42" s="61" t="s">
        <v>15</v>
      </c>
      <c r="F42" s="43"/>
      <c r="G42" s="44"/>
      <c r="H42" s="121">
        <v>61.019394427842435</v>
      </c>
      <c r="I42" s="58"/>
      <c r="J42" s="32"/>
      <c r="K42" s="13"/>
      <c r="L42" s="29"/>
      <c r="M42" s="14"/>
    </row>
    <row r="43" spans="3:13" s="11" customFormat="1" ht="16.5" customHeight="1">
      <c r="C43" s="41">
        <v>39</v>
      </c>
      <c r="D43" s="42"/>
      <c r="E43" s="61" t="s">
        <v>26</v>
      </c>
      <c r="F43" s="43"/>
      <c r="G43" s="44"/>
      <c r="H43" s="121">
        <v>61.507633565878038</v>
      </c>
      <c r="I43" s="58"/>
      <c r="J43" s="32"/>
      <c r="K43" s="13"/>
      <c r="L43" s="29"/>
      <c r="M43" s="14"/>
    </row>
    <row r="44" spans="3:13" s="11" customFormat="1" ht="16.5" customHeight="1">
      <c r="C44" s="41">
        <v>40</v>
      </c>
      <c r="D44" s="42"/>
      <c r="E44" s="61" t="s">
        <v>2</v>
      </c>
      <c r="F44" s="43"/>
      <c r="G44" s="44"/>
      <c r="H44" s="121">
        <v>61.541909229461311</v>
      </c>
      <c r="I44" s="58"/>
      <c r="J44" s="32"/>
      <c r="K44" s="13"/>
      <c r="L44" s="29"/>
      <c r="M44" s="14"/>
    </row>
    <row r="45" spans="3:13" s="11" customFormat="1" ht="16.5" customHeight="1">
      <c r="C45" s="41">
        <v>41</v>
      </c>
      <c r="D45" s="42"/>
      <c r="E45" s="61" t="s">
        <v>3</v>
      </c>
      <c r="F45" s="43"/>
      <c r="G45" s="44"/>
      <c r="H45" s="121">
        <v>61.742677951653171</v>
      </c>
      <c r="I45" s="58"/>
      <c r="J45" s="32"/>
      <c r="K45" s="13"/>
      <c r="L45" s="29"/>
      <c r="M45" s="14"/>
    </row>
    <row r="46" spans="3:13" s="11" customFormat="1" ht="16.5" customHeight="1">
      <c r="C46" s="41">
        <v>42</v>
      </c>
      <c r="D46" s="42"/>
      <c r="E46" s="61" t="s">
        <v>28</v>
      </c>
      <c r="F46" s="43"/>
      <c r="G46" s="44"/>
      <c r="H46" s="121">
        <v>62.288484082158675</v>
      </c>
      <c r="I46" s="58"/>
      <c r="J46" s="32"/>
      <c r="K46" s="13"/>
      <c r="L46" s="29"/>
      <c r="M46" s="14"/>
    </row>
    <row r="47" spans="3:13" s="11" customFormat="1" ht="16.5" customHeight="1">
      <c r="C47" s="41">
        <v>43</v>
      </c>
      <c r="D47" s="42"/>
      <c r="E47" s="61" t="s">
        <v>16</v>
      </c>
      <c r="F47" s="43"/>
      <c r="G47" s="44"/>
      <c r="H47" s="121">
        <v>62.534659973770083</v>
      </c>
      <c r="I47" s="58"/>
      <c r="J47" s="32"/>
      <c r="K47" s="13"/>
      <c r="L47" s="29"/>
      <c r="M47" s="14"/>
    </row>
    <row r="48" spans="3:13" s="11" customFormat="1" ht="16.5" customHeight="1">
      <c r="C48" s="41">
        <v>44</v>
      </c>
      <c r="D48" s="42"/>
      <c r="E48" s="61" t="s">
        <v>47</v>
      </c>
      <c r="F48" s="43"/>
      <c r="G48" s="44"/>
      <c r="H48" s="121">
        <v>63.013597871850649</v>
      </c>
      <c r="I48" s="58"/>
      <c r="J48" s="32"/>
      <c r="K48" s="13"/>
      <c r="L48" s="29"/>
      <c r="M48" s="14"/>
    </row>
    <row r="49" spans="3:13" s="11" customFormat="1" ht="16.5" customHeight="1">
      <c r="C49" s="41">
        <v>45</v>
      </c>
      <c r="D49" s="42"/>
      <c r="E49" s="61" t="s">
        <v>31</v>
      </c>
      <c r="F49" s="43"/>
      <c r="G49" s="44"/>
      <c r="H49" s="121">
        <v>66.129733836111171</v>
      </c>
      <c r="I49" s="58"/>
      <c r="J49" s="32"/>
      <c r="K49" s="13"/>
      <c r="L49" s="29"/>
      <c r="M49" s="14"/>
    </row>
    <row r="50" spans="3:13" s="11" customFormat="1" ht="16.5" customHeight="1">
      <c r="C50" s="41">
        <v>46</v>
      </c>
      <c r="D50" s="42"/>
      <c r="E50" s="61" t="s">
        <v>40</v>
      </c>
      <c r="F50" s="43"/>
      <c r="G50" s="44"/>
      <c r="H50" s="121">
        <v>67.30155911233453</v>
      </c>
      <c r="I50" s="58"/>
      <c r="J50" s="32"/>
      <c r="K50" s="13"/>
      <c r="L50" s="29"/>
      <c r="M50" s="14"/>
    </row>
    <row r="51" spans="3:13" s="11" customFormat="1" ht="16.5" customHeight="1">
      <c r="C51" s="53">
        <v>47</v>
      </c>
      <c r="D51" s="54"/>
      <c r="E51" s="64" t="s">
        <v>29</v>
      </c>
      <c r="F51" s="55"/>
      <c r="G51" s="56"/>
      <c r="H51" s="126">
        <v>74.35868940951103</v>
      </c>
      <c r="I51" s="59"/>
      <c r="J51" s="35"/>
      <c r="K51" s="27"/>
      <c r="L51" s="30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26"/>
  <sheetViews>
    <sheetView showGridLines="0" topLeftCell="A13" zoomScale="80" zoomScaleNormal="80" workbookViewId="0">
      <selection activeCell="AA18" sqref="AA18"/>
    </sheetView>
  </sheetViews>
  <sheetFormatPr defaultRowHeight="15" customHeight="1"/>
  <cols>
    <col min="1" max="2" width="9" style="1"/>
    <col min="3" max="3" width="4.75" style="1" customWidth="1"/>
    <col min="4" max="5" width="1.625" style="1" customWidth="1"/>
    <col min="6" max="6" width="5.625" style="3" customWidth="1"/>
    <col min="7" max="7" width="4.625" style="4" customWidth="1"/>
    <col min="8" max="8" width="1.625" style="4" customWidth="1"/>
    <col min="9" max="9" width="4.625" style="4" customWidth="1"/>
    <col min="10" max="10" width="1.625" style="4" customWidth="1"/>
    <col min="11" max="20" width="5.625" style="4" customWidth="1"/>
    <col min="21" max="21" width="5.625" style="1" customWidth="1"/>
    <col min="22" max="22" width="6.375" style="6" customWidth="1"/>
    <col min="23" max="32" width="5.125" style="1" customWidth="1"/>
    <col min="33" max="16384" width="9" style="1"/>
  </cols>
  <sheetData>
    <row r="1" spans="1:32" s="22" customFormat="1" ht="21" customHeight="1">
      <c r="A1" s="11">
        <v>21</v>
      </c>
      <c r="E1" s="65">
        <v>1</v>
      </c>
      <c r="F1" s="6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5"/>
      <c r="V1" s="68"/>
    </row>
    <row r="2" spans="1:32" s="19" customFormat="1" ht="21" customHeight="1">
      <c r="A2" s="11">
        <v>21</v>
      </c>
      <c r="F2" s="20"/>
      <c r="G2" s="139" t="s">
        <v>57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V2" s="21"/>
    </row>
    <row r="3" spans="1:32" s="11" customFormat="1" ht="30" customHeight="1">
      <c r="A3" s="11">
        <v>30</v>
      </c>
      <c r="C3" s="9"/>
      <c r="D3" s="9"/>
      <c r="E3" s="9"/>
      <c r="F3" s="10"/>
      <c r="G3" s="69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V3" s="12"/>
    </row>
    <row r="4" spans="1:32" s="11" customFormat="1" ht="204.95" customHeight="1">
      <c r="A4" s="11">
        <v>205</v>
      </c>
      <c r="F4" s="14"/>
      <c r="G4" s="72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73"/>
      <c r="V4" s="12"/>
    </row>
    <row r="5" spans="1:32" s="11" customFormat="1" ht="36" customHeight="1">
      <c r="A5" s="11">
        <v>36</v>
      </c>
      <c r="F5" s="14"/>
      <c r="G5" s="74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V5" s="12"/>
    </row>
    <row r="6" spans="1:32" s="11" customFormat="1" ht="20.100000000000001" customHeight="1">
      <c r="A6" s="11">
        <v>20</v>
      </c>
      <c r="F6" s="14"/>
      <c r="G6" s="77" t="s">
        <v>58</v>
      </c>
      <c r="H6" s="78"/>
      <c r="I6" s="79"/>
      <c r="J6" s="79"/>
      <c r="K6" s="140" t="s">
        <v>67</v>
      </c>
      <c r="L6" s="141"/>
      <c r="M6" s="140" t="s">
        <v>68</v>
      </c>
      <c r="N6" s="141"/>
      <c r="O6" s="140" t="s">
        <v>69</v>
      </c>
      <c r="P6" s="141"/>
      <c r="Q6" s="140" t="s">
        <v>70</v>
      </c>
      <c r="R6" s="141"/>
      <c r="S6" s="140" t="s">
        <v>74</v>
      </c>
      <c r="T6" s="141"/>
      <c r="U6" s="12"/>
      <c r="V6" s="12"/>
      <c r="AE6" s="135"/>
      <c r="AF6" s="135"/>
    </row>
    <row r="7" spans="1:32" s="11" customFormat="1" ht="20.100000000000001" customHeight="1">
      <c r="A7" s="11">
        <v>20</v>
      </c>
      <c r="F7" s="14"/>
      <c r="G7" s="77" t="s">
        <v>59</v>
      </c>
      <c r="H7" s="78"/>
      <c r="I7" s="79"/>
      <c r="J7" s="79"/>
      <c r="K7" s="153">
        <v>94104</v>
      </c>
      <c r="L7" s="154"/>
      <c r="M7" s="136">
        <v>92467</v>
      </c>
      <c r="N7" s="137"/>
      <c r="O7" s="136">
        <v>83288</v>
      </c>
      <c r="P7" s="137"/>
      <c r="Q7" s="136">
        <v>86450</v>
      </c>
      <c r="R7" s="137"/>
      <c r="S7" s="136">
        <v>99279</v>
      </c>
      <c r="T7" s="137"/>
      <c r="U7" s="12"/>
      <c r="V7" s="12"/>
      <c r="AE7" s="138"/>
      <c r="AF7" s="138"/>
    </row>
    <row r="8" spans="1:32" s="11" customFormat="1" ht="20.100000000000001" customHeight="1">
      <c r="A8" s="11">
        <v>20</v>
      </c>
      <c r="F8" s="14"/>
      <c r="G8" s="80"/>
      <c r="H8" s="80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49</v>
      </c>
    </row>
    <row r="9" spans="1:32" s="11" customFormat="1" ht="30.6" customHeight="1">
      <c r="A9" s="11">
        <v>30.5</v>
      </c>
      <c r="F9" s="14"/>
      <c r="G9" s="80"/>
      <c r="H9" s="80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2"/>
    </row>
    <row r="10" spans="1:32" s="11" customFormat="1" ht="30" customHeight="1">
      <c r="A10" s="11">
        <v>30</v>
      </c>
      <c r="F10" s="14"/>
      <c r="G10" s="83" t="s">
        <v>64</v>
      </c>
      <c r="H10" s="84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6"/>
      <c r="V10" s="12"/>
    </row>
    <row r="11" spans="1:32" s="11" customFormat="1" ht="204.95" customHeight="1">
      <c r="A11" s="11">
        <v>205</v>
      </c>
      <c r="F11" s="14"/>
      <c r="G11" s="87"/>
      <c r="H11" s="88"/>
      <c r="I11" s="88"/>
      <c r="J11" s="88"/>
      <c r="K11" s="89"/>
      <c r="L11" s="89"/>
      <c r="M11" s="16"/>
      <c r="N11" s="16"/>
      <c r="O11" s="88"/>
      <c r="P11" s="88"/>
      <c r="Q11" s="88"/>
      <c r="R11" s="88"/>
      <c r="S11" s="88"/>
      <c r="T11" s="90"/>
      <c r="V11" s="12"/>
    </row>
    <row r="12" spans="1:32" s="11" customFormat="1" ht="18.95" customHeight="1" thickBot="1">
      <c r="A12" s="11">
        <v>19</v>
      </c>
      <c r="F12" s="14"/>
      <c r="G12" s="72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73"/>
      <c r="V12" s="12"/>
    </row>
    <row r="13" spans="1:32" s="11" customFormat="1" ht="20.100000000000001" customHeight="1" thickBot="1">
      <c r="A13" s="11">
        <v>20</v>
      </c>
      <c r="C13" s="13"/>
      <c r="D13" s="13"/>
      <c r="E13" s="13"/>
      <c r="F13" s="33"/>
      <c r="G13" s="134" t="s">
        <v>63</v>
      </c>
      <c r="H13" s="134"/>
      <c r="I13" s="134"/>
      <c r="J13" s="134"/>
      <c r="K13" s="134" t="s">
        <v>52</v>
      </c>
      <c r="L13" s="134"/>
      <c r="M13" s="134" t="s">
        <v>53</v>
      </c>
      <c r="N13" s="134"/>
      <c r="O13" s="134" t="s">
        <v>55</v>
      </c>
      <c r="P13" s="134"/>
      <c r="Q13" s="134" t="s">
        <v>54</v>
      </c>
      <c r="R13" s="134"/>
      <c r="S13" s="134" t="s">
        <v>51</v>
      </c>
      <c r="T13" s="134"/>
      <c r="V13" s="12"/>
      <c r="W13" s="147" t="s">
        <v>52</v>
      </c>
      <c r="X13" s="148"/>
      <c r="Y13" s="149" t="s">
        <v>53</v>
      </c>
      <c r="Z13" s="148"/>
      <c r="AA13" s="149" t="s">
        <v>55</v>
      </c>
      <c r="AB13" s="148"/>
      <c r="AC13" s="149" t="s">
        <v>54</v>
      </c>
      <c r="AD13" s="148"/>
      <c r="AE13" s="149" t="s">
        <v>51</v>
      </c>
      <c r="AF13" s="150"/>
    </row>
    <row r="14" spans="1:32" s="11" customFormat="1" ht="20.100000000000001" customHeight="1" thickBot="1">
      <c r="A14" s="11">
        <v>20</v>
      </c>
      <c r="C14" s="13"/>
      <c r="D14" s="13"/>
      <c r="E14" s="13"/>
      <c r="F14" s="33"/>
      <c r="G14" s="142" t="s">
        <v>60</v>
      </c>
      <c r="H14" s="142"/>
      <c r="I14" s="142"/>
      <c r="J14" s="142"/>
      <c r="K14" s="143">
        <f>W14</f>
        <v>63429</v>
      </c>
      <c r="L14" s="144"/>
      <c r="M14" s="143">
        <f>Y14</f>
        <v>15721</v>
      </c>
      <c r="N14" s="144"/>
      <c r="O14" s="143">
        <f>AA14</f>
        <v>10352</v>
      </c>
      <c r="P14" s="144"/>
      <c r="Q14" s="143">
        <f>AC14</f>
        <v>6376</v>
      </c>
      <c r="R14" s="144"/>
      <c r="S14" s="143">
        <f>AE14</f>
        <v>3401</v>
      </c>
      <c r="T14" s="144"/>
      <c r="V14" s="12"/>
      <c r="W14" s="151">
        <v>63429</v>
      </c>
      <c r="X14" s="152"/>
      <c r="Y14" s="145">
        <v>15721</v>
      </c>
      <c r="Z14" s="152"/>
      <c r="AA14" s="145">
        <v>10352</v>
      </c>
      <c r="AB14" s="152"/>
      <c r="AC14" s="145">
        <v>6376</v>
      </c>
      <c r="AD14" s="152"/>
      <c r="AE14" s="145">
        <f>S7-SUM(W14:AD14)</f>
        <v>3401</v>
      </c>
      <c r="AF14" s="146"/>
    </row>
    <row r="15" spans="1:32" s="11" customFormat="1" ht="18.95" customHeight="1">
      <c r="A15" s="11">
        <v>19</v>
      </c>
      <c r="C15" s="13"/>
      <c r="D15" s="13"/>
      <c r="E15" s="13"/>
      <c r="F15" s="33"/>
      <c r="G15" s="15"/>
      <c r="H15" s="15"/>
      <c r="I15" s="15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91" t="s">
        <v>61</v>
      </c>
      <c r="V15" s="12"/>
    </row>
    <row r="16" spans="1:32" s="11" customFormat="1" ht="30.6" customHeight="1">
      <c r="A16" s="11">
        <v>30.5</v>
      </c>
      <c r="F16" s="14"/>
      <c r="G16" s="80"/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2"/>
    </row>
    <row r="17" spans="1:22" s="11" customFormat="1" ht="9.9499999999999993" customHeight="1">
      <c r="A17" s="11">
        <v>10</v>
      </c>
      <c r="C17" s="13"/>
      <c r="D17" s="13"/>
      <c r="E17" s="34"/>
      <c r="F17" s="92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28"/>
      <c r="V17" s="12"/>
    </row>
    <row r="18" spans="1:22" s="11" customFormat="1" ht="18.95" customHeight="1">
      <c r="A18" s="11">
        <v>19</v>
      </c>
      <c r="E18" s="93" t="s">
        <v>62</v>
      </c>
      <c r="F18" s="94"/>
      <c r="G18" s="95"/>
      <c r="H18" s="95"/>
      <c r="I18" s="94"/>
      <c r="J18" s="94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7"/>
      <c r="V18" s="12"/>
    </row>
    <row r="19" spans="1:22" s="11" customFormat="1" ht="9.9499999999999993" customHeight="1">
      <c r="A19" s="11">
        <v>10</v>
      </c>
      <c r="E19" s="32"/>
      <c r="F19" s="33"/>
      <c r="G19" s="98"/>
      <c r="H19" s="98"/>
      <c r="I19" s="98"/>
      <c r="J19" s="98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29"/>
      <c r="V19" s="12"/>
    </row>
    <row r="20" spans="1:22" s="11" customFormat="1" ht="18.95" customHeight="1">
      <c r="A20" s="11">
        <v>19</v>
      </c>
      <c r="E20" s="100" t="s">
        <v>71</v>
      </c>
      <c r="F20" s="101"/>
      <c r="G20" s="13"/>
      <c r="H20" s="13"/>
      <c r="I20" s="102"/>
      <c r="J20" s="102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29"/>
      <c r="V20" s="12"/>
    </row>
    <row r="21" spans="1:22" s="11" customFormat="1" ht="18.95" customHeight="1">
      <c r="A21" s="11">
        <v>19</v>
      </c>
      <c r="E21" s="100" t="s">
        <v>65</v>
      </c>
      <c r="F21" s="101"/>
      <c r="G21" s="13"/>
      <c r="H21" s="13"/>
      <c r="I21" s="102"/>
      <c r="J21" s="102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29"/>
      <c r="V21" s="12"/>
    </row>
    <row r="22" spans="1:22" s="11" customFormat="1" ht="18.95" customHeight="1">
      <c r="A22" s="11">
        <v>19</v>
      </c>
      <c r="E22" s="100" t="s">
        <v>72</v>
      </c>
      <c r="F22" s="101"/>
      <c r="G22" s="13"/>
      <c r="H22" s="13"/>
      <c r="I22" s="102"/>
      <c r="J22" s="102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29"/>
      <c r="V22" s="12"/>
    </row>
    <row r="23" spans="1:22" s="11" customFormat="1" ht="18.95" customHeight="1">
      <c r="A23" s="11">
        <v>19</v>
      </c>
      <c r="E23" s="100" t="s">
        <v>73</v>
      </c>
      <c r="F23" s="101"/>
      <c r="G23" s="13"/>
      <c r="H23" s="13"/>
      <c r="I23" s="102"/>
      <c r="J23" s="102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29"/>
      <c r="V23" s="12"/>
    </row>
    <row r="24" spans="1:22" s="11" customFormat="1" ht="9.9499999999999993" customHeight="1">
      <c r="A24" s="11">
        <v>10</v>
      </c>
      <c r="E24" s="35"/>
      <c r="F24" s="103"/>
      <c r="G24" s="27"/>
      <c r="H24" s="27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30"/>
      <c r="V24" s="12"/>
    </row>
    <row r="25" spans="1:22" s="11" customFormat="1" ht="18.95" customHeight="1">
      <c r="F25" s="1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2" ht="15" customHeight="1">
      <c r="A26" s="105">
        <f>B26-(SUM(A1:A24))</f>
        <v>0</v>
      </c>
      <c r="B26" s="105">
        <v>872</v>
      </c>
      <c r="F26" s="6"/>
      <c r="V26" s="1"/>
    </row>
  </sheetData>
  <mergeCells count="35">
    <mergeCell ref="O7:P7"/>
    <mergeCell ref="S6:T6"/>
    <mergeCell ref="S7:T7"/>
    <mergeCell ref="S14:T14"/>
    <mergeCell ref="W14:X14"/>
    <mergeCell ref="Y14:Z14"/>
    <mergeCell ref="AA14:AB14"/>
    <mergeCell ref="AC14:AD14"/>
    <mergeCell ref="AE14:AF14"/>
    <mergeCell ref="W13:X13"/>
    <mergeCell ref="Y13:Z13"/>
    <mergeCell ref="AA13:AB13"/>
    <mergeCell ref="AC13:AD13"/>
    <mergeCell ref="AE13:AF13"/>
    <mergeCell ref="G14:J14"/>
    <mergeCell ref="K14:L14"/>
    <mergeCell ref="M14:N14"/>
    <mergeCell ref="O14:P14"/>
    <mergeCell ref="Q14:R14"/>
    <mergeCell ref="S13:T13"/>
    <mergeCell ref="AE6:AF6"/>
    <mergeCell ref="Q7:R7"/>
    <mergeCell ref="AE7:AF7"/>
    <mergeCell ref="G2:T2"/>
    <mergeCell ref="K6:L6"/>
    <mergeCell ref="M6:N6"/>
    <mergeCell ref="O6:P6"/>
    <mergeCell ref="Q6:R6"/>
    <mergeCell ref="G13:J13"/>
    <mergeCell ref="K13:L13"/>
    <mergeCell ref="M13:N13"/>
    <mergeCell ref="O13:P13"/>
    <mergeCell ref="Q13:R13"/>
    <mergeCell ref="K7:L7"/>
    <mergeCell ref="M7:N7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2024-02-29T00:45:49Z</cp:lastPrinted>
  <dcterms:created xsi:type="dcterms:W3CDTF">2004-10-29T08:11:25Z</dcterms:created>
  <dcterms:modified xsi:type="dcterms:W3CDTF">2024-03-26T08:11:58Z</dcterms:modified>
</cp:coreProperties>
</file>