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0490" windowHeight="7410" tabRatio="773"/>
  </bookViews>
  <sheets>
    <sheet name="R6原稿　左" sheetId="52" r:id="rId1"/>
    <sheet name="R6原稿　右" sheetId="53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'R6原稿　右'!$E$1:$M$22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</definedNames>
  <calcPr calcId="162913"/>
</workbook>
</file>

<file path=xl/calcChain.xml><?xml version="1.0" encoding="utf-8"?>
<calcChain xmlns="http://schemas.openxmlformats.org/spreadsheetml/2006/main">
  <c r="Q20" i="53" l="1"/>
  <c r="P19" i="53" l="1"/>
  <c r="A24" i="53" l="1"/>
  <c r="R20" i="53"/>
  <c r="W20" i="53"/>
  <c r="T20" i="53" l="1"/>
  <c r="X19" i="53"/>
  <c r="X20" i="53" s="1"/>
  <c r="S20" i="53"/>
  <c r="U20" i="53"/>
  <c r="V20" i="53"/>
  <c r="P20" i="53" l="1"/>
</calcChain>
</file>

<file path=xl/sharedStrings.xml><?xml version="1.0" encoding="utf-8"?>
<sst xmlns="http://schemas.openxmlformats.org/spreadsheetml/2006/main" count="94" uniqueCount="94">
  <si>
    <t>順位</t>
  </si>
  <si>
    <t>都道府県名</t>
  </si>
  <si>
    <t>神奈川</t>
  </si>
  <si>
    <t>和歌山</t>
  </si>
  <si>
    <t>鹿児島</t>
  </si>
  <si>
    <t>その他</t>
    <phoneticPr fontId="8"/>
  </si>
  <si>
    <t>ﾌﾞﾗｼﾞﾙ</t>
    <phoneticPr fontId="8"/>
  </si>
  <si>
    <t>北海道</t>
    <rPh sb="0" eb="3">
      <t>ホッカイドウ</t>
    </rPh>
    <phoneticPr fontId="9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</si>
  <si>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</si>
  <si>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</si>
  <si>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</si>
  <si>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</si>
  <si>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</si>
  <si>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</si>
  <si>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</si>
  <si>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</si>
  <si>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</si>
  <si>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</si>
  <si>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</si>
  <si>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</si>
  <si>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</si>
  <si>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</si>
  <si>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</si>
  <si>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</si>
  <si>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</si>
  <si>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</si>
  <si>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</si>
  <si>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</si>
  <si>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</si>
  <si>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</si>
  <si>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</si>
  <si>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</si>
  <si>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</si>
  <si>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</si>
  <si>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</si>
  <si>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</si>
  <si>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</si>
  <si>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</si>
  <si>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</si>
  <si>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</si>
  <si>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</si>
  <si>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</si>
  <si>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</si>
  <si>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</si>
  <si>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</si>
  <si>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</si>
  <si>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</si>
  <si>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</si>
  <si>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</si>
  <si>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</si>
  <si>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</si>
  <si>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中国</t>
    <phoneticPr fontId="8"/>
  </si>
  <si>
    <t>総人口に占める在留外国人の割合(％）</t>
    <rPh sb="7" eb="9">
      <t>ザイリュウ</t>
    </rPh>
    <phoneticPr fontId="8"/>
  </si>
  <si>
    <t>　B-１４　在留外国人割合</t>
    <rPh sb="6" eb="8">
      <t>ザイリュウ</t>
    </rPh>
    <rPh sb="8" eb="11">
      <t>ガイコクジン</t>
    </rPh>
    <rPh sb="11" eb="13">
      <t>ワリアイ</t>
    </rPh>
    <phoneticPr fontId="8"/>
  </si>
  <si>
    <t xml:space="preserve"> ・ 資料出所  法務省「在留外国人統計」</t>
    <rPh sb="3" eb="5">
      <t>シリョウ</t>
    </rPh>
    <rPh sb="5" eb="7">
      <t>シュッショ</t>
    </rPh>
    <phoneticPr fontId="8"/>
  </si>
  <si>
    <t>＜岡山県の推移＞</t>
    <phoneticPr fontId="8"/>
  </si>
  <si>
    <t>年</t>
    <rPh sb="0" eb="1">
      <t>トシ</t>
    </rPh>
    <phoneticPr fontId="8"/>
  </si>
  <si>
    <t xml:space="preserve">　 </t>
    <phoneticPr fontId="8"/>
  </si>
  <si>
    <t>　</t>
    <phoneticPr fontId="8"/>
  </si>
  <si>
    <t>人数</t>
    <rPh sb="0" eb="2">
      <t>ニンズウ</t>
    </rPh>
    <phoneticPr fontId="3"/>
  </si>
  <si>
    <t>ｲﾝﾄﾞﾈｼｱ</t>
    <phoneticPr fontId="8"/>
  </si>
  <si>
    <t>（人）</t>
    <rPh sb="1" eb="2">
      <t>ニン</t>
    </rPh>
    <phoneticPr fontId="8"/>
  </si>
  <si>
    <t xml:space="preserve"> ・ 算出方法　在留外国人数 ÷総人口×100</t>
    <rPh sb="8" eb="10">
      <t>ザイリュウ</t>
    </rPh>
    <phoneticPr fontId="3"/>
  </si>
  <si>
    <t>＜岡山県の国籍別在留外国人の割合＞</t>
    <rPh sb="5" eb="8">
      <t>コクセキベツ</t>
    </rPh>
    <rPh sb="8" eb="10">
      <t>ザイリュウ</t>
    </rPh>
    <rPh sb="10" eb="13">
      <t>ガイコクジン</t>
    </rPh>
    <rPh sb="14" eb="16">
      <t>ワリアイ</t>
    </rPh>
    <phoneticPr fontId="3"/>
  </si>
  <si>
    <t>H30</t>
  </si>
  <si>
    <t>全国値</t>
    <rPh sb="0" eb="2">
      <t>ゼンコク</t>
    </rPh>
    <rPh sb="2" eb="3">
      <t>チ</t>
    </rPh>
    <phoneticPr fontId="9"/>
  </si>
  <si>
    <t>R1</t>
    <phoneticPr fontId="3"/>
  </si>
  <si>
    <t>総数</t>
    <phoneticPr fontId="8"/>
  </si>
  <si>
    <t>ベトナム</t>
    <phoneticPr fontId="8"/>
  </si>
  <si>
    <t>韓国・朝鮮</t>
    <rPh sb="0" eb="2">
      <t>カンコク</t>
    </rPh>
    <rPh sb="3" eb="5">
      <t>チョウセン</t>
    </rPh>
    <phoneticPr fontId="8"/>
  </si>
  <si>
    <t>ﾌｨﾘﾋﾟﾝ</t>
    <phoneticPr fontId="8"/>
  </si>
  <si>
    <t>ﾈﾊﾟｰﾙ</t>
    <phoneticPr fontId="3"/>
  </si>
  <si>
    <t>R2</t>
    <phoneticPr fontId="3"/>
  </si>
  <si>
    <t>＜資料出所ほか＞</t>
    <phoneticPr fontId="19"/>
  </si>
  <si>
    <t>行ラベル</t>
  </si>
  <si>
    <t>33：岡山県</t>
  </si>
  <si>
    <t>R3</t>
  </si>
  <si>
    <t>円グラフの根拠</t>
    <rPh sb="0" eb="1">
      <t>エン</t>
    </rPh>
    <rPh sb="5" eb="7">
      <t>コンキョ</t>
    </rPh>
    <phoneticPr fontId="3"/>
  </si>
  <si>
    <t>R4</t>
  </si>
  <si>
    <t xml:space="preserve"> ・ 調査時点　令和４年12月31日</t>
    <rPh sb="3" eb="7">
      <t>チョウサジテン</t>
    </rPh>
    <rPh sb="8" eb="10">
      <t>レイワ</t>
    </rPh>
    <rPh sb="11" eb="12">
      <t>ネン</t>
    </rPh>
    <rPh sb="14" eb="15">
      <t>ガツ</t>
    </rPh>
    <rPh sb="17" eb="18">
      <t>ニチ</t>
    </rPh>
    <phoneticPr fontId="8"/>
  </si>
  <si>
    <t xml:space="preserve">    総人口は、総務省「人口推計」 (令和４年10月1日時点）を使用</t>
    <rPh sb="13" eb="17">
      <t>ジンコウスイケイ</t>
    </rPh>
    <rPh sb="20" eb="22">
      <t>レイワ</t>
    </rPh>
    <rPh sb="23" eb="24">
      <t>ネン</t>
    </rPh>
    <phoneticPr fontId="3"/>
  </si>
  <si>
    <t>ベトナム</t>
    <phoneticPr fontId="3"/>
  </si>
  <si>
    <t>中国</t>
    <phoneticPr fontId="3"/>
  </si>
  <si>
    <t>韓国</t>
    <phoneticPr fontId="3"/>
  </si>
  <si>
    <t>フィリピン</t>
    <phoneticPr fontId="3"/>
  </si>
  <si>
    <t>インドネシア</t>
    <phoneticPr fontId="3"/>
  </si>
  <si>
    <t>ブラジル</t>
    <phoneticPr fontId="3"/>
  </si>
  <si>
    <t>ネパール</t>
    <phoneticPr fontId="3"/>
  </si>
  <si>
    <t>ミャンマー</t>
    <phoneticPr fontId="3"/>
  </si>
  <si>
    <t>米国</t>
    <phoneticPr fontId="3"/>
  </si>
  <si>
    <t>タイ</t>
    <phoneticPr fontId="3"/>
  </si>
  <si>
    <t>カンボジア</t>
    <phoneticPr fontId="3"/>
  </si>
  <si>
    <t>朝鮮</t>
    <phoneticPr fontId="3"/>
  </si>
  <si>
    <t>スリランカ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</si>
</sst>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0.0_ "/>
    <numFmt numFmtId="178" formatCode="#,##0.0;\-#,##0.0"/>
    <numFmt numFmtId="182" formatCode="#,##0.0;&quot;¥&quot;\!\-#,##0.0"/>
    <numFmt numFmtId="184" formatCode="#,##0_ "/>
    <numFmt numFmtId="185" formatCode="#,##0.0000;[Red]\-#,##0.0000"/>
  </numFmts>
  <fonts count="2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Tahoma"/>
      <family val="2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2"/>
      <name val="HGPｺﾞｼｯｸM"/>
      <family val="3"/>
      <charset val="128"/>
    </font>
    <font>
      <sz val="6"/>
      <name val="ＭＳ Ｐ明朝"/>
      <family val="1"/>
      <charset val="128"/>
    </font>
    <font>
      <sz val="10"/>
      <color indexed="8"/>
      <name val="Tahoma"/>
      <family val="2"/>
    </font>
    <font>
      <sz val="14"/>
      <color rgb="FF0070C0"/>
      <name val="HGPｺﾞｼｯｸM"/>
      <family val="3"/>
      <charset val="128"/>
    </font>
    <font>
      <b/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3">
    <xf numFmtId="0" fontId="0" fillId="0" borderId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178" fontId="5" fillId="0" borderId="0"/>
    <xf numFmtId="178" fontId="5" fillId="0" borderId="0"/>
    <xf numFmtId="0" fontId="5" fillId="0" borderId="0"/>
    <xf numFmtId="0" fontId="5" fillId="0" borderId="0"/>
    <xf numFmtId="0" fontId="5" fillId="0" borderId="0"/>
    <xf numFmtId="182" fontId="5" fillId="0" borderId="0"/>
    <xf numFmtId="182" fontId="5" fillId="0" borderId="0"/>
    <xf numFmtId="0" fontId="5" fillId="0" borderId="0"/>
    <xf numFmtId="182" fontId="5" fillId="0" borderId="0"/>
    <xf numFmtId="38" fontId="20" fillId="0" borderId="0" applyFont="0" applyFill="0" applyBorder="0" applyAlignment="0" applyProtection="0">
      <alignment vertical="center"/>
    </xf>
    <xf numFmtId="0" fontId="14" fillId="0" borderId="0"/>
    <xf numFmtId="0" fontId="1" fillId="0" borderId="0">
      <alignment vertical="center"/>
    </xf>
    <xf numFmtId="0" fontId="14" fillId="0" borderId="0"/>
    <xf numFmtId="0" fontId="10" fillId="0" borderId="0"/>
  </cellStyleXfs>
  <cellXfs count="141">
    <xf numFmtId="0" fontId="0" fillId="0" borderId="0" xfId="0"/>
    <xf numFmtId="0" fontId="6" fillId="0" borderId="0" xfId="11" applyFont="1" applyAlignment="1">
      <alignment vertical="center"/>
    </xf>
    <xf numFmtId="0" fontId="6" fillId="0" borderId="0" xfId="11" applyFont="1" applyAlignment="1">
      <alignment horizontal="center" vertical="center"/>
    </xf>
    <xf numFmtId="178" fontId="6" fillId="0" borderId="0" xfId="10" applyFont="1" applyAlignment="1">
      <alignment vertical="center"/>
    </xf>
    <xf numFmtId="178" fontId="6" fillId="0" borderId="0" xfId="9" applyFont="1" applyAlignment="1">
      <alignment vertical="center"/>
    </xf>
    <xf numFmtId="0" fontId="7" fillId="0" borderId="0" xfId="11" applyFont="1" applyAlignment="1">
      <alignment vertical="center"/>
    </xf>
    <xf numFmtId="0" fontId="6" fillId="0" borderId="0" xfId="5" applyFont="1" applyAlignment="1">
      <alignment vertical="center"/>
    </xf>
    <xf numFmtId="0" fontId="6" fillId="0" borderId="0" xfId="5" quotePrefix="1" applyFont="1" applyAlignment="1">
      <alignment horizontal="left" vertical="center"/>
    </xf>
    <xf numFmtId="0" fontId="6" fillId="0" borderId="12" xfId="11" applyFont="1" applyBorder="1" applyAlignment="1">
      <alignment vertical="center"/>
    </xf>
    <xf numFmtId="0" fontId="11" fillId="0" borderId="0" xfId="11" applyFont="1" applyAlignment="1">
      <alignment horizontal="center" vertical="center"/>
    </xf>
    <xf numFmtId="178" fontId="11" fillId="0" borderId="0" xfId="10" applyFont="1" applyAlignment="1">
      <alignment horizontal="center" vertical="center" wrapText="1"/>
    </xf>
    <xf numFmtId="0" fontId="11" fillId="0" borderId="0" xfId="11" applyFont="1" applyAlignment="1">
      <alignment vertical="center"/>
    </xf>
    <xf numFmtId="0" fontId="11" fillId="0" borderId="0" xfId="11" applyFont="1" applyBorder="1" applyAlignment="1">
      <alignment vertical="center"/>
    </xf>
    <xf numFmtId="178" fontId="11" fillId="0" borderId="0" xfId="10" applyFont="1" applyAlignment="1">
      <alignment vertical="center"/>
    </xf>
    <xf numFmtId="178" fontId="11" fillId="0" borderId="0" xfId="9" applyFont="1" applyBorder="1" applyAlignment="1">
      <alignment vertical="center"/>
    </xf>
    <xf numFmtId="0" fontId="11" fillId="0" borderId="7" xfId="11" applyFont="1" applyBorder="1" applyAlignment="1">
      <alignment horizontal="center" vertical="center"/>
    </xf>
    <xf numFmtId="178" fontId="11" fillId="0" borderId="0" xfId="9" applyFont="1" applyAlignment="1">
      <alignment vertical="center"/>
    </xf>
    <xf numFmtId="0" fontId="11" fillId="0" borderId="0" xfId="12" applyFont="1" applyBorder="1" applyAlignment="1">
      <alignment vertical="center"/>
    </xf>
    <xf numFmtId="0" fontId="15" fillId="0" borderId="0" xfId="11" applyFont="1" applyAlignment="1">
      <alignment vertical="center"/>
    </xf>
    <xf numFmtId="0" fontId="15" fillId="0" borderId="0" xfId="11" applyFont="1" applyAlignment="1">
      <alignment horizontal="center" vertical="center"/>
    </xf>
    <xf numFmtId="178" fontId="15" fillId="0" borderId="0" xfId="10" applyFont="1" applyAlignment="1">
      <alignment vertical="center"/>
    </xf>
    <xf numFmtId="0" fontId="15" fillId="0" borderId="0" xfId="5" quotePrefix="1" applyFont="1" applyAlignment="1">
      <alignment horizontal="left" vertical="center"/>
    </xf>
    <xf numFmtId="0" fontId="15" fillId="0" borderId="0" xfId="5" applyFont="1" applyAlignment="1">
      <alignment vertical="center"/>
    </xf>
    <xf numFmtId="0" fontId="16" fillId="0" borderId="0" xfId="11" applyFont="1" applyAlignment="1">
      <alignment vertical="center"/>
    </xf>
    <xf numFmtId="0" fontId="16" fillId="0" borderId="0" xfId="13" applyFont="1" applyAlignment="1">
      <alignment vertical="center"/>
    </xf>
    <xf numFmtId="0" fontId="16" fillId="0" borderId="0" xfId="11" applyFont="1" applyAlignment="1">
      <alignment horizontal="center" vertical="center"/>
    </xf>
    <xf numFmtId="178" fontId="16" fillId="0" borderId="0" xfId="10" applyFont="1" applyAlignment="1">
      <alignment vertical="center"/>
    </xf>
    <xf numFmtId="178" fontId="16" fillId="0" borderId="0" xfId="9" applyFont="1" applyAlignment="1">
      <alignment vertical="center"/>
    </xf>
    <xf numFmtId="0" fontId="11" fillId="0" borderId="4" xfId="5" applyFont="1" applyBorder="1" applyAlignment="1">
      <alignment horizontal="center" vertical="center"/>
    </xf>
    <xf numFmtId="0" fontId="11" fillId="0" borderId="5" xfId="5" applyFont="1" applyBorder="1" applyAlignment="1">
      <alignment horizontal="center" vertical="center"/>
    </xf>
    <xf numFmtId="0" fontId="11" fillId="0" borderId="5" xfId="11" applyFont="1" applyBorder="1" applyAlignment="1">
      <alignment horizontal="center" vertical="center"/>
    </xf>
    <xf numFmtId="0" fontId="12" fillId="2" borderId="5" xfId="5" applyFont="1" applyFill="1" applyBorder="1" applyAlignment="1">
      <alignment horizontal="center" vertical="center"/>
    </xf>
    <xf numFmtId="0" fontId="11" fillId="0" borderId="3" xfId="5" applyFont="1" applyBorder="1" applyAlignment="1">
      <alignment horizontal="center" vertical="center"/>
    </xf>
    <xf numFmtId="0" fontId="11" fillId="0" borderId="1" xfId="11" applyFont="1" applyBorder="1" applyAlignment="1">
      <alignment vertical="center"/>
    </xf>
    <xf numFmtId="0" fontId="11" fillId="0" borderId="6" xfId="5" applyFont="1" applyBorder="1" applyAlignment="1">
      <alignment horizontal="center" vertical="center"/>
    </xf>
    <xf numFmtId="0" fontId="11" fillId="0" borderId="7" xfId="11" applyFont="1" applyBorder="1" applyAlignment="1">
      <alignment vertical="center"/>
    </xf>
    <xf numFmtId="0" fontId="11" fillId="0" borderId="2" xfId="5" applyFont="1" applyBorder="1" applyAlignment="1">
      <alignment horizontal="center" vertical="center"/>
    </xf>
    <xf numFmtId="0" fontId="12" fillId="2" borderId="4" xfId="5" applyFont="1" applyFill="1" applyBorder="1" applyAlignment="1">
      <alignment horizontal="center" vertical="center"/>
    </xf>
    <xf numFmtId="0" fontId="11" fillId="0" borderId="10" xfId="5" applyFont="1" applyBorder="1" applyAlignment="1">
      <alignment horizontal="center" vertical="center"/>
    </xf>
    <xf numFmtId="0" fontId="11" fillId="0" borderId="2" xfId="11" applyFont="1" applyBorder="1" applyAlignment="1">
      <alignment vertical="center"/>
    </xf>
    <xf numFmtId="0" fontId="11" fillId="0" borderId="4" xfId="11" applyFont="1" applyBorder="1" applyAlignment="1">
      <alignment vertical="center"/>
    </xf>
    <xf numFmtId="0" fontId="11" fillId="0" borderId="10" xfId="11" applyFont="1" applyBorder="1" applyAlignment="1">
      <alignment vertical="center"/>
    </xf>
    <xf numFmtId="0" fontId="11" fillId="0" borderId="9" xfId="5" applyFont="1" applyBorder="1" applyAlignment="1">
      <alignment horizontal="center" vertical="center"/>
    </xf>
    <xf numFmtId="0" fontId="11" fillId="0" borderId="8" xfId="11" applyFont="1" applyBorder="1" applyAlignment="1">
      <alignment horizontal="center" vertical="center"/>
    </xf>
    <xf numFmtId="0" fontId="11" fillId="0" borderId="8" xfId="5" applyFont="1" applyBorder="1" applyAlignment="1">
      <alignment horizontal="center" vertical="center"/>
    </xf>
    <xf numFmtId="0" fontId="11" fillId="0" borderId="11" xfId="5" applyFont="1" applyBorder="1" applyAlignment="1">
      <alignment horizontal="center" vertical="center"/>
    </xf>
    <xf numFmtId="0" fontId="11" fillId="0" borderId="5" xfId="11" applyFont="1" applyBorder="1" applyAlignment="1">
      <alignment vertical="center"/>
    </xf>
    <xf numFmtId="178" fontId="11" fillId="0" borderId="0" xfId="10" applyFont="1" applyBorder="1" applyAlignment="1">
      <alignment vertical="center"/>
    </xf>
    <xf numFmtId="0" fontId="11" fillId="0" borderId="3" xfId="11" applyFont="1" applyBorder="1" applyAlignment="1">
      <alignment vertical="center"/>
    </xf>
    <xf numFmtId="0" fontId="11" fillId="0" borderId="6" xfId="11" applyFont="1" applyBorder="1" applyAlignment="1">
      <alignment vertical="center"/>
    </xf>
    <xf numFmtId="0" fontId="11" fillId="0" borderId="4" xfId="12" applyFont="1" applyBorder="1" applyAlignment="1">
      <alignment vertical="center"/>
    </xf>
    <xf numFmtId="40" fontId="11" fillId="0" borderId="1" xfId="2" applyNumberFormat="1" applyFont="1" applyFill="1" applyBorder="1" applyAlignment="1">
      <alignment horizontal="center" vertical="center"/>
    </xf>
    <xf numFmtId="40" fontId="11" fillId="0" borderId="0" xfId="2" applyNumberFormat="1" applyFont="1" applyFill="1" applyBorder="1" applyAlignment="1">
      <alignment horizontal="center" vertical="center"/>
    </xf>
    <xf numFmtId="40" fontId="11" fillId="0" borderId="7" xfId="2" applyNumberFormat="1" applyFont="1" applyFill="1" applyBorder="1" applyAlignment="1">
      <alignment horizontal="center" vertical="center"/>
    </xf>
    <xf numFmtId="0" fontId="11" fillId="0" borderId="1" xfId="11" applyFont="1" applyBorder="1" applyAlignment="1">
      <alignment horizontal="center" vertical="center"/>
    </xf>
    <xf numFmtId="0" fontId="11" fillId="0" borderId="1" xfId="5" applyFont="1" applyBorder="1" applyAlignment="1">
      <alignment horizontal="distributed" vertical="center"/>
    </xf>
    <xf numFmtId="0" fontId="11" fillId="0" borderId="0" xfId="5" applyFont="1" applyBorder="1" applyAlignment="1">
      <alignment horizontal="distributed" vertical="center"/>
    </xf>
    <xf numFmtId="0" fontId="12" fillId="2" borderId="0" xfId="5" applyFont="1" applyFill="1" applyBorder="1" applyAlignment="1">
      <alignment horizontal="distributed" vertical="center"/>
    </xf>
    <xf numFmtId="0" fontId="11" fillId="0" borderId="7" xfId="5" applyFont="1" applyBorder="1" applyAlignment="1">
      <alignment horizontal="distributed" vertical="center"/>
    </xf>
    <xf numFmtId="0" fontId="12" fillId="2" borderId="8" xfId="5" applyFont="1" applyFill="1" applyBorder="1" applyAlignment="1">
      <alignment horizontal="center" vertical="center"/>
    </xf>
    <xf numFmtId="40" fontId="12" fillId="2" borderId="0" xfId="2" applyNumberFormat="1" applyFont="1" applyFill="1" applyBorder="1" applyAlignment="1">
      <alignment horizontal="center" vertical="center"/>
    </xf>
    <xf numFmtId="0" fontId="11" fillId="0" borderId="0" xfId="11" applyFont="1" applyBorder="1" applyAlignment="1">
      <alignment horizontal="center" vertical="center"/>
    </xf>
    <xf numFmtId="0" fontId="11" fillId="0" borderId="12" xfId="11" applyFont="1" applyBorder="1" applyAlignment="1">
      <alignment horizontal="center" vertical="center"/>
    </xf>
    <xf numFmtId="182" fontId="16" fillId="0" borderId="0" xfId="14" applyFont="1" applyAlignment="1">
      <alignment vertical="center"/>
    </xf>
    <xf numFmtId="182" fontId="15" fillId="0" borderId="0" xfId="14" applyFont="1" applyAlignment="1">
      <alignment vertical="center"/>
    </xf>
    <xf numFmtId="0" fontId="11" fillId="0" borderId="3" xfId="5" applyFont="1" applyBorder="1" applyAlignment="1">
      <alignment vertical="center"/>
    </xf>
    <xf numFmtId="0" fontId="11" fillId="0" borderId="1" xfId="5" applyFont="1" applyBorder="1" applyAlignment="1">
      <alignment vertical="center"/>
    </xf>
    <xf numFmtId="0" fontId="11" fillId="0" borderId="2" xfId="5" applyFont="1" applyBorder="1" applyAlignment="1">
      <alignment vertical="center"/>
    </xf>
    <xf numFmtId="182" fontId="11" fillId="0" borderId="0" xfId="14" applyFont="1" applyAlignment="1">
      <alignment vertical="center"/>
    </xf>
    <xf numFmtId="178" fontId="11" fillId="0" borderId="5" xfId="9" applyFont="1" applyBorder="1" applyAlignment="1">
      <alignment vertical="center"/>
    </xf>
    <xf numFmtId="178" fontId="11" fillId="0" borderId="4" xfId="9" applyFont="1" applyBorder="1" applyAlignment="1">
      <alignment vertical="center"/>
    </xf>
    <xf numFmtId="178" fontId="11" fillId="0" borderId="6" xfId="9" applyFont="1" applyBorder="1" applyAlignment="1">
      <alignment vertical="center"/>
    </xf>
    <xf numFmtId="178" fontId="11" fillId="0" borderId="7" xfId="9" applyFont="1" applyBorder="1" applyAlignment="1">
      <alignment vertical="center"/>
    </xf>
    <xf numFmtId="178" fontId="11" fillId="0" borderId="10" xfId="9" applyFont="1" applyBorder="1" applyAlignment="1">
      <alignment vertical="center"/>
    </xf>
    <xf numFmtId="178" fontId="11" fillId="0" borderId="13" xfId="9" applyFont="1" applyBorder="1" applyAlignment="1">
      <alignment horizontal="centerContinuous" vertical="center"/>
    </xf>
    <xf numFmtId="178" fontId="11" fillId="0" borderId="15" xfId="9" applyFont="1" applyBorder="1" applyAlignment="1">
      <alignment horizontal="centerContinuous" vertical="center"/>
    </xf>
    <xf numFmtId="182" fontId="11" fillId="0" borderId="12" xfId="15" applyFont="1" applyBorder="1" applyAlignment="1">
      <alignment horizontal="center" vertical="center"/>
    </xf>
    <xf numFmtId="0" fontId="18" fillId="0" borderId="0" xfId="5" applyFont="1" applyAlignment="1">
      <alignment horizontal="left" vertical="center"/>
    </xf>
    <xf numFmtId="0" fontId="11" fillId="0" borderId="0" xfId="5" applyFont="1" applyAlignment="1">
      <alignment horizontal="centerContinuous" vertical="center"/>
    </xf>
    <xf numFmtId="0" fontId="11" fillId="0" borderId="0" xfId="5" applyFont="1" applyBorder="1" applyAlignment="1">
      <alignment horizontal="right" vertical="center"/>
    </xf>
    <xf numFmtId="178" fontId="12" fillId="0" borderId="0" xfId="9" applyFont="1" applyBorder="1" applyAlignment="1">
      <alignment horizontal="centerContinuous" vertical="center" wrapText="1"/>
    </xf>
    <xf numFmtId="0" fontId="11" fillId="0" borderId="0" xfId="5" applyFont="1" applyBorder="1" applyAlignment="1">
      <alignment horizontal="centerContinuous" vertical="center"/>
    </xf>
    <xf numFmtId="178" fontId="11" fillId="0" borderId="3" xfId="9" quotePrefix="1" applyFont="1" applyBorder="1" applyAlignment="1">
      <alignment horizontal="centerContinuous" vertical="center"/>
    </xf>
    <xf numFmtId="178" fontId="11" fillId="0" borderId="1" xfId="9" applyFont="1" applyBorder="1" applyAlignment="1">
      <alignment horizontal="centerContinuous" vertical="center"/>
    </xf>
    <xf numFmtId="178" fontId="11" fillId="0" borderId="2" xfId="9" applyFont="1" applyBorder="1" applyAlignment="1">
      <alignment horizontal="centerContinuous"/>
    </xf>
    <xf numFmtId="0" fontId="11" fillId="0" borderId="5" xfId="5" quotePrefix="1" applyFont="1" applyBorder="1" applyAlignment="1">
      <alignment horizontal="center" vertical="center"/>
    </xf>
    <xf numFmtId="0" fontId="11" fillId="0" borderId="0" xfId="5" quotePrefix="1" applyFont="1" applyBorder="1" applyAlignment="1">
      <alignment horizontal="center" vertical="center"/>
    </xf>
    <xf numFmtId="3" fontId="11" fillId="0" borderId="0" xfId="16" applyNumberFormat="1" applyFont="1" applyBorder="1" applyAlignment="1" applyProtection="1">
      <alignment horizontal="center" vertical="center"/>
    </xf>
    <xf numFmtId="178" fontId="11" fillId="0" borderId="0" xfId="9" applyFont="1" applyBorder="1" applyAlignment="1">
      <alignment horizontal="center" vertical="center"/>
    </xf>
    <xf numFmtId="0" fontId="11" fillId="0" borderId="4" xfId="5" quotePrefix="1" applyFont="1" applyBorder="1" applyAlignment="1">
      <alignment horizontal="center" vertical="center"/>
    </xf>
    <xf numFmtId="178" fontId="11" fillId="0" borderId="3" xfId="10" applyFont="1" applyBorder="1" applyAlignment="1">
      <alignment vertical="center"/>
    </xf>
    <xf numFmtId="37" fontId="12" fillId="0" borderId="5" xfId="17" applyNumberFormat="1" applyFont="1" applyBorder="1" applyAlignment="1">
      <alignment horizontal="centerContinuous" vertical="center"/>
    </xf>
    <xf numFmtId="0" fontId="11" fillId="0" borderId="0" xfId="11" applyFont="1" applyBorder="1" applyAlignment="1">
      <alignment horizontal="centerContinuous" vertical="center"/>
    </xf>
    <xf numFmtId="37" fontId="12" fillId="0" borderId="0" xfId="17" applyNumberFormat="1" applyFont="1" applyBorder="1" applyAlignment="1">
      <alignment horizontal="centerContinuous" vertical="center"/>
    </xf>
    <xf numFmtId="0" fontId="11" fillId="0" borderId="4" xfId="11" applyFont="1" applyBorder="1" applyAlignment="1">
      <alignment horizontal="centerContinuous" vertical="center"/>
    </xf>
    <xf numFmtId="178" fontId="11" fillId="0" borderId="5" xfId="10" applyFont="1" applyBorder="1" applyAlignment="1">
      <alignment vertical="center"/>
    </xf>
    <xf numFmtId="37" fontId="12" fillId="0" borderId="0" xfId="17" applyNumberFormat="1" applyFont="1" applyBorder="1" applyAlignment="1">
      <alignment horizontal="left" vertical="center"/>
    </xf>
    <xf numFmtId="0" fontId="11" fillId="0" borderId="0" xfId="5" applyFont="1" applyBorder="1" applyAlignment="1">
      <alignment vertical="center"/>
    </xf>
    <xf numFmtId="0" fontId="11" fillId="0" borderId="5" xfId="5" applyFont="1" applyBorder="1" applyAlignment="1">
      <alignment horizontal="left" vertical="center" indent="1"/>
    </xf>
    <xf numFmtId="0" fontId="11" fillId="0" borderId="0" xfId="5" applyFont="1" applyBorder="1" applyAlignment="1">
      <alignment horizontal="left" vertical="center"/>
    </xf>
    <xf numFmtId="178" fontId="11" fillId="0" borderId="6" xfId="10" applyFont="1" applyBorder="1" applyAlignment="1">
      <alignment vertical="center"/>
    </xf>
    <xf numFmtId="0" fontId="11" fillId="0" borderId="7" xfId="5" applyFont="1" applyBorder="1" applyAlignment="1">
      <alignment horizontal="left" vertical="center"/>
    </xf>
    <xf numFmtId="182" fontId="6" fillId="0" borderId="0" xfId="14" applyFont="1" applyAlignment="1">
      <alignment vertical="center"/>
    </xf>
    <xf numFmtId="177" fontId="11" fillId="0" borderId="0" xfId="11" applyNumberFormat="1" applyFont="1" applyAlignment="1">
      <alignment horizontal="center" vertical="center"/>
    </xf>
    <xf numFmtId="0" fontId="11" fillId="0" borderId="5" xfId="11" applyFont="1" applyFill="1" applyBorder="1" applyAlignment="1">
      <alignment horizontal="center" vertical="center"/>
    </xf>
    <xf numFmtId="0" fontId="11" fillId="0" borderId="0" xfId="11" applyFont="1" applyFill="1" applyBorder="1" applyAlignment="1">
      <alignment horizontal="center" vertical="center"/>
    </xf>
    <xf numFmtId="0" fontId="11" fillId="0" borderId="4" xfId="5" applyFont="1" applyFill="1" applyBorder="1" applyAlignment="1">
      <alignment horizontal="center" vertical="center"/>
    </xf>
    <xf numFmtId="0" fontId="11" fillId="0" borderId="5" xfId="5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distributed" vertical="center"/>
    </xf>
    <xf numFmtId="0" fontId="11" fillId="0" borderId="0" xfId="11" applyFont="1" applyFill="1" applyBorder="1" applyAlignment="1">
      <alignment vertical="center"/>
    </xf>
    <xf numFmtId="0" fontId="7" fillId="0" borderId="0" xfId="11" applyFont="1" applyFill="1" applyBorder="1" applyAlignment="1">
      <alignment vertical="center"/>
    </xf>
    <xf numFmtId="0" fontId="6" fillId="0" borderId="0" xfId="11" applyFont="1" applyFill="1" applyBorder="1" applyAlignment="1">
      <alignment vertical="center"/>
    </xf>
    <xf numFmtId="38" fontId="21" fillId="0" borderId="12" xfId="1" applyFont="1" applyFill="1" applyBorder="1" applyAlignment="1">
      <alignment horizontal="center" vertical="center"/>
    </xf>
    <xf numFmtId="0" fontId="21" fillId="0" borderId="12" xfId="11" applyFont="1" applyBorder="1" applyAlignment="1">
      <alignment horizontal="center" vertical="center" wrapText="1"/>
    </xf>
    <xf numFmtId="0" fontId="12" fillId="4" borderId="4" xfId="5" applyFont="1" applyFill="1" applyBorder="1" applyAlignment="1">
      <alignment horizontal="center" vertical="center"/>
    </xf>
    <xf numFmtId="0" fontId="12" fillId="4" borderId="5" xfId="5" applyFont="1" applyFill="1" applyBorder="1" applyAlignment="1">
      <alignment horizontal="center" vertical="center"/>
    </xf>
    <xf numFmtId="40" fontId="12" fillId="4" borderId="0" xfId="2" applyNumberFormat="1" applyFont="1" applyFill="1" applyBorder="1" applyAlignment="1">
      <alignment horizontal="center" vertical="center"/>
    </xf>
    <xf numFmtId="184" fontId="11" fillId="0" borderId="12" xfId="15" applyNumberFormat="1" applyFont="1" applyFill="1" applyBorder="1" applyAlignment="1">
      <alignment horizontal="center" vertical="center"/>
    </xf>
    <xf numFmtId="0" fontId="22" fillId="5" borderId="16" xfId="0" applyFont="1" applyFill="1" applyBorder="1"/>
    <xf numFmtId="0" fontId="22" fillId="5" borderId="17" xfId="0" applyNumberFormat="1" applyFont="1" applyFill="1" applyBorder="1"/>
    <xf numFmtId="0" fontId="0" fillId="3" borderId="0" xfId="0" applyNumberFormat="1" applyFill="1"/>
    <xf numFmtId="0" fontId="12" fillId="4" borderId="0" xfId="5" applyFont="1" applyFill="1" applyBorder="1" applyAlignment="1">
      <alignment horizontal="distributed" vertical="center"/>
    </xf>
    <xf numFmtId="0" fontId="12" fillId="4" borderId="0" xfId="11" applyFont="1" applyFill="1" applyBorder="1" applyAlignment="1">
      <alignment horizontal="center" vertical="center"/>
    </xf>
    <xf numFmtId="0" fontId="11" fillId="6" borderId="5" xfId="5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distributed" vertical="center"/>
    </xf>
    <xf numFmtId="0" fontId="11" fillId="6" borderId="4" xfId="5" applyFont="1" applyFill="1" applyBorder="1" applyAlignment="1">
      <alignment horizontal="center" vertical="center"/>
    </xf>
    <xf numFmtId="40" fontId="11" fillId="6" borderId="0" xfId="2" applyNumberFormat="1" applyFont="1" applyFill="1" applyBorder="1" applyAlignment="1">
      <alignment horizontal="center" vertical="center"/>
    </xf>
    <xf numFmtId="0" fontId="11" fillId="6" borderId="0" xfId="11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11" fillId="6" borderId="5" xfId="11" applyFont="1" applyFill="1" applyBorder="1" applyAlignment="1">
      <alignment horizontal="center" vertical="center"/>
    </xf>
    <xf numFmtId="0" fontId="11" fillId="6" borderId="0" xfId="5" applyFont="1" applyFill="1" applyBorder="1" applyAlignment="1">
      <alignment horizontal="distributed" vertical="center"/>
    </xf>
    <xf numFmtId="0" fontId="12" fillId="2" borderId="0" xfId="11" applyFont="1" applyFill="1" applyBorder="1" applyAlignment="1">
      <alignment horizontal="center" vertical="center"/>
    </xf>
    <xf numFmtId="0" fontId="11" fillId="6" borderId="8" xfId="5" applyFont="1" applyFill="1" applyBorder="1" applyAlignment="1">
      <alignment horizontal="center" vertical="center"/>
    </xf>
    <xf numFmtId="185" fontId="11" fillId="0" borderId="0" xfId="2" applyNumberFormat="1" applyFont="1" applyFill="1" applyBorder="1" applyAlignment="1">
      <alignment horizontal="center" vertical="center"/>
    </xf>
    <xf numFmtId="0" fontId="11" fillId="0" borderId="13" xfId="11" applyFont="1" applyBorder="1" applyAlignment="1">
      <alignment horizontal="center" vertical="center" shrinkToFit="1"/>
    </xf>
    <xf numFmtId="0" fontId="11" fillId="0" borderId="14" xfId="11" applyFont="1" applyBorder="1" applyAlignment="1">
      <alignment horizontal="center" vertical="center" shrinkToFit="1"/>
    </xf>
    <xf numFmtId="0" fontId="11" fillId="0" borderId="15" xfId="11" applyFont="1" applyBorder="1" applyAlignment="1">
      <alignment horizontal="center" vertical="center" shrinkToFit="1"/>
    </xf>
    <xf numFmtId="0" fontId="18" fillId="0" borderId="13" xfId="11" quotePrefix="1" applyFont="1" applyBorder="1" applyAlignment="1">
      <alignment horizontal="center" vertical="center" wrapText="1"/>
    </xf>
    <xf numFmtId="0" fontId="18" fillId="0" borderId="14" xfId="11" quotePrefix="1" applyFont="1" applyBorder="1" applyAlignment="1">
      <alignment horizontal="center" vertical="center" wrapText="1"/>
    </xf>
    <xf numFmtId="178" fontId="17" fillId="0" borderId="0" xfId="9" applyFont="1" applyBorder="1" applyAlignment="1">
      <alignment horizontal="center" vertical="center" wrapText="1"/>
    </xf>
  </cellXfs>
  <cellStyles count="23">
    <cellStyle name="桁区切り" xfId="1" builtinId="6"/>
    <cellStyle name="桁区切り 2" xfId="2"/>
    <cellStyle name="桁区切り 2 2" xfId="3"/>
    <cellStyle name="桁区切り 2 3" xfId="18"/>
    <cellStyle name="桁区切り 3" xfId="4"/>
    <cellStyle name="標準" xfId="0" builtinId="0"/>
    <cellStyle name="標準 2" xfId="5"/>
    <cellStyle name="標準 2 2" xfId="6"/>
    <cellStyle name="標準 2 3" xfId="21"/>
    <cellStyle name="標準 3" xfId="7"/>
    <cellStyle name="標準 4" xfId="8"/>
    <cellStyle name="標準 5" xfId="19"/>
    <cellStyle name="標準 5 2" xfId="20"/>
    <cellStyle name="標準 6" xfId="22"/>
    <cellStyle name="標準_02日照時間 2" xfId="17"/>
    <cellStyle name="標準_02日照時間_A5" xfId="9"/>
    <cellStyle name="標準_03降水量_A5" xfId="10"/>
    <cellStyle name="標準_05平均気温" xfId="14"/>
    <cellStyle name="標準_25事業所数" xfId="11"/>
    <cellStyle name="標準_２気候" xfId="15"/>
    <cellStyle name="標準_36就職率" xfId="12"/>
    <cellStyle name="標準_43高校数" xfId="13"/>
    <cellStyle name="標準_６人口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25886382846209"/>
          <c:y val="2.9479364853149018E-2"/>
          <c:w val="0.72391583255482905"/>
          <c:h val="0.9558529708673293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4B3-464E-BD86-D0250D65F386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4B3-464E-BD86-D0250D65F386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4B3-464E-BD86-D0250D65F38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4B3-464E-BD86-D0250D65F386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4B3-464E-BD86-D0250D65F386}"/>
              </c:ext>
            </c:extLst>
          </c:dPt>
          <c:dPt>
            <c:idx val="16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4B3-464E-BD86-D0250D65F386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34B3-464E-BD86-D0250D65F386}"/>
              </c:ext>
            </c:extLst>
          </c:dPt>
          <c:dPt>
            <c:idx val="2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4B3-464E-BD86-D0250D65F386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34B3-464E-BD86-D0250D65F386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34B3-464E-BD86-D0250D65F386}"/>
              </c:ext>
            </c:extLst>
          </c:dPt>
          <c:val>
            <c:numRef>
              <c:f>'R6原稿　左'!$H$4:$H$51</c:f>
              <c:numCache>
                <c:formatCode>#,##0.00_);[Red]\(#,##0.00\)</c:formatCode>
                <c:ptCount val="48"/>
                <c:pt idx="0">
                  <c:v>4.2466227962667773</c:v>
                </c:pt>
                <c:pt idx="1">
                  <c:v>3.8238487153928844</c:v>
                </c:pt>
                <c:pt idx="2">
                  <c:v>3.4999534823917786</c:v>
                </c:pt>
                <c:pt idx="3">
                  <c:v>3.3850809391025236</c:v>
                </c:pt>
                <c:pt idx="4">
                  <c:v>3.2229002196053678</c:v>
                </c:pt>
                <c:pt idx="5">
                  <c:v>3.1021861241079405</c:v>
                </c:pt>
                <c:pt idx="6">
                  <c:v>2.9686259961136665</c:v>
                </c:pt>
                <c:pt idx="7">
                  <c:v>2.9075921943512384</c:v>
                </c:pt>
                <c:pt idx="8">
                  <c:v>2.8979340444146175</c:v>
                </c:pt>
                <c:pt idx="9">
                  <c:v>2.8693932676070721</c:v>
                </c:pt>
                <c:pt idx="10">
                  <c:v>2.6843034353577546</c:v>
                </c:pt>
                <c:pt idx="11">
                  <c:v>2.6622290045512105</c:v>
                </c:pt>
                <c:pt idx="12">
                  <c:v>2.6509460009042316</c:v>
                </c:pt>
                <c:pt idx="13">
                  <c:v>2.4919126945131032</c:v>
                </c:pt>
                <c:pt idx="14">
                  <c:v>2.461218111015242</c:v>
                </c:pt>
                <c:pt idx="15">
                  <c:v>2.4055686730185806</c:v>
                </c:pt>
                <c:pt idx="16">
                  <c:v>2.2790404355914942</c:v>
                </c:pt>
                <c:pt idx="17">
                  <c:v>2.2208791865631494</c:v>
                </c:pt>
                <c:pt idx="18">
                  <c:v>2.0318173582170682</c:v>
                </c:pt>
                <c:pt idx="19">
                  <c:v>1.9846852146607985</c:v>
                </c:pt>
                <c:pt idx="20">
                  <c:v>1.9429770301184213</c:v>
                </c:pt>
                <c:pt idx="21">
                  <c:v>1.7497497090526553</c:v>
                </c:pt>
                <c:pt idx="22">
                  <c:v>1.7205448911221881</c:v>
                </c:pt>
                <c:pt idx="23">
                  <c:v>1.6142431963685415</c:v>
                </c:pt>
                <c:pt idx="24">
                  <c:v>1.535471713982268</c:v>
                </c:pt>
                <c:pt idx="25">
                  <c:v>1.5030954128914487</c:v>
                </c:pt>
                <c:pt idx="26">
                  <c:v>1.4841471670305753</c:v>
                </c:pt>
                <c:pt idx="27">
                  <c:v>1.404098728712875</c:v>
                </c:pt>
                <c:pt idx="28">
                  <c:v>1.3243459928140866</c:v>
                </c:pt>
                <c:pt idx="29">
                  <c:v>1.2023322685379443</c:v>
                </c:pt>
                <c:pt idx="30">
                  <c:v>1.1938931484777289</c:v>
                </c:pt>
                <c:pt idx="31">
                  <c:v>1.0775547297187649</c:v>
                </c:pt>
                <c:pt idx="32">
                  <c:v>1.051829104942571</c:v>
                </c:pt>
                <c:pt idx="33">
                  <c:v>0.99580593647528159</c:v>
                </c:pt>
                <c:pt idx="34">
                  <c:v>0.98890216749272908</c:v>
                </c:pt>
                <c:pt idx="35">
                  <c:v>0.92343916706522944</c:v>
                </c:pt>
                <c:pt idx="36" formatCode="#,##0.0000;[Red]\-#,##0.0000">
                  <c:v>0.89430727822139389</c:v>
                </c:pt>
                <c:pt idx="37" formatCode="#,##0.0000;[Red]\-#,##0.0000">
                  <c:v>0.88758592144815818</c:v>
                </c:pt>
                <c:pt idx="38" formatCode="#,##0.0000;[Red]\-#,##0.0000">
                  <c:v>0.88634011059877216</c:v>
                </c:pt>
                <c:pt idx="39" formatCode="#,##0.0000;[Red]\-#,##0.0000">
                  <c:v>0.88583221473135954</c:v>
                </c:pt>
                <c:pt idx="40">
                  <c:v>0.88497796066185319</c:v>
                </c:pt>
                <c:pt idx="41">
                  <c:v>0.8739580151005979</c:v>
                </c:pt>
                <c:pt idx="42" formatCode="#,##0.0000;[Red]\-#,##0.0000">
                  <c:v>0.79043369517762929</c:v>
                </c:pt>
                <c:pt idx="43" formatCode="#,##0.0000;[Red]\-#,##0.0000">
                  <c:v>0.78957521252677376</c:v>
                </c:pt>
                <c:pt idx="44">
                  <c:v>0.78403496553877183</c:v>
                </c:pt>
                <c:pt idx="45">
                  <c:v>0.70930335974656844</c:v>
                </c:pt>
                <c:pt idx="46">
                  <c:v>0.55646334416037302</c:v>
                </c:pt>
                <c:pt idx="47">
                  <c:v>0.4934933933827364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4B3-464E-BD86-D0250D65F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172776"/>
        <c:axId val="286174344"/>
      </c:barChart>
      <c:catAx>
        <c:axId val="286172776"/>
        <c:scaling>
          <c:orientation val="maxMin"/>
        </c:scaling>
        <c:delete val="1"/>
        <c:axPos val="l"/>
        <c:majorTickMark val="out"/>
        <c:minorTickMark val="none"/>
        <c:tickLblPos val="nextTo"/>
        <c:crossAx val="286174344"/>
        <c:crosses val="autoZero"/>
        <c:auto val="0"/>
        <c:lblAlgn val="ctr"/>
        <c:lblOffset val="100"/>
        <c:noMultiLvlLbl val="0"/>
      </c:catAx>
      <c:valAx>
        <c:axId val="286174344"/>
        <c:scaling>
          <c:orientation val="minMax"/>
          <c:max val="4.5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617277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96353087443017"/>
          <c:y val="4.1791044776119404E-2"/>
          <c:w val="0.79381240502831885"/>
          <c:h val="0.81930724331100402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H30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'R6原稿　右'!$H$7:$L$7</c:f>
              <c:numCache>
                <c:formatCode>#,##0_ </c:formatCode>
                <c:ptCount val="5"/>
                <c:pt idx="0">
                  <c:v>28158</c:v>
                </c:pt>
                <c:pt idx="1">
                  <c:v>31569</c:v>
                </c:pt>
                <c:pt idx="2">
                  <c:v>31313</c:v>
                </c:pt>
                <c:pt idx="3">
                  <c:v>29435</c:v>
                </c:pt>
                <c:pt idx="4">
                  <c:v>32042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A1-481D-B528-B05EF2506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173952"/>
        <c:axId val="286174736"/>
      </c:lineChart>
      <c:catAx>
        <c:axId val="286173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6174736"/>
        <c:crossesAt val="18000"/>
        <c:auto val="0"/>
        <c:lblAlgn val="ctr"/>
        <c:lblOffset val="100"/>
        <c:tickLblSkip val="1"/>
        <c:tickMarkSkip val="1"/>
        <c:noMultiLvlLbl val="0"/>
      </c:catAx>
      <c:valAx>
        <c:axId val="286174736"/>
        <c:scaling>
          <c:orientation val="minMax"/>
          <c:max val="34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86173952"/>
        <c:crosses val="autoZero"/>
        <c:crossBetween val="between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441518267069602"/>
          <c:y val="1.5754699473921364E-2"/>
          <c:w val="0.6054105101006948"/>
          <c:h val="0.97607607797555085"/>
        </c:manualLayout>
      </c:layout>
      <c:pieChart>
        <c:varyColors val="1"/>
        <c:ser>
          <c:idx val="0"/>
          <c:order val="0"/>
          <c:tx>
            <c:v>割合</c:v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078-4985-96C8-C80BA8F75428}"/>
              </c:ext>
            </c:extLst>
          </c:dPt>
          <c:dPt>
            <c:idx val="1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078-4985-96C8-C80BA8F75428}"/>
              </c:ext>
            </c:extLst>
          </c:dPt>
          <c:dPt>
            <c:idx val="2"/>
            <c:bubble3D val="0"/>
            <c:spPr>
              <a:pattFill prst="pct75">
                <a:fgClr>
                  <a:schemeClr val="bg1">
                    <a:lumMod val="95000"/>
                  </a:schemeClr>
                </a:fgClr>
                <a:bgClr>
                  <a:schemeClr val="bg1">
                    <a:lumMod val="65000"/>
                  </a:schemeClr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078-4985-96C8-C80BA8F75428}"/>
              </c:ext>
            </c:extLst>
          </c:dPt>
          <c:dPt>
            <c:idx val="3"/>
            <c:bubble3D val="0"/>
            <c:spPr>
              <a:pattFill prst="dk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078-4985-96C8-C80BA8F75428}"/>
              </c:ext>
            </c:extLst>
          </c:dPt>
          <c:dPt>
            <c:idx val="4"/>
            <c:bubble3D val="0"/>
            <c:spPr>
              <a:pattFill prst="pct50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078-4985-96C8-C80BA8F75428}"/>
              </c:ext>
            </c:extLst>
          </c:dPt>
          <c:dPt>
            <c:idx val="5"/>
            <c:bubble3D val="0"/>
            <c:spPr>
              <a:pattFill prst="ltVert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D078-4985-96C8-C80BA8F75428}"/>
              </c:ext>
            </c:extLst>
          </c:dPt>
          <c:dPt>
            <c:idx val="6"/>
            <c:bubble3D val="0"/>
            <c:spPr>
              <a:pattFill prst="pct25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D078-4985-96C8-C80BA8F75428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D078-4985-96C8-C80BA8F75428}"/>
              </c:ext>
            </c:extLst>
          </c:dPt>
          <c:dLbls>
            <c:dLbl>
              <c:idx val="0"/>
              <c:layout>
                <c:manualLayout>
                  <c:x val="-0.19401750000753185"/>
                  <c:y val="0.16990231386641994"/>
                </c:manualLayout>
              </c:layout>
              <c:tx>
                <c:rich>
                  <a:bodyPr/>
                  <a:lstStyle/>
                  <a:p>
                    <a:fld id="{EFD314C9-EA4E-433C-9D92-A4BB163A69D6}" type="CELLRANGE">
                      <a:rPr lang="ja-JP" altLang="en-US" sz="1300"/>
                      <a:pPr/>
                      <a:t>[CELLRANGE]</a:t>
                    </a:fld>
                    <a:endParaRPr lang="ja-JP" altLang="en-US" sz="1300"/>
                  </a:p>
                  <a:p>
                    <a:fld id="{98882986-2DC0-440A-8B35-350C894404C6}" type="PERCENTAGE">
                      <a:rPr lang="en-US" altLang="ja-JP" sz="1300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078-4985-96C8-C80BA8F75428}"/>
                </c:ext>
              </c:extLst>
            </c:dLbl>
            <c:dLbl>
              <c:idx val="1"/>
              <c:layout>
                <c:manualLayout>
                  <c:x val="-0.1151415565485103"/>
                  <c:y val="-0.14268753249363095"/>
                </c:manualLayout>
              </c:layout>
              <c:tx>
                <c:rich>
                  <a:bodyPr/>
                  <a:lstStyle/>
                  <a:p>
                    <a:fld id="{936B5468-F467-4D65-A0AF-058B127377D4}" type="CELLRANGE">
                      <a:rPr lang="ja-JP" altLang="en-US" sz="1300"/>
                      <a:pPr/>
                      <a:t>[CELLRANGE]</a:t>
                    </a:fld>
                    <a:endParaRPr lang="ja-JP" altLang="en-US" sz="1300"/>
                  </a:p>
                  <a:p>
                    <a:r>
                      <a:rPr lang="ja-JP" altLang="en-US" sz="1300" baseline="0"/>
                      <a:t> </a:t>
                    </a:r>
                    <a:fld id="{4FE33309-0D47-4169-8596-587AFC4A93A5}" type="PERCENTAGE">
                      <a:rPr lang="en-US" altLang="ja-JP" sz="1300" baseline="0"/>
                      <a:pPr/>
                      <a:t>[パーセンテージ]</a:t>
                    </a:fld>
                    <a:endParaRPr lang="ja-JP" altLang="en-US" sz="1300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078-4985-96C8-C80BA8F75428}"/>
                </c:ext>
              </c:extLst>
            </c:dLbl>
            <c:dLbl>
              <c:idx val="2"/>
              <c:layout>
                <c:manualLayout>
                  <c:x val="0.17747293303379993"/>
                  <c:y val="-0.20895712250845289"/>
                </c:manualLayout>
              </c:layout>
              <c:tx>
                <c:rich>
                  <a:bodyPr/>
                  <a:lstStyle/>
                  <a:p>
                    <a:fld id="{94F164E1-E240-495B-9121-5F196ACEA6CF}" type="CELLRANGE">
                      <a:rPr lang="en-US" altLang="ja-JP" baseline="0"/>
                      <a:pPr/>
                      <a:t>[CELLRANGE]</a:t>
                    </a:fld>
                    <a:r>
                      <a:rPr lang="en-US" altLang="ja-JP" baseline="0"/>
                      <a:t> </a:t>
                    </a:r>
                    <a:fld id="{56E30A38-6B38-446A-BC76-D1A3BB40CAEA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078-4985-96C8-C80BA8F75428}"/>
                </c:ext>
              </c:extLst>
            </c:dLbl>
            <c:dLbl>
              <c:idx val="3"/>
              <c:layout>
                <c:manualLayout>
                  <c:x val="-2.034082133341903E-2"/>
                  <c:y val="3.9627244940580966E-2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5F57A27F-ED42-45A7-839F-A50A46EA5A1A}" type="CELLRANGE">
                      <a:rPr lang="en-US" altLang="ja-JP" baseline="0"/>
                      <a:pPr>
                        <a:defRPr sz="1300"/>
                      </a:pPr>
                      <a:t>[CELLRANGE]</a:t>
                    </a:fld>
                    <a:r>
                      <a:rPr lang="en-US" altLang="ja-JP" baseline="0"/>
                      <a:t> </a:t>
                    </a:r>
                    <a:fld id="{CCD53CA4-018B-4EB6-8D1A-AE4EAB338CE7}" type="PERCENTAGE">
                      <a:rPr lang="en-US" altLang="ja-JP" baseline="0"/>
                      <a:pPr>
                        <a:defRPr sz="1300"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 w="6350"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984518528858543"/>
                      <c:h val="0.2000000644091475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078-4985-96C8-C80BA8F75428}"/>
                </c:ext>
              </c:extLst>
            </c:dLbl>
            <c:dLbl>
              <c:idx val="4"/>
              <c:layout>
                <c:manualLayout>
                  <c:x val="-2.2279419665766534E-2"/>
                  <c:y val="4.9950904127305976E-2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E3AE2160-63F8-45D1-BB09-DBE06E1B4A39}" type="CELLRANGE">
                      <a:rPr lang="en-US" altLang="ja-JP" baseline="0"/>
                      <a:pPr>
                        <a:defRPr sz="1300"/>
                      </a:pPr>
                      <a:t>[CELLRANGE]</a:t>
                    </a:fld>
                    <a:r>
                      <a:rPr lang="en-US" altLang="ja-JP" baseline="0"/>
                      <a:t> </a:t>
                    </a:r>
                    <a:fld id="{84D85D5D-6B9E-4803-B0D7-00C0D8A90D41}" type="PERCENTAGE">
                      <a:rPr lang="en-US" altLang="ja-JP" baseline="0"/>
                      <a:pPr>
                        <a:defRPr sz="1300"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 w="6350"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377156996940058"/>
                      <c:h val="0.1832311428533703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078-4985-96C8-C80BA8F75428}"/>
                </c:ext>
              </c:extLst>
            </c:dLbl>
            <c:dLbl>
              <c:idx val="5"/>
              <c:layout>
                <c:manualLayout>
                  <c:x val="-9.5476972115074651E-2"/>
                  <c:y val="5.0327765639504245E-2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81DB7208-8727-4525-BF0C-E925609BD50F}" type="CELLRANGE">
                      <a:rPr lang="en-US" altLang="ja-JP" baseline="0"/>
                      <a:pPr>
                        <a:defRPr sz="1300"/>
                      </a:pPr>
                      <a:t>[CELLRANGE]</a:t>
                    </a:fld>
                    <a:r>
                      <a:rPr lang="en-US" altLang="ja-JP" baseline="0"/>
                      <a:t> </a:t>
                    </a:r>
                    <a:fld id="{948855F4-32E9-4F87-B65C-CB89BBF70ACC}" type="PERCENTAGE">
                      <a:rPr lang="en-US" altLang="ja-JP" baseline="0"/>
                      <a:pPr>
                        <a:defRPr sz="1300"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 w="6350"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162708092523282"/>
                      <c:h val="0.101431525508115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078-4985-96C8-C80BA8F75428}"/>
                </c:ext>
              </c:extLst>
            </c:dLbl>
            <c:dLbl>
              <c:idx val="6"/>
              <c:layout>
                <c:manualLayout>
                  <c:x val="-6.6179874690064311E-2"/>
                  <c:y val="-3.1054197767632803E-3"/>
                </c:manualLayout>
              </c:layout>
              <c:tx>
                <c:rich>
                  <a:bodyPr/>
                  <a:lstStyle/>
                  <a:p>
                    <a:fld id="{EA6C0002-3A57-4777-8F38-0E3AEC136636}" type="CELLRANGE">
                      <a:rPr lang="en-US" altLang="ja-JP" baseline="0"/>
                      <a:pPr/>
                      <a:t>[CELLRANGE]</a:t>
                    </a:fld>
                    <a:r>
                      <a:rPr lang="en-US" altLang="ja-JP" baseline="0"/>
                      <a:t> </a:t>
                    </a:r>
                    <a:fld id="{CAF91068-50E9-49A6-9035-DD3663E36CF2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D078-4985-96C8-C80BA8F75428}"/>
                </c:ext>
              </c:extLst>
            </c:dLbl>
            <c:dLbl>
              <c:idx val="7"/>
              <c:layout>
                <c:manualLayout>
                  <c:x val="7.2704266342361851E-2"/>
                  <c:y val="8.2713249253480045E-2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fld id="{FDED9934-455F-4142-9652-230E8072181A}" type="CELLRANGE">
                      <a:rPr lang="ja-JP" altLang="en-US" sz="1300"/>
                      <a:pPr>
                        <a:defRPr sz="1300"/>
                      </a:pPr>
                      <a:t>[CELLRANGE]</a:t>
                    </a:fld>
                    <a:endParaRPr lang="ja-JP" altLang="en-US" sz="1300"/>
                  </a:p>
                  <a:p>
                    <a:pPr>
                      <a:defRPr sz="1300"/>
                    </a:pPr>
                    <a:r>
                      <a:rPr lang="ja-JP" altLang="en-US" sz="1300" baseline="0"/>
                      <a:t> </a:t>
                    </a:r>
                    <a:fld id="{BAAF5980-7B3C-4399-B097-EAC65AFE0CE1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ja-JP" altLang="en-US" sz="1300" baseline="0"/>
                  </a:p>
                </c:rich>
              </c:tx>
              <c:numFmt formatCode="0.0%" sourceLinked="0"/>
              <c:spPr>
                <a:noFill/>
                <a:ln w="3175"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D078-4985-96C8-C80BA8F75428}"/>
                </c:ext>
              </c:extLst>
            </c:dLbl>
            <c:numFmt formatCode="0.0%" sourceLinked="0"/>
            <c:spPr>
              <a:solidFill>
                <a:schemeClr val="bg1"/>
              </a:solidFill>
              <a:ln w="6350"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sz="13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'R6原稿　右'!$Q$18:$X$18</c:f>
              <c:strCache>
                <c:ptCount val="8"/>
                <c:pt idx="0">
                  <c:v>ベトナム</c:v>
                </c:pt>
                <c:pt idx="1">
                  <c:v>中国</c:v>
                </c:pt>
                <c:pt idx="2">
                  <c:v>韓国・朝鮮</c:v>
                </c:pt>
                <c:pt idx="3">
                  <c:v>ﾌｨﾘﾋﾟﾝ</c:v>
                </c:pt>
                <c:pt idx="4">
                  <c:v>ｲﾝﾄﾞﾈｼｱ</c:v>
                </c:pt>
                <c:pt idx="5">
                  <c:v>ﾌﾞﾗｼﾞﾙ</c:v>
                </c:pt>
                <c:pt idx="6">
                  <c:v>ﾈﾊﾟｰﾙ</c:v>
                </c:pt>
                <c:pt idx="7">
                  <c:v>その他</c:v>
                </c:pt>
              </c:strCache>
            </c:strRef>
          </c:cat>
          <c:val>
            <c:numRef>
              <c:f>'R6原稿　右'!$Q$19:$X$19</c:f>
              <c:numCache>
                <c:formatCode>#,##0_);[Red]\(#,##0\)</c:formatCode>
                <c:ptCount val="8"/>
                <c:pt idx="0">
                  <c:v>10411</c:v>
                </c:pt>
                <c:pt idx="1">
                  <c:v>6664</c:v>
                </c:pt>
                <c:pt idx="2">
                  <c:v>4706</c:v>
                </c:pt>
                <c:pt idx="3">
                  <c:v>2150</c:v>
                </c:pt>
                <c:pt idx="4">
                  <c:v>1949</c:v>
                </c:pt>
                <c:pt idx="5">
                  <c:v>1026</c:v>
                </c:pt>
                <c:pt idx="6">
                  <c:v>1011</c:v>
                </c:pt>
                <c:pt idx="7">
                  <c:v>4125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'R6原稿　右'!$Q$18:$X$18</c15:f>
                <c15:dlblRangeCache>
                  <c:ptCount val="8"/>
                  <c:pt idx="0">
                    <c:v>ベトナム</c:v>
                  </c:pt>
                  <c:pt idx="1">
                    <c:v>中国</c:v>
                  </c:pt>
                  <c:pt idx="2">
                    <c:v>韓国・朝鮮</c:v>
                  </c:pt>
                  <c:pt idx="3">
                    <c:v>ﾌｨﾘﾋﾟﾝ</c:v>
                  </c:pt>
                  <c:pt idx="4">
                    <c:v>ｲﾝﾄﾞﾈｼｱ</c:v>
                  </c:pt>
                  <c:pt idx="5">
                    <c:v>ﾌﾞﾗｼﾞﾙ</c:v>
                  </c:pt>
                  <c:pt idx="6">
                    <c:v>ﾈﾊﾟｰﾙ</c:v>
                  </c:pt>
                  <c:pt idx="7">
                    <c:v>その他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D078-4985-96C8-C80BA8F7542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635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 blackAndWhite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1133475</xdr:colOff>
      <xdr:row>2</xdr:row>
      <xdr:rowOff>161925</xdr:rowOff>
    </xdr:from>
    <xdr:to>
      <xdr:col>12</xdr:col>
      <xdr:colOff>142875</xdr:colOff>
      <xdr:row>51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1977829</xdr:colOff>
      <xdr:row>2</xdr:row>
      <xdr:rowOff>32716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778304" y="566116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492970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874720" y="37183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131020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417020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1</xdr:colOff>
      <xdr:row>2</xdr:row>
      <xdr:rowOff>247650</xdr:rowOff>
    </xdr:from>
    <xdr:to>
      <xdr:col>11</xdr:col>
      <xdr:colOff>742951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281668</xdr:colOff>
      <xdr:row>9</xdr:row>
      <xdr:rowOff>295276</xdr:rowOff>
    </xdr:from>
    <xdr:to>
      <xdr:col>11</xdr:col>
      <xdr:colOff>736148</xdr:colOff>
      <xdr:row>11</xdr:row>
      <xdr:rowOff>419100</xdr:rowOff>
    </xdr:to>
    <xdr:graphicFrame macro="">
      <xdr:nvGraphicFramePr>
        <xdr:cNvPr id="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M63"/>
  <sheetViews>
    <sheetView showGridLines="0" tabSelected="1" topLeftCell="A31" zoomScaleNormal="100" workbookViewId="0">
      <selection activeCell="O50" sqref="O50"/>
    </sheetView>
  </sheetViews>
  <sheetFormatPr defaultRowHeight="15" customHeight="1"/>
  <cols>
    <col min="1" max="1" width="6.875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6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23" customFormat="1" ht="21" customHeight="1">
      <c r="C1" s="24"/>
      <c r="D1" s="24"/>
      <c r="H1" s="25"/>
      <c r="M1" s="26"/>
    </row>
    <row r="2" spans="1:13" s="18" customFormat="1" ht="21" customHeight="1">
      <c r="C2" s="21" t="s">
        <v>53</v>
      </c>
      <c r="D2" s="21"/>
      <c r="E2" s="22"/>
      <c r="F2" s="22"/>
      <c r="G2" s="22"/>
      <c r="H2" s="19"/>
      <c r="M2" s="20"/>
    </row>
    <row r="3" spans="1:13" s="11" customFormat="1" ht="38.1" customHeight="1">
      <c r="A3" s="9"/>
      <c r="B3" s="9"/>
      <c r="C3" s="62" t="s">
        <v>0</v>
      </c>
      <c r="D3" s="135" t="s">
        <v>1</v>
      </c>
      <c r="E3" s="136"/>
      <c r="F3" s="137"/>
      <c r="G3" s="138" t="s">
        <v>52</v>
      </c>
      <c r="H3" s="139"/>
      <c r="I3" s="139"/>
      <c r="J3" s="48"/>
      <c r="K3" s="33"/>
      <c r="L3" s="39"/>
      <c r="M3" s="10"/>
    </row>
    <row r="4" spans="1:13" s="11" customFormat="1" ht="16.5" customHeight="1">
      <c r="B4" s="12"/>
      <c r="C4" s="42">
        <v>1</v>
      </c>
      <c r="D4" s="32"/>
      <c r="E4" s="55" t="s">
        <v>19</v>
      </c>
      <c r="F4" s="36"/>
      <c r="G4" s="32"/>
      <c r="H4" s="51">
        <v>4.2466227962667773</v>
      </c>
      <c r="I4" s="54"/>
      <c r="J4" s="46"/>
      <c r="K4" s="12"/>
      <c r="L4" s="40"/>
      <c r="M4" s="13"/>
    </row>
    <row r="5" spans="1:13" s="11" customFormat="1" ht="16.5" customHeight="1">
      <c r="B5" s="12"/>
      <c r="C5" s="43">
        <v>2</v>
      </c>
      <c r="D5" s="30"/>
      <c r="E5" s="56" t="s">
        <v>28</v>
      </c>
      <c r="F5" s="28"/>
      <c r="G5" s="29"/>
      <c r="H5" s="52">
        <v>3.8238487153928844</v>
      </c>
      <c r="I5" s="61"/>
      <c r="J5" s="46"/>
      <c r="K5" s="12"/>
      <c r="L5" s="40"/>
      <c r="M5" s="13"/>
    </row>
    <row r="6" spans="1:13" s="11" customFormat="1" ht="16.5" customHeight="1">
      <c r="B6" s="12"/>
      <c r="C6" s="44">
        <v>3</v>
      </c>
      <c r="D6" s="29"/>
      <c r="E6" s="56" t="s">
        <v>16</v>
      </c>
      <c r="F6" s="28"/>
      <c r="G6" s="29"/>
      <c r="H6" s="52">
        <v>3.4999534823917786</v>
      </c>
      <c r="I6" s="61"/>
      <c r="J6" s="46"/>
      <c r="K6" s="12"/>
      <c r="L6" s="40"/>
      <c r="M6" s="13"/>
    </row>
    <row r="7" spans="1:13" s="11" customFormat="1" ht="16.5" customHeight="1">
      <c r="B7" s="12"/>
      <c r="C7" s="43">
        <v>4</v>
      </c>
      <c r="D7" s="30"/>
      <c r="E7" s="56" t="s">
        <v>29</v>
      </c>
      <c r="F7" s="28"/>
      <c r="G7" s="29"/>
      <c r="H7" s="52">
        <v>3.3850809391025236</v>
      </c>
      <c r="I7" s="61"/>
      <c r="J7" s="46"/>
      <c r="K7" s="12"/>
      <c r="L7" s="40"/>
      <c r="M7" s="13"/>
    </row>
    <row r="8" spans="1:13" s="11" customFormat="1" ht="16.5" customHeight="1">
      <c r="B8" s="12"/>
      <c r="C8" s="44">
        <v>5</v>
      </c>
      <c r="D8" s="29"/>
      <c r="E8" s="56" t="s">
        <v>26</v>
      </c>
      <c r="F8" s="28"/>
      <c r="G8" s="29"/>
      <c r="H8" s="52">
        <v>3.2229002196053678</v>
      </c>
      <c r="I8" s="61"/>
      <c r="J8" s="46"/>
      <c r="K8" s="12"/>
      <c r="L8" s="40"/>
      <c r="M8" s="13"/>
    </row>
    <row r="9" spans="1:13" s="11" customFormat="1" ht="16.5" customHeight="1">
      <c r="B9" s="12"/>
      <c r="C9" s="43">
        <v>6</v>
      </c>
      <c r="D9" s="30"/>
      <c r="E9" s="56" t="s">
        <v>32</v>
      </c>
      <c r="F9" s="28"/>
      <c r="G9" s="29"/>
      <c r="H9" s="52">
        <v>3.1021861241079405</v>
      </c>
      <c r="I9" s="61"/>
      <c r="J9" s="46"/>
      <c r="K9" s="12"/>
      <c r="L9" s="40"/>
      <c r="M9" s="13"/>
    </row>
    <row r="10" spans="1:13" s="11" customFormat="1" ht="16.5" customHeight="1">
      <c r="B10" s="12"/>
      <c r="C10" s="44">
        <v>7</v>
      </c>
      <c r="D10" s="29"/>
      <c r="E10" s="56" t="s">
        <v>27</v>
      </c>
      <c r="F10" s="28"/>
      <c r="G10" s="29"/>
      <c r="H10" s="52">
        <v>2.9686259961136665</v>
      </c>
      <c r="I10" s="61"/>
      <c r="J10" s="46"/>
      <c r="K10" s="12"/>
      <c r="L10" s="40"/>
      <c r="M10" s="13"/>
    </row>
    <row r="11" spans="1:13" s="11" customFormat="1" ht="16.5" customHeight="1">
      <c r="B11" s="12"/>
      <c r="C11" s="43">
        <v>8</v>
      </c>
      <c r="D11" s="30"/>
      <c r="E11" s="56" t="s">
        <v>18</v>
      </c>
      <c r="F11" s="28"/>
      <c r="G11" s="29"/>
      <c r="H11" s="52">
        <v>2.9075921943512384</v>
      </c>
      <c r="I11" s="61"/>
      <c r="J11" s="46"/>
      <c r="K11" s="12"/>
      <c r="L11" s="40"/>
      <c r="M11" s="13"/>
    </row>
    <row r="12" spans="1:13" s="11" customFormat="1" ht="16.5" customHeight="1">
      <c r="B12" s="12"/>
      <c r="C12" s="44">
        <v>9</v>
      </c>
      <c r="D12" s="29"/>
      <c r="E12" s="56" t="s">
        <v>17</v>
      </c>
      <c r="F12" s="28"/>
      <c r="G12" s="29"/>
      <c r="H12" s="52">
        <v>2.8979340444146175</v>
      </c>
      <c r="I12" s="61"/>
      <c r="J12" s="46"/>
      <c r="K12" s="12"/>
      <c r="L12" s="40"/>
      <c r="M12" s="13"/>
    </row>
    <row r="13" spans="1:13" s="11" customFormat="1" ht="16.5" customHeight="1">
      <c r="B13" s="12"/>
      <c r="C13" s="43">
        <v>10</v>
      </c>
      <c r="D13" s="30"/>
      <c r="E13" s="56" t="s">
        <v>14</v>
      </c>
      <c r="F13" s="28"/>
      <c r="G13" s="29"/>
      <c r="H13" s="52">
        <v>2.8693932676070721</v>
      </c>
      <c r="I13" s="61"/>
      <c r="J13" s="46"/>
      <c r="K13" s="12"/>
      <c r="L13" s="40"/>
      <c r="M13" s="13"/>
    </row>
    <row r="14" spans="1:13" s="11" customFormat="1" ht="16.5" customHeight="1">
      <c r="B14" s="12"/>
      <c r="C14" s="44">
        <v>11</v>
      </c>
      <c r="D14" s="29"/>
      <c r="E14" s="56" t="s">
        <v>31</v>
      </c>
      <c r="F14" s="28"/>
      <c r="G14" s="29"/>
      <c r="H14" s="52">
        <v>2.6843034353577546</v>
      </c>
      <c r="I14" s="61"/>
      <c r="J14" s="46"/>
      <c r="K14" s="12"/>
      <c r="L14" s="40"/>
      <c r="M14" s="13"/>
    </row>
    <row r="15" spans="1:13" s="11" customFormat="1" ht="16.5" customHeight="1">
      <c r="B15" s="12"/>
      <c r="C15" s="43">
        <v>12</v>
      </c>
      <c r="D15" s="30"/>
      <c r="E15" s="56" t="s">
        <v>2</v>
      </c>
      <c r="F15" s="28"/>
      <c r="G15" s="29"/>
      <c r="H15" s="52">
        <v>2.6622290045512105</v>
      </c>
      <c r="I15" s="61"/>
      <c r="J15" s="46"/>
      <c r="K15" s="12"/>
      <c r="L15" s="40"/>
      <c r="M15" s="13"/>
    </row>
    <row r="16" spans="1:13" s="11" customFormat="1" ht="16.5" customHeight="1">
      <c r="B16" s="12"/>
      <c r="C16" s="43">
        <v>13</v>
      </c>
      <c r="D16" s="130"/>
      <c r="E16" s="131" t="s">
        <v>30</v>
      </c>
      <c r="F16" s="125"/>
      <c r="G16" s="123"/>
      <c r="H16" s="126">
        <v>2.6509460009042316</v>
      </c>
      <c r="I16" s="127"/>
      <c r="J16" s="46"/>
      <c r="K16" s="12"/>
      <c r="L16" s="40"/>
      <c r="M16" s="13"/>
    </row>
    <row r="17" spans="2:13" s="11" customFormat="1" ht="16.5" customHeight="1">
      <c r="B17" s="12"/>
      <c r="C17" s="44">
        <v>14</v>
      </c>
      <c r="D17" s="123"/>
      <c r="E17" s="124" t="s">
        <v>24</v>
      </c>
      <c r="F17" s="125"/>
      <c r="G17" s="123"/>
      <c r="H17" s="126">
        <v>2.4919126945131032</v>
      </c>
      <c r="I17" s="127"/>
      <c r="J17" s="46"/>
      <c r="K17" s="12"/>
      <c r="L17" s="40"/>
      <c r="M17" s="13"/>
    </row>
    <row r="18" spans="2:13" s="11" customFormat="1" ht="16.5" customHeight="1">
      <c r="B18" s="12"/>
      <c r="C18" s="44"/>
      <c r="D18" s="115"/>
      <c r="E18" s="121" t="s">
        <v>65</v>
      </c>
      <c r="F18" s="114"/>
      <c r="G18" s="115"/>
      <c r="H18" s="116">
        <v>2.461218111015242</v>
      </c>
      <c r="I18" s="122"/>
      <c r="J18" s="46"/>
      <c r="K18" s="12"/>
      <c r="L18" s="40"/>
      <c r="M18" s="13"/>
    </row>
    <row r="19" spans="2:13" s="11" customFormat="1" ht="16.5" customHeight="1">
      <c r="C19" s="43">
        <v>15</v>
      </c>
      <c r="D19" s="104"/>
      <c r="E19" s="108" t="s">
        <v>15</v>
      </c>
      <c r="F19" s="106"/>
      <c r="G19" s="107"/>
      <c r="H19" s="52">
        <v>2.4055686730185806</v>
      </c>
      <c r="I19" s="105"/>
      <c r="J19" s="46"/>
      <c r="K19" s="12"/>
      <c r="L19" s="40"/>
      <c r="M19" s="13"/>
    </row>
    <row r="20" spans="2:13" s="11" customFormat="1" ht="16.5" customHeight="1">
      <c r="C20" s="43">
        <v>16</v>
      </c>
      <c r="D20" s="30"/>
      <c r="E20" s="56" t="s">
        <v>33</v>
      </c>
      <c r="F20" s="28"/>
      <c r="G20" s="29"/>
      <c r="H20" s="52">
        <v>2.2790404355914942</v>
      </c>
      <c r="I20" s="61"/>
      <c r="J20" s="46"/>
      <c r="K20" s="12"/>
      <c r="L20" s="40"/>
      <c r="M20" s="13"/>
    </row>
    <row r="21" spans="2:13" s="11" customFormat="1" ht="16.5" customHeight="1">
      <c r="C21" s="43">
        <v>17</v>
      </c>
      <c r="D21" s="30"/>
      <c r="E21" s="56" t="s">
        <v>23</v>
      </c>
      <c r="F21" s="28"/>
      <c r="G21" s="29"/>
      <c r="H21" s="52">
        <v>2.2208791865631494</v>
      </c>
      <c r="I21" s="61"/>
      <c r="J21" s="46"/>
      <c r="K21" s="12"/>
      <c r="L21" s="40"/>
      <c r="M21" s="13"/>
    </row>
    <row r="22" spans="2:13" s="11" customFormat="1" ht="16.5" customHeight="1">
      <c r="C22" s="43">
        <v>18</v>
      </c>
      <c r="D22" s="30"/>
      <c r="E22" s="56" t="s">
        <v>38</v>
      </c>
      <c r="F22" s="28"/>
      <c r="G22" s="29"/>
      <c r="H22" s="52">
        <v>2.0318173582170682</v>
      </c>
      <c r="I22" s="61"/>
      <c r="J22" s="46"/>
      <c r="K22" s="12"/>
      <c r="L22" s="40"/>
      <c r="M22" s="13"/>
    </row>
    <row r="23" spans="2:13" s="11" customFormat="1" ht="16.5" customHeight="1">
      <c r="C23" s="43">
        <v>19</v>
      </c>
      <c r="D23" s="30"/>
      <c r="E23" s="56" t="s">
        <v>21</v>
      </c>
      <c r="F23" s="28"/>
      <c r="G23" s="29"/>
      <c r="H23" s="52">
        <v>1.9846852146607985</v>
      </c>
      <c r="I23" s="61"/>
      <c r="J23" s="46"/>
      <c r="K23" s="12"/>
      <c r="L23" s="40"/>
      <c r="M23" s="47"/>
    </row>
    <row r="24" spans="2:13" s="11" customFormat="1" ht="16.5" customHeight="1">
      <c r="C24" s="44">
        <v>20</v>
      </c>
      <c r="D24" s="29"/>
      <c r="E24" s="56" t="s">
        <v>25</v>
      </c>
      <c r="F24" s="28"/>
      <c r="G24" s="29"/>
      <c r="H24" s="52">
        <v>1.9429770301184213</v>
      </c>
      <c r="I24" s="61"/>
      <c r="J24" s="46"/>
      <c r="K24" s="12"/>
      <c r="L24" s="40"/>
      <c r="M24" s="47"/>
    </row>
    <row r="25" spans="2:13" s="11" customFormat="1" ht="16.5" customHeight="1">
      <c r="C25" s="133">
        <v>21</v>
      </c>
      <c r="D25" s="123"/>
      <c r="E25" s="131" t="s">
        <v>44</v>
      </c>
      <c r="F25" s="125"/>
      <c r="G25" s="123"/>
      <c r="H25" s="126">
        <v>1.7497497090526553</v>
      </c>
      <c r="I25" s="127"/>
      <c r="J25" s="46"/>
      <c r="K25" s="12"/>
      <c r="L25" s="40"/>
      <c r="M25" s="47"/>
    </row>
    <row r="26" spans="2:13" s="11" customFormat="1" ht="16.5" customHeight="1">
      <c r="C26" s="59">
        <v>22</v>
      </c>
      <c r="D26" s="31"/>
      <c r="E26" s="57" t="s">
        <v>37</v>
      </c>
      <c r="F26" s="37"/>
      <c r="G26" s="31"/>
      <c r="H26" s="60">
        <v>1.7205448911221881</v>
      </c>
      <c r="I26" s="132"/>
      <c r="J26" s="46"/>
      <c r="K26" s="12"/>
      <c r="L26" s="40"/>
      <c r="M26" s="13"/>
    </row>
    <row r="27" spans="2:13" s="11" customFormat="1" ht="16.5" customHeight="1">
      <c r="C27" s="44">
        <v>23</v>
      </c>
      <c r="D27" s="29"/>
      <c r="E27" s="56" t="s">
        <v>41</v>
      </c>
      <c r="F27" s="28"/>
      <c r="G27" s="29"/>
      <c r="H27" s="52">
        <v>1.6142431963685415</v>
      </c>
      <c r="I27" s="61"/>
      <c r="J27" s="46"/>
      <c r="K27" s="17"/>
      <c r="L27" s="50"/>
      <c r="M27" s="13"/>
    </row>
    <row r="28" spans="2:13" s="11" customFormat="1" ht="16.5" customHeight="1">
      <c r="C28" s="44">
        <v>24</v>
      </c>
      <c r="D28" s="29"/>
      <c r="E28" s="56" t="s">
        <v>22</v>
      </c>
      <c r="F28" s="28"/>
      <c r="G28" s="29"/>
      <c r="H28" s="52">
        <v>1.535471713982268</v>
      </c>
      <c r="I28" s="61"/>
      <c r="J28" s="46"/>
      <c r="K28" s="17"/>
      <c r="L28" s="50"/>
      <c r="M28" s="13"/>
    </row>
    <row r="29" spans="2:13" s="11" customFormat="1" ht="16.5" customHeight="1">
      <c r="C29" s="44">
        <v>25</v>
      </c>
      <c r="D29" s="29"/>
      <c r="E29" s="56" t="s">
        <v>36</v>
      </c>
      <c r="F29" s="28"/>
      <c r="G29" s="29"/>
      <c r="H29" s="52">
        <v>1.5030954128914487</v>
      </c>
      <c r="I29" s="61"/>
      <c r="J29" s="46"/>
      <c r="K29" s="17"/>
      <c r="L29" s="50"/>
      <c r="M29" s="13"/>
    </row>
    <row r="30" spans="2:13" s="11" customFormat="1" ht="16.5" customHeight="1">
      <c r="C30" s="44">
        <v>26</v>
      </c>
      <c r="D30" s="29"/>
      <c r="E30" s="56" t="s">
        <v>50</v>
      </c>
      <c r="F30" s="28"/>
      <c r="G30" s="29"/>
      <c r="H30" s="52">
        <v>1.4841471670305753</v>
      </c>
      <c r="I30" s="61"/>
      <c r="J30" s="46"/>
      <c r="K30" s="12"/>
      <c r="L30" s="40"/>
      <c r="M30" s="13"/>
    </row>
    <row r="31" spans="2:13" s="11" customFormat="1" ht="16.5" customHeight="1">
      <c r="C31" s="44">
        <v>27</v>
      </c>
      <c r="D31" s="29"/>
      <c r="E31" s="56" t="s">
        <v>48</v>
      </c>
      <c r="F31" s="28"/>
      <c r="G31" s="29"/>
      <c r="H31" s="52">
        <v>1.404098728712875</v>
      </c>
      <c r="I31" s="61"/>
      <c r="J31" s="46"/>
      <c r="K31" s="12"/>
      <c r="L31" s="40"/>
      <c r="M31" s="13"/>
    </row>
    <row r="32" spans="2:13" s="11" customFormat="1" ht="16.5" customHeight="1">
      <c r="C32" s="44">
        <v>28</v>
      </c>
      <c r="D32" s="29"/>
      <c r="E32" s="56" t="s">
        <v>39</v>
      </c>
      <c r="F32" s="28"/>
      <c r="G32" s="29"/>
      <c r="H32" s="52">
        <v>1.3243459928140866</v>
      </c>
      <c r="I32" s="61"/>
      <c r="J32" s="46"/>
      <c r="K32" s="12"/>
      <c r="L32" s="40"/>
      <c r="M32" s="13"/>
    </row>
    <row r="33" spans="3:13" s="11" customFormat="1" ht="16.5" customHeight="1">
      <c r="C33" s="44">
        <v>29</v>
      </c>
      <c r="D33" s="29"/>
      <c r="E33" s="56" t="s">
        <v>47</v>
      </c>
      <c r="F33" s="28"/>
      <c r="G33" s="29"/>
      <c r="H33" s="52">
        <v>1.2023322685379443</v>
      </c>
      <c r="I33" s="61"/>
      <c r="J33" s="46"/>
      <c r="K33" s="12"/>
      <c r="L33" s="40"/>
      <c r="M33" s="13"/>
    </row>
    <row r="34" spans="3:13" s="11" customFormat="1" ht="16.5" customHeight="1">
      <c r="C34" s="44">
        <v>30</v>
      </c>
      <c r="D34" s="29"/>
      <c r="E34" s="56" t="s">
        <v>34</v>
      </c>
      <c r="F34" s="28"/>
      <c r="G34" s="29"/>
      <c r="H34" s="52">
        <v>1.1938931484777289</v>
      </c>
      <c r="I34" s="61"/>
      <c r="J34" s="46"/>
      <c r="K34" s="12"/>
      <c r="L34" s="40"/>
      <c r="M34" s="13"/>
    </row>
    <row r="35" spans="3:13" s="11" customFormat="1" ht="16.5" customHeight="1">
      <c r="C35" s="44">
        <v>31</v>
      </c>
      <c r="D35" s="29"/>
      <c r="E35" s="56" t="s">
        <v>10</v>
      </c>
      <c r="F35" s="28"/>
      <c r="G35" s="29"/>
      <c r="H35" s="52">
        <v>1.0775547297187649</v>
      </c>
      <c r="I35" s="61"/>
      <c r="J35" s="46"/>
      <c r="K35" s="12"/>
      <c r="L35" s="40"/>
      <c r="M35" s="13"/>
    </row>
    <row r="36" spans="3:13" s="11" customFormat="1" ht="16.5" customHeight="1">
      <c r="C36" s="44">
        <v>32</v>
      </c>
      <c r="D36" s="29"/>
      <c r="E36" s="56" t="s">
        <v>42</v>
      </c>
      <c r="F36" s="28"/>
      <c r="G36" s="29"/>
      <c r="H36" s="52">
        <v>1.051829104942571</v>
      </c>
      <c r="I36" s="61"/>
      <c r="J36" s="46"/>
      <c r="K36" s="12"/>
      <c r="L36" s="40"/>
      <c r="M36" s="13"/>
    </row>
    <row r="37" spans="3:13" s="11" customFormat="1" ht="16.5" customHeight="1">
      <c r="C37" s="44">
        <v>33</v>
      </c>
      <c r="D37" s="29"/>
      <c r="E37" s="56" t="s">
        <v>40</v>
      </c>
      <c r="F37" s="28"/>
      <c r="G37" s="29"/>
      <c r="H37" s="52">
        <v>0.99580593647528159</v>
      </c>
      <c r="I37" s="61"/>
      <c r="J37" s="46"/>
      <c r="K37" s="12"/>
      <c r="L37" s="40"/>
      <c r="M37" s="13"/>
    </row>
    <row r="38" spans="3:13" s="11" customFormat="1" ht="16.5" customHeight="1">
      <c r="C38" s="44">
        <v>34</v>
      </c>
      <c r="D38" s="29"/>
      <c r="E38" s="56" t="s">
        <v>45</v>
      </c>
      <c r="F38" s="28"/>
      <c r="G38" s="29"/>
      <c r="H38" s="52">
        <v>0.98890216749272908</v>
      </c>
      <c r="I38" s="61"/>
      <c r="J38" s="46"/>
      <c r="K38" s="12"/>
      <c r="L38" s="40"/>
      <c r="M38" s="13"/>
    </row>
    <row r="39" spans="3:13" s="11" customFormat="1" ht="16.5" customHeight="1">
      <c r="C39" s="44">
        <v>35</v>
      </c>
      <c r="D39" s="29"/>
      <c r="E39" s="56" t="s">
        <v>35</v>
      </c>
      <c r="F39" s="28"/>
      <c r="G39" s="29"/>
      <c r="H39" s="52">
        <v>0.92343916706522944</v>
      </c>
      <c r="I39" s="61"/>
      <c r="J39" s="46"/>
      <c r="K39" s="12"/>
      <c r="L39" s="40"/>
      <c r="M39" s="13"/>
    </row>
    <row r="40" spans="3:13" s="11" customFormat="1" ht="16.5" customHeight="1">
      <c r="C40" s="44">
        <v>36</v>
      </c>
      <c r="D40" s="29"/>
      <c r="E40" s="56" t="s">
        <v>4</v>
      </c>
      <c r="F40" s="28"/>
      <c r="G40" s="29"/>
      <c r="H40" s="134">
        <v>0.89430727822139389</v>
      </c>
      <c r="I40" s="61"/>
      <c r="J40" s="46"/>
      <c r="K40" s="12"/>
      <c r="L40" s="40"/>
      <c r="M40" s="13"/>
    </row>
    <row r="41" spans="3:13" s="11" customFormat="1" ht="16.5" customHeight="1">
      <c r="C41" s="44">
        <v>37</v>
      </c>
      <c r="D41" s="29"/>
      <c r="E41" s="56" t="s">
        <v>20</v>
      </c>
      <c r="F41" s="28"/>
      <c r="G41" s="29"/>
      <c r="H41" s="134">
        <v>0.88758592144815818</v>
      </c>
      <c r="I41" s="61"/>
      <c r="J41" s="46"/>
      <c r="K41" s="12"/>
      <c r="L41" s="40"/>
      <c r="M41" s="13"/>
    </row>
    <row r="42" spans="3:13" s="11" customFormat="1" ht="16.5" customHeight="1">
      <c r="C42" s="44">
        <v>38</v>
      </c>
      <c r="D42" s="29"/>
      <c r="E42" s="56" t="s">
        <v>3</v>
      </c>
      <c r="F42" s="28"/>
      <c r="G42" s="29"/>
      <c r="H42" s="134">
        <v>0.88634011059877216</v>
      </c>
      <c r="I42" s="61"/>
      <c r="J42" s="46"/>
      <c r="K42" s="12"/>
      <c r="L42" s="40"/>
      <c r="M42" s="13"/>
    </row>
    <row r="43" spans="3:13" s="11" customFormat="1" ht="16.5" customHeight="1">
      <c r="C43" s="44">
        <v>39</v>
      </c>
      <c r="D43" s="29"/>
      <c r="E43" s="56" t="s">
        <v>13</v>
      </c>
      <c r="F43" s="28"/>
      <c r="G43" s="29"/>
      <c r="H43" s="134">
        <v>0.88583221473135954</v>
      </c>
      <c r="I43" s="61"/>
      <c r="J43" s="46"/>
      <c r="K43" s="12"/>
      <c r="L43" s="40"/>
      <c r="M43" s="13"/>
    </row>
    <row r="44" spans="3:13" s="11" customFormat="1" ht="16.5" customHeight="1">
      <c r="C44" s="44">
        <v>40</v>
      </c>
      <c r="D44" s="29"/>
      <c r="E44" s="56" t="s">
        <v>7</v>
      </c>
      <c r="F44" s="28"/>
      <c r="G44" s="29"/>
      <c r="H44" s="52">
        <v>0.88497796066185319</v>
      </c>
      <c r="I44" s="61"/>
      <c r="J44" s="46"/>
      <c r="K44" s="12"/>
      <c r="L44" s="40"/>
      <c r="M44" s="13"/>
    </row>
    <row r="45" spans="3:13" s="11" customFormat="1" ht="16.5" customHeight="1">
      <c r="C45" s="44">
        <v>41</v>
      </c>
      <c r="D45" s="29"/>
      <c r="E45" s="56" t="s">
        <v>46</v>
      </c>
      <c r="F45" s="28"/>
      <c r="G45" s="29"/>
      <c r="H45" s="52">
        <v>0.8739580151005979</v>
      </c>
      <c r="I45" s="61"/>
      <c r="J45" s="46"/>
      <c r="K45" s="12"/>
      <c r="L45" s="40"/>
      <c r="M45" s="13"/>
    </row>
    <row r="46" spans="3:13" s="11" customFormat="1" ht="16.5" customHeight="1">
      <c r="C46" s="44">
        <v>42</v>
      </c>
      <c r="D46" s="29"/>
      <c r="E46" s="56" t="s">
        <v>43</v>
      </c>
      <c r="F46" s="28"/>
      <c r="G46" s="29"/>
      <c r="H46" s="134">
        <v>0.79043369517762929</v>
      </c>
      <c r="I46" s="61"/>
      <c r="J46" s="46"/>
      <c r="K46" s="12"/>
      <c r="L46" s="40"/>
      <c r="M46" s="13"/>
    </row>
    <row r="47" spans="3:13" s="11" customFormat="1" ht="16.5" customHeight="1">
      <c r="C47" s="44">
        <v>43</v>
      </c>
      <c r="D47" s="29"/>
      <c r="E47" s="56" t="s">
        <v>49</v>
      </c>
      <c r="F47" s="28"/>
      <c r="G47" s="29"/>
      <c r="H47" s="134">
        <v>0.78957521252677376</v>
      </c>
      <c r="I47" s="61"/>
      <c r="J47" s="46"/>
      <c r="K47" s="12"/>
      <c r="L47" s="40"/>
      <c r="M47" s="13"/>
    </row>
    <row r="48" spans="3:13" s="11" customFormat="1" ht="16.5" customHeight="1">
      <c r="C48" s="44">
        <v>44</v>
      </c>
      <c r="D48" s="29"/>
      <c r="E48" s="56" t="s">
        <v>12</v>
      </c>
      <c r="F48" s="28"/>
      <c r="G48" s="29"/>
      <c r="H48" s="52">
        <v>0.78403496553877183</v>
      </c>
      <c r="I48" s="61"/>
      <c r="J48" s="46"/>
      <c r="K48" s="12"/>
      <c r="L48" s="40"/>
      <c r="M48" s="13"/>
    </row>
    <row r="49" spans="3:13" s="11" customFormat="1" ht="16.5" customHeight="1">
      <c r="C49" s="44">
        <v>45</v>
      </c>
      <c r="D49" s="29"/>
      <c r="E49" s="56" t="s">
        <v>9</v>
      </c>
      <c r="F49" s="28"/>
      <c r="G49" s="29"/>
      <c r="H49" s="52">
        <v>0.70930335974656844</v>
      </c>
      <c r="I49" s="61"/>
      <c r="J49" s="46"/>
      <c r="K49" s="12"/>
      <c r="L49" s="40"/>
      <c r="M49" s="13"/>
    </row>
    <row r="50" spans="3:13" s="11" customFormat="1" ht="16.5" customHeight="1">
      <c r="C50" s="44">
        <v>46</v>
      </c>
      <c r="D50" s="29"/>
      <c r="E50" s="56" t="s">
        <v>8</v>
      </c>
      <c r="F50" s="28"/>
      <c r="G50" s="29"/>
      <c r="H50" s="52">
        <v>0.55646334416037302</v>
      </c>
      <c r="I50" s="61"/>
      <c r="J50" s="46"/>
      <c r="K50" s="12"/>
      <c r="L50" s="40"/>
      <c r="M50" s="13"/>
    </row>
    <row r="51" spans="3:13" s="11" customFormat="1" ht="16.5" customHeight="1">
      <c r="C51" s="45">
        <v>47</v>
      </c>
      <c r="D51" s="34"/>
      <c r="E51" s="58" t="s">
        <v>11</v>
      </c>
      <c r="F51" s="38"/>
      <c r="G51" s="34"/>
      <c r="H51" s="53">
        <v>0.4934933933827364</v>
      </c>
      <c r="I51" s="15"/>
      <c r="J51" s="49"/>
      <c r="K51" s="35"/>
      <c r="L51" s="41"/>
      <c r="M51" s="13"/>
    </row>
    <row r="52" spans="3:13" s="11" customFormat="1" ht="16.5" customHeight="1">
      <c r="H52" s="9"/>
      <c r="M52" s="13"/>
    </row>
    <row r="53" spans="3:13" ht="15" customHeight="1">
      <c r="L53" s="5"/>
      <c r="M53" s="5"/>
    </row>
    <row r="54" spans="3:13" ht="15" customHeight="1">
      <c r="C54" s="7"/>
      <c r="D54" s="7"/>
      <c r="L54" s="5"/>
      <c r="M54" s="5"/>
    </row>
    <row r="55" spans="3:13" ht="15" customHeight="1">
      <c r="C55" s="6"/>
      <c r="D55" s="6"/>
      <c r="L55" s="5"/>
      <c r="M55" s="5"/>
    </row>
    <row r="56" spans="3:13" ht="15" customHeight="1">
      <c r="C56" s="6"/>
      <c r="D56" s="6"/>
      <c r="L56" s="5"/>
      <c r="M56" s="5"/>
    </row>
    <row r="57" spans="3:13" ht="15" customHeight="1">
      <c r="C57" s="6"/>
      <c r="D57" s="6"/>
      <c r="L57" s="5"/>
      <c r="M57" s="5"/>
    </row>
    <row r="58" spans="3:13" ht="15" customHeight="1">
      <c r="C58" s="6"/>
      <c r="D58" s="6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  <row r="63" spans="3:13" ht="15" customHeight="1">
      <c r="L63" s="5"/>
      <c r="M63" s="5"/>
    </row>
  </sheetData>
  <mergeCells count="2">
    <mergeCell ref="D3:F3"/>
    <mergeCell ref="G3:I3"/>
  </mergeCells>
  <phoneticPr fontId="3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H223"/>
  <sheetViews>
    <sheetView showGridLines="0" topLeftCell="C10" zoomScale="80" zoomScaleNormal="80" workbookViewId="0">
      <selection activeCell="P4" sqref="P4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102" customWidth="1"/>
    <col min="15" max="15" width="5.75" style="102" customWidth="1"/>
    <col min="16" max="16" width="13.25" style="102" bestFit="1" customWidth="1"/>
    <col min="17" max="17" width="11.125" style="102" bestFit="1" customWidth="1"/>
    <col min="18" max="18" width="10" style="102" customWidth="1"/>
    <col min="19" max="19" width="12.75" style="102" bestFit="1" customWidth="1"/>
    <col min="20" max="20" width="8.5" style="1" bestFit="1" customWidth="1"/>
    <col min="21" max="21" width="11.125" style="1" bestFit="1" customWidth="1"/>
    <col min="22" max="22" width="9.375" style="1" bestFit="1" customWidth="1"/>
    <col min="23" max="23" width="8.25" style="1" bestFit="1" customWidth="1"/>
    <col min="24" max="24" width="8.375" style="1" bestFit="1" customWidth="1"/>
    <col min="25" max="16384" width="9" style="1"/>
  </cols>
  <sheetData>
    <row r="1" spans="1:19" s="23" customFormat="1" ht="21" customHeight="1">
      <c r="A1" s="11">
        <v>21</v>
      </c>
      <c r="E1" s="26"/>
      <c r="F1" s="27"/>
      <c r="G1" s="27"/>
      <c r="H1" s="27"/>
      <c r="I1" s="27"/>
      <c r="J1" s="27"/>
      <c r="K1" s="27"/>
      <c r="L1" s="27"/>
      <c r="N1" s="63"/>
      <c r="O1" s="63"/>
      <c r="P1" s="63"/>
      <c r="Q1" s="63"/>
      <c r="R1" s="63"/>
      <c r="S1" s="63"/>
    </row>
    <row r="2" spans="1:19" s="18" customFormat="1" ht="21" customHeight="1">
      <c r="A2" s="11">
        <v>21</v>
      </c>
      <c r="E2" s="20"/>
      <c r="F2" s="140" t="s">
        <v>55</v>
      </c>
      <c r="G2" s="140"/>
      <c r="H2" s="140"/>
      <c r="I2" s="140"/>
      <c r="J2" s="140"/>
      <c r="K2" s="140"/>
      <c r="L2" s="140"/>
      <c r="N2" s="64"/>
      <c r="O2" s="64"/>
      <c r="P2" s="64"/>
      <c r="Q2" s="64"/>
      <c r="R2" s="64"/>
      <c r="S2" s="64"/>
    </row>
    <row r="3" spans="1:19" s="11" customFormat="1" ht="30" customHeight="1">
      <c r="A3" s="11">
        <v>30</v>
      </c>
      <c r="C3" s="9"/>
      <c r="D3" s="9"/>
      <c r="E3" s="10"/>
      <c r="F3" s="65"/>
      <c r="G3" s="66"/>
      <c r="H3" s="66"/>
      <c r="I3" s="66"/>
      <c r="J3" s="66"/>
      <c r="K3" s="66"/>
      <c r="L3" s="67"/>
      <c r="N3" s="68"/>
      <c r="O3" s="68"/>
      <c r="P3" s="68"/>
      <c r="Q3" s="68"/>
      <c r="R3" s="68"/>
      <c r="S3" s="68"/>
    </row>
    <row r="4" spans="1:19" s="11" customFormat="1" ht="204.95" customHeight="1">
      <c r="A4" s="11">
        <v>205</v>
      </c>
      <c r="E4" s="13"/>
      <c r="F4" s="69"/>
      <c r="G4" s="14"/>
      <c r="H4" s="14"/>
      <c r="I4" s="14"/>
      <c r="J4" s="14"/>
      <c r="K4" s="14"/>
      <c r="L4" s="70"/>
      <c r="N4" s="68"/>
      <c r="O4" s="68"/>
      <c r="P4" s="68"/>
      <c r="Q4" s="68"/>
      <c r="R4" s="68"/>
      <c r="S4" s="68"/>
    </row>
    <row r="5" spans="1:19" s="11" customFormat="1" ht="36" customHeight="1">
      <c r="A5" s="11">
        <v>36</v>
      </c>
      <c r="E5" s="13"/>
      <c r="F5" s="71"/>
      <c r="G5" s="72"/>
      <c r="H5" s="72"/>
      <c r="I5" s="72"/>
      <c r="J5" s="72"/>
      <c r="K5" s="72"/>
      <c r="L5" s="73"/>
      <c r="N5" s="68"/>
      <c r="O5" s="68"/>
      <c r="P5" s="68"/>
      <c r="Q5" s="68"/>
      <c r="R5" s="68"/>
      <c r="S5" s="68"/>
    </row>
    <row r="6" spans="1:19" s="11" customFormat="1" ht="39.950000000000003" customHeight="1">
      <c r="A6" s="11">
        <v>40</v>
      </c>
      <c r="E6" s="13"/>
      <c r="F6" s="74" t="s">
        <v>56</v>
      </c>
      <c r="G6" s="75"/>
      <c r="H6" s="76" t="s">
        <v>64</v>
      </c>
      <c r="I6" s="76" t="s">
        <v>66</v>
      </c>
      <c r="J6" s="76" t="s">
        <v>72</v>
      </c>
      <c r="K6" s="76" t="s">
        <v>76</v>
      </c>
      <c r="L6" s="76" t="s">
        <v>78</v>
      </c>
      <c r="N6" s="68"/>
      <c r="O6" s="68"/>
      <c r="P6" s="68"/>
      <c r="Q6" s="68"/>
      <c r="R6" s="68"/>
    </row>
    <row r="7" spans="1:19" s="11" customFormat="1" ht="51.95" customHeight="1">
      <c r="A7" s="11">
        <v>52</v>
      </c>
      <c r="E7" s="13"/>
      <c r="F7" s="74" t="s">
        <v>59</v>
      </c>
      <c r="G7" s="75"/>
      <c r="H7" s="117">
        <v>28158</v>
      </c>
      <c r="I7" s="117">
        <v>31569</v>
      </c>
      <c r="J7" s="117">
        <v>31313</v>
      </c>
      <c r="K7" s="117">
        <v>29435</v>
      </c>
      <c r="L7" s="117">
        <v>32042</v>
      </c>
      <c r="N7" s="68"/>
      <c r="O7" s="68"/>
      <c r="P7" s="68"/>
      <c r="Q7" s="68"/>
      <c r="R7" s="68"/>
    </row>
    <row r="8" spans="1:19" s="11" customFormat="1" ht="18.95" customHeight="1">
      <c r="A8" s="11">
        <v>19</v>
      </c>
      <c r="E8" s="13"/>
      <c r="F8" s="77"/>
      <c r="G8" s="78"/>
      <c r="H8" s="78"/>
      <c r="I8" s="78"/>
      <c r="J8" s="78"/>
      <c r="K8" s="78"/>
      <c r="L8" s="79" t="s">
        <v>61</v>
      </c>
    </row>
    <row r="9" spans="1:19" s="11" customFormat="1" ht="15.95" customHeight="1">
      <c r="A9" s="11">
        <v>16</v>
      </c>
      <c r="E9" s="13"/>
      <c r="F9" s="80"/>
      <c r="G9" s="80"/>
      <c r="H9" s="81"/>
      <c r="I9" s="81"/>
      <c r="J9" s="81"/>
      <c r="K9" s="81"/>
      <c r="L9" s="81"/>
      <c r="N9" s="68"/>
      <c r="O9" s="68"/>
      <c r="P9" s="68"/>
    </row>
    <row r="10" spans="1:19" s="11" customFormat="1" ht="30" customHeight="1">
      <c r="A10" s="11">
        <v>30</v>
      </c>
      <c r="E10" s="13"/>
      <c r="F10" s="82" t="s">
        <v>63</v>
      </c>
      <c r="G10" s="83"/>
      <c r="H10" s="83"/>
      <c r="I10" s="83"/>
      <c r="J10" s="83"/>
      <c r="K10" s="83"/>
      <c r="L10" s="84"/>
      <c r="N10" s="68"/>
      <c r="O10" s="68"/>
      <c r="P10" s="68"/>
    </row>
    <row r="11" spans="1:19" s="11" customFormat="1" ht="204.95" customHeight="1">
      <c r="A11" s="11">
        <v>205</v>
      </c>
      <c r="E11" s="13"/>
      <c r="F11" s="85"/>
      <c r="G11" s="86"/>
      <c r="H11" s="87"/>
      <c r="I11" s="88"/>
      <c r="J11" s="86"/>
      <c r="K11" s="86"/>
      <c r="L11" s="89"/>
      <c r="N11" s="68"/>
      <c r="O11" s="68"/>
      <c r="P11" s="68"/>
    </row>
    <row r="12" spans="1:19" s="11" customFormat="1" ht="36" customHeight="1">
      <c r="A12" s="11">
        <v>36</v>
      </c>
      <c r="E12" s="13"/>
      <c r="F12" s="71"/>
      <c r="G12" s="72"/>
      <c r="H12" s="72"/>
      <c r="I12" s="72"/>
      <c r="J12" s="72"/>
      <c r="K12" s="72"/>
      <c r="L12" s="73"/>
      <c r="N12" s="68"/>
      <c r="O12" s="68"/>
      <c r="P12" s="68"/>
    </row>
    <row r="13" spans="1:19" s="11" customFormat="1" ht="18.95" customHeight="1">
      <c r="A13" s="11">
        <v>19</v>
      </c>
      <c r="E13" s="13"/>
      <c r="F13" s="80"/>
      <c r="G13" s="80"/>
      <c r="H13" s="81"/>
      <c r="I13" s="81"/>
      <c r="J13" s="81"/>
      <c r="K13" s="81"/>
      <c r="L13" s="81"/>
      <c r="N13" s="68"/>
      <c r="O13" s="68"/>
      <c r="P13" s="68"/>
    </row>
    <row r="14" spans="1:19" s="11" customFormat="1" ht="17.100000000000001" customHeight="1">
      <c r="A14" s="11">
        <v>17</v>
      </c>
      <c r="C14" s="12"/>
      <c r="D14" s="12"/>
      <c r="E14" s="47"/>
      <c r="F14" s="14"/>
      <c r="G14" s="14"/>
      <c r="H14" s="16"/>
      <c r="I14" s="16"/>
      <c r="J14" s="16"/>
      <c r="K14" s="16"/>
      <c r="L14" s="16"/>
      <c r="N14" s="68"/>
      <c r="O14" s="68"/>
      <c r="P14" s="68"/>
    </row>
    <row r="15" spans="1:19" s="11" customFormat="1" ht="9.9499999999999993" customHeight="1">
      <c r="A15" s="11">
        <v>10</v>
      </c>
      <c r="C15" s="12"/>
      <c r="D15" s="12"/>
      <c r="E15" s="90"/>
      <c r="F15" s="66"/>
      <c r="G15" s="66"/>
      <c r="H15" s="66"/>
      <c r="I15" s="66"/>
      <c r="J15" s="66"/>
      <c r="K15" s="66"/>
      <c r="L15" s="66"/>
      <c r="M15" s="39"/>
      <c r="N15" s="68"/>
      <c r="O15" s="68"/>
      <c r="P15" s="68"/>
    </row>
    <row r="16" spans="1:19" s="11" customFormat="1" ht="18.95" customHeight="1">
      <c r="A16" s="11">
        <v>19</v>
      </c>
      <c r="E16" s="91" t="s">
        <v>73</v>
      </c>
      <c r="F16" s="92"/>
      <c r="G16" s="93"/>
      <c r="H16" s="81"/>
      <c r="I16" s="81"/>
      <c r="J16" s="81"/>
      <c r="K16" s="81"/>
      <c r="L16" s="81"/>
      <c r="M16" s="94"/>
      <c r="N16" s="68"/>
      <c r="O16" s="68"/>
      <c r="P16" s="68"/>
      <c r="R16" s="11" t="s">
        <v>77</v>
      </c>
    </row>
    <row r="17" spans="1:34" s="11" customFormat="1" ht="9.9499999999999993" customHeight="1">
      <c r="A17" s="11">
        <v>10</v>
      </c>
      <c r="E17" s="95"/>
      <c r="F17" s="96"/>
      <c r="G17" s="96"/>
      <c r="H17" s="97"/>
      <c r="I17" s="97"/>
      <c r="J17" s="97"/>
      <c r="K17" s="97"/>
      <c r="L17" s="97"/>
      <c r="M17" s="40"/>
      <c r="N17" s="68"/>
      <c r="O17" s="68"/>
    </row>
    <row r="18" spans="1:34" s="11" customFormat="1" ht="18.95" customHeight="1">
      <c r="A18" s="11">
        <v>19</v>
      </c>
      <c r="E18" s="98" t="s">
        <v>79</v>
      </c>
      <c r="F18" s="12"/>
      <c r="G18" s="99"/>
      <c r="H18" s="97"/>
      <c r="I18" s="97"/>
      <c r="J18" s="97"/>
      <c r="K18" s="97"/>
      <c r="L18" s="97"/>
      <c r="M18" s="40"/>
      <c r="N18" s="68"/>
      <c r="O18" s="68"/>
      <c r="P18" s="113" t="s">
        <v>67</v>
      </c>
      <c r="Q18" s="113" t="s">
        <v>68</v>
      </c>
      <c r="R18" s="113" t="s">
        <v>51</v>
      </c>
      <c r="S18" s="113" t="s">
        <v>69</v>
      </c>
      <c r="T18" s="113" t="s">
        <v>70</v>
      </c>
      <c r="U18" s="113" t="s">
        <v>60</v>
      </c>
      <c r="V18" s="113" t="s">
        <v>6</v>
      </c>
      <c r="W18" s="113" t="s">
        <v>71</v>
      </c>
      <c r="X18" s="113" t="s">
        <v>5</v>
      </c>
    </row>
    <row r="19" spans="1:34" s="11" customFormat="1" ht="18.95" customHeight="1">
      <c r="A19" s="11">
        <v>19</v>
      </c>
      <c r="E19" s="98" t="s">
        <v>62</v>
      </c>
      <c r="F19" s="12"/>
      <c r="G19" s="99"/>
      <c r="H19" s="97"/>
      <c r="I19" s="97"/>
      <c r="J19" s="97"/>
      <c r="K19" s="97"/>
      <c r="L19" s="97"/>
      <c r="M19" s="40"/>
      <c r="N19" s="68"/>
      <c r="O19" s="68"/>
      <c r="P19" s="112">
        <f>L7</f>
        <v>32042</v>
      </c>
      <c r="Q19" s="112">
        <v>10411</v>
      </c>
      <c r="R19" s="112">
        <v>6664</v>
      </c>
      <c r="S19" s="112">
        <v>4706</v>
      </c>
      <c r="T19" s="112">
        <v>2150</v>
      </c>
      <c r="U19" s="112">
        <v>1949</v>
      </c>
      <c r="V19" s="112">
        <v>1026</v>
      </c>
      <c r="W19" s="112">
        <v>1011</v>
      </c>
      <c r="X19" s="112">
        <f>P19-SUM(Q19:W19)</f>
        <v>4125</v>
      </c>
    </row>
    <row r="20" spans="1:34" s="11" customFormat="1" ht="18.95" customHeight="1">
      <c r="A20" s="11">
        <v>19</v>
      </c>
      <c r="E20" s="98" t="s">
        <v>54</v>
      </c>
      <c r="F20" s="12"/>
      <c r="G20" s="99"/>
      <c r="H20" s="97"/>
      <c r="I20" s="97"/>
      <c r="J20" s="97"/>
      <c r="K20" s="97"/>
      <c r="L20" s="97"/>
      <c r="M20" s="40"/>
      <c r="N20" s="68"/>
      <c r="O20" s="68"/>
      <c r="P20" s="103">
        <f>SUM(Q20:X20)</f>
        <v>100</v>
      </c>
      <c r="Q20" s="103">
        <f t="shared" ref="Q20:X20" si="0">Q19/$P$19*100</f>
        <v>32.491729604893578</v>
      </c>
      <c r="R20" s="103">
        <f t="shared" si="0"/>
        <v>20.797703014793083</v>
      </c>
      <c r="S20" s="103">
        <f t="shared" si="0"/>
        <v>14.68697334748143</v>
      </c>
      <c r="T20" s="103">
        <f t="shared" si="0"/>
        <v>6.7099431995505903</v>
      </c>
      <c r="U20" s="103">
        <f>U19/$P$19*100</f>
        <v>6.0826415329879531</v>
      </c>
      <c r="V20" s="103">
        <f t="shared" si="0"/>
        <v>3.2020473129018163</v>
      </c>
      <c r="W20" s="103">
        <f t="shared" si="0"/>
        <v>3.1552337556956496</v>
      </c>
      <c r="X20" s="103">
        <f t="shared" si="0"/>
        <v>12.8737282316959</v>
      </c>
    </row>
    <row r="21" spans="1:34" s="11" customFormat="1" ht="18.95" customHeight="1">
      <c r="A21" s="11">
        <v>19</v>
      </c>
      <c r="E21" s="98" t="s">
        <v>80</v>
      </c>
      <c r="F21" s="99"/>
      <c r="G21" s="99"/>
      <c r="H21" s="97"/>
      <c r="I21" s="97"/>
      <c r="J21" s="97"/>
      <c r="K21" s="97"/>
      <c r="L21" s="97"/>
      <c r="M21" s="40"/>
      <c r="N21" s="68"/>
      <c r="O21" s="68"/>
    </row>
    <row r="22" spans="1:34" s="11" customFormat="1" ht="9.9499999999999993" customHeight="1">
      <c r="A22" s="11">
        <v>10</v>
      </c>
      <c r="E22" s="100"/>
      <c r="F22" s="35"/>
      <c r="G22" s="101"/>
      <c r="H22" s="101"/>
      <c r="I22" s="101"/>
      <c r="J22" s="101"/>
      <c r="K22" s="101"/>
      <c r="L22" s="101"/>
      <c r="M22" s="41"/>
      <c r="N22" s="68"/>
      <c r="O22" s="68"/>
    </row>
    <row r="23" spans="1:34" s="11" customFormat="1" ht="18.95" customHeight="1">
      <c r="E23" s="13"/>
      <c r="F23" s="16"/>
      <c r="G23" s="16"/>
      <c r="H23" s="16"/>
      <c r="I23" s="16"/>
      <c r="J23" s="16"/>
      <c r="K23" s="16"/>
      <c r="L23" s="16"/>
      <c r="P23" s="109"/>
      <c r="Q23" s="109"/>
      <c r="R23" s="118"/>
      <c r="S23" s="129"/>
      <c r="T23" s="128"/>
    </row>
    <row r="24" spans="1:34" ht="15" customHeight="1">
      <c r="A24" s="8">
        <f>B24-(SUM(A1:A22))</f>
        <v>0</v>
      </c>
      <c r="B24" s="8">
        <v>872</v>
      </c>
      <c r="E24" s="102"/>
      <c r="N24" s="1"/>
      <c r="O24" s="1"/>
      <c r="P24" s="109"/>
      <c r="Q24" s="109"/>
      <c r="R24" s="118"/>
      <c r="S24" s="120"/>
      <c r="T24" s="119"/>
      <c r="U24" s="11"/>
      <c r="V24" s="11"/>
      <c r="W24" s="11"/>
      <c r="X24" s="11"/>
      <c r="Y24" s="11"/>
      <c r="Z24" s="11"/>
    </row>
    <row r="25" spans="1:34" ht="15" customHeight="1">
      <c r="E25" s="102"/>
      <c r="H25" s="16"/>
      <c r="I25" s="16"/>
      <c r="N25" s="1"/>
      <c r="O25" s="1"/>
      <c r="P25" s="109"/>
      <c r="Q25" s="109"/>
      <c r="R25" s="118"/>
      <c r="S25" s="120"/>
      <c r="T25" s="119"/>
      <c r="U25" s="11"/>
      <c r="V25" s="11"/>
      <c r="W25" s="11"/>
      <c r="X25" s="11"/>
      <c r="Y25" s="11"/>
      <c r="Z25" s="11"/>
    </row>
    <row r="26" spans="1:34" ht="15" customHeight="1">
      <c r="E26" s="102"/>
      <c r="H26" s="16" t="s">
        <v>57</v>
      </c>
      <c r="I26" s="16"/>
      <c r="N26" s="1"/>
      <c r="O26" s="1"/>
      <c r="P26" s="109"/>
      <c r="Q26" s="109"/>
      <c r="R26" s="118"/>
      <c r="S26" s="120"/>
      <c r="T26" s="119"/>
      <c r="U26" t="s">
        <v>74</v>
      </c>
      <c r="V26" t="s">
        <v>81</v>
      </c>
      <c r="W26" t="s">
        <v>82</v>
      </c>
      <c r="X26" t="s">
        <v>83</v>
      </c>
      <c r="Y26" t="s">
        <v>84</v>
      </c>
      <c r="Z26" t="s">
        <v>85</v>
      </c>
      <c r="AA26" t="s">
        <v>86</v>
      </c>
      <c r="AB26" t="s">
        <v>87</v>
      </c>
      <c r="AC26" t="s">
        <v>88</v>
      </c>
      <c r="AD26" t="s">
        <v>89</v>
      </c>
      <c r="AE26" t="s">
        <v>90</v>
      </c>
      <c r="AF26" t="s">
        <v>91</v>
      </c>
      <c r="AG26" t="s">
        <v>92</v>
      </c>
      <c r="AH26" t="s">
        <v>93</v>
      </c>
    </row>
    <row r="27" spans="1:34" ht="15" customHeight="1">
      <c r="E27" s="102"/>
      <c r="H27" s="16" t="s">
        <v>58</v>
      </c>
      <c r="I27" s="16"/>
      <c r="N27" s="1"/>
      <c r="O27" s="1"/>
      <c r="P27" s="109"/>
      <c r="Q27" s="109"/>
      <c r="R27" s="118"/>
      <c r="S27" s="120"/>
      <c r="T27" s="119"/>
      <c r="U27" t="s">
        <v>75</v>
      </c>
      <c r="V27">
        <v>10411</v>
      </c>
      <c r="W27">
        <v>6664</v>
      </c>
      <c r="X27">
        <v>4378</v>
      </c>
      <c r="Y27">
        <v>2150</v>
      </c>
      <c r="Z27">
        <v>1949</v>
      </c>
      <c r="AA27">
        <v>1026</v>
      </c>
      <c r="AB27">
        <v>1011</v>
      </c>
      <c r="AC27">
        <v>679</v>
      </c>
      <c r="AD27">
        <v>425</v>
      </c>
      <c r="AE27">
        <v>380</v>
      </c>
      <c r="AF27">
        <v>379</v>
      </c>
      <c r="AG27">
        <v>328</v>
      </c>
      <c r="AH27">
        <v>239</v>
      </c>
    </row>
    <row r="28" spans="1:34" ht="15" customHeight="1">
      <c r="E28" s="102"/>
      <c r="N28" s="1"/>
      <c r="O28" s="1"/>
      <c r="P28" s="109"/>
      <c r="Q28" s="109"/>
      <c r="R28" s="118"/>
      <c r="S28" s="120"/>
      <c r="T28" s="119"/>
      <c r="U28" s="11"/>
      <c r="V28" s="11"/>
      <c r="W28" s="11"/>
      <c r="X28" s="11"/>
      <c r="Y28" s="11"/>
      <c r="Z28" s="11"/>
    </row>
    <row r="29" spans="1:34" ht="15" customHeight="1">
      <c r="E29" s="102"/>
      <c r="N29" s="1"/>
      <c r="O29" s="1"/>
      <c r="P29" s="109"/>
      <c r="Q29" s="109"/>
      <c r="R29" s="118"/>
      <c r="S29" s="120"/>
      <c r="T29" s="119"/>
      <c r="U29" s="11"/>
      <c r="V29" s="11"/>
      <c r="W29" s="11"/>
      <c r="X29" s="11"/>
    </row>
    <row r="30" spans="1:34" ht="15" customHeight="1">
      <c r="E30" s="102"/>
      <c r="N30" s="1"/>
      <c r="O30" s="1"/>
      <c r="P30" s="109"/>
      <c r="Q30" s="109"/>
      <c r="R30" s="118"/>
      <c r="S30" s="120"/>
      <c r="T30" s="119"/>
      <c r="U30" s="11"/>
      <c r="V30" s="11"/>
      <c r="W30" s="11"/>
      <c r="X30" s="11"/>
    </row>
    <row r="31" spans="1:34" ht="15" customHeight="1">
      <c r="E31" s="102"/>
      <c r="N31" s="1"/>
      <c r="O31" s="1"/>
      <c r="P31" s="109"/>
      <c r="Q31" s="109"/>
      <c r="R31" s="118"/>
      <c r="S31" s="120"/>
      <c r="T31" s="119"/>
      <c r="U31" s="11"/>
      <c r="V31" s="11"/>
      <c r="W31" s="11"/>
      <c r="X31" s="11"/>
    </row>
    <row r="32" spans="1:34" ht="15" customHeight="1">
      <c r="E32" s="102"/>
      <c r="P32" s="109"/>
      <c r="Q32" s="109"/>
      <c r="R32" s="118"/>
      <c r="S32" s="120"/>
      <c r="T32" s="119"/>
      <c r="U32" s="11"/>
      <c r="V32" s="11"/>
      <c r="W32" s="11"/>
      <c r="X32" s="11"/>
    </row>
    <row r="33" spans="16:24" ht="15" customHeight="1">
      <c r="P33" s="109"/>
      <c r="Q33" s="109"/>
      <c r="R33" s="118"/>
      <c r="S33" s="120"/>
      <c r="T33" s="119"/>
      <c r="U33" s="11"/>
      <c r="V33" s="11"/>
      <c r="W33" s="11"/>
      <c r="X33" s="11"/>
    </row>
    <row r="34" spans="16:24" ht="15" customHeight="1">
      <c r="P34" s="109"/>
      <c r="Q34" s="109"/>
      <c r="R34" s="118"/>
      <c r="S34" s="120"/>
      <c r="T34" s="119"/>
      <c r="U34" s="11"/>
      <c r="V34" s="11"/>
      <c r="W34" s="11"/>
      <c r="X34" s="11"/>
    </row>
    <row r="35" spans="16:24" ht="15" customHeight="1">
      <c r="P35" s="109"/>
      <c r="Q35" s="109"/>
      <c r="R35" s="118"/>
      <c r="S35" s="120"/>
      <c r="T35" s="119"/>
      <c r="U35" s="11"/>
      <c r="V35" s="11"/>
      <c r="W35" s="11"/>
      <c r="X35" s="11"/>
    </row>
    <row r="36" spans="16:24" ht="15" customHeight="1">
      <c r="P36" s="109"/>
      <c r="Q36" s="109"/>
      <c r="R36" s="5"/>
      <c r="S36" s="11"/>
      <c r="T36" s="11"/>
      <c r="U36" s="11"/>
      <c r="V36" s="11"/>
      <c r="W36" s="11"/>
      <c r="X36" s="11"/>
    </row>
    <row r="37" spans="16:24" ht="15" customHeight="1">
      <c r="P37" s="109"/>
      <c r="Q37" s="109"/>
      <c r="R37" s="5"/>
      <c r="S37" s="11"/>
      <c r="T37" s="11"/>
      <c r="U37" s="11"/>
      <c r="V37" s="11"/>
      <c r="W37" s="11"/>
      <c r="X37" s="11"/>
    </row>
    <row r="38" spans="16:24" ht="15" customHeight="1">
      <c r="P38" s="109"/>
      <c r="Q38" s="109"/>
      <c r="R38" s="5"/>
      <c r="S38" s="1"/>
      <c r="T38" s="11"/>
      <c r="U38" s="11"/>
      <c r="V38" s="11"/>
      <c r="W38" s="11"/>
      <c r="X38" s="11"/>
    </row>
    <row r="39" spans="16:24" ht="15" customHeight="1">
      <c r="P39" s="109"/>
      <c r="Q39" s="109"/>
      <c r="R39" s="5"/>
      <c r="S39" s="1"/>
      <c r="T39" s="11"/>
      <c r="U39" s="11"/>
      <c r="V39" s="11"/>
      <c r="W39" s="11"/>
      <c r="X39" s="11"/>
    </row>
    <row r="40" spans="16:24" ht="15" customHeight="1">
      <c r="P40" s="109"/>
      <c r="Q40" s="109"/>
      <c r="R40" s="5"/>
      <c r="S40" s="1"/>
      <c r="T40" s="11"/>
      <c r="U40" s="11"/>
      <c r="V40" s="11"/>
      <c r="W40" s="11"/>
      <c r="X40" s="11"/>
    </row>
    <row r="41" spans="16:24" ht="15" customHeight="1">
      <c r="P41" s="110"/>
      <c r="Q41" s="110"/>
      <c r="R41" s="5"/>
      <c r="S41" s="1"/>
      <c r="T41" s="11"/>
      <c r="U41" s="11"/>
      <c r="V41" s="11"/>
      <c r="W41" s="11"/>
      <c r="X41" s="11"/>
    </row>
    <row r="42" spans="16:24" ht="15" customHeight="1">
      <c r="P42" s="110"/>
      <c r="Q42" s="110"/>
      <c r="R42" s="5"/>
      <c r="S42" s="1"/>
      <c r="T42" s="11"/>
      <c r="U42" s="11"/>
      <c r="V42" s="11"/>
      <c r="W42" s="11"/>
      <c r="X42" s="11"/>
    </row>
    <row r="43" spans="16:24" ht="15" customHeight="1">
      <c r="P43" s="110"/>
      <c r="Q43" s="110"/>
      <c r="R43" s="5"/>
      <c r="S43" s="1"/>
    </row>
    <row r="44" spans="16:24" ht="15" customHeight="1">
      <c r="P44" s="110"/>
      <c r="Q44" s="110"/>
      <c r="R44" s="5"/>
      <c r="S44" s="1"/>
    </row>
    <row r="45" spans="16:24" ht="15" customHeight="1">
      <c r="P45" s="110"/>
      <c r="Q45" s="110"/>
      <c r="R45" s="5"/>
      <c r="S45" s="1"/>
    </row>
    <row r="46" spans="16:24" ht="15" customHeight="1">
      <c r="P46" s="110"/>
      <c r="Q46" s="110"/>
      <c r="R46" s="5"/>
      <c r="S46" s="1"/>
    </row>
    <row r="47" spans="16:24" ht="15" customHeight="1">
      <c r="P47" s="110"/>
      <c r="Q47" s="110"/>
      <c r="R47" s="5"/>
      <c r="S47" s="1"/>
    </row>
    <row r="48" spans="16:24" ht="15" customHeight="1">
      <c r="P48" s="110"/>
      <c r="Q48" s="110"/>
      <c r="R48" s="5"/>
      <c r="S48" s="5"/>
    </row>
    <row r="49" spans="16:21" ht="15" customHeight="1">
      <c r="P49" s="110"/>
      <c r="Q49" s="110"/>
      <c r="R49" s="5"/>
      <c r="S49" s="5"/>
    </row>
    <row r="50" spans="16:21" ht="15" customHeight="1">
      <c r="P50" s="110"/>
      <c r="Q50" s="110"/>
      <c r="R50" s="5"/>
      <c r="S50" s="5"/>
    </row>
    <row r="51" spans="16:21" ht="15" customHeight="1">
      <c r="P51" s="110"/>
      <c r="Q51" s="110"/>
      <c r="R51" s="5"/>
      <c r="S51" s="5"/>
    </row>
    <row r="52" spans="16:21" ht="15" customHeight="1">
      <c r="P52" s="110"/>
      <c r="Q52" s="110"/>
      <c r="R52" s="5"/>
      <c r="S52" s="5"/>
    </row>
    <row r="53" spans="16:21" ht="15" customHeight="1">
      <c r="P53" s="110"/>
      <c r="Q53" s="110"/>
      <c r="R53" s="5"/>
      <c r="S53" s="5"/>
      <c r="T53" s="5"/>
      <c r="U53" s="5"/>
    </row>
    <row r="54" spans="16:21" ht="15" customHeight="1">
      <c r="P54" s="110"/>
      <c r="Q54" s="110"/>
      <c r="R54" s="5"/>
      <c r="S54" s="5"/>
      <c r="T54" s="5"/>
      <c r="U54" s="5"/>
    </row>
    <row r="55" spans="16:21" ht="15" customHeight="1">
      <c r="P55" s="110"/>
      <c r="Q55" s="110"/>
      <c r="R55" s="5"/>
      <c r="S55" s="5"/>
      <c r="T55" s="5"/>
      <c r="U55" s="5"/>
    </row>
    <row r="56" spans="16:21" ht="15" customHeight="1">
      <c r="P56" s="110"/>
      <c r="Q56" s="110"/>
      <c r="R56" s="5"/>
      <c r="S56" s="5"/>
      <c r="T56" s="5"/>
      <c r="U56" s="5"/>
    </row>
    <row r="57" spans="16:21" ht="15" customHeight="1">
      <c r="P57" s="110"/>
      <c r="Q57" s="110"/>
      <c r="R57" s="5"/>
      <c r="S57" s="5"/>
      <c r="T57" s="5"/>
      <c r="U57" s="5"/>
    </row>
    <row r="58" spans="16:21" ht="15" customHeight="1">
      <c r="P58" s="111"/>
      <c r="Q58" s="111"/>
      <c r="R58" s="5"/>
      <c r="S58" s="5"/>
      <c r="T58" s="5"/>
      <c r="U58" s="5"/>
    </row>
    <row r="59" spans="16:21" ht="15" customHeight="1">
      <c r="P59" s="110"/>
      <c r="Q59" s="110"/>
      <c r="R59" s="5"/>
      <c r="S59" s="5"/>
      <c r="T59" s="5"/>
      <c r="U59" s="5"/>
    </row>
    <row r="60" spans="16:21" ht="15" customHeight="1">
      <c r="P60" s="110"/>
      <c r="Q60" s="110"/>
      <c r="R60" s="5"/>
      <c r="S60" s="5"/>
      <c r="T60" s="5"/>
      <c r="U60" s="5"/>
    </row>
    <row r="61" spans="16:21" ht="15" customHeight="1">
      <c r="P61" s="110"/>
      <c r="Q61" s="110"/>
      <c r="R61" s="5"/>
      <c r="S61" s="5"/>
      <c r="T61" s="5"/>
      <c r="U61" s="5"/>
    </row>
    <row r="62" spans="16:21" ht="15" customHeight="1">
      <c r="P62" s="110"/>
      <c r="Q62" s="110"/>
      <c r="R62" s="5"/>
      <c r="S62" s="5"/>
      <c r="T62" s="5"/>
      <c r="U62" s="5"/>
    </row>
    <row r="63" spans="16:21" ht="15" customHeight="1">
      <c r="P63" s="111"/>
      <c r="Q63" s="111"/>
      <c r="R63" s="5"/>
      <c r="S63" s="5"/>
      <c r="T63" s="5"/>
      <c r="U63" s="5"/>
    </row>
    <row r="64" spans="16:21" ht="15" customHeight="1">
      <c r="P64" s="110"/>
      <c r="Q64" s="110"/>
      <c r="R64" s="5"/>
      <c r="S64" s="5"/>
      <c r="T64" s="5"/>
      <c r="U64" s="5"/>
    </row>
    <row r="65" spans="16:21" ht="15" customHeight="1">
      <c r="P65" s="110"/>
      <c r="Q65" s="110"/>
      <c r="R65" s="5"/>
      <c r="S65" s="5"/>
      <c r="T65" s="5"/>
      <c r="U65" s="5"/>
    </row>
    <row r="66" spans="16:21" ht="15" customHeight="1">
      <c r="P66" s="110"/>
      <c r="Q66" s="110"/>
      <c r="R66" s="5"/>
      <c r="S66" s="5"/>
      <c r="T66" s="5"/>
      <c r="U66" s="5"/>
    </row>
    <row r="67" spans="16:21" ht="15" customHeight="1">
      <c r="P67" s="110"/>
      <c r="Q67" s="110"/>
      <c r="R67" s="5"/>
      <c r="S67" s="5"/>
      <c r="T67" s="5"/>
      <c r="U67" s="5"/>
    </row>
    <row r="68" spans="16:21" ht="15" customHeight="1">
      <c r="P68" s="110"/>
      <c r="Q68" s="110"/>
      <c r="R68" s="5"/>
      <c r="S68" s="5"/>
      <c r="T68" s="5"/>
      <c r="U68" s="5"/>
    </row>
    <row r="69" spans="16:21" ht="15" customHeight="1">
      <c r="P69" s="110"/>
      <c r="Q69" s="110"/>
      <c r="R69" s="5"/>
      <c r="S69" s="5"/>
      <c r="T69" s="5"/>
      <c r="U69" s="5"/>
    </row>
    <row r="70" spans="16:21" ht="15" customHeight="1">
      <c r="P70" s="110"/>
      <c r="Q70" s="110"/>
      <c r="R70" s="5"/>
      <c r="S70" s="5"/>
      <c r="T70" s="5"/>
      <c r="U70" s="5"/>
    </row>
    <row r="71" spans="16:21" ht="15" customHeight="1">
      <c r="P71" s="110"/>
      <c r="Q71" s="110"/>
      <c r="R71" s="5"/>
      <c r="S71" s="5"/>
      <c r="T71" s="5"/>
      <c r="U71" s="5"/>
    </row>
    <row r="72" spans="16:21" ht="15" customHeight="1">
      <c r="P72" s="110"/>
      <c r="Q72" s="110"/>
      <c r="R72" s="5"/>
      <c r="S72" s="5"/>
      <c r="T72" s="5"/>
      <c r="U72" s="5"/>
    </row>
    <row r="73" spans="16:21" ht="15" customHeight="1">
      <c r="P73" s="110"/>
      <c r="Q73" s="110"/>
      <c r="R73" s="5"/>
      <c r="S73" s="5"/>
      <c r="T73" s="5"/>
      <c r="U73" s="5"/>
    </row>
    <row r="74" spans="16:21" ht="15" customHeight="1">
      <c r="P74" s="110"/>
      <c r="Q74" s="110"/>
      <c r="R74" s="5"/>
      <c r="S74" s="5"/>
      <c r="T74" s="5"/>
      <c r="U74" s="5"/>
    </row>
    <row r="75" spans="16:21" ht="15" customHeight="1">
      <c r="P75" s="110"/>
      <c r="Q75" s="110"/>
      <c r="R75" s="5"/>
      <c r="S75" s="5"/>
      <c r="T75" s="5"/>
      <c r="U75" s="5"/>
    </row>
    <row r="76" spans="16:21" ht="15" customHeight="1">
      <c r="P76" s="110"/>
      <c r="Q76" s="110"/>
      <c r="R76" s="5"/>
      <c r="S76" s="5"/>
      <c r="T76" s="5"/>
      <c r="U76" s="5"/>
    </row>
    <row r="77" spans="16:21" ht="15" customHeight="1">
      <c r="P77" s="110"/>
      <c r="Q77" s="110"/>
      <c r="R77" s="5"/>
      <c r="S77" s="5"/>
      <c r="T77" s="5"/>
      <c r="U77" s="5"/>
    </row>
    <row r="78" spans="16:21" ht="15" customHeight="1">
      <c r="P78" s="110"/>
      <c r="Q78" s="110"/>
      <c r="R78" s="5"/>
      <c r="S78" s="5"/>
      <c r="T78" s="5"/>
      <c r="U78" s="5"/>
    </row>
    <row r="79" spans="16:21" ht="15" customHeight="1">
      <c r="P79" s="110"/>
      <c r="Q79" s="110"/>
      <c r="R79" s="5"/>
      <c r="S79" s="5"/>
      <c r="T79" s="5"/>
      <c r="U79" s="5"/>
    </row>
    <row r="80" spans="16:21" ht="15" customHeight="1">
      <c r="P80" s="110"/>
      <c r="Q80" s="110"/>
      <c r="R80" s="5"/>
      <c r="S80" s="5"/>
      <c r="T80" s="5"/>
      <c r="U80" s="5"/>
    </row>
    <row r="81" spans="16:21" ht="15" customHeight="1">
      <c r="P81" s="110"/>
      <c r="Q81" s="110"/>
      <c r="R81" s="5"/>
      <c r="S81" s="5"/>
      <c r="T81" s="5"/>
      <c r="U81" s="5"/>
    </row>
    <row r="82" spans="16:21" ht="15" customHeight="1">
      <c r="P82" s="110"/>
      <c r="Q82" s="110"/>
      <c r="R82" s="5"/>
      <c r="S82" s="5"/>
      <c r="T82" s="5"/>
      <c r="U82" s="5"/>
    </row>
    <row r="83" spans="16:21" ht="15" customHeight="1">
      <c r="P83" s="110"/>
      <c r="Q83" s="110"/>
      <c r="R83" s="5"/>
      <c r="S83" s="5"/>
      <c r="T83" s="5"/>
      <c r="U83" s="5"/>
    </row>
    <row r="84" spans="16:21" ht="15" customHeight="1">
      <c r="P84" s="110"/>
      <c r="Q84" s="110"/>
      <c r="R84" s="5"/>
      <c r="S84" s="5"/>
      <c r="T84" s="5"/>
      <c r="U84" s="5"/>
    </row>
    <row r="85" spans="16:21" ht="15" customHeight="1">
      <c r="P85" s="110"/>
      <c r="Q85" s="110"/>
      <c r="R85" s="5"/>
      <c r="S85" s="5"/>
      <c r="T85" s="5"/>
      <c r="U85" s="5"/>
    </row>
    <row r="86" spans="16:21" ht="15" customHeight="1">
      <c r="P86" s="110"/>
      <c r="Q86" s="110"/>
      <c r="R86" s="5"/>
      <c r="S86" s="5"/>
      <c r="T86" s="5"/>
      <c r="U86" s="5"/>
    </row>
    <row r="87" spans="16:21" ht="15" customHeight="1">
      <c r="P87" s="110"/>
      <c r="Q87" s="110"/>
      <c r="R87" s="5"/>
      <c r="S87" s="5"/>
      <c r="T87" s="5"/>
      <c r="U87" s="5"/>
    </row>
    <row r="88" spans="16:21" ht="15" customHeight="1">
      <c r="P88" s="110"/>
      <c r="Q88" s="110"/>
      <c r="R88" s="5"/>
      <c r="S88" s="5"/>
      <c r="T88" s="5"/>
      <c r="U88" s="5"/>
    </row>
    <row r="89" spans="16:21" ht="15" customHeight="1">
      <c r="P89" s="110"/>
      <c r="Q89" s="110"/>
      <c r="R89" s="5"/>
      <c r="S89" s="5"/>
      <c r="T89" s="5"/>
      <c r="U89" s="5"/>
    </row>
    <row r="90" spans="16:21" ht="15" customHeight="1">
      <c r="P90" s="110"/>
      <c r="Q90" s="110"/>
      <c r="R90" s="5"/>
      <c r="S90" s="5"/>
      <c r="T90" s="5"/>
      <c r="U90" s="5"/>
    </row>
    <row r="91" spans="16:21" ht="15" customHeight="1">
      <c r="P91" s="110"/>
      <c r="Q91" s="110"/>
      <c r="R91" s="5"/>
      <c r="S91" s="5"/>
      <c r="T91" s="5"/>
      <c r="U91" s="5"/>
    </row>
    <row r="92" spans="16:21" ht="15" customHeight="1">
      <c r="P92" s="110"/>
      <c r="Q92" s="110"/>
      <c r="R92" s="5"/>
      <c r="S92" s="5"/>
      <c r="T92" s="5"/>
      <c r="U92" s="5"/>
    </row>
    <row r="93" spans="16:21" ht="15" customHeight="1">
      <c r="P93" s="110"/>
      <c r="Q93" s="110"/>
      <c r="R93" s="5"/>
      <c r="S93" s="5"/>
      <c r="T93" s="5"/>
      <c r="U93" s="5"/>
    </row>
    <row r="94" spans="16:21" ht="15" customHeight="1">
      <c r="P94" s="110"/>
      <c r="Q94" s="110"/>
      <c r="R94" s="5"/>
      <c r="S94" s="5"/>
      <c r="T94" s="5"/>
      <c r="U94" s="5"/>
    </row>
    <row r="95" spans="16:21" ht="15" customHeight="1">
      <c r="P95" s="110"/>
      <c r="Q95" s="110"/>
      <c r="R95" s="5"/>
      <c r="S95" s="5"/>
      <c r="T95" s="5"/>
      <c r="U95" s="5"/>
    </row>
    <row r="96" spans="16:21" ht="15" customHeight="1">
      <c r="P96" s="110"/>
      <c r="Q96" s="110"/>
      <c r="R96" s="5"/>
      <c r="S96" s="5"/>
      <c r="T96" s="5"/>
      <c r="U96" s="5"/>
    </row>
    <row r="97" spans="16:21" ht="15" customHeight="1">
      <c r="P97" s="110"/>
      <c r="Q97" s="110"/>
      <c r="R97" s="5"/>
      <c r="S97" s="5"/>
      <c r="T97" s="5"/>
      <c r="U97" s="5"/>
    </row>
    <row r="98" spans="16:21" ht="15" customHeight="1">
      <c r="P98" s="110"/>
      <c r="Q98" s="110"/>
      <c r="R98" s="5"/>
      <c r="S98" s="5"/>
      <c r="T98" s="5"/>
      <c r="U98" s="5"/>
    </row>
    <row r="99" spans="16:21" ht="15" customHeight="1">
      <c r="P99" s="110"/>
      <c r="Q99" s="110"/>
      <c r="R99" s="5"/>
      <c r="S99" s="5"/>
      <c r="T99" s="5"/>
      <c r="U99" s="5"/>
    </row>
    <row r="100" spans="16:21" ht="15" customHeight="1">
      <c r="P100" s="110"/>
      <c r="Q100" s="110"/>
      <c r="R100" s="5"/>
      <c r="S100" s="5"/>
      <c r="T100" s="5"/>
      <c r="U100" s="5"/>
    </row>
    <row r="101" spans="16:21" ht="15" customHeight="1">
      <c r="P101" s="110"/>
      <c r="Q101" s="110"/>
      <c r="R101" s="5"/>
      <c r="S101" s="5"/>
      <c r="T101" s="5"/>
      <c r="U101" s="5"/>
    </row>
    <row r="102" spans="16:21" ht="15" customHeight="1">
      <c r="P102" s="110"/>
      <c r="Q102" s="110"/>
      <c r="R102" s="5"/>
      <c r="S102" s="5"/>
      <c r="T102" s="5"/>
      <c r="U102" s="5"/>
    </row>
    <row r="103" spans="16:21" ht="15" customHeight="1">
      <c r="P103" s="110"/>
      <c r="Q103" s="110"/>
      <c r="R103" s="5"/>
      <c r="S103" s="5"/>
      <c r="T103" s="5"/>
      <c r="U103" s="5"/>
    </row>
    <row r="104" spans="16:21" ht="15" customHeight="1">
      <c r="P104" s="110"/>
      <c r="Q104" s="110"/>
      <c r="R104" s="5"/>
      <c r="S104" s="5"/>
      <c r="T104" s="5"/>
      <c r="U104" s="5"/>
    </row>
    <row r="105" spans="16:21" ht="15" customHeight="1">
      <c r="P105" s="110"/>
      <c r="Q105" s="110"/>
      <c r="R105" s="5"/>
      <c r="S105" s="5"/>
      <c r="T105" s="5"/>
      <c r="U105" s="5"/>
    </row>
    <row r="106" spans="16:21" ht="15" customHeight="1">
      <c r="P106" s="110"/>
      <c r="Q106" s="110"/>
      <c r="R106" s="5"/>
      <c r="S106" s="5"/>
      <c r="T106" s="5"/>
      <c r="U106" s="5"/>
    </row>
    <row r="107" spans="16:21" ht="15" customHeight="1">
      <c r="P107" s="110"/>
      <c r="Q107" s="110"/>
      <c r="R107" s="5"/>
      <c r="S107" s="5"/>
      <c r="T107" s="5"/>
      <c r="U107" s="5"/>
    </row>
    <row r="108" spans="16:21" ht="15" customHeight="1">
      <c r="P108" s="110"/>
      <c r="Q108" s="110"/>
      <c r="R108" s="5"/>
      <c r="S108" s="5"/>
      <c r="T108" s="5"/>
      <c r="U108" s="5"/>
    </row>
    <row r="109" spans="16:21" ht="15" customHeight="1">
      <c r="P109" s="110"/>
      <c r="Q109" s="110"/>
      <c r="R109" s="5"/>
      <c r="S109" s="5"/>
      <c r="T109" s="5"/>
      <c r="U109" s="5"/>
    </row>
    <row r="110" spans="16:21" ht="15" customHeight="1">
      <c r="P110" s="110"/>
      <c r="Q110" s="110"/>
      <c r="R110" s="5"/>
      <c r="S110" s="5"/>
      <c r="T110" s="5"/>
      <c r="U110" s="5"/>
    </row>
    <row r="111" spans="16:21" ht="15" customHeight="1">
      <c r="P111" s="110"/>
      <c r="Q111" s="110"/>
      <c r="R111" s="5"/>
      <c r="S111" s="5"/>
      <c r="T111" s="5"/>
      <c r="U111" s="5"/>
    </row>
    <row r="112" spans="16:21" ht="15" customHeight="1">
      <c r="P112" s="110"/>
      <c r="Q112" s="110"/>
      <c r="R112" s="5"/>
      <c r="S112" s="5"/>
      <c r="T112" s="5"/>
      <c r="U112" s="5"/>
    </row>
    <row r="113" spans="16:21" ht="15" customHeight="1">
      <c r="P113" s="110"/>
      <c r="Q113" s="110"/>
      <c r="R113" s="5"/>
      <c r="S113" s="5"/>
      <c r="T113" s="5"/>
      <c r="U113" s="5"/>
    </row>
    <row r="114" spans="16:21" ht="15" customHeight="1">
      <c r="P114" s="110"/>
      <c r="Q114" s="110"/>
      <c r="R114" s="5"/>
      <c r="S114" s="5"/>
      <c r="T114" s="5"/>
      <c r="U114" s="5"/>
    </row>
    <row r="115" spans="16:21" ht="15" customHeight="1">
      <c r="P115" s="110"/>
      <c r="Q115" s="110"/>
      <c r="R115" s="5"/>
      <c r="S115" s="5"/>
      <c r="T115" s="5"/>
      <c r="U115" s="5"/>
    </row>
    <row r="116" spans="16:21" ht="15" customHeight="1">
      <c r="P116" s="110"/>
      <c r="Q116" s="110"/>
      <c r="R116" s="5"/>
      <c r="S116" s="5"/>
      <c r="T116" s="5"/>
      <c r="U116" s="5"/>
    </row>
    <row r="117" spans="16:21" ht="15" customHeight="1">
      <c r="P117" s="110"/>
      <c r="Q117" s="110"/>
      <c r="R117" s="5"/>
      <c r="S117" s="5"/>
      <c r="T117" s="5"/>
      <c r="U117" s="5"/>
    </row>
    <row r="118" spans="16:21" ht="15" customHeight="1">
      <c r="P118" s="110"/>
      <c r="Q118" s="110"/>
      <c r="R118" s="5"/>
      <c r="S118" s="5"/>
      <c r="T118" s="5"/>
      <c r="U118" s="5"/>
    </row>
    <row r="119" spans="16:21" ht="15" customHeight="1">
      <c r="P119" s="110"/>
      <c r="Q119" s="110"/>
      <c r="R119" s="5"/>
      <c r="S119" s="5"/>
      <c r="T119" s="5"/>
      <c r="U119" s="5"/>
    </row>
    <row r="120" spans="16:21" ht="15" customHeight="1">
      <c r="P120" s="110"/>
      <c r="Q120" s="110"/>
      <c r="R120" s="5"/>
      <c r="S120" s="5"/>
      <c r="T120" s="5"/>
      <c r="U120" s="5"/>
    </row>
    <row r="121" spans="16:21" ht="15" customHeight="1">
      <c r="P121" s="110"/>
      <c r="Q121" s="110"/>
      <c r="R121" s="5"/>
      <c r="S121" s="5"/>
      <c r="T121" s="5"/>
      <c r="U121" s="5"/>
    </row>
    <row r="122" spans="16:21" ht="15" customHeight="1">
      <c r="P122" s="110"/>
      <c r="Q122" s="110"/>
      <c r="R122" s="5"/>
      <c r="S122" s="5"/>
      <c r="T122" s="5"/>
      <c r="U122" s="5"/>
    </row>
    <row r="123" spans="16:21" ht="15" customHeight="1">
      <c r="P123" s="110"/>
      <c r="Q123" s="110"/>
      <c r="R123" s="5"/>
      <c r="S123" s="5"/>
      <c r="T123" s="5"/>
      <c r="U123" s="5"/>
    </row>
    <row r="124" spans="16:21" ht="15" customHeight="1">
      <c r="P124" s="110"/>
      <c r="Q124" s="110"/>
      <c r="R124" s="5"/>
      <c r="S124" s="5"/>
      <c r="T124" s="5"/>
      <c r="U124" s="5"/>
    </row>
    <row r="125" spans="16:21" ht="15" customHeight="1">
      <c r="P125" s="111"/>
      <c r="Q125" s="111"/>
      <c r="R125" s="5"/>
      <c r="S125" s="5"/>
      <c r="T125" s="5"/>
      <c r="U125" s="5"/>
    </row>
    <row r="126" spans="16:21" ht="15" customHeight="1">
      <c r="P126" s="111"/>
      <c r="Q126" s="111"/>
      <c r="R126" s="5"/>
      <c r="S126" s="5"/>
      <c r="T126" s="5"/>
      <c r="U126" s="5"/>
    </row>
    <row r="127" spans="16:21" ht="15" customHeight="1">
      <c r="P127" s="111"/>
      <c r="Q127" s="111"/>
      <c r="R127" s="5"/>
      <c r="S127" s="5"/>
      <c r="T127" s="5"/>
      <c r="U127" s="5"/>
    </row>
    <row r="128" spans="16:21" ht="15" customHeight="1">
      <c r="P128" s="110"/>
      <c r="Q128" s="110"/>
      <c r="R128" s="5"/>
      <c r="S128" s="5"/>
      <c r="T128" s="5"/>
      <c r="U128" s="5"/>
    </row>
    <row r="129" spans="16:21" ht="15" customHeight="1">
      <c r="P129" s="110"/>
      <c r="Q129" s="110"/>
      <c r="R129" s="5"/>
      <c r="S129" s="5"/>
      <c r="T129" s="5"/>
      <c r="U129" s="5"/>
    </row>
    <row r="130" spans="16:21" ht="15" customHeight="1">
      <c r="P130" s="110"/>
      <c r="Q130" s="110"/>
      <c r="R130" s="5"/>
      <c r="S130" s="5"/>
      <c r="T130" s="5"/>
      <c r="U130" s="5"/>
    </row>
    <row r="131" spans="16:21" ht="15" customHeight="1">
      <c r="P131" s="110"/>
      <c r="Q131" s="110"/>
      <c r="R131" s="5"/>
      <c r="S131" s="5"/>
      <c r="T131" s="5"/>
      <c r="U131" s="5"/>
    </row>
    <row r="132" spans="16:21" ht="15" customHeight="1">
      <c r="P132" s="110"/>
      <c r="Q132" s="110"/>
      <c r="R132" s="5"/>
      <c r="S132" s="5"/>
      <c r="T132" s="5"/>
      <c r="U132" s="5"/>
    </row>
    <row r="133" spans="16:21" ht="15" customHeight="1">
      <c r="P133" s="110"/>
      <c r="Q133" s="110"/>
      <c r="R133" s="5"/>
      <c r="S133" s="5"/>
      <c r="T133" s="5"/>
      <c r="U133" s="5"/>
    </row>
    <row r="134" spans="16:21" ht="15" customHeight="1">
      <c r="P134" s="110"/>
      <c r="Q134" s="110"/>
      <c r="R134" s="5"/>
      <c r="S134" s="5"/>
      <c r="T134" s="5"/>
      <c r="U134" s="5"/>
    </row>
    <row r="135" spans="16:21" ht="15" customHeight="1">
      <c r="P135" s="110"/>
      <c r="Q135" s="110"/>
      <c r="R135" s="5"/>
      <c r="S135" s="5"/>
      <c r="T135" s="5"/>
      <c r="U135" s="5"/>
    </row>
    <row r="136" spans="16:21" ht="15" customHeight="1">
      <c r="P136" s="110"/>
      <c r="Q136" s="110"/>
      <c r="R136" s="5"/>
      <c r="S136" s="5"/>
      <c r="T136" s="5"/>
      <c r="U136" s="5"/>
    </row>
    <row r="137" spans="16:21" ht="15" customHeight="1">
      <c r="P137" s="110"/>
      <c r="Q137" s="110"/>
      <c r="R137" s="5"/>
      <c r="S137" s="5"/>
      <c r="T137" s="5"/>
      <c r="U137" s="5"/>
    </row>
    <row r="138" spans="16:21" ht="15" customHeight="1">
      <c r="P138" s="110"/>
      <c r="Q138" s="110"/>
      <c r="R138" s="5"/>
      <c r="S138" s="5"/>
      <c r="T138" s="5"/>
      <c r="U138" s="5"/>
    </row>
    <row r="139" spans="16:21" ht="15" customHeight="1">
      <c r="P139" s="110"/>
      <c r="Q139" s="110"/>
      <c r="R139" s="5"/>
      <c r="S139" s="5"/>
      <c r="T139" s="5"/>
      <c r="U139" s="5"/>
    </row>
    <row r="140" spans="16:21" ht="15" customHeight="1">
      <c r="P140" s="110"/>
      <c r="Q140" s="110"/>
      <c r="R140" s="5"/>
      <c r="S140" s="5"/>
      <c r="T140" s="5"/>
      <c r="U140" s="5"/>
    </row>
    <row r="141" spans="16:21" ht="15" customHeight="1">
      <c r="P141" s="110"/>
      <c r="Q141" s="110"/>
      <c r="R141" s="5"/>
      <c r="S141" s="5"/>
      <c r="T141" s="5"/>
      <c r="U141" s="5"/>
    </row>
    <row r="142" spans="16:21" ht="15" customHeight="1">
      <c r="P142" s="110"/>
      <c r="Q142" s="110"/>
      <c r="R142" s="5"/>
      <c r="S142" s="5"/>
      <c r="T142" s="5"/>
      <c r="U142" s="5"/>
    </row>
    <row r="143" spans="16:21" ht="15" customHeight="1">
      <c r="P143" s="110"/>
      <c r="Q143" s="110"/>
      <c r="R143" s="5"/>
      <c r="S143" s="5"/>
      <c r="T143" s="5"/>
      <c r="U143" s="5"/>
    </row>
    <row r="144" spans="16:21" ht="15" customHeight="1">
      <c r="P144" s="110"/>
      <c r="Q144" s="110"/>
      <c r="R144" s="5"/>
      <c r="S144" s="5"/>
      <c r="T144" s="5"/>
      <c r="U144" s="5"/>
    </row>
    <row r="145" spans="16:21" ht="15" customHeight="1">
      <c r="P145" s="110"/>
      <c r="Q145" s="110"/>
      <c r="R145" s="5"/>
      <c r="S145" s="5"/>
      <c r="T145" s="5"/>
      <c r="U145" s="5"/>
    </row>
    <row r="146" spans="16:21" ht="15" customHeight="1">
      <c r="P146" s="110"/>
      <c r="Q146" s="110"/>
      <c r="R146" s="5"/>
      <c r="S146" s="5"/>
      <c r="T146" s="5"/>
      <c r="U146" s="5"/>
    </row>
    <row r="147" spans="16:21" ht="15" customHeight="1">
      <c r="P147" s="110"/>
      <c r="Q147" s="110"/>
      <c r="R147" s="5"/>
      <c r="S147" s="5"/>
      <c r="T147" s="5"/>
      <c r="U147" s="5"/>
    </row>
    <row r="148" spans="16:21" ht="15" customHeight="1">
      <c r="P148" s="110"/>
      <c r="Q148" s="110"/>
      <c r="R148" s="5"/>
      <c r="S148" s="5"/>
      <c r="T148" s="5"/>
      <c r="U148" s="5"/>
    </row>
    <row r="149" spans="16:21" ht="15" customHeight="1">
      <c r="P149" s="110"/>
      <c r="Q149" s="110"/>
      <c r="R149" s="5"/>
      <c r="S149" s="5"/>
      <c r="T149" s="5"/>
      <c r="U149" s="5"/>
    </row>
    <row r="150" spans="16:21" ht="15" customHeight="1">
      <c r="P150" s="110"/>
      <c r="Q150" s="110"/>
      <c r="R150" s="5"/>
      <c r="S150" s="5"/>
      <c r="T150" s="5"/>
      <c r="U150" s="5"/>
    </row>
    <row r="151" spans="16:21" ht="15" customHeight="1">
      <c r="P151" s="110"/>
      <c r="Q151" s="110"/>
      <c r="R151" s="5"/>
      <c r="S151" s="5"/>
      <c r="T151" s="5"/>
      <c r="U151" s="5"/>
    </row>
    <row r="152" spans="16:21" ht="15" customHeight="1">
      <c r="P152" s="110"/>
      <c r="Q152" s="110"/>
      <c r="R152" s="5"/>
      <c r="S152" s="5"/>
      <c r="T152" s="5"/>
      <c r="U152" s="5"/>
    </row>
    <row r="153" spans="16:21" ht="15" customHeight="1">
      <c r="P153" s="110"/>
      <c r="Q153" s="110"/>
      <c r="R153" s="5"/>
      <c r="S153" s="5"/>
      <c r="T153" s="5"/>
      <c r="U153" s="5"/>
    </row>
    <row r="154" spans="16:21" ht="15" customHeight="1">
      <c r="P154" s="110"/>
      <c r="Q154" s="110"/>
      <c r="R154" s="5"/>
      <c r="S154" s="5"/>
      <c r="T154" s="5"/>
      <c r="U154" s="5"/>
    </row>
    <row r="155" spans="16:21" ht="15" customHeight="1">
      <c r="P155" s="110"/>
      <c r="Q155" s="110"/>
      <c r="R155" s="5"/>
      <c r="S155" s="5"/>
      <c r="T155" s="5"/>
      <c r="U155" s="5"/>
    </row>
    <row r="156" spans="16:21" ht="15" customHeight="1">
      <c r="P156" s="110"/>
      <c r="Q156" s="110"/>
      <c r="R156" s="5"/>
      <c r="S156" s="5"/>
      <c r="T156" s="5"/>
      <c r="U156" s="5"/>
    </row>
    <row r="157" spans="16:21" ht="15" customHeight="1">
      <c r="P157" s="110"/>
      <c r="Q157" s="110"/>
      <c r="R157" s="5"/>
      <c r="S157" s="5"/>
      <c r="T157" s="5"/>
      <c r="U157" s="5"/>
    </row>
    <row r="158" spans="16:21" ht="15" customHeight="1">
      <c r="P158" s="110"/>
      <c r="Q158" s="110"/>
      <c r="R158" s="5"/>
      <c r="S158" s="5"/>
      <c r="T158" s="5"/>
      <c r="U158" s="5"/>
    </row>
    <row r="159" spans="16:21" ht="15" customHeight="1">
      <c r="P159" s="110"/>
      <c r="Q159" s="110"/>
      <c r="R159" s="5"/>
      <c r="S159" s="5"/>
      <c r="T159" s="5"/>
      <c r="U159" s="5"/>
    </row>
    <row r="160" spans="16:21" ht="15" customHeight="1">
      <c r="P160" s="110"/>
      <c r="Q160" s="110"/>
      <c r="R160" s="5"/>
      <c r="S160" s="5"/>
      <c r="T160" s="5"/>
      <c r="U160" s="5"/>
    </row>
    <row r="161" spans="16:21" ht="15" customHeight="1">
      <c r="P161" s="110"/>
      <c r="Q161" s="110"/>
      <c r="R161" s="5"/>
      <c r="S161" s="5"/>
      <c r="T161" s="5"/>
      <c r="U161" s="5"/>
    </row>
    <row r="162" spans="16:21" ht="15" customHeight="1">
      <c r="P162" s="110"/>
      <c r="Q162" s="110"/>
      <c r="R162" s="5"/>
      <c r="S162" s="5"/>
      <c r="T162" s="5"/>
      <c r="U162" s="5"/>
    </row>
    <row r="163" spans="16:21" ht="15" customHeight="1">
      <c r="P163" s="110"/>
      <c r="Q163" s="110"/>
      <c r="R163" s="5"/>
      <c r="S163" s="5"/>
      <c r="T163" s="5"/>
      <c r="U163" s="5"/>
    </row>
    <row r="164" spans="16:21" ht="15" customHeight="1">
      <c r="P164" s="110"/>
      <c r="Q164" s="110"/>
      <c r="R164" s="5"/>
      <c r="S164" s="5"/>
      <c r="T164" s="5"/>
      <c r="U164" s="5"/>
    </row>
    <row r="165" spans="16:21" ht="15" customHeight="1">
      <c r="P165" s="110"/>
      <c r="Q165" s="110"/>
      <c r="R165" s="5"/>
      <c r="S165" s="5"/>
      <c r="T165" s="5"/>
      <c r="U165" s="5"/>
    </row>
    <row r="166" spans="16:21" ht="15" customHeight="1">
      <c r="P166" s="110"/>
      <c r="Q166" s="110"/>
      <c r="R166" s="5"/>
      <c r="S166" s="5"/>
      <c r="T166" s="5"/>
      <c r="U166" s="5"/>
    </row>
    <row r="167" spans="16:21" ht="15" customHeight="1">
      <c r="P167" s="110"/>
      <c r="Q167" s="110"/>
      <c r="R167" s="5"/>
      <c r="S167" s="5"/>
      <c r="T167" s="5"/>
      <c r="U167" s="5"/>
    </row>
    <row r="168" spans="16:21" ht="15" customHeight="1">
      <c r="P168" s="110"/>
      <c r="Q168" s="110"/>
      <c r="R168" s="5"/>
      <c r="S168" s="5"/>
      <c r="T168" s="5"/>
      <c r="U168" s="5"/>
    </row>
    <row r="169" spans="16:21" ht="15" customHeight="1">
      <c r="P169" s="110"/>
      <c r="Q169" s="110"/>
      <c r="R169" s="5"/>
      <c r="S169" s="5"/>
      <c r="T169" s="5"/>
      <c r="U169" s="5"/>
    </row>
    <row r="170" spans="16:21" ht="15" customHeight="1">
      <c r="P170" s="110"/>
      <c r="Q170" s="110"/>
      <c r="R170" s="5"/>
      <c r="S170" s="5"/>
      <c r="T170" s="5"/>
      <c r="U170" s="5"/>
    </row>
    <row r="171" spans="16:21" ht="15" customHeight="1">
      <c r="P171" s="110"/>
      <c r="Q171" s="110"/>
      <c r="R171" s="5"/>
      <c r="S171" s="5"/>
      <c r="T171" s="5"/>
      <c r="U171" s="5"/>
    </row>
    <row r="172" spans="16:21" ht="15" customHeight="1">
      <c r="P172" s="110"/>
      <c r="Q172" s="110"/>
      <c r="R172" s="5"/>
      <c r="S172" s="5"/>
      <c r="T172" s="5"/>
      <c r="U172" s="5"/>
    </row>
    <row r="173" spans="16:21" ht="15" customHeight="1">
      <c r="P173" s="110"/>
      <c r="Q173" s="110"/>
      <c r="R173" s="5"/>
      <c r="S173" s="5"/>
      <c r="T173" s="5"/>
      <c r="U173" s="5"/>
    </row>
    <row r="174" spans="16:21" ht="15" customHeight="1">
      <c r="P174" s="110"/>
      <c r="Q174" s="110"/>
      <c r="R174" s="5"/>
      <c r="S174" s="5"/>
      <c r="T174" s="5"/>
      <c r="U174" s="5"/>
    </row>
    <row r="175" spans="16:21" ht="15" customHeight="1">
      <c r="P175" s="110"/>
      <c r="Q175" s="110"/>
      <c r="R175" s="5"/>
      <c r="S175" s="5"/>
      <c r="T175" s="5"/>
      <c r="U175" s="5"/>
    </row>
    <row r="176" spans="16:21" ht="15" customHeight="1">
      <c r="P176" s="110"/>
      <c r="Q176" s="110"/>
      <c r="R176" s="5"/>
      <c r="S176" s="5"/>
      <c r="T176" s="5"/>
      <c r="U176" s="5"/>
    </row>
    <row r="177" spans="16:21" ht="15" customHeight="1">
      <c r="P177" s="110"/>
      <c r="Q177" s="110"/>
      <c r="R177" s="5"/>
      <c r="S177" s="5"/>
      <c r="T177" s="5"/>
      <c r="U177" s="5"/>
    </row>
    <row r="178" spans="16:21" ht="15" customHeight="1">
      <c r="P178" s="110"/>
      <c r="Q178" s="110"/>
      <c r="R178" s="5"/>
      <c r="S178" s="5"/>
      <c r="T178" s="5"/>
      <c r="U178" s="5"/>
    </row>
    <row r="179" spans="16:21" ht="15" customHeight="1">
      <c r="P179" s="110"/>
      <c r="Q179" s="110"/>
      <c r="R179" s="5"/>
      <c r="S179" s="5"/>
      <c r="T179" s="5"/>
      <c r="U179" s="5"/>
    </row>
    <row r="180" spans="16:21" ht="15" customHeight="1">
      <c r="P180" s="110"/>
      <c r="Q180" s="110"/>
      <c r="R180" s="5"/>
      <c r="S180" s="5"/>
      <c r="T180" s="5"/>
      <c r="U180" s="5"/>
    </row>
    <row r="181" spans="16:21" ht="15" customHeight="1">
      <c r="P181" s="110"/>
      <c r="Q181" s="110"/>
      <c r="R181" s="5"/>
      <c r="S181" s="5"/>
      <c r="T181" s="5"/>
      <c r="U181" s="5"/>
    </row>
    <row r="182" spans="16:21" ht="15" customHeight="1">
      <c r="P182" s="110"/>
      <c r="Q182" s="110"/>
      <c r="R182" s="5"/>
      <c r="S182" s="5"/>
      <c r="T182" s="5"/>
      <c r="U182" s="5"/>
    </row>
    <row r="183" spans="16:21" ht="15" customHeight="1">
      <c r="P183" s="110"/>
      <c r="Q183" s="110"/>
      <c r="R183" s="5"/>
      <c r="S183" s="5"/>
      <c r="T183" s="5"/>
      <c r="U183" s="5"/>
    </row>
    <row r="184" spans="16:21" ht="15" customHeight="1">
      <c r="P184" s="110"/>
      <c r="Q184" s="110"/>
      <c r="R184" s="5"/>
      <c r="S184" s="5"/>
      <c r="T184" s="5"/>
      <c r="U184" s="5"/>
    </row>
    <row r="185" spans="16:21" ht="15" customHeight="1">
      <c r="P185" s="110"/>
      <c r="Q185" s="110"/>
      <c r="R185" s="5"/>
      <c r="S185" s="5"/>
      <c r="T185" s="5"/>
      <c r="U185" s="5"/>
    </row>
    <row r="186" spans="16:21" ht="15" customHeight="1">
      <c r="P186" s="110"/>
      <c r="Q186" s="110"/>
      <c r="R186" s="5"/>
      <c r="S186" s="5"/>
      <c r="T186" s="5"/>
      <c r="U186" s="5"/>
    </row>
    <row r="187" spans="16:21" ht="15" customHeight="1">
      <c r="P187" s="110"/>
      <c r="Q187" s="110"/>
      <c r="R187" s="5"/>
      <c r="S187" s="5"/>
      <c r="T187" s="5"/>
      <c r="U187" s="5"/>
    </row>
    <row r="188" spans="16:21" ht="15" customHeight="1">
      <c r="P188" s="110"/>
      <c r="Q188" s="110"/>
      <c r="R188" s="5"/>
      <c r="S188" s="5"/>
      <c r="T188" s="5"/>
      <c r="U188" s="5"/>
    </row>
    <row r="189" spans="16:21" ht="15" customHeight="1">
      <c r="P189" s="110"/>
      <c r="Q189" s="110"/>
      <c r="R189" s="5"/>
      <c r="S189" s="5"/>
      <c r="T189" s="5"/>
      <c r="U189" s="5"/>
    </row>
    <row r="190" spans="16:21" ht="15" customHeight="1">
      <c r="P190" s="110"/>
      <c r="Q190" s="110"/>
      <c r="R190" s="5"/>
      <c r="S190" s="5"/>
      <c r="T190" s="5"/>
      <c r="U190" s="5"/>
    </row>
    <row r="191" spans="16:21" ht="15" customHeight="1">
      <c r="P191" s="110"/>
      <c r="Q191" s="110"/>
      <c r="R191" s="5"/>
      <c r="S191" s="5"/>
      <c r="T191" s="5"/>
      <c r="U191" s="5"/>
    </row>
    <row r="192" spans="16:21" ht="15" customHeight="1">
      <c r="P192" s="110"/>
      <c r="Q192" s="110"/>
      <c r="R192" s="5"/>
      <c r="S192" s="5"/>
      <c r="T192" s="5"/>
      <c r="U192" s="5"/>
    </row>
    <row r="193" spans="16:21" ht="15" customHeight="1">
      <c r="P193" s="110"/>
      <c r="Q193" s="110"/>
      <c r="R193" s="5"/>
      <c r="S193" s="5"/>
      <c r="T193" s="5"/>
      <c r="U193" s="5"/>
    </row>
    <row r="194" spans="16:21" ht="15" customHeight="1">
      <c r="P194" s="110"/>
      <c r="Q194" s="110"/>
      <c r="R194" s="5"/>
      <c r="S194" s="5"/>
      <c r="T194" s="5"/>
      <c r="U194" s="5"/>
    </row>
    <row r="195" spans="16:21" ht="15" customHeight="1">
      <c r="P195" s="110"/>
      <c r="Q195" s="110"/>
      <c r="R195" s="5"/>
      <c r="S195" s="5"/>
      <c r="T195" s="5"/>
      <c r="U195" s="5"/>
    </row>
    <row r="196" spans="16:21" ht="15" customHeight="1">
      <c r="P196" s="110"/>
      <c r="Q196" s="110"/>
      <c r="R196" s="5"/>
      <c r="S196" s="5"/>
      <c r="T196" s="5"/>
      <c r="U196" s="5"/>
    </row>
    <row r="197" spans="16:21" ht="15" customHeight="1">
      <c r="P197" s="110"/>
      <c r="Q197" s="110"/>
      <c r="R197" s="5"/>
      <c r="S197" s="5"/>
      <c r="T197" s="5"/>
      <c r="U197" s="5"/>
    </row>
    <row r="198" spans="16:21" ht="15" customHeight="1">
      <c r="P198" s="110"/>
      <c r="Q198" s="110"/>
      <c r="R198" s="5"/>
      <c r="S198" s="5"/>
      <c r="T198" s="5"/>
      <c r="U198" s="5"/>
    </row>
    <row r="199" spans="16:21" ht="15" customHeight="1">
      <c r="P199" s="110"/>
      <c r="Q199" s="110"/>
      <c r="R199" s="5"/>
      <c r="S199" s="5"/>
      <c r="T199" s="5"/>
      <c r="U199" s="5"/>
    </row>
    <row r="200" spans="16:21" ht="15" customHeight="1">
      <c r="P200" s="110"/>
      <c r="Q200" s="110"/>
      <c r="R200" s="5"/>
      <c r="S200" s="5"/>
      <c r="T200" s="5"/>
      <c r="U200" s="5"/>
    </row>
    <row r="201" spans="16:21" ht="15" customHeight="1">
      <c r="P201" s="110"/>
      <c r="Q201" s="110"/>
      <c r="R201" s="5"/>
      <c r="S201" s="5"/>
      <c r="T201" s="5"/>
      <c r="U201" s="5"/>
    </row>
    <row r="202" spans="16:21" ht="15" customHeight="1">
      <c r="P202" s="110"/>
      <c r="Q202" s="110"/>
      <c r="R202" s="5"/>
      <c r="S202" s="5"/>
      <c r="T202" s="5"/>
      <c r="U202" s="5"/>
    </row>
    <row r="203" spans="16:21" ht="15" customHeight="1">
      <c r="P203" s="110"/>
      <c r="Q203" s="110"/>
      <c r="R203" s="5"/>
      <c r="S203" s="5"/>
      <c r="T203" s="5"/>
      <c r="U203" s="5"/>
    </row>
    <row r="204" spans="16:21" ht="15" customHeight="1">
      <c r="P204" s="110"/>
      <c r="Q204" s="110"/>
      <c r="R204" s="5"/>
      <c r="S204" s="5"/>
      <c r="T204" s="5"/>
      <c r="U204" s="5"/>
    </row>
    <row r="205" spans="16:21" ht="15" customHeight="1">
      <c r="P205" s="110"/>
      <c r="Q205" s="110"/>
      <c r="R205" s="5"/>
      <c r="S205" s="5"/>
      <c r="T205" s="5"/>
      <c r="U205" s="5"/>
    </row>
    <row r="206" spans="16:21" ht="15" customHeight="1">
      <c r="P206" s="110"/>
      <c r="Q206" s="110"/>
      <c r="R206" s="5"/>
      <c r="S206" s="5"/>
      <c r="T206" s="5"/>
      <c r="U206" s="5"/>
    </row>
    <row r="207" spans="16:21" ht="15" customHeight="1">
      <c r="P207" s="110"/>
      <c r="Q207" s="110"/>
      <c r="R207" s="5"/>
      <c r="S207" s="5"/>
      <c r="T207" s="5"/>
      <c r="U207" s="5"/>
    </row>
    <row r="208" spans="16:21" ht="15" customHeight="1">
      <c r="P208" s="110"/>
      <c r="Q208" s="110"/>
      <c r="R208" s="5"/>
      <c r="S208" s="5"/>
      <c r="T208" s="5"/>
      <c r="U208" s="5"/>
    </row>
    <row r="209" spans="16:21" ht="15" customHeight="1">
      <c r="P209" s="110"/>
      <c r="Q209" s="110"/>
      <c r="R209" s="5"/>
      <c r="S209" s="5"/>
      <c r="T209" s="5"/>
      <c r="U209" s="5"/>
    </row>
    <row r="210" spans="16:21" ht="15" customHeight="1">
      <c r="P210" s="110"/>
      <c r="Q210" s="110"/>
      <c r="R210" s="5"/>
      <c r="S210" s="5"/>
      <c r="T210" s="5"/>
      <c r="U210" s="5"/>
    </row>
    <row r="211" spans="16:21" ht="15" customHeight="1">
      <c r="P211" s="110"/>
      <c r="Q211" s="110"/>
      <c r="R211" s="5"/>
      <c r="S211" s="5"/>
      <c r="T211" s="5"/>
      <c r="U211" s="5"/>
    </row>
    <row r="212" spans="16:21" ht="15" customHeight="1">
      <c r="P212" s="110"/>
      <c r="Q212" s="110"/>
      <c r="R212" s="5"/>
      <c r="S212" s="5"/>
      <c r="T212" s="5"/>
      <c r="U212" s="5"/>
    </row>
    <row r="213" spans="16:21" ht="15" customHeight="1">
      <c r="P213" s="110"/>
      <c r="Q213" s="110"/>
      <c r="R213" s="5"/>
      <c r="S213" s="5"/>
      <c r="T213" s="5"/>
      <c r="U213" s="5"/>
    </row>
    <row r="214" spans="16:21" ht="15" customHeight="1">
      <c r="P214" s="110"/>
      <c r="Q214" s="110"/>
      <c r="R214" s="5"/>
      <c r="S214" s="5"/>
      <c r="T214" s="5"/>
      <c r="U214" s="5"/>
    </row>
    <row r="215" spans="16:21" ht="15" customHeight="1">
      <c r="P215" s="110"/>
      <c r="Q215" s="110"/>
      <c r="R215" s="5"/>
      <c r="S215" s="5"/>
      <c r="T215" s="5"/>
      <c r="U215" s="5"/>
    </row>
    <row r="216" spans="16:21" ht="15" customHeight="1">
      <c r="P216" s="110"/>
      <c r="Q216" s="110"/>
      <c r="R216" s="5"/>
      <c r="S216" s="5"/>
      <c r="T216" s="5"/>
      <c r="U216" s="5"/>
    </row>
    <row r="217" spans="16:21" ht="15" customHeight="1">
      <c r="P217" s="110"/>
      <c r="Q217" s="110"/>
      <c r="S217" s="5"/>
      <c r="T217" s="5"/>
      <c r="U217" s="5"/>
    </row>
    <row r="218" spans="16:21" ht="15" customHeight="1">
      <c r="P218" s="110"/>
      <c r="Q218" s="110"/>
      <c r="S218" s="5"/>
      <c r="T218" s="5"/>
      <c r="U218" s="5"/>
    </row>
    <row r="219" spans="16:21" ht="15" customHeight="1">
      <c r="P219" s="110"/>
      <c r="Q219" s="110"/>
      <c r="T219" s="5"/>
      <c r="U219" s="5"/>
    </row>
    <row r="220" spans="16:21" ht="15" customHeight="1">
      <c r="P220" s="110"/>
      <c r="Q220" s="110"/>
      <c r="T220" s="5"/>
      <c r="U220" s="5"/>
    </row>
    <row r="221" spans="16:21" ht="15" customHeight="1">
      <c r="P221" s="110"/>
      <c r="Q221" s="110"/>
      <c r="T221" s="5"/>
      <c r="U221" s="5"/>
    </row>
    <row r="222" spans="16:21" ht="15" customHeight="1">
      <c r="T222" s="5"/>
      <c r="U222" s="5"/>
    </row>
    <row r="223" spans="16:21" ht="15" customHeight="1">
      <c r="T223" s="5"/>
      <c r="U223" s="5"/>
    </row>
  </sheetData>
  <mergeCells count="1">
    <mergeCell ref="F2:L2"/>
  </mergeCells>
  <phoneticPr fontId="3"/>
  <printOptions horizontalCentered="1" verticalCentered="1" gridLinesSet="0"/>
  <pageMargins left="0.59055118110236227" right="0.39370078740157483" top="0.39370078740157483" bottom="0.59055118110236227" header="0" footer="0"/>
  <pageSetup paperSize="9" scale="97" orientation="portrait" blackAndWhite="1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toukei014</dc:creator>
  <cp:lastModifiedBy>Windows ユーザー</cp:lastModifiedBy>
  <cp:lastPrinted>2024-02-28T01:02:29Z</cp:lastPrinted>
  <dcterms:created xsi:type="dcterms:W3CDTF">1997-01-08T22:48:59Z</dcterms:created>
  <dcterms:modified xsi:type="dcterms:W3CDTF">2024-03-26T07:32:12Z</dcterms:modified>
</cp:coreProperties>
</file>