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51.6\介護保険推進班\40_介護保険最新情報（厚労省から）\R5　  【Vol.1141～】\04_介護保険最新情報　Vol.1201～Vol.1220\介護保険最新情報Vol.1209添付書類\"/>
    </mc:Choice>
  </mc:AlternateContent>
  <bookViews>
    <workbookView xWindow="-2892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<sst xmlns="http://schemas.openxmlformats.org/spreadsheetml/2006/main" count="4417" uniqueCount="2088">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</sst>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9"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8" fillId="2" borderId="6" xfId="1" applyFont="1" applyFill="1" applyBorder="1" applyAlignment="1" applyProtection="1">
      <alignment horizontal="right" shrinkToFit="1"/>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2" borderId="60" xfId="0" applyFont="1" applyFill="1" applyBorder="1" applyAlignment="1" applyProtection="1">
      <alignment horizontal="center" vertical="center" shrinkToFit="1"/>
    </xf>
    <xf numFmtId="0" fontId="28" fillId="2" borderId="61" xfId="0" applyFont="1" applyFill="1" applyBorder="1" applyAlignment="1" applyProtection="1">
      <alignment horizontal="center" vertical="center" shrinkToFit="1"/>
    </xf>
    <xf numFmtId="0" fontId="28" fillId="2" borderId="63" xfId="0" applyFont="1" applyFill="1" applyBorder="1" applyAlignment="1" applyProtection="1">
      <alignment horizontal="center" vertical="center" shrinkToFit="1"/>
    </xf>
    <xf numFmtId="0" fontId="28" fillId="2" borderId="50" xfId="0" applyFont="1" applyFill="1" applyBorder="1" applyAlignment="1" applyProtection="1">
      <alignment horizontal="center" vertical="center" shrinkToFit="1"/>
    </xf>
    <xf numFmtId="0" fontId="28"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Border="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06989" y="1828710"/>
          <a:ext cx="967780" cy="228323"/>
          <a:chOff x="4568501" y="1786228"/>
          <a:chExt cx="930414" cy="249169"/>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113046"/>
          <a:ext cx="204466" cy="401353"/>
          <a:chOff x="387959" y="4144048"/>
          <a:chExt cx="206654" cy="411096"/>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659168"/>
          <a:ext cx="248073" cy="400262"/>
          <a:chOff x="455294" y="4815812"/>
          <a:chExt cx="252327"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565544"/>
          <a:ext cx="247173" cy="410787"/>
          <a:chOff x="395203" y="5648318"/>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139009"/>
          <a:ext cx="205164" cy="406916"/>
          <a:chOff x="457199"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67725" y="112271"/>
          <a:ext cx="5690177" cy="158545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48</xdr:row>
          <xdr:rowOff>19050</xdr:rowOff>
        </xdr:from>
        <xdr:to>
          <xdr:col>2</xdr:col>
          <xdr:colOff>63500</xdr:colOff>
          <xdr:row>48</xdr:row>
          <xdr:rowOff>184150</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19050</xdr:rowOff>
        </xdr:from>
        <xdr:to>
          <xdr:col>2</xdr:col>
          <xdr:colOff>63500</xdr:colOff>
          <xdr:row>49</xdr:row>
          <xdr:rowOff>184150</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xdr:row>
          <xdr:rowOff>190500</xdr:rowOff>
        </xdr:from>
        <xdr:to>
          <xdr:col>25</xdr:col>
          <xdr:colOff>82550</xdr:colOff>
          <xdr:row>8</xdr:row>
          <xdr:rowOff>19050</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6</xdr:row>
          <xdr:rowOff>190500</xdr:rowOff>
        </xdr:from>
        <xdr:to>
          <xdr:col>29</xdr:col>
          <xdr:colOff>82550</xdr:colOff>
          <xdr:row>8</xdr:row>
          <xdr:rowOff>19050</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6</xdr:row>
          <xdr:rowOff>127000</xdr:rowOff>
        </xdr:from>
        <xdr:to>
          <xdr:col>31</xdr:col>
          <xdr:colOff>25400</xdr:colOff>
          <xdr:row>8</xdr:row>
          <xdr:rowOff>101600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27</xdr:row>
          <xdr:rowOff>88900</xdr:rowOff>
        </xdr:from>
        <xdr:to>
          <xdr:col>4</xdr:col>
          <xdr:colOff>6350</xdr:colOff>
          <xdr:row>29</xdr:row>
          <xdr:rowOff>25400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28</xdr:row>
          <xdr:rowOff>88900</xdr:rowOff>
        </xdr:from>
        <xdr:to>
          <xdr:col>4</xdr:col>
          <xdr:colOff>6350</xdr:colOff>
          <xdr:row>30</xdr:row>
          <xdr:rowOff>25400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27</xdr:row>
          <xdr:rowOff>50800</xdr:rowOff>
        </xdr:from>
        <xdr:to>
          <xdr:col>4</xdr:col>
          <xdr:colOff>69850</xdr:colOff>
          <xdr:row>31</xdr:row>
          <xdr:rowOff>50800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31</xdr:row>
          <xdr:rowOff>88900</xdr:rowOff>
        </xdr:from>
        <xdr:to>
          <xdr:col>4</xdr:col>
          <xdr:colOff>38100</xdr:colOff>
          <xdr:row>33</xdr:row>
          <xdr:rowOff>25400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82550</xdr:rowOff>
        </xdr:from>
        <xdr:to>
          <xdr:col>4</xdr:col>
          <xdr:colOff>38100</xdr:colOff>
          <xdr:row>34</xdr:row>
          <xdr:rowOff>19050</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44450</xdr:rowOff>
        </xdr:from>
        <xdr:to>
          <xdr:col>5</xdr:col>
          <xdr:colOff>25400</xdr:colOff>
          <xdr:row>35</xdr:row>
          <xdr:rowOff>25400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37</xdr:row>
          <xdr:rowOff>82550</xdr:rowOff>
        </xdr:from>
        <xdr:to>
          <xdr:col>4</xdr:col>
          <xdr:colOff>38100</xdr:colOff>
          <xdr:row>39</xdr:row>
          <xdr:rowOff>19050</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88900</xdr:rowOff>
        </xdr:from>
        <xdr:to>
          <xdr:col>4</xdr:col>
          <xdr:colOff>38100</xdr:colOff>
          <xdr:row>40</xdr:row>
          <xdr:rowOff>25400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37</xdr:row>
          <xdr:rowOff>31750</xdr:rowOff>
        </xdr:from>
        <xdr:to>
          <xdr:col>5</xdr:col>
          <xdr:colOff>0</xdr:colOff>
          <xdr:row>41</xdr:row>
          <xdr:rowOff>44450</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41</xdr:row>
          <xdr:rowOff>82550</xdr:rowOff>
        </xdr:from>
        <xdr:to>
          <xdr:col>4</xdr:col>
          <xdr:colOff>12700</xdr:colOff>
          <xdr:row>43</xdr:row>
          <xdr:rowOff>19050</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82550</xdr:rowOff>
        </xdr:from>
        <xdr:to>
          <xdr:col>4</xdr:col>
          <xdr:colOff>6350</xdr:colOff>
          <xdr:row>44</xdr:row>
          <xdr:rowOff>19050</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41</xdr:row>
          <xdr:rowOff>50800</xdr:rowOff>
        </xdr:from>
        <xdr:to>
          <xdr:col>4</xdr:col>
          <xdr:colOff>69850</xdr:colOff>
          <xdr:row>45</xdr:row>
          <xdr:rowOff>44450</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49</xdr:row>
          <xdr:rowOff>196850</xdr:rowOff>
        </xdr:from>
        <xdr:to>
          <xdr:col>2</xdr:col>
          <xdr:colOff>63500</xdr:colOff>
          <xdr:row>51</xdr:row>
          <xdr:rowOff>19050</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114300</xdr:rowOff>
        </xdr:from>
        <xdr:to>
          <xdr:col>2</xdr:col>
          <xdr:colOff>63500</xdr:colOff>
          <xdr:row>52</xdr:row>
          <xdr:rowOff>12700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101600</xdr:rowOff>
        </xdr:from>
        <xdr:to>
          <xdr:col>6</xdr:col>
          <xdr:colOff>12700</xdr:colOff>
          <xdr:row>71</xdr:row>
          <xdr:rowOff>12700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88900</xdr:rowOff>
        </xdr:from>
        <xdr:to>
          <xdr:col>6</xdr:col>
          <xdr:colOff>12700</xdr:colOff>
          <xdr:row>72</xdr:row>
          <xdr:rowOff>12700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12700</xdr:rowOff>
        </xdr:from>
        <xdr:to>
          <xdr:col>6</xdr:col>
          <xdr:colOff>12700</xdr:colOff>
          <xdr:row>72</xdr:row>
          <xdr:rowOff>146050</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72</xdr:row>
          <xdr:rowOff>165100</xdr:rowOff>
        </xdr:from>
        <xdr:to>
          <xdr:col>6</xdr:col>
          <xdr:colOff>12700</xdr:colOff>
          <xdr:row>74</xdr:row>
          <xdr:rowOff>12700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63500</xdr:rowOff>
        </xdr:from>
        <xdr:to>
          <xdr:col>6</xdr:col>
          <xdr:colOff>12700</xdr:colOff>
          <xdr:row>74</xdr:row>
          <xdr:rowOff>203200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254000</xdr:rowOff>
        </xdr:from>
        <xdr:to>
          <xdr:col>6</xdr:col>
          <xdr:colOff>12700</xdr:colOff>
          <xdr:row>76</xdr:row>
          <xdr:rowOff>12700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95250</xdr:rowOff>
        </xdr:from>
        <xdr:to>
          <xdr:col>6</xdr:col>
          <xdr:colOff>12700</xdr:colOff>
          <xdr:row>77</xdr:row>
          <xdr:rowOff>12700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76</xdr:row>
          <xdr:rowOff>88900</xdr:rowOff>
        </xdr:from>
        <xdr:to>
          <xdr:col>6</xdr:col>
          <xdr:colOff>12700</xdr:colOff>
          <xdr:row>78</xdr:row>
          <xdr:rowOff>12700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101600</xdr:rowOff>
        </xdr:from>
        <xdr:to>
          <xdr:col>6</xdr:col>
          <xdr:colOff>12700</xdr:colOff>
          <xdr:row>79</xdr:row>
          <xdr:rowOff>19050</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44450</xdr:rowOff>
        </xdr:from>
        <xdr:to>
          <xdr:col>6</xdr:col>
          <xdr:colOff>12700</xdr:colOff>
          <xdr:row>79</xdr:row>
          <xdr:rowOff>184150</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79</xdr:row>
          <xdr:rowOff>209550</xdr:rowOff>
        </xdr:from>
        <xdr:to>
          <xdr:col>6</xdr:col>
          <xdr:colOff>12700</xdr:colOff>
          <xdr:row>81</xdr:row>
          <xdr:rowOff>19050</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80</xdr:row>
          <xdr:rowOff>101600</xdr:rowOff>
        </xdr:from>
        <xdr:to>
          <xdr:col>6</xdr:col>
          <xdr:colOff>12700</xdr:colOff>
          <xdr:row>82</xdr:row>
          <xdr:rowOff>19050</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31750</xdr:rowOff>
        </xdr:from>
        <xdr:to>
          <xdr:col>6</xdr:col>
          <xdr:colOff>12700</xdr:colOff>
          <xdr:row>82</xdr:row>
          <xdr:rowOff>171450</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44450</xdr:rowOff>
        </xdr:from>
        <xdr:to>
          <xdr:col>6</xdr:col>
          <xdr:colOff>12700</xdr:colOff>
          <xdr:row>83</xdr:row>
          <xdr:rowOff>184150</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83</xdr:row>
          <xdr:rowOff>209550</xdr:rowOff>
        </xdr:from>
        <xdr:to>
          <xdr:col>6</xdr:col>
          <xdr:colOff>12700</xdr:colOff>
          <xdr:row>85</xdr:row>
          <xdr:rowOff>19050</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95250</xdr:rowOff>
        </xdr:from>
        <xdr:to>
          <xdr:col>6</xdr:col>
          <xdr:colOff>12700</xdr:colOff>
          <xdr:row>86</xdr:row>
          <xdr:rowOff>19050</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25400</xdr:rowOff>
        </xdr:from>
        <xdr:to>
          <xdr:col>6</xdr:col>
          <xdr:colOff>12700</xdr:colOff>
          <xdr:row>86</xdr:row>
          <xdr:rowOff>171450</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87</xdr:row>
          <xdr:rowOff>31750</xdr:rowOff>
        </xdr:from>
        <xdr:to>
          <xdr:col>6</xdr:col>
          <xdr:colOff>12700</xdr:colOff>
          <xdr:row>87</xdr:row>
          <xdr:rowOff>171450</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25400</xdr:rowOff>
        </xdr:from>
        <xdr:to>
          <xdr:col>6</xdr:col>
          <xdr:colOff>12700</xdr:colOff>
          <xdr:row>88</xdr:row>
          <xdr:rowOff>171450</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88</xdr:row>
          <xdr:rowOff>177800</xdr:rowOff>
        </xdr:from>
        <xdr:to>
          <xdr:col>6</xdr:col>
          <xdr:colOff>12700</xdr:colOff>
          <xdr:row>90</xdr:row>
          <xdr:rowOff>19050</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90</xdr:row>
          <xdr:rowOff>25400</xdr:rowOff>
        </xdr:from>
        <xdr:to>
          <xdr:col>6</xdr:col>
          <xdr:colOff>12700</xdr:colOff>
          <xdr:row>90</xdr:row>
          <xdr:rowOff>171450</xdr:rowOff>
        </xdr:to>
        <xdr:sp macro="" textlink="">
          <xdr:nvSpPr>
            <xdr:cNvPr id="1056"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90</xdr:row>
          <xdr:rowOff>177800</xdr:rowOff>
        </xdr:from>
        <xdr:to>
          <xdr:col>6</xdr:col>
          <xdr:colOff>12700</xdr:colOff>
          <xdr:row>92</xdr:row>
          <xdr:rowOff>19050</xdr:rowOff>
        </xdr:to>
        <xdr:sp macro="" textlink="">
          <xdr:nvSpPr>
            <xdr:cNvPr id="1057"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91</xdr:row>
          <xdr:rowOff>95250</xdr:rowOff>
        </xdr:from>
        <xdr:to>
          <xdr:col>6</xdr:col>
          <xdr:colOff>12700</xdr:colOff>
          <xdr:row>93</xdr:row>
          <xdr:rowOff>19050</xdr:rowOff>
        </xdr:to>
        <xdr:sp macro="" textlink="">
          <xdr:nvSpPr>
            <xdr:cNvPr id="1058"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92</xdr:row>
          <xdr:rowOff>95250</xdr:rowOff>
        </xdr:from>
        <xdr:to>
          <xdr:col>6</xdr:col>
          <xdr:colOff>12700</xdr:colOff>
          <xdr:row>94</xdr:row>
          <xdr:rowOff>19050</xdr:rowOff>
        </xdr:to>
        <xdr:sp macro="" textlink="">
          <xdr:nvSpPr>
            <xdr:cNvPr id="1059"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88900</xdr:colOff>
          <xdr:row>63</xdr:row>
          <xdr:rowOff>101600</xdr:rowOff>
        </xdr:from>
        <xdr:to>
          <xdr:col>6</xdr:col>
          <xdr:colOff>12700</xdr:colOff>
          <xdr:row>65</xdr:row>
          <xdr:rowOff>12700</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64</xdr:row>
          <xdr:rowOff>101600</xdr:rowOff>
        </xdr:from>
        <xdr:to>
          <xdr:col>6</xdr:col>
          <xdr:colOff>12700</xdr:colOff>
          <xdr:row>66</xdr:row>
          <xdr:rowOff>12700</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12700</xdr:rowOff>
        </xdr:from>
        <xdr:to>
          <xdr:col>6</xdr:col>
          <xdr:colOff>12700</xdr:colOff>
          <xdr:row>66</xdr:row>
          <xdr:rowOff>152400</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165100</xdr:rowOff>
        </xdr:from>
        <xdr:to>
          <xdr:col>6</xdr:col>
          <xdr:colOff>12700</xdr:colOff>
          <xdr:row>68</xdr:row>
          <xdr:rowOff>12700</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63500</xdr:rowOff>
        </xdr:from>
        <xdr:to>
          <xdr:col>6</xdr:col>
          <xdr:colOff>12700</xdr:colOff>
          <xdr:row>68</xdr:row>
          <xdr:rowOff>203200</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68</xdr:row>
          <xdr:rowOff>254000</xdr:rowOff>
        </xdr:from>
        <xdr:to>
          <xdr:col>6</xdr:col>
          <xdr:colOff>12700</xdr:colOff>
          <xdr:row>70</xdr:row>
          <xdr:rowOff>12700</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95250</xdr:rowOff>
        </xdr:from>
        <xdr:to>
          <xdr:col>6</xdr:col>
          <xdr:colOff>12700</xdr:colOff>
          <xdr:row>71</xdr:row>
          <xdr:rowOff>12700</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70</xdr:row>
          <xdr:rowOff>101600</xdr:rowOff>
        </xdr:from>
        <xdr:to>
          <xdr:col>6</xdr:col>
          <xdr:colOff>12700</xdr:colOff>
          <xdr:row>72</xdr:row>
          <xdr:rowOff>12700</xdr:rowOff>
        </xdr:to>
        <xdr:sp macro="" textlink="">
          <xdr:nvSpPr>
            <xdr:cNvPr id="7168"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71</xdr:row>
          <xdr:rowOff>101600</xdr:rowOff>
        </xdr:from>
        <xdr:to>
          <xdr:col>6</xdr:col>
          <xdr:colOff>12700</xdr:colOff>
          <xdr:row>73</xdr:row>
          <xdr:rowOff>19050</xdr:rowOff>
        </xdr:to>
        <xdr:sp macro="" textlink="">
          <xdr:nvSpPr>
            <xdr:cNvPr id="7169"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44450</xdr:rowOff>
        </xdr:from>
        <xdr:to>
          <xdr:col>6</xdr:col>
          <xdr:colOff>12700</xdr:colOff>
          <xdr:row>73</xdr:row>
          <xdr:rowOff>184150</xdr:rowOff>
        </xdr:to>
        <xdr:sp macro="" textlink="">
          <xdr:nvSpPr>
            <xdr:cNvPr id="7170"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73</xdr:row>
          <xdr:rowOff>209550</xdr:rowOff>
        </xdr:from>
        <xdr:to>
          <xdr:col>6</xdr:col>
          <xdr:colOff>12700</xdr:colOff>
          <xdr:row>75</xdr:row>
          <xdr:rowOff>19050</xdr:rowOff>
        </xdr:to>
        <xdr:sp macro="" textlink="">
          <xdr:nvSpPr>
            <xdr:cNvPr id="7171"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74</xdr:row>
          <xdr:rowOff>101600</xdr:rowOff>
        </xdr:from>
        <xdr:to>
          <xdr:col>6</xdr:col>
          <xdr:colOff>12700</xdr:colOff>
          <xdr:row>76</xdr:row>
          <xdr:rowOff>19050</xdr:rowOff>
        </xdr:to>
        <xdr:sp macro="" textlink="">
          <xdr:nvSpPr>
            <xdr:cNvPr id="7172"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76</xdr:row>
          <xdr:rowOff>31750</xdr:rowOff>
        </xdr:from>
        <xdr:to>
          <xdr:col>6</xdr:col>
          <xdr:colOff>12700</xdr:colOff>
          <xdr:row>76</xdr:row>
          <xdr:rowOff>171450</xdr:rowOff>
        </xdr:to>
        <xdr:sp macro="" textlink="">
          <xdr:nvSpPr>
            <xdr:cNvPr id="7173"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44450</xdr:rowOff>
        </xdr:from>
        <xdr:to>
          <xdr:col>6</xdr:col>
          <xdr:colOff>12700</xdr:colOff>
          <xdr:row>77</xdr:row>
          <xdr:rowOff>177800</xdr:rowOff>
        </xdr:to>
        <xdr:sp macro="" textlink="">
          <xdr:nvSpPr>
            <xdr:cNvPr id="7174"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77</xdr:row>
          <xdr:rowOff>209550</xdr:rowOff>
        </xdr:from>
        <xdr:to>
          <xdr:col>6</xdr:col>
          <xdr:colOff>12700</xdr:colOff>
          <xdr:row>79</xdr:row>
          <xdr:rowOff>19050</xdr:rowOff>
        </xdr:to>
        <xdr:sp macro="" textlink="">
          <xdr:nvSpPr>
            <xdr:cNvPr id="7175"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78</xdr:row>
          <xdr:rowOff>95250</xdr:rowOff>
        </xdr:from>
        <xdr:to>
          <xdr:col>6</xdr:col>
          <xdr:colOff>12700</xdr:colOff>
          <xdr:row>80</xdr:row>
          <xdr:rowOff>19050</xdr:rowOff>
        </xdr:to>
        <xdr:sp macro="" textlink="">
          <xdr:nvSpPr>
            <xdr:cNvPr id="7176"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80</xdr:row>
          <xdr:rowOff>25400</xdr:rowOff>
        </xdr:from>
        <xdr:to>
          <xdr:col>6</xdr:col>
          <xdr:colOff>12700</xdr:colOff>
          <xdr:row>80</xdr:row>
          <xdr:rowOff>171450</xdr:rowOff>
        </xdr:to>
        <xdr:sp macro="" textlink="">
          <xdr:nvSpPr>
            <xdr:cNvPr id="7177"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81</xdr:row>
          <xdr:rowOff>31750</xdr:rowOff>
        </xdr:from>
        <xdr:to>
          <xdr:col>6</xdr:col>
          <xdr:colOff>12700</xdr:colOff>
          <xdr:row>81</xdr:row>
          <xdr:rowOff>171450</xdr:rowOff>
        </xdr:to>
        <xdr:sp macro="" textlink="">
          <xdr:nvSpPr>
            <xdr:cNvPr id="7178"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25400</xdr:rowOff>
        </xdr:from>
        <xdr:to>
          <xdr:col>6</xdr:col>
          <xdr:colOff>12700</xdr:colOff>
          <xdr:row>82</xdr:row>
          <xdr:rowOff>171450</xdr:rowOff>
        </xdr:to>
        <xdr:sp macro="" textlink="">
          <xdr:nvSpPr>
            <xdr:cNvPr id="7179"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82</xdr:row>
          <xdr:rowOff>177800</xdr:rowOff>
        </xdr:from>
        <xdr:to>
          <xdr:col>6</xdr:col>
          <xdr:colOff>12700</xdr:colOff>
          <xdr:row>84</xdr:row>
          <xdr:rowOff>19050</xdr:rowOff>
        </xdr:to>
        <xdr:sp macro="" textlink="">
          <xdr:nvSpPr>
            <xdr:cNvPr id="7180"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25400</xdr:rowOff>
        </xdr:from>
        <xdr:to>
          <xdr:col>6</xdr:col>
          <xdr:colOff>12700</xdr:colOff>
          <xdr:row>84</xdr:row>
          <xdr:rowOff>171450</xdr:rowOff>
        </xdr:to>
        <xdr:sp macro="" textlink="">
          <xdr:nvSpPr>
            <xdr:cNvPr id="7181"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84</xdr:row>
          <xdr:rowOff>177800</xdr:rowOff>
        </xdr:from>
        <xdr:to>
          <xdr:col>6</xdr:col>
          <xdr:colOff>12700</xdr:colOff>
          <xdr:row>86</xdr:row>
          <xdr:rowOff>19050</xdr:rowOff>
        </xdr:to>
        <xdr:sp macro="" textlink="">
          <xdr:nvSpPr>
            <xdr:cNvPr id="7182"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85</xdr:row>
          <xdr:rowOff>95250</xdr:rowOff>
        </xdr:from>
        <xdr:to>
          <xdr:col>6</xdr:col>
          <xdr:colOff>12700</xdr:colOff>
          <xdr:row>87</xdr:row>
          <xdr:rowOff>19050</xdr:rowOff>
        </xdr:to>
        <xdr:sp macro="" textlink="">
          <xdr:nvSpPr>
            <xdr:cNvPr id="7183"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86</xdr:row>
          <xdr:rowOff>95250</xdr:rowOff>
        </xdr:from>
        <xdr:to>
          <xdr:col>6</xdr:col>
          <xdr:colOff>12700</xdr:colOff>
          <xdr:row>88</xdr:row>
          <xdr:rowOff>6350</xdr:rowOff>
        </xdr:to>
        <xdr:sp macro="" textlink="">
          <xdr:nvSpPr>
            <xdr:cNvPr id="7184"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32</xdr:row>
          <xdr:rowOff>88900</xdr:rowOff>
        </xdr:from>
        <xdr:to>
          <xdr:col>4</xdr:col>
          <xdr:colOff>63500</xdr:colOff>
          <xdr:row>34</xdr:row>
          <xdr:rowOff>25400</xdr:rowOff>
        </xdr:to>
        <xdr:sp macro="" textlink="">
          <xdr:nvSpPr>
            <xdr:cNvPr id="7185"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35</xdr:row>
          <xdr:rowOff>88900</xdr:rowOff>
        </xdr:from>
        <xdr:to>
          <xdr:col>4</xdr:col>
          <xdr:colOff>63500</xdr:colOff>
          <xdr:row>37</xdr:row>
          <xdr:rowOff>25400</xdr:rowOff>
        </xdr:to>
        <xdr:sp macro="" textlink="">
          <xdr:nvSpPr>
            <xdr:cNvPr id="7186"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40</xdr:row>
          <xdr:rowOff>88900</xdr:rowOff>
        </xdr:from>
        <xdr:to>
          <xdr:col>4</xdr:col>
          <xdr:colOff>63500</xdr:colOff>
          <xdr:row>43</xdr:row>
          <xdr:rowOff>12700</xdr:rowOff>
        </xdr:to>
        <xdr:sp macro="" textlink="">
          <xdr:nvSpPr>
            <xdr:cNvPr id="7187"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88900</xdr:rowOff>
        </xdr:from>
        <xdr:to>
          <xdr:col>4</xdr:col>
          <xdr:colOff>63500</xdr:colOff>
          <xdr:row>45</xdr:row>
          <xdr:rowOff>25400</xdr:rowOff>
        </xdr:to>
        <xdr:sp macro="" textlink="">
          <xdr:nvSpPr>
            <xdr:cNvPr id="7188"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4"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424"/>
      <c r="C5" s="424"/>
      <c r="D5" s="424"/>
      <c r="E5" s="424"/>
      <c r="F5" s="424"/>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5"/>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5"/>
      <c r="C8" s="426"/>
      <c r="D8" s="426"/>
      <c r="E8" s="426"/>
      <c r="F8" s="427"/>
      <c r="G8" s="431" t="s">
        <v>2002</v>
      </c>
      <c r="H8" s="432"/>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8"/>
      <c r="C9" s="429"/>
      <c r="D9" s="429"/>
      <c r="E9" s="429"/>
      <c r="F9" s="430"/>
      <c r="G9" s="433" t="s">
        <v>2000</v>
      </c>
      <c r="H9" s="434"/>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7"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7"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7"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7"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7"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7"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7"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3"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49999999999999"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5"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3.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10" customHeight="1" thickBot="1"/>
    <row r="96" spans="2:39" ht="25"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49999999999999"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6"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7"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38100</xdr:colOff>
                    <xdr:row>48</xdr:row>
                    <xdr:rowOff>19050</xdr:rowOff>
                  </from>
                  <to>
                    <xdr:col>2</xdr:col>
                    <xdr:colOff>63500</xdr:colOff>
                    <xdr:row>48</xdr:row>
                    <xdr:rowOff>184150</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38100</xdr:colOff>
                    <xdr:row>49</xdr:row>
                    <xdr:rowOff>19050</xdr:rowOff>
                  </from>
                  <to>
                    <xdr:col>2</xdr:col>
                    <xdr:colOff>63500</xdr:colOff>
                    <xdr:row>49</xdr:row>
                    <xdr:rowOff>184150</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95250</xdr:colOff>
                    <xdr:row>6</xdr:row>
                    <xdr:rowOff>190500</xdr:rowOff>
                  </from>
                  <to>
                    <xdr:col>25</xdr:col>
                    <xdr:colOff>82550</xdr:colOff>
                    <xdr:row>8</xdr:row>
                    <xdr:rowOff>19050</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95250</xdr:colOff>
                    <xdr:row>6</xdr:row>
                    <xdr:rowOff>190500</xdr:rowOff>
                  </from>
                  <to>
                    <xdr:col>29</xdr:col>
                    <xdr:colOff>82550</xdr:colOff>
                    <xdr:row>8</xdr:row>
                    <xdr:rowOff>19050</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31750</xdr:colOff>
                    <xdr:row>6</xdr:row>
                    <xdr:rowOff>127000</xdr:rowOff>
                  </from>
                  <to>
                    <xdr:col>31</xdr:col>
                    <xdr:colOff>25400</xdr:colOff>
                    <xdr:row>8</xdr:row>
                    <xdr:rowOff>101600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88900</xdr:colOff>
                    <xdr:row>27</xdr:row>
                    <xdr:rowOff>88900</xdr:rowOff>
                  </from>
                  <to>
                    <xdr:col>4</xdr:col>
                    <xdr:colOff>6350</xdr:colOff>
                    <xdr:row>29</xdr:row>
                    <xdr:rowOff>25400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88900</xdr:colOff>
                    <xdr:row>28</xdr:row>
                    <xdr:rowOff>88900</xdr:rowOff>
                  </from>
                  <to>
                    <xdr:col>4</xdr:col>
                    <xdr:colOff>6350</xdr:colOff>
                    <xdr:row>30</xdr:row>
                    <xdr:rowOff>25400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44450</xdr:colOff>
                    <xdr:row>27</xdr:row>
                    <xdr:rowOff>50800</xdr:rowOff>
                  </from>
                  <to>
                    <xdr:col>4</xdr:col>
                    <xdr:colOff>69850</xdr:colOff>
                    <xdr:row>31</xdr:row>
                    <xdr:rowOff>50800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88900</xdr:colOff>
                    <xdr:row>31</xdr:row>
                    <xdr:rowOff>88900</xdr:rowOff>
                  </from>
                  <to>
                    <xdr:col>4</xdr:col>
                    <xdr:colOff>38100</xdr:colOff>
                    <xdr:row>33</xdr:row>
                    <xdr:rowOff>25400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88900</xdr:colOff>
                    <xdr:row>32</xdr:row>
                    <xdr:rowOff>82550</xdr:rowOff>
                  </from>
                  <to>
                    <xdr:col>4</xdr:col>
                    <xdr:colOff>38100</xdr:colOff>
                    <xdr:row>34</xdr:row>
                    <xdr:rowOff>19050</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19050</xdr:colOff>
                    <xdr:row>31</xdr:row>
                    <xdr:rowOff>44450</xdr:rowOff>
                  </from>
                  <to>
                    <xdr:col>5</xdr:col>
                    <xdr:colOff>25400</xdr:colOff>
                    <xdr:row>35</xdr:row>
                    <xdr:rowOff>25400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88900</xdr:colOff>
                    <xdr:row>37</xdr:row>
                    <xdr:rowOff>82550</xdr:rowOff>
                  </from>
                  <to>
                    <xdr:col>4</xdr:col>
                    <xdr:colOff>38100</xdr:colOff>
                    <xdr:row>39</xdr:row>
                    <xdr:rowOff>19050</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88900</xdr:colOff>
                    <xdr:row>38</xdr:row>
                    <xdr:rowOff>88900</xdr:rowOff>
                  </from>
                  <to>
                    <xdr:col>4</xdr:col>
                    <xdr:colOff>38100</xdr:colOff>
                    <xdr:row>40</xdr:row>
                    <xdr:rowOff>25400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44450</xdr:colOff>
                    <xdr:row>37</xdr:row>
                    <xdr:rowOff>31750</xdr:rowOff>
                  </from>
                  <to>
                    <xdr:col>5</xdr:col>
                    <xdr:colOff>0</xdr:colOff>
                    <xdr:row>41</xdr:row>
                    <xdr:rowOff>44450</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88900</xdr:colOff>
                    <xdr:row>41</xdr:row>
                    <xdr:rowOff>82550</xdr:rowOff>
                  </from>
                  <to>
                    <xdr:col>4</xdr:col>
                    <xdr:colOff>12700</xdr:colOff>
                    <xdr:row>43</xdr:row>
                    <xdr:rowOff>19050</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88900</xdr:colOff>
                    <xdr:row>42</xdr:row>
                    <xdr:rowOff>82550</xdr:rowOff>
                  </from>
                  <to>
                    <xdr:col>4</xdr:col>
                    <xdr:colOff>6350</xdr:colOff>
                    <xdr:row>44</xdr:row>
                    <xdr:rowOff>19050</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44450</xdr:colOff>
                    <xdr:row>41</xdr:row>
                    <xdr:rowOff>50800</xdr:rowOff>
                  </from>
                  <to>
                    <xdr:col>4</xdr:col>
                    <xdr:colOff>69850</xdr:colOff>
                    <xdr:row>45</xdr:row>
                    <xdr:rowOff>44450</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38100</xdr:colOff>
                    <xdr:row>49</xdr:row>
                    <xdr:rowOff>196850</xdr:rowOff>
                  </from>
                  <to>
                    <xdr:col>2</xdr:col>
                    <xdr:colOff>63500</xdr:colOff>
                    <xdr:row>51</xdr:row>
                    <xdr:rowOff>19050</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38100</xdr:colOff>
                    <xdr:row>50</xdr:row>
                    <xdr:rowOff>114300</xdr:rowOff>
                  </from>
                  <to>
                    <xdr:col>2</xdr:col>
                    <xdr:colOff>63500</xdr:colOff>
                    <xdr:row>52</xdr:row>
                    <xdr:rowOff>12700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88900</xdr:colOff>
                    <xdr:row>69</xdr:row>
                    <xdr:rowOff>101600</xdr:rowOff>
                  </from>
                  <to>
                    <xdr:col>6</xdr:col>
                    <xdr:colOff>12700</xdr:colOff>
                    <xdr:row>71</xdr:row>
                    <xdr:rowOff>12700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88900</xdr:colOff>
                    <xdr:row>70</xdr:row>
                    <xdr:rowOff>88900</xdr:rowOff>
                  </from>
                  <to>
                    <xdr:col>6</xdr:col>
                    <xdr:colOff>12700</xdr:colOff>
                    <xdr:row>72</xdr:row>
                    <xdr:rowOff>12700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88900</xdr:colOff>
                    <xdr:row>72</xdr:row>
                    <xdr:rowOff>12700</xdr:rowOff>
                  </from>
                  <to>
                    <xdr:col>6</xdr:col>
                    <xdr:colOff>12700</xdr:colOff>
                    <xdr:row>72</xdr:row>
                    <xdr:rowOff>146050</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88900</xdr:colOff>
                    <xdr:row>72</xdr:row>
                    <xdr:rowOff>165100</xdr:rowOff>
                  </from>
                  <to>
                    <xdr:col>6</xdr:col>
                    <xdr:colOff>12700</xdr:colOff>
                    <xdr:row>74</xdr:row>
                    <xdr:rowOff>12700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88900</xdr:colOff>
                    <xdr:row>74</xdr:row>
                    <xdr:rowOff>63500</xdr:rowOff>
                  </from>
                  <to>
                    <xdr:col>6</xdr:col>
                    <xdr:colOff>12700</xdr:colOff>
                    <xdr:row>74</xdr:row>
                    <xdr:rowOff>203200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88900</xdr:colOff>
                    <xdr:row>74</xdr:row>
                    <xdr:rowOff>254000</xdr:rowOff>
                  </from>
                  <to>
                    <xdr:col>6</xdr:col>
                    <xdr:colOff>12700</xdr:colOff>
                    <xdr:row>76</xdr:row>
                    <xdr:rowOff>12700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88900</xdr:colOff>
                    <xdr:row>75</xdr:row>
                    <xdr:rowOff>95250</xdr:rowOff>
                  </from>
                  <to>
                    <xdr:col>6</xdr:col>
                    <xdr:colOff>12700</xdr:colOff>
                    <xdr:row>77</xdr:row>
                    <xdr:rowOff>12700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88900</xdr:colOff>
                    <xdr:row>76</xdr:row>
                    <xdr:rowOff>88900</xdr:rowOff>
                  </from>
                  <to>
                    <xdr:col>6</xdr:col>
                    <xdr:colOff>12700</xdr:colOff>
                    <xdr:row>78</xdr:row>
                    <xdr:rowOff>12700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88900</xdr:colOff>
                    <xdr:row>77</xdr:row>
                    <xdr:rowOff>101600</xdr:rowOff>
                  </from>
                  <to>
                    <xdr:col>6</xdr:col>
                    <xdr:colOff>12700</xdr:colOff>
                    <xdr:row>79</xdr:row>
                    <xdr:rowOff>19050</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88900</xdr:colOff>
                    <xdr:row>79</xdr:row>
                    <xdr:rowOff>44450</xdr:rowOff>
                  </from>
                  <to>
                    <xdr:col>6</xdr:col>
                    <xdr:colOff>12700</xdr:colOff>
                    <xdr:row>79</xdr:row>
                    <xdr:rowOff>184150</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88900</xdr:colOff>
                    <xdr:row>79</xdr:row>
                    <xdr:rowOff>209550</xdr:rowOff>
                  </from>
                  <to>
                    <xdr:col>6</xdr:col>
                    <xdr:colOff>12700</xdr:colOff>
                    <xdr:row>81</xdr:row>
                    <xdr:rowOff>19050</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88900</xdr:colOff>
                    <xdr:row>80</xdr:row>
                    <xdr:rowOff>101600</xdr:rowOff>
                  </from>
                  <to>
                    <xdr:col>6</xdr:col>
                    <xdr:colOff>12700</xdr:colOff>
                    <xdr:row>82</xdr:row>
                    <xdr:rowOff>19050</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88900</xdr:colOff>
                    <xdr:row>82</xdr:row>
                    <xdr:rowOff>31750</xdr:rowOff>
                  </from>
                  <to>
                    <xdr:col>6</xdr:col>
                    <xdr:colOff>12700</xdr:colOff>
                    <xdr:row>82</xdr:row>
                    <xdr:rowOff>171450</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88900</xdr:colOff>
                    <xdr:row>83</xdr:row>
                    <xdr:rowOff>44450</xdr:rowOff>
                  </from>
                  <to>
                    <xdr:col>6</xdr:col>
                    <xdr:colOff>12700</xdr:colOff>
                    <xdr:row>83</xdr:row>
                    <xdr:rowOff>184150</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88900</xdr:colOff>
                    <xdr:row>83</xdr:row>
                    <xdr:rowOff>209550</xdr:rowOff>
                  </from>
                  <to>
                    <xdr:col>6</xdr:col>
                    <xdr:colOff>12700</xdr:colOff>
                    <xdr:row>85</xdr:row>
                    <xdr:rowOff>19050</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88900</xdr:colOff>
                    <xdr:row>84</xdr:row>
                    <xdr:rowOff>95250</xdr:rowOff>
                  </from>
                  <to>
                    <xdr:col>6</xdr:col>
                    <xdr:colOff>12700</xdr:colOff>
                    <xdr:row>86</xdr:row>
                    <xdr:rowOff>19050</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88900</xdr:colOff>
                    <xdr:row>86</xdr:row>
                    <xdr:rowOff>25400</xdr:rowOff>
                  </from>
                  <to>
                    <xdr:col>6</xdr:col>
                    <xdr:colOff>12700</xdr:colOff>
                    <xdr:row>86</xdr:row>
                    <xdr:rowOff>171450</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88900</xdr:colOff>
                    <xdr:row>87</xdr:row>
                    <xdr:rowOff>31750</xdr:rowOff>
                  </from>
                  <to>
                    <xdr:col>6</xdr:col>
                    <xdr:colOff>12700</xdr:colOff>
                    <xdr:row>87</xdr:row>
                    <xdr:rowOff>171450</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88900</xdr:colOff>
                    <xdr:row>88</xdr:row>
                    <xdr:rowOff>25400</xdr:rowOff>
                  </from>
                  <to>
                    <xdr:col>6</xdr:col>
                    <xdr:colOff>12700</xdr:colOff>
                    <xdr:row>88</xdr:row>
                    <xdr:rowOff>171450</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88900</xdr:colOff>
                    <xdr:row>88</xdr:row>
                    <xdr:rowOff>177800</xdr:rowOff>
                  </from>
                  <to>
                    <xdr:col>6</xdr:col>
                    <xdr:colOff>12700</xdr:colOff>
                    <xdr:row>90</xdr:row>
                    <xdr:rowOff>19050</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88900</xdr:colOff>
                    <xdr:row>90</xdr:row>
                    <xdr:rowOff>25400</xdr:rowOff>
                  </from>
                  <to>
                    <xdr:col>6</xdr:col>
                    <xdr:colOff>12700</xdr:colOff>
                    <xdr:row>90</xdr:row>
                    <xdr:rowOff>171450</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88900</xdr:colOff>
                    <xdr:row>90</xdr:row>
                    <xdr:rowOff>177800</xdr:rowOff>
                  </from>
                  <to>
                    <xdr:col>6</xdr:col>
                    <xdr:colOff>12700</xdr:colOff>
                    <xdr:row>92</xdr:row>
                    <xdr:rowOff>19050</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88900</xdr:colOff>
                    <xdr:row>91</xdr:row>
                    <xdr:rowOff>95250</xdr:rowOff>
                  </from>
                  <to>
                    <xdr:col>6</xdr:col>
                    <xdr:colOff>12700</xdr:colOff>
                    <xdr:row>93</xdr:row>
                    <xdr:rowOff>19050</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88900</xdr:colOff>
                    <xdr:row>92</xdr:row>
                    <xdr:rowOff>95250</xdr:rowOff>
                  </from>
                  <to>
                    <xdr:col>6</xdr:col>
                    <xdr:colOff>12700</xdr:colOff>
                    <xdr:row>94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1997</v>
      </c>
      <c r="Q1" s="50"/>
      <c r="R1" s="50"/>
      <c r="S1" s="50"/>
      <c r="T1" s="50"/>
      <c r="AB1" s="423" t="s">
        <v>1</v>
      </c>
      <c r="AC1" s="423"/>
      <c r="AD1" s="423"/>
      <c r="AE1" s="497" t="str">
        <f>IF('別紙様式7-1（計画書）'!AD1="","",'別紙様式7-1（計画書）'!AD1)</f>
        <v/>
      </c>
      <c r="AF1" s="497"/>
      <c r="AG1" s="497"/>
      <c r="AH1" s="497"/>
      <c r="AI1" s="497"/>
      <c r="AJ1" s="497"/>
      <c r="AK1" s="497"/>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5"/>
      <c r="AC4" s="285" t="s">
        <v>5</v>
      </c>
      <c r="AD4" s="285"/>
      <c r="AE4" s="285"/>
      <c r="AF4" s="285"/>
      <c r="AG4" s="285"/>
      <c r="AH4" s="285"/>
      <c r="AI4" s="285"/>
      <c r="AJ4" s="285"/>
      <c r="AK4" s="285"/>
      <c r="AN4" s="132"/>
    </row>
    <row r="5" spans="2:40" ht="21.75" customHeight="1">
      <c r="B5" s="497" t="str">
        <f>IF('別紙様式7-1（計画書）'!B5="","",'別紙様式7-1（計画書）'!B5)</f>
        <v/>
      </c>
      <c r="C5" s="497"/>
      <c r="D5" s="497"/>
      <c r="E5" s="497"/>
      <c r="F5" s="497"/>
      <c r="G5" s="495" t="str">
        <f>IF('別紙様式7-1（計画書）'!G5="","",'別紙様式7-1（計画書）'!G5)</f>
        <v/>
      </c>
      <c r="H5" s="495"/>
      <c r="I5" s="495"/>
      <c r="J5" s="495"/>
      <c r="K5" s="495"/>
      <c r="L5" s="495"/>
      <c r="M5" s="495"/>
      <c r="N5" s="496" t="str">
        <f>IF('別紙様式7-1（計画書）'!N5="","",'別紙様式7-1（計画書）'!N5)</f>
        <v/>
      </c>
      <c r="O5" s="496"/>
      <c r="P5" s="496"/>
      <c r="Q5" s="496" t="str">
        <f>IF('別紙様式7-1（計画書）'!Q5="","",'別紙様式7-1（計画書）'!Q5)</f>
        <v/>
      </c>
      <c r="R5" s="496"/>
      <c r="S5" s="496"/>
      <c r="T5" s="498" t="str">
        <f>IF('別紙様式7-1（計画書）'!AC5="","",'別紙様式7-1（計画書）'!AC5)</f>
        <v/>
      </c>
      <c r="U5" s="499"/>
      <c r="V5" s="499"/>
      <c r="W5" s="499"/>
      <c r="X5" s="499"/>
      <c r="Y5" s="499"/>
      <c r="Z5" s="499"/>
      <c r="AA5" s="499"/>
      <c r="AB5" s="500"/>
      <c r="AC5" s="498" t="str">
        <f>IF('別紙様式7-1（計画書）'!B8="","",'別紙様式7-1（計画書）'!B8)</f>
        <v/>
      </c>
      <c r="AD5" s="499"/>
      <c r="AE5" s="499"/>
      <c r="AF5" s="499"/>
      <c r="AG5" s="499"/>
      <c r="AH5" s="499"/>
      <c r="AI5" s="499"/>
      <c r="AJ5" s="499"/>
      <c r="AK5" s="50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6"/>
      <c r="C7" s="477"/>
      <c r="D7" s="478"/>
      <c r="E7" s="475" t="s">
        <v>2008</v>
      </c>
      <c r="F7" s="475"/>
      <c r="G7" s="475"/>
      <c r="H7" s="475"/>
      <c r="I7" s="475"/>
      <c r="J7" s="475"/>
      <c r="K7" s="475"/>
      <c r="L7" s="475"/>
      <c r="M7" s="475"/>
      <c r="N7" s="475"/>
      <c r="O7" s="475"/>
      <c r="P7" s="475"/>
      <c r="Q7" s="475"/>
      <c r="R7" s="475"/>
      <c r="S7" s="475"/>
      <c r="T7" s="475"/>
      <c r="U7" s="475" t="s">
        <v>2009</v>
      </c>
      <c r="V7" s="475"/>
      <c r="W7" s="475"/>
      <c r="X7" s="475"/>
      <c r="Y7" s="475"/>
      <c r="Z7" s="475"/>
      <c r="AD7" s="59"/>
      <c r="AE7" s="59"/>
      <c r="AF7" s="59"/>
      <c r="AG7" s="59"/>
      <c r="AH7" s="59"/>
      <c r="AI7" s="59"/>
      <c r="AJ7" s="59"/>
      <c r="AK7" s="59"/>
      <c r="AL7" s="50"/>
    </row>
    <row r="8" spans="2:40" s="57" customFormat="1" ht="23.25" customHeight="1" thickBot="1">
      <c r="B8" s="479"/>
      <c r="C8" s="480"/>
      <c r="D8" s="481"/>
      <c r="E8" s="485" t="s">
        <v>2059</v>
      </c>
      <c r="F8" s="486"/>
      <c r="G8" s="486"/>
      <c r="H8" s="486"/>
      <c r="I8" s="486"/>
      <c r="J8" s="486"/>
      <c r="K8" s="486"/>
      <c r="L8" s="486"/>
      <c r="M8" s="486"/>
      <c r="N8" s="486"/>
      <c r="O8" s="486"/>
      <c r="P8" s="486"/>
      <c r="Q8" s="423"/>
      <c r="R8" s="423"/>
      <c r="S8" s="423"/>
      <c r="T8" s="423"/>
      <c r="U8" s="485" t="s">
        <v>2060</v>
      </c>
      <c r="V8" s="485"/>
      <c r="W8" s="485"/>
      <c r="X8" s="485"/>
      <c r="Y8" s="485"/>
      <c r="Z8" s="485"/>
      <c r="AM8" s="51"/>
      <c r="AN8" s="51"/>
    </row>
    <row r="9" spans="2:40" ht="16.5" customHeight="1" thickBot="1">
      <c r="B9" s="272" t="s">
        <v>2002</v>
      </c>
      <c r="C9" s="273"/>
      <c r="D9" s="484"/>
      <c r="E9" s="487" t="str">
        <f>IF('別紙様式7-1（計画書）'!I8="","",'別紙様式7-1（計画書）'!I8)</f>
        <v/>
      </c>
      <c r="F9" s="488"/>
      <c r="G9" s="488"/>
      <c r="H9" s="489"/>
      <c r="I9" s="490" t="str">
        <f>IF('別紙様式7-1（計画書）'!M8="","",'別紙様式7-1（計画書）'!M8)</f>
        <v/>
      </c>
      <c r="J9" s="488"/>
      <c r="K9" s="488"/>
      <c r="L9" s="489"/>
      <c r="M9" s="490" t="str">
        <f>IF('別紙様式7-1（計画書）'!Q8="","",'別紙様式7-1（計画書）'!Q8)</f>
        <v/>
      </c>
      <c r="N9" s="488"/>
      <c r="O9" s="488"/>
      <c r="P9" s="491"/>
      <c r="Q9" s="492" t="s">
        <v>1980</v>
      </c>
      <c r="R9" s="493"/>
      <c r="S9" s="493"/>
      <c r="T9" s="494"/>
      <c r="U9" s="501" t="str">
        <f>IFERROR(IF('別紙様式7-1（計画書）'!AM8=1,"新加算Ⅲ",IF('別紙様式7-1（計画書）'!AM8=2,"新加算Ⅳ","")),"")</f>
        <v/>
      </c>
      <c r="V9" s="502"/>
      <c r="W9" s="502"/>
      <c r="X9" s="502"/>
      <c r="Y9" s="502"/>
      <c r="Z9" s="503"/>
      <c r="AC9" s="57"/>
    </row>
    <row r="10" spans="2:40" ht="22.5" customHeight="1" thickBot="1">
      <c r="B10" s="272" t="s">
        <v>2006</v>
      </c>
      <c r="C10" s="273"/>
      <c r="D10" s="484"/>
      <c r="E10" s="462"/>
      <c r="F10" s="463"/>
      <c r="G10" s="463"/>
      <c r="H10" s="463"/>
      <c r="I10" s="482"/>
      <c r="J10" s="463"/>
      <c r="K10" s="463"/>
      <c r="L10" s="483"/>
      <c r="M10" s="463"/>
      <c r="N10" s="463"/>
      <c r="O10" s="463"/>
      <c r="P10" s="463"/>
      <c r="Q10" s="472">
        <f>SUM(E10,I10,M10)</f>
        <v>0</v>
      </c>
      <c r="R10" s="473"/>
      <c r="S10" s="473"/>
      <c r="T10" s="473"/>
      <c r="U10" s="462"/>
      <c r="V10" s="463"/>
      <c r="W10" s="463"/>
      <c r="X10" s="463"/>
      <c r="Y10" s="463"/>
      <c r="Z10" s="46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6" t="str">
        <f>IFERROR(IF(N17="","",IF(N17&gt;=N14,"○","×")),"")</f>
        <v/>
      </c>
    </row>
    <row r="17" spans="2:38" s="50" customFormat="1" ht="7"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7"/>
    </row>
    <row r="18" spans="2:38" s="50" customFormat="1" ht="7"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7"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0" t="s">
        <v>2011</v>
      </c>
      <c r="D22" s="520"/>
      <c r="E22" s="520"/>
      <c r="F22" s="520"/>
      <c r="G22" s="520"/>
      <c r="H22" s="520"/>
      <c r="I22" s="520"/>
      <c r="J22" s="520"/>
      <c r="K22" s="520"/>
      <c r="L22" s="520"/>
      <c r="M22" s="520"/>
      <c r="N22" s="520"/>
      <c r="O22" s="520"/>
      <c r="P22" s="520"/>
      <c r="Q22" s="520"/>
      <c r="R22" s="520"/>
      <c r="S22" s="520"/>
      <c r="T22" s="521"/>
      <c r="U22" s="472">
        <f>U23-U24</f>
        <v>0</v>
      </c>
      <c r="V22" s="473"/>
      <c r="W22" s="473"/>
      <c r="X22" s="473"/>
      <c r="Y22" s="473"/>
      <c r="Z22" s="474"/>
      <c r="AA22" s="135" t="s">
        <v>11</v>
      </c>
      <c r="AB22" s="136" t="s">
        <v>2012</v>
      </c>
      <c r="AC22" s="456" t="str">
        <f>IF(U25="","",IF(U22="","",IF(U22&gt;=U25,"○","×")))</f>
        <v>○</v>
      </c>
    </row>
    <row r="23" spans="2:38" ht="15" customHeight="1" thickBot="1">
      <c r="B23" s="459"/>
      <c r="C23" s="460" t="s">
        <v>2013</v>
      </c>
      <c r="D23" s="460"/>
      <c r="E23" s="460"/>
      <c r="F23" s="460"/>
      <c r="G23" s="460"/>
      <c r="H23" s="460"/>
      <c r="I23" s="460"/>
      <c r="J23" s="460"/>
      <c r="K23" s="460"/>
      <c r="L23" s="460"/>
      <c r="M23" s="460"/>
      <c r="N23" s="460"/>
      <c r="O23" s="460"/>
      <c r="P23" s="460"/>
      <c r="Q23" s="460"/>
      <c r="R23" s="460"/>
      <c r="S23" s="460"/>
      <c r="T23" s="461"/>
      <c r="U23" s="462"/>
      <c r="V23" s="463"/>
      <c r="W23" s="463"/>
      <c r="X23" s="463"/>
      <c r="Y23" s="463"/>
      <c r="Z23" s="464"/>
      <c r="AA23" s="135" t="s">
        <v>11</v>
      </c>
      <c r="AB23" s="136"/>
      <c r="AC23" s="458"/>
    </row>
    <row r="24" spans="2:38" ht="15.75" customHeight="1" thickBot="1">
      <c r="B24" s="459"/>
      <c r="C24" s="465" t="s">
        <v>2021</v>
      </c>
      <c r="D24" s="465"/>
      <c r="E24" s="465"/>
      <c r="F24" s="465"/>
      <c r="G24" s="465"/>
      <c r="H24" s="465"/>
      <c r="I24" s="465"/>
      <c r="J24" s="465"/>
      <c r="K24" s="465"/>
      <c r="L24" s="465"/>
      <c r="M24" s="465"/>
      <c r="N24" s="465"/>
      <c r="O24" s="465"/>
      <c r="P24" s="465"/>
      <c r="Q24" s="465"/>
      <c r="R24" s="465"/>
      <c r="S24" s="465"/>
      <c r="T24" s="466"/>
      <c r="U24" s="467">
        <f>N17</f>
        <v>0</v>
      </c>
      <c r="V24" s="468"/>
      <c r="W24" s="468"/>
      <c r="X24" s="468"/>
      <c r="Y24" s="468"/>
      <c r="Z24" s="469"/>
      <c r="AA24" s="137" t="s">
        <v>11</v>
      </c>
      <c r="AB24" s="136"/>
      <c r="AC24" s="458"/>
    </row>
    <row r="25" spans="2:38" ht="23.25" customHeight="1" thickBot="1">
      <c r="B25" s="134" t="s">
        <v>2014</v>
      </c>
      <c r="C25" s="470" t="s">
        <v>2015</v>
      </c>
      <c r="D25" s="471"/>
      <c r="E25" s="471"/>
      <c r="F25" s="471"/>
      <c r="G25" s="471"/>
      <c r="H25" s="471"/>
      <c r="I25" s="471"/>
      <c r="J25" s="471"/>
      <c r="K25" s="471"/>
      <c r="L25" s="471"/>
      <c r="M25" s="471"/>
      <c r="N25" s="471"/>
      <c r="O25" s="471"/>
      <c r="P25" s="471"/>
      <c r="Q25" s="471"/>
      <c r="R25" s="471"/>
      <c r="S25" s="471"/>
      <c r="T25" s="471"/>
      <c r="U25" s="472">
        <f>U26-U27-U28</f>
        <v>0</v>
      </c>
      <c r="V25" s="473"/>
      <c r="W25" s="473"/>
      <c r="X25" s="473"/>
      <c r="Y25" s="473"/>
      <c r="Z25" s="474"/>
      <c r="AA25" s="138" t="s">
        <v>11</v>
      </c>
      <c r="AB25" s="136" t="s">
        <v>2012</v>
      </c>
      <c r="AC25" s="457"/>
    </row>
    <row r="26" spans="2:38" ht="15" customHeight="1" thickBot="1">
      <c r="B26" s="504"/>
      <c r="C26" s="461" t="s">
        <v>2016</v>
      </c>
      <c r="D26" s="506"/>
      <c r="E26" s="506"/>
      <c r="F26" s="506"/>
      <c r="G26" s="506"/>
      <c r="H26" s="506"/>
      <c r="I26" s="506"/>
      <c r="J26" s="506"/>
      <c r="K26" s="506"/>
      <c r="L26" s="506"/>
      <c r="M26" s="506"/>
      <c r="N26" s="506"/>
      <c r="O26" s="506"/>
      <c r="P26" s="506"/>
      <c r="Q26" s="506"/>
      <c r="R26" s="506"/>
      <c r="S26" s="506"/>
      <c r="T26" s="507"/>
      <c r="U26" s="508"/>
      <c r="V26" s="509"/>
      <c r="W26" s="509"/>
      <c r="X26" s="509"/>
      <c r="Y26" s="509"/>
      <c r="Z26" s="510"/>
      <c r="AA26" s="135" t="s">
        <v>11</v>
      </c>
      <c r="AB26" s="139"/>
      <c r="AC26" s="139"/>
    </row>
    <row r="27" spans="2:38" ht="16.5" customHeight="1" thickBot="1">
      <c r="B27" s="504"/>
      <c r="C27" s="511" t="s">
        <v>2022</v>
      </c>
      <c r="D27" s="512"/>
      <c r="E27" s="512"/>
      <c r="F27" s="512"/>
      <c r="G27" s="512"/>
      <c r="H27" s="512"/>
      <c r="I27" s="512"/>
      <c r="J27" s="512"/>
      <c r="K27" s="512"/>
      <c r="L27" s="512"/>
      <c r="M27" s="512"/>
      <c r="N27" s="512"/>
      <c r="O27" s="512"/>
      <c r="P27" s="512"/>
      <c r="Q27" s="512"/>
      <c r="R27" s="512"/>
      <c r="S27" s="512"/>
      <c r="T27" s="513"/>
      <c r="U27" s="508"/>
      <c r="V27" s="509"/>
      <c r="W27" s="509"/>
      <c r="X27" s="509"/>
      <c r="Y27" s="509"/>
      <c r="Z27" s="510"/>
      <c r="AA27" s="135" t="s">
        <v>11</v>
      </c>
      <c r="AB27" s="139"/>
      <c r="AC27" s="139"/>
    </row>
    <row r="28" spans="2:38" ht="21.75" customHeight="1" thickBot="1">
      <c r="B28" s="505"/>
      <c r="C28" s="514" t="s">
        <v>2023</v>
      </c>
      <c r="D28" s="515"/>
      <c r="E28" s="515"/>
      <c r="F28" s="515"/>
      <c r="G28" s="515"/>
      <c r="H28" s="515"/>
      <c r="I28" s="515"/>
      <c r="J28" s="515"/>
      <c r="K28" s="515"/>
      <c r="L28" s="515"/>
      <c r="M28" s="515"/>
      <c r="N28" s="515"/>
      <c r="O28" s="515"/>
      <c r="P28" s="515"/>
      <c r="Q28" s="515"/>
      <c r="R28" s="515"/>
      <c r="S28" s="515"/>
      <c r="T28" s="516"/>
      <c r="U28" s="517"/>
      <c r="V28" s="518"/>
      <c r="W28" s="518"/>
      <c r="X28" s="518"/>
      <c r="Y28" s="518"/>
      <c r="Z28" s="519"/>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2" t="s">
        <v>96</v>
      </c>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8"/>
      <c r="F52" s="449"/>
      <c r="G52" s="142" t="s">
        <v>49</v>
      </c>
      <c r="H52" s="448"/>
      <c r="I52" s="449"/>
      <c r="J52" s="142" t="s">
        <v>50</v>
      </c>
      <c r="K52" s="448"/>
      <c r="L52" s="449"/>
      <c r="M52" s="142" t="s">
        <v>51</v>
      </c>
      <c r="N52" s="141"/>
      <c r="O52" s="450" t="s">
        <v>52</v>
      </c>
      <c r="P52" s="450"/>
      <c r="Q52" s="450"/>
      <c r="R52" s="451"/>
      <c r="S52" s="451"/>
      <c r="T52" s="451"/>
      <c r="U52" s="451"/>
      <c r="V52" s="451"/>
      <c r="W52" s="451"/>
      <c r="X52" s="451"/>
      <c r="Y52" s="451"/>
      <c r="Z52" s="451"/>
      <c r="AA52" s="451"/>
      <c r="AB52" s="451"/>
      <c r="AC52" s="451"/>
      <c r="AD52" s="451"/>
      <c r="AE52" s="451"/>
      <c r="AF52" s="451"/>
      <c r="AG52" s="451"/>
      <c r="AH52" s="451"/>
      <c r="AI52" s="451"/>
      <c r="AJ52" s="143"/>
      <c r="AK52" s="88"/>
    </row>
    <row r="53" spans="2:37">
      <c r="B53" s="85"/>
      <c r="C53" s="144"/>
      <c r="D53" s="142"/>
      <c r="E53" s="142"/>
      <c r="F53" s="142"/>
      <c r="G53" s="142"/>
      <c r="H53" s="142"/>
      <c r="I53" s="142"/>
      <c r="J53" s="142"/>
      <c r="K53" s="142"/>
      <c r="L53" s="142"/>
      <c r="M53" s="142"/>
      <c r="N53" s="142"/>
      <c r="O53" s="452" t="s">
        <v>53</v>
      </c>
      <c r="P53" s="452"/>
      <c r="Q53" s="452"/>
      <c r="R53" s="453" t="s">
        <v>54</v>
      </c>
      <c r="S53" s="453"/>
      <c r="T53" s="454"/>
      <c r="U53" s="454"/>
      <c r="V53" s="454"/>
      <c r="W53" s="454"/>
      <c r="X53" s="454"/>
      <c r="Y53" s="455" t="s">
        <v>55</v>
      </c>
      <c r="Z53" s="455"/>
      <c r="AA53" s="454"/>
      <c r="AB53" s="454"/>
      <c r="AC53" s="454"/>
      <c r="AD53" s="454"/>
      <c r="AE53" s="454"/>
      <c r="AF53" s="454"/>
      <c r="AG53" s="454"/>
      <c r="AH53" s="454"/>
      <c r="AI53" s="454"/>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1" t="str">
        <f>IF('別紙様式7-1（計画書）'!H63="","",'別紙様式7-1（計画書）'!H63)</f>
        <v/>
      </c>
      <c r="I57" s="441"/>
      <c r="J57" s="441"/>
      <c r="K57" s="441"/>
      <c r="L57" s="441"/>
      <c r="M57" s="441"/>
      <c r="N57" s="441"/>
      <c r="O57" s="441"/>
      <c r="P57" s="441"/>
      <c r="Q57" s="441"/>
      <c r="R57" s="285" t="s">
        <v>1983</v>
      </c>
      <c r="S57" s="285"/>
      <c r="T57" s="285"/>
      <c r="U57" s="94" t="s">
        <v>1984</v>
      </c>
      <c r="V57" s="442" t="str">
        <f>IF('別紙様式7-1（計画書）'!V63="","",'別紙様式7-1（計画書）'!V63)</f>
        <v/>
      </c>
      <c r="W57" s="442"/>
      <c r="X57" s="95" t="s">
        <v>1985</v>
      </c>
      <c r="Y57" s="442" t="str">
        <f>IF('別紙様式7-1（計画書）'!Y63="","",'別紙様式7-1（計画書）'!Y63)</f>
        <v/>
      </c>
      <c r="Z57" s="443"/>
      <c r="AG57" s="59"/>
      <c r="AH57" s="59"/>
      <c r="AI57" s="59"/>
    </row>
    <row r="58" spans="2:37">
      <c r="B58" s="285"/>
      <c r="C58" s="285"/>
      <c r="D58" s="285"/>
      <c r="E58" s="247" t="s">
        <v>1986</v>
      </c>
      <c r="F58" s="247"/>
      <c r="G58" s="247"/>
      <c r="H58" s="444" t="str">
        <f>IF('別紙様式7-1（計画書）'!H64="","",'別紙様式7-1（計画書）'!H64)</f>
        <v/>
      </c>
      <c r="I58" s="444"/>
      <c r="J58" s="444"/>
      <c r="K58" s="444"/>
      <c r="L58" s="444"/>
      <c r="M58" s="444"/>
      <c r="N58" s="444"/>
      <c r="O58" s="444"/>
      <c r="P58" s="444"/>
      <c r="Q58" s="444"/>
      <c r="R58" s="285"/>
      <c r="S58" s="285"/>
      <c r="T58" s="285"/>
      <c r="U58" s="445" t="str">
        <f>IF('別紙様式7-1（計画書）'!U64="","",'別紙様式7-1（計画書）'!U64)</f>
        <v/>
      </c>
      <c r="V58" s="446"/>
      <c r="W58" s="446"/>
      <c r="X58" s="446"/>
      <c r="Y58" s="446"/>
      <c r="Z58" s="446"/>
      <c r="AA58" s="446"/>
      <c r="AB58" s="446"/>
      <c r="AC58" s="446"/>
      <c r="AD58" s="446"/>
      <c r="AE58" s="446"/>
      <c r="AF58" s="446"/>
      <c r="AG58" s="446"/>
      <c r="AH58" s="446"/>
      <c r="AI58" s="446"/>
      <c r="AJ58" s="446"/>
      <c r="AK58" s="447"/>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9" t="str">
        <f>IF('別紙様式7-1（計画書）'!H66="","",'別紙様式7-1（計画書）'!H66)</f>
        <v/>
      </c>
      <c r="I60" s="439"/>
      <c r="J60" s="439"/>
      <c r="K60" s="439"/>
      <c r="L60" s="439"/>
      <c r="M60" s="439"/>
      <c r="N60" s="439"/>
      <c r="O60" s="285" t="s">
        <v>1988</v>
      </c>
      <c r="P60" s="285"/>
      <c r="Q60" s="285"/>
      <c r="R60" s="240" t="s">
        <v>1982</v>
      </c>
      <c r="S60" s="240"/>
      <c r="T60" s="240"/>
      <c r="U60" s="441" t="str">
        <f>IF('別紙様式7-1（計画書）'!U66="","",'別紙様式7-1（計画書）'!U66)</f>
        <v/>
      </c>
      <c r="V60" s="441"/>
      <c r="W60" s="441"/>
      <c r="X60" s="441"/>
      <c r="Y60" s="441"/>
      <c r="Z60" s="441"/>
      <c r="AA60" s="441"/>
      <c r="AB60" s="242" t="s">
        <v>1989</v>
      </c>
      <c r="AC60" s="243"/>
      <c r="AD60" s="243"/>
      <c r="AE60" s="244"/>
      <c r="AF60" s="439" t="str">
        <f>IF('別紙様式7-1（計画書）'!AF66="","",'別紙様式7-1（計画書）'!AF66)</f>
        <v/>
      </c>
      <c r="AG60" s="439"/>
      <c r="AH60" s="439"/>
      <c r="AI60" s="439"/>
      <c r="AJ60" s="439"/>
      <c r="AK60" s="439"/>
    </row>
    <row r="61" spans="2:37">
      <c r="B61" s="285"/>
      <c r="C61" s="285"/>
      <c r="D61" s="285"/>
      <c r="E61" s="285" t="s">
        <v>55</v>
      </c>
      <c r="F61" s="285"/>
      <c r="G61" s="285"/>
      <c r="H61" s="439" t="str">
        <f>IF('別紙様式7-1（計画書）'!H67="","",'別紙様式7-1（計画書）'!H67)</f>
        <v/>
      </c>
      <c r="I61" s="439"/>
      <c r="J61" s="439"/>
      <c r="K61" s="439"/>
      <c r="L61" s="439"/>
      <c r="M61" s="439"/>
      <c r="N61" s="439"/>
      <c r="O61" s="285"/>
      <c r="P61" s="285"/>
      <c r="Q61" s="285"/>
      <c r="R61" s="247" t="s">
        <v>55</v>
      </c>
      <c r="S61" s="247"/>
      <c r="T61" s="247"/>
      <c r="U61" s="440" t="str">
        <f>IF('別紙様式7-1（計画書）'!U67="","",'別紙様式7-1（計画書）'!U67)</f>
        <v/>
      </c>
      <c r="V61" s="440"/>
      <c r="W61" s="440"/>
      <c r="X61" s="440"/>
      <c r="Y61" s="440"/>
      <c r="Z61" s="440"/>
      <c r="AA61" s="440"/>
      <c r="AB61" s="242" t="s">
        <v>1990</v>
      </c>
      <c r="AC61" s="243"/>
      <c r="AD61" s="243"/>
      <c r="AE61" s="244"/>
      <c r="AF61" s="439" t="str">
        <f>IF('別紙様式7-1（計画書）'!AF67="","",'別紙様式7-1（計画書）'!AF67)</f>
        <v/>
      </c>
      <c r="AG61" s="439"/>
      <c r="AH61" s="439"/>
      <c r="AI61" s="439"/>
      <c r="AJ61" s="439"/>
      <c r="AK61" s="439"/>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3.5" thickBot="1">
      <c r="B64" s="526" t="s">
        <v>17</v>
      </c>
      <c r="C64" s="527"/>
      <c r="D64" s="527"/>
      <c r="E64" s="528"/>
      <c r="F64" s="436" t="s">
        <v>18</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8"/>
      <c r="AK64" s="100" t="str">
        <f>IFERROR(IF(COUNTIF(AM65:AM88,TRUE)&gt;=1,"○","×"),"")</f>
        <v>×</v>
      </c>
    </row>
    <row r="65" spans="2:39" ht="13.5" customHeight="1">
      <c r="B65" s="225" t="s">
        <v>19</v>
      </c>
      <c r="C65" s="226"/>
      <c r="D65" s="226"/>
      <c r="E65" s="523"/>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4"/>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4"/>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5"/>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3"/>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4"/>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4"/>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5"/>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3"/>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4"/>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4"/>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5"/>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3"/>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4"/>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4"/>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5"/>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3"/>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4"/>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4"/>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5"/>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3"/>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4"/>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4"/>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5"/>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88900</xdr:colOff>
                    <xdr:row>63</xdr:row>
                    <xdr:rowOff>101600</xdr:rowOff>
                  </from>
                  <to>
                    <xdr:col>6</xdr:col>
                    <xdr:colOff>12700</xdr:colOff>
                    <xdr:row>65</xdr:row>
                    <xdr:rowOff>12700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88900</xdr:colOff>
                    <xdr:row>64</xdr:row>
                    <xdr:rowOff>101600</xdr:rowOff>
                  </from>
                  <to>
                    <xdr:col>6</xdr:col>
                    <xdr:colOff>12700</xdr:colOff>
                    <xdr:row>66</xdr:row>
                    <xdr:rowOff>12700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88900</xdr:colOff>
                    <xdr:row>66</xdr:row>
                    <xdr:rowOff>12700</xdr:rowOff>
                  </from>
                  <to>
                    <xdr:col>6</xdr:col>
                    <xdr:colOff>12700</xdr:colOff>
                    <xdr:row>66</xdr:row>
                    <xdr:rowOff>152400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88900</xdr:colOff>
                    <xdr:row>66</xdr:row>
                    <xdr:rowOff>165100</xdr:rowOff>
                  </from>
                  <to>
                    <xdr:col>6</xdr:col>
                    <xdr:colOff>12700</xdr:colOff>
                    <xdr:row>68</xdr:row>
                    <xdr:rowOff>12700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88900</xdr:colOff>
                    <xdr:row>68</xdr:row>
                    <xdr:rowOff>63500</xdr:rowOff>
                  </from>
                  <to>
                    <xdr:col>6</xdr:col>
                    <xdr:colOff>12700</xdr:colOff>
                    <xdr:row>68</xdr:row>
                    <xdr:rowOff>203200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88900</xdr:colOff>
                    <xdr:row>68</xdr:row>
                    <xdr:rowOff>254000</xdr:rowOff>
                  </from>
                  <to>
                    <xdr:col>6</xdr:col>
                    <xdr:colOff>12700</xdr:colOff>
                    <xdr:row>70</xdr:row>
                    <xdr:rowOff>12700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88900</xdr:colOff>
                    <xdr:row>69</xdr:row>
                    <xdr:rowOff>95250</xdr:rowOff>
                  </from>
                  <to>
                    <xdr:col>6</xdr:col>
                    <xdr:colOff>12700</xdr:colOff>
                    <xdr:row>71</xdr:row>
                    <xdr:rowOff>12700</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88900</xdr:colOff>
                    <xdr:row>70</xdr:row>
                    <xdr:rowOff>101600</xdr:rowOff>
                  </from>
                  <to>
                    <xdr:col>6</xdr:col>
                    <xdr:colOff>12700</xdr:colOff>
                    <xdr:row>72</xdr:row>
                    <xdr:rowOff>12700</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88900</xdr:colOff>
                    <xdr:row>71</xdr:row>
                    <xdr:rowOff>101600</xdr:rowOff>
                  </from>
                  <to>
                    <xdr:col>6</xdr:col>
                    <xdr:colOff>12700</xdr:colOff>
                    <xdr:row>73</xdr:row>
                    <xdr:rowOff>19050</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88900</xdr:colOff>
                    <xdr:row>73</xdr:row>
                    <xdr:rowOff>44450</xdr:rowOff>
                  </from>
                  <to>
                    <xdr:col>6</xdr:col>
                    <xdr:colOff>12700</xdr:colOff>
                    <xdr:row>73</xdr:row>
                    <xdr:rowOff>184150</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88900</xdr:colOff>
                    <xdr:row>73</xdr:row>
                    <xdr:rowOff>209550</xdr:rowOff>
                  </from>
                  <to>
                    <xdr:col>6</xdr:col>
                    <xdr:colOff>12700</xdr:colOff>
                    <xdr:row>75</xdr:row>
                    <xdr:rowOff>19050</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88900</xdr:colOff>
                    <xdr:row>74</xdr:row>
                    <xdr:rowOff>101600</xdr:rowOff>
                  </from>
                  <to>
                    <xdr:col>6</xdr:col>
                    <xdr:colOff>12700</xdr:colOff>
                    <xdr:row>76</xdr:row>
                    <xdr:rowOff>19050</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88900</xdr:colOff>
                    <xdr:row>76</xdr:row>
                    <xdr:rowOff>31750</xdr:rowOff>
                  </from>
                  <to>
                    <xdr:col>6</xdr:col>
                    <xdr:colOff>12700</xdr:colOff>
                    <xdr:row>76</xdr:row>
                    <xdr:rowOff>171450</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88900</xdr:colOff>
                    <xdr:row>77</xdr:row>
                    <xdr:rowOff>44450</xdr:rowOff>
                  </from>
                  <to>
                    <xdr:col>6</xdr:col>
                    <xdr:colOff>12700</xdr:colOff>
                    <xdr:row>77</xdr:row>
                    <xdr:rowOff>177800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88900</xdr:colOff>
                    <xdr:row>77</xdr:row>
                    <xdr:rowOff>209550</xdr:rowOff>
                  </from>
                  <to>
                    <xdr:col>6</xdr:col>
                    <xdr:colOff>12700</xdr:colOff>
                    <xdr:row>79</xdr:row>
                    <xdr:rowOff>19050</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88900</xdr:colOff>
                    <xdr:row>78</xdr:row>
                    <xdr:rowOff>95250</xdr:rowOff>
                  </from>
                  <to>
                    <xdr:col>6</xdr:col>
                    <xdr:colOff>12700</xdr:colOff>
                    <xdr:row>80</xdr:row>
                    <xdr:rowOff>19050</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88900</xdr:colOff>
                    <xdr:row>80</xdr:row>
                    <xdr:rowOff>25400</xdr:rowOff>
                  </from>
                  <to>
                    <xdr:col>6</xdr:col>
                    <xdr:colOff>12700</xdr:colOff>
                    <xdr:row>80</xdr:row>
                    <xdr:rowOff>171450</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88900</xdr:colOff>
                    <xdr:row>81</xdr:row>
                    <xdr:rowOff>31750</xdr:rowOff>
                  </from>
                  <to>
                    <xdr:col>6</xdr:col>
                    <xdr:colOff>12700</xdr:colOff>
                    <xdr:row>81</xdr:row>
                    <xdr:rowOff>171450</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88900</xdr:colOff>
                    <xdr:row>82</xdr:row>
                    <xdr:rowOff>25400</xdr:rowOff>
                  </from>
                  <to>
                    <xdr:col>6</xdr:col>
                    <xdr:colOff>12700</xdr:colOff>
                    <xdr:row>82</xdr:row>
                    <xdr:rowOff>171450</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88900</xdr:colOff>
                    <xdr:row>82</xdr:row>
                    <xdr:rowOff>177800</xdr:rowOff>
                  </from>
                  <to>
                    <xdr:col>6</xdr:col>
                    <xdr:colOff>12700</xdr:colOff>
                    <xdr:row>84</xdr:row>
                    <xdr:rowOff>19050</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88900</xdr:colOff>
                    <xdr:row>84</xdr:row>
                    <xdr:rowOff>25400</xdr:rowOff>
                  </from>
                  <to>
                    <xdr:col>6</xdr:col>
                    <xdr:colOff>12700</xdr:colOff>
                    <xdr:row>84</xdr:row>
                    <xdr:rowOff>171450</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88900</xdr:colOff>
                    <xdr:row>84</xdr:row>
                    <xdr:rowOff>177800</xdr:rowOff>
                  </from>
                  <to>
                    <xdr:col>6</xdr:col>
                    <xdr:colOff>12700</xdr:colOff>
                    <xdr:row>86</xdr:row>
                    <xdr:rowOff>19050</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88900</xdr:colOff>
                    <xdr:row>85</xdr:row>
                    <xdr:rowOff>95250</xdr:rowOff>
                  </from>
                  <to>
                    <xdr:col>6</xdr:col>
                    <xdr:colOff>12700</xdr:colOff>
                    <xdr:row>87</xdr:row>
                    <xdr:rowOff>19050</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88900</xdr:colOff>
                    <xdr:row>86</xdr:row>
                    <xdr:rowOff>95250</xdr:rowOff>
                  </from>
                  <to>
                    <xdr:col>6</xdr:col>
                    <xdr:colOff>12700</xdr:colOff>
                    <xdr:row>88</xdr:row>
                    <xdr:rowOff>6350</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88900</xdr:colOff>
                    <xdr:row>32</xdr:row>
                    <xdr:rowOff>88900</xdr:rowOff>
                  </from>
                  <to>
                    <xdr:col>4</xdr:col>
                    <xdr:colOff>63500</xdr:colOff>
                    <xdr:row>34</xdr:row>
                    <xdr:rowOff>25400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88900</xdr:colOff>
                    <xdr:row>35</xdr:row>
                    <xdr:rowOff>88900</xdr:rowOff>
                  </from>
                  <to>
                    <xdr:col>4</xdr:col>
                    <xdr:colOff>63500</xdr:colOff>
                    <xdr:row>37</xdr:row>
                    <xdr:rowOff>25400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88900</xdr:colOff>
                    <xdr:row>40</xdr:row>
                    <xdr:rowOff>88900</xdr:rowOff>
                  </from>
                  <to>
                    <xdr:col>4</xdr:col>
                    <xdr:colOff>63500</xdr:colOff>
                    <xdr:row>43</xdr:row>
                    <xdr:rowOff>12700</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88900</xdr:colOff>
                    <xdr:row>43</xdr:row>
                    <xdr:rowOff>88900</xdr:rowOff>
                  </from>
                  <to>
                    <xdr:col>4</xdr:col>
                    <xdr:colOff>63500</xdr:colOff>
                    <xdr:row>45</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3" t="s">
        <v>65</v>
      </c>
      <c r="E4" s="534"/>
      <c r="F4" s="30" t="s">
        <v>66</v>
      </c>
      <c r="G4" s="32" t="s">
        <v>67</v>
      </c>
      <c r="H4" s="32" t="s">
        <v>68</v>
      </c>
      <c r="I4" s="32" t="s">
        <v>69</v>
      </c>
    </row>
    <row r="5" spans="1:9" ht="118.5" customHeight="1">
      <c r="A5" s="31" t="s">
        <v>70</v>
      </c>
      <c r="B5" s="44" t="s">
        <v>71</v>
      </c>
      <c r="C5" s="45" t="s">
        <v>72</v>
      </c>
      <c r="D5" s="535" t="s">
        <v>2025</v>
      </c>
      <c r="E5" s="536"/>
      <c r="F5" s="45" t="s">
        <v>2026</v>
      </c>
      <c r="G5" s="45" t="s">
        <v>73</v>
      </c>
      <c r="H5" s="45" t="s">
        <v>2027</v>
      </c>
      <c r="I5" s="45" t="s">
        <v>2028</v>
      </c>
    </row>
    <row r="6" spans="1:9" ht="135.75" customHeight="1">
      <c r="A6" s="31" t="s">
        <v>70</v>
      </c>
      <c r="B6" s="44" t="s">
        <v>74</v>
      </c>
      <c r="C6" s="45" t="s">
        <v>2029</v>
      </c>
      <c r="D6" s="535" t="s">
        <v>2030</v>
      </c>
      <c r="E6" s="536"/>
      <c r="F6" s="45" t="s">
        <v>2031</v>
      </c>
      <c r="G6" s="45" t="s">
        <v>75</v>
      </c>
      <c r="H6" s="45" t="s">
        <v>2032</v>
      </c>
      <c r="I6" s="45" t="s">
        <v>2028</v>
      </c>
    </row>
    <row r="7" spans="1:9" ht="175.5" customHeight="1">
      <c r="A7" s="31" t="s">
        <v>76</v>
      </c>
      <c r="B7" s="44" t="s">
        <v>77</v>
      </c>
      <c r="C7" s="45" t="s">
        <v>2033</v>
      </c>
      <c r="D7" s="535" t="s">
        <v>2034</v>
      </c>
      <c r="E7" s="536"/>
      <c r="F7" s="45" t="s">
        <v>2035</v>
      </c>
      <c r="G7" s="45" t="s">
        <v>78</v>
      </c>
      <c r="H7" s="45" t="s">
        <v>2036</v>
      </c>
      <c r="I7" s="45" t="s">
        <v>2037</v>
      </c>
    </row>
    <row r="8" spans="1:9" ht="155.25" customHeight="1">
      <c r="A8" s="31" t="s">
        <v>79</v>
      </c>
      <c r="B8" s="43"/>
      <c r="C8" s="45" t="s">
        <v>2038</v>
      </c>
      <c r="D8" s="535" t="s">
        <v>2039</v>
      </c>
      <c r="E8" s="536"/>
      <c r="F8" s="45" t="s">
        <v>2040</v>
      </c>
      <c r="G8" s="45" t="s">
        <v>80</v>
      </c>
      <c r="H8" s="45" t="s">
        <v>2041</v>
      </c>
      <c r="I8" s="45" t="s">
        <v>2042</v>
      </c>
    </row>
    <row r="9" spans="1:9" ht="150.75" customHeight="1">
      <c r="A9" s="31" t="s">
        <v>81</v>
      </c>
      <c r="B9" s="43"/>
      <c r="C9" s="45" t="s">
        <v>82</v>
      </c>
      <c r="D9" s="535" t="s">
        <v>2043</v>
      </c>
      <c r="E9" s="536"/>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2074</v>
      </c>
      <c r="B17" s="539"/>
      <c r="C17" s="39" t="s">
        <v>64</v>
      </c>
      <c r="D17" s="40" t="s">
        <v>2085</v>
      </c>
      <c r="E17" s="40" t="s">
        <v>2076</v>
      </c>
      <c r="F17" s="40" t="s">
        <v>2075</v>
      </c>
      <c r="G17" s="34"/>
      <c r="H17" s="34"/>
      <c r="I17" s="34"/>
    </row>
    <row r="18" spans="1:9" ht="115.5" customHeight="1">
      <c r="A18" s="540" t="s">
        <v>2077</v>
      </c>
      <c r="B18" s="539"/>
      <c r="C18" s="41" t="s">
        <v>2033</v>
      </c>
      <c r="D18" s="41" t="s">
        <v>2036</v>
      </c>
      <c r="E18" s="41" t="s">
        <v>2080</v>
      </c>
      <c r="F18" s="41" t="s">
        <v>2081</v>
      </c>
      <c r="G18" s="34"/>
      <c r="H18" s="34"/>
      <c r="I18" s="34"/>
    </row>
    <row r="19" spans="1:9" ht="93" customHeight="1">
      <c r="A19" s="540" t="s">
        <v>2078</v>
      </c>
      <c r="B19" s="539"/>
      <c r="C19" s="41" t="s">
        <v>2038</v>
      </c>
      <c r="D19" s="41" t="s">
        <v>2041</v>
      </c>
      <c r="E19" s="41" t="s">
        <v>2082</v>
      </c>
      <c r="F19" s="42" t="s">
        <v>2084</v>
      </c>
      <c r="G19" s="27"/>
      <c r="H19" s="27"/>
      <c r="I19" s="27"/>
    </row>
    <row r="20" spans="1:9" ht="95.25" customHeight="1">
      <c r="A20" s="540" t="s">
        <v>2079</v>
      </c>
      <c r="B20" s="539"/>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7" t="s">
        <v>2086</v>
      </c>
      <c r="B22" s="537"/>
      <c r="C22" s="537"/>
      <c r="D22" s="537"/>
      <c r="E22" s="537"/>
      <c r="F22" s="537"/>
      <c r="G22" s="537"/>
      <c r="H22" s="537"/>
      <c r="I22" s="537"/>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2.5"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101</v>
      </c>
      <c r="B1" s="146"/>
      <c r="C1" s="146" t="s">
        <v>102</v>
      </c>
      <c r="D1" s="146"/>
      <c r="F1" s="1" t="s">
        <v>103</v>
      </c>
    </row>
    <row r="2" spans="1:11" ht="18.5"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5"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能上　泰明</dc:creator>
  <cp:lastModifiedBy>能上　泰明</cp:lastModifiedBy>
  <cp:lastPrinted>2024-03-04T10:50:06Z</cp:lastPrinted>
  <dcterms:created xsi:type="dcterms:W3CDTF">2015-06-05T18:19:34Z</dcterms:created>
  <dcterms:modified xsi:type="dcterms:W3CDTF">2024-03-05T02:56:38Z</dcterms:modified>
</cp:coreProperties>
</file>