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405" tabRatio="784"/>
  </bookViews>
  <sheets>
    <sheet name="別紙１（経費精算書）" sheetId="18" r:id="rId1"/>
    <sheet name="別紙1（経費精算書（内訳））" sheetId="17" r:id="rId2"/>
  </sheets>
  <definedNames>
    <definedName name="_xlnm.Print_Area" localSheetId="1">'別紙1（経費精算書（内訳））'!$A$1:$F$26</definedName>
    <definedName name="_xlnm.Print_Area" localSheetId="0">'別紙１（経費精算書）'!$A$1:$K$21</definedName>
  </definedNames>
  <calcPr calcId="162913"/>
</workbook>
</file>

<file path=xl/calcChain.xml><?xml version="1.0" encoding="utf-8"?>
<calcChain xmlns="http://schemas.openxmlformats.org/spreadsheetml/2006/main">
  <c r="F12" i="17" l="1"/>
  <c r="F19" i="17"/>
  <c r="F26" i="17"/>
  <c r="H16" i="18"/>
  <c r="H12" i="18"/>
  <c r="H8" i="18"/>
  <c r="E16" i="18"/>
  <c r="E12" i="18"/>
  <c r="E8" i="18"/>
  <c r="H20" i="18" l="1"/>
  <c r="I8" i="18"/>
  <c r="K8" i="18" s="1"/>
  <c r="C20" i="18"/>
  <c r="F25" i="17" l="1"/>
  <c r="F23" i="17"/>
  <c r="F16" i="17"/>
  <c r="F8" i="17"/>
  <c r="I16" i="18"/>
  <c r="K16" i="18" s="1"/>
  <c r="F24" i="17" l="1"/>
  <c r="F18" i="17"/>
  <c r="F17" i="17"/>
  <c r="F11" i="17"/>
  <c r="F10" i="17"/>
  <c r="F9" i="17"/>
  <c r="J20" i="18"/>
  <c r="E20" i="18"/>
  <c r="D20" i="18"/>
  <c r="H19" i="18"/>
  <c r="H18" i="18"/>
  <c r="H17" i="18"/>
  <c r="H11" i="18" l="1"/>
  <c r="H10" i="18"/>
  <c r="H9" i="18"/>
  <c r="H14" i="18"/>
  <c r="H15" i="18"/>
  <c r="H13" i="18"/>
  <c r="I12" i="18" s="1"/>
  <c r="K12" i="18" l="1"/>
  <c r="I20" i="18"/>
  <c r="K20" i="18" s="1"/>
</calcChain>
</file>

<file path=xl/sharedStrings.xml><?xml version="1.0" encoding="utf-8"?>
<sst xmlns="http://schemas.openxmlformats.org/spreadsheetml/2006/main" count="82" uniqueCount="47">
  <si>
    <t>形式及び規格</t>
    <rPh sb="0" eb="2">
      <t>ケイシキ</t>
    </rPh>
    <rPh sb="2" eb="3">
      <t>オヨ</t>
    </rPh>
    <rPh sb="4" eb="6">
      <t>キカク</t>
    </rPh>
    <phoneticPr fontId="2"/>
  </si>
  <si>
    <t>数量</t>
    <rPh sb="0" eb="2">
      <t>スウリョウ</t>
    </rPh>
    <phoneticPr fontId="2"/>
  </si>
  <si>
    <t>設備名称</t>
    <rPh sb="0" eb="2">
      <t>セツビ</t>
    </rPh>
    <rPh sb="2" eb="4">
      <t>メイショウ</t>
    </rPh>
    <phoneticPr fontId="2"/>
  </si>
  <si>
    <t>合計額</t>
    <rPh sb="0" eb="2">
      <t>ゴウケイ</t>
    </rPh>
    <rPh sb="2" eb="3">
      <t>ガク</t>
    </rPh>
    <phoneticPr fontId="2"/>
  </si>
  <si>
    <t>（実施機関名）</t>
    <rPh sb="1" eb="3">
      <t>ジッシ</t>
    </rPh>
    <rPh sb="3" eb="5">
      <t>キカン</t>
    </rPh>
    <rPh sb="5" eb="6">
      <t>メイ</t>
    </rPh>
    <phoneticPr fontId="2"/>
  </si>
  <si>
    <t>（円）</t>
    <rPh sb="1" eb="2">
      <t>エン</t>
    </rPh>
    <phoneticPr fontId="2"/>
  </si>
  <si>
    <t>計</t>
    <rPh sb="0" eb="1">
      <t>ケイ</t>
    </rPh>
    <phoneticPr fontId="2"/>
  </si>
  <si>
    <t>総事業費　A</t>
    <rPh sb="0" eb="1">
      <t>ソウ</t>
    </rPh>
    <rPh sb="1" eb="4">
      <t>ジギョウヒ</t>
    </rPh>
    <phoneticPr fontId="2"/>
  </si>
  <si>
    <t>事業における寄付金その他収入額　B</t>
    <rPh sb="0" eb="2">
      <t>ジギョウ</t>
    </rPh>
    <rPh sb="6" eb="9">
      <t>キフキン</t>
    </rPh>
    <rPh sb="11" eb="12">
      <t>タ</t>
    </rPh>
    <rPh sb="12" eb="14">
      <t>シュウニュウ</t>
    </rPh>
    <rPh sb="14" eb="15">
      <t>ガク</t>
    </rPh>
    <phoneticPr fontId="2"/>
  </si>
  <si>
    <t>補助基準額　D</t>
    <rPh sb="0" eb="2">
      <t>ホジョ</t>
    </rPh>
    <rPh sb="2" eb="4">
      <t>キジュン</t>
    </rPh>
    <rPh sb="4" eb="5">
      <t>ガク</t>
    </rPh>
    <phoneticPr fontId="2"/>
  </si>
  <si>
    <t>総事業費から寄付金その他収入額を控除した額　C=A-B</t>
    <rPh sb="0" eb="4">
      <t>ソウジギョウヒ</t>
    </rPh>
    <rPh sb="6" eb="9">
      <t>キフキン</t>
    </rPh>
    <rPh sb="11" eb="12">
      <t>タ</t>
    </rPh>
    <rPh sb="12" eb="14">
      <t>シュウニュウ</t>
    </rPh>
    <rPh sb="14" eb="15">
      <t>ガク</t>
    </rPh>
    <rPh sb="16" eb="18">
      <t>コウジョ</t>
    </rPh>
    <rPh sb="20" eb="21">
      <t>ガク</t>
    </rPh>
    <phoneticPr fontId="2"/>
  </si>
  <si>
    <t>選定額
F=（DEの少ない額）</t>
    <rPh sb="0" eb="2">
      <t>センテイ</t>
    </rPh>
    <rPh sb="2" eb="3">
      <t>ガク</t>
    </rPh>
    <rPh sb="10" eb="11">
      <t>スク</t>
    </rPh>
    <rPh sb="13" eb="14">
      <t>ガク</t>
    </rPh>
    <phoneticPr fontId="2"/>
  </si>
  <si>
    <t>選定額（ABの少ない額）</t>
    <rPh sb="0" eb="2">
      <t>センテイ</t>
    </rPh>
    <rPh sb="2" eb="3">
      <t>ガク</t>
    </rPh>
    <rPh sb="7" eb="8">
      <t>スク</t>
    </rPh>
    <rPh sb="10" eb="11">
      <t>ガク</t>
    </rPh>
    <phoneticPr fontId="2"/>
  </si>
  <si>
    <t>対象経費支出済額　E</t>
    <rPh sb="0" eb="2">
      <t>タイショウ</t>
    </rPh>
    <rPh sb="2" eb="4">
      <t>ケイヒ</t>
    </rPh>
    <rPh sb="4" eb="6">
      <t>シシュツ</t>
    </rPh>
    <rPh sb="6" eb="7">
      <t>スミ</t>
    </rPh>
    <rPh sb="7" eb="8">
      <t>ガク</t>
    </rPh>
    <phoneticPr fontId="2"/>
  </si>
  <si>
    <t>補助金受入済額　H</t>
    <rPh sb="0" eb="3">
      <t>ホジョキン</t>
    </rPh>
    <rPh sb="3" eb="4">
      <t>ウ</t>
    </rPh>
    <rPh sb="4" eb="5">
      <t>イ</t>
    </rPh>
    <rPh sb="5" eb="6">
      <t>ズ</t>
    </rPh>
    <rPh sb="6" eb="7">
      <t>ガク</t>
    </rPh>
    <phoneticPr fontId="2"/>
  </si>
  <si>
    <t>差引過不足額　H-G</t>
    <rPh sb="0" eb="2">
      <t>サシヒキ</t>
    </rPh>
    <rPh sb="2" eb="5">
      <t>カブソク</t>
    </rPh>
    <rPh sb="5" eb="6">
      <t>ガク</t>
    </rPh>
    <phoneticPr fontId="2"/>
  </si>
  <si>
    <t>（第5号様式関係）別紙1</t>
    <rPh sb="1" eb="2">
      <t>ダイ</t>
    </rPh>
    <rPh sb="3" eb="4">
      <t>ゴウ</t>
    </rPh>
    <rPh sb="4" eb="6">
      <t>ヨウシキ</t>
    </rPh>
    <rPh sb="6" eb="8">
      <t>カンケイ</t>
    </rPh>
    <rPh sb="9" eb="11">
      <t>ベッシ</t>
    </rPh>
    <phoneticPr fontId="2"/>
  </si>
  <si>
    <t>補助金交付額
G=（CFの少ない額）
千円未満切捨</t>
    <rPh sb="0" eb="3">
      <t>ホジョキン</t>
    </rPh>
    <rPh sb="3" eb="5">
      <t>コウフ</t>
    </rPh>
    <rPh sb="5" eb="6">
      <t>ガク</t>
    </rPh>
    <rPh sb="13" eb="14">
      <t>スク</t>
    </rPh>
    <rPh sb="16" eb="17">
      <t>ガク</t>
    </rPh>
    <rPh sb="19" eb="20">
      <t>セン</t>
    </rPh>
    <rPh sb="20" eb="23">
      <t>エンミマン</t>
    </rPh>
    <rPh sb="23" eb="25">
      <t>キリステ</t>
    </rPh>
    <phoneticPr fontId="2"/>
  </si>
  <si>
    <t>１　新型コロナウイルス感染症患者等入院医療機関設備整備事業</t>
    <phoneticPr fontId="2"/>
  </si>
  <si>
    <t>補助基準額　Ａ</t>
    <rPh sb="0" eb="2">
      <t>ホジョ</t>
    </rPh>
    <rPh sb="2" eb="5">
      <t>キジュンガク</t>
    </rPh>
    <phoneticPr fontId="2"/>
  </si>
  <si>
    <t>対象経費支出額　Ｂ</t>
    <rPh sb="0" eb="2">
      <t>タイショウ</t>
    </rPh>
    <rPh sb="2" eb="4">
      <t>ケイヒ</t>
    </rPh>
    <rPh sb="4" eb="7">
      <t>シシュツガク</t>
    </rPh>
    <phoneticPr fontId="2"/>
  </si>
  <si>
    <t>（第5号様式関係）別紙1</t>
    <rPh sb="9" eb="11">
      <t>ベッシ</t>
    </rPh>
    <phoneticPr fontId="2"/>
  </si>
  <si>
    <t>事業区分　対象設備</t>
    <rPh sb="0" eb="2">
      <t>ジギョウ</t>
    </rPh>
    <rPh sb="2" eb="4">
      <t>クブン</t>
    </rPh>
    <rPh sb="5" eb="7">
      <t>タイショウ</t>
    </rPh>
    <rPh sb="7" eb="9">
      <t>セツビ</t>
    </rPh>
    <phoneticPr fontId="2"/>
  </si>
  <si>
    <t>岡山県新型コロナウイルス感染症患者等入院医療機関等設備整備事業経費所要額精算書</t>
    <rPh sb="29" eb="31">
      <t>ジギョウ</t>
    </rPh>
    <rPh sb="31" eb="33">
      <t>ケイヒ</t>
    </rPh>
    <rPh sb="33" eb="35">
      <t>ショヨウ</t>
    </rPh>
    <rPh sb="35" eb="36">
      <t>ガク</t>
    </rPh>
    <rPh sb="36" eb="39">
      <t>セイサンショ</t>
    </rPh>
    <phoneticPr fontId="2"/>
  </si>
  <si>
    <t>岡山県新型コロナウイルス感染症患者等入院医療機関等設備整備事業経費所要額精算書（事業費内訳）</t>
    <rPh sb="31" eb="33">
      <t>ケイヒ</t>
    </rPh>
    <rPh sb="33" eb="35">
      <t>ショヨウ</t>
    </rPh>
    <rPh sb="35" eb="36">
      <t>ガク</t>
    </rPh>
    <rPh sb="36" eb="38">
      <t>セイサン</t>
    </rPh>
    <rPh sb="38" eb="39">
      <t>ショ</t>
    </rPh>
    <rPh sb="40" eb="43">
      <t>ジギョウヒ</t>
    </rPh>
    <rPh sb="43" eb="45">
      <t>ウチワケ</t>
    </rPh>
    <phoneticPr fontId="2"/>
  </si>
  <si>
    <t>３　外来対応医療機関確保事業</t>
    <rPh sb="2" eb="10">
      <t>ガイライタイオウイリョウキカン</t>
    </rPh>
    <rPh sb="10" eb="14">
      <t>カクホジギョウ</t>
    </rPh>
    <phoneticPr fontId="2"/>
  </si>
  <si>
    <t>(0)新設、増設に伴う初度設備費</t>
    <rPh sb="3" eb="5">
      <t>シンセツ</t>
    </rPh>
    <rPh sb="6" eb="8">
      <t>ゾウセツ</t>
    </rPh>
    <rPh sb="9" eb="10">
      <t>トモナ</t>
    </rPh>
    <rPh sb="11" eb="13">
      <t>ショド</t>
    </rPh>
    <rPh sb="13" eb="16">
      <t>セツビヒ</t>
    </rPh>
    <phoneticPr fontId="2"/>
  </si>
  <si>
    <r>
      <t>(1)HEPAフィルター付き空気清浄機</t>
    </r>
    <r>
      <rPr>
        <sz val="9"/>
        <color theme="1"/>
        <rFont val="ＭＳ 明朝"/>
        <family val="1"/>
        <charset val="128"/>
      </rPr>
      <t>（陰圧対応可能なものに限る）</t>
    </r>
    <rPh sb="30" eb="31">
      <t>カギ</t>
    </rPh>
    <phoneticPr fontId="2"/>
  </si>
  <si>
    <t>(1)患者案内のための看板の設置料</t>
    <rPh sb="3" eb="5">
      <t>カンジャ</t>
    </rPh>
    <rPh sb="5" eb="7">
      <t>アンナイ</t>
    </rPh>
    <rPh sb="11" eb="13">
      <t>カンバン</t>
    </rPh>
    <rPh sb="14" eb="17">
      <t>セッチリョウ</t>
    </rPh>
    <phoneticPr fontId="2"/>
  </si>
  <si>
    <t>(1)人工呼吸器及び付帯する備品</t>
    <rPh sb="3" eb="5">
      <t>ジンコウ</t>
    </rPh>
    <rPh sb="5" eb="8">
      <t>コキュウキ</t>
    </rPh>
    <rPh sb="8" eb="9">
      <t>オヨ</t>
    </rPh>
    <rPh sb="10" eb="12">
      <t>フタイ</t>
    </rPh>
    <rPh sb="14" eb="16">
      <t>ビヒン</t>
    </rPh>
    <phoneticPr fontId="2"/>
  </si>
  <si>
    <t>(2)HEPAフィルター付きパーテーション</t>
  </si>
  <si>
    <t>(2)ホームページに外来対応医療機関であることを明記するための改修費</t>
    <rPh sb="10" eb="18">
      <t>ガイライタイオウイリョウキカン</t>
    </rPh>
    <rPh sb="24" eb="26">
      <t>メイキ</t>
    </rPh>
    <rPh sb="31" eb="34">
      <t>カイシュウヒ</t>
    </rPh>
    <phoneticPr fontId="2"/>
  </si>
  <si>
    <t>(3)換気設備設置のための軽微な改修等の修繕費</t>
    <rPh sb="3" eb="7">
      <t>カンキセツビ</t>
    </rPh>
    <rPh sb="7" eb="9">
      <t>セッチ</t>
    </rPh>
    <rPh sb="13" eb="15">
      <t>ケイビ</t>
    </rPh>
    <rPh sb="16" eb="19">
      <t>カイシュウトウ</t>
    </rPh>
    <rPh sb="20" eb="23">
      <t>シュウゼンヒ</t>
    </rPh>
    <phoneticPr fontId="2"/>
  </si>
  <si>
    <t>(4)医療機器（パルスオキシメーター等）の購入費</t>
    <rPh sb="3" eb="7">
      <t>イリョウキキ</t>
    </rPh>
    <rPh sb="18" eb="19">
      <t>トウ</t>
    </rPh>
    <rPh sb="21" eb="24">
      <t>コウニュウヒ</t>
    </rPh>
    <phoneticPr fontId="2"/>
  </si>
  <si>
    <t>(5)非接触サーモグラフィーカメラ（検温・消毒機能付き等）の購入費</t>
    <rPh sb="3" eb="6">
      <t>ヒセッショク</t>
    </rPh>
    <rPh sb="18" eb="20">
      <t>ケンオン</t>
    </rPh>
    <rPh sb="21" eb="25">
      <t>ショウドクキノウ</t>
    </rPh>
    <rPh sb="25" eb="26">
      <t>ツ</t>
    </rPh>
    <rPh sb="27" eb="28">
      <t>トウ</t>
    </rPh>
    <rPh sb="30" eb="33">
      <t>コウニュウヒ</t>
    </rPh>
    <phoneticPr fontId="2"/>
  </si>
  <si>
    <t>３　外来対応医療機関確保事業</t>
    <phoneticPr fontId="2"/>
  </si>
  <si>
    <t>　　</t>
    <phoneticPr fontId="2"/>
  </si>
  <si>
    <t>(2)簡易陰圧装置</t>
    <rPh sb="3" eb="5">
      <t>カンイ</t>
    </rPh>
    <rPh sb="5" eb="6">
      <t>イン</t>
    </rPh>
    <rPh sb="6" eb="7">
      <t>アツ</t>
    </rPh>
    <rPh sb="7" eb="9">
      <t>ソウチ</t>
    </rPh>
    <phoneticPr fontId="2"/>
  </si>
  <si>
    <t>(3)簡易ベッド</t>
    <rPh sb="3" eb="5">
      <t>カンイ</t>
    </rPh>
    <phoneticPr fontId="2"/>
  </si>
  <si>
    <t>(4)体外式膜型人工肺及び付帯する備品</t>
    <rPh sb="3" eb="5">
      <t>タイガイ</t>
    </rPh>
    <rPh sb="5" eb="6">
      <t>シキ</t>
    </rPh>
    <rPh sb="6" eb="8">
      <t>マクガタ</t>
    </rPh>
    <rPh sb="8" eb="10">
      <t>ジンコウ</t>
    </rPh>
    <rPh sb="10" eb="11">
      <t>ハイ</t>
    </rPh>
    <rPh sb="11" eb="12">
      <t>オヨ</t>
    </rPh>
    <rPh sb="13" eb="15">
      <t>フタイ</t>
    </rPh>
    <rPh sb="17" eb="19">
      <t>ビヒン</t>
    </rPh>
    <phoneticPr fontId="2"/>
  </si>
  <si>
    <t>(5)簡易病室及び付帯する備品</t>
    <rPh sb="3" eb="5">
      <t>カンイ</t>
    </rPh>
    <rPh sb="5" eb="7">
      <t>ビョウシツ</t>
    </rPh>
    <rPh sb="7" eb="8">
      <t>オヨ</t>
    </rPh>
    <rPh sb="9" eb="11">
      <t>フタイ</t>
    </rPh>
    <rPh sb="13" eb="15">
      <t>ビヒン</t>
    </rPh>
    <phoneticPr fontId="2"/>
  </si>
  <si>
    <r>
      <t>(6)HEPAフィルター付き空気清浄機</t>
    </r>
    <r>
      <rPr>
        <sz val="9"/>
        <color theme="1"/>
        <rFont val="ＭＳ 明朝"/>
        <family val="1"/>
        <charset val="128"/>
      </rPr>
      <t>（陰圧対応可能なものに限る）</t>
    </r>
    <rPh sb="30" eb="31">
      <t>カギ</t>
    </rPh>
    <phoneticPr fontId="2"/>
  </si>
  <si>
    <t>(7)HEPAフィルター付きパーテーション</t>
    <phoneticPr fontId="2"/>
  </si>
  <si>
    <t>(4)簡易診療室及び付帯する備品</t>
    <rPh sb="3" eb="5">
      <t>カンイ</t>
    </rPh>
    <rPh sb="5" eb="8">
      <t>シンリョウシツ</t>
    </rPh>
    <rPh sb="8" eb="9">
      <t>オヨ</t>
    </rPh>
    <rPh sb="10" eb="12">
      <t>フタイ</t>
    </rPh>
    <rPh sb="14" eb="16">
      <t>ビヒン</t>
    </rPh>
    <phoneticPr fontId="2"/>
  </si>
  <si>
    <t>２　外来対応医療機関設備整備事業</t>
    <rPh sb="2" eb="4">
      <t>ガイライ</t>
    </rPh>
    <rPh sb="4" eb="6">
      <t>タイオウ</t>
    </rPh>
    <rPh sb="6" eb="8">
      <t>イリョウ</t>
    </rPh>
    <rPh sb="8" eb="10">
      <t>キカン</t>
    </rPh>
    <rPh sb="10" eb="12">
      <t>セツビ</t>
    </rPh>
    <rPh sb="12" eb="14">
      <t>セイビ</t>
    </rPh>
    <rPh sb="14" eb="16">
      <t>ジギョウ</t>
    </rPh>
    <phoneticPr fontId="2"/>
  </si>
  <si>
    <t>２　外来対応医療機関設備整備事業</t>
    <phoneticPr fontId="2"/>
  </si>
  <si>
    <t>１　新型コロナウイルス感染症患者等           
    入院医療機関設備整備事業</t>
    <rPh sb="2" eb="4">
      <t>シンガタ</t>
    </rPh>
    <rPh sb="11" eb="14">
      <t>カンセンショウ</t>
    </rPh>
    <rPh sb="14" eb="16">
      <t>カンジャ</t>
    </rPh>
    <rPh sb="16" eb="17">
      <t>トウ</t>
    </rPh>
    <rPh sb="33" eb="34">
      <t>イ</t>
    </rPh>
    <rPh sb="34" eb="35">
      <t>イン</t>
    </rPh>
    <rPh sb="35" eb="37">
      <t>イリョウ</t>
    </rPh>
    <rPh sb="37" eb="39">
      <t>キカン</t>
    </rPh>
    <rPh sb="39" eb="41">
      <t>セツビ</t>
    </rPh>
    <rPh sb="41" eb="43">
      <t>セイビ</t>
    </rPh>
    <rPh sb="43" eb="45">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</si>
</sst>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Red]\(#,##0\)"/>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9"/>
      <color theme="1"/>
      <name val="ＭＳ 明朝"/>
      <family val="1"/>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0" fillId="0" borderId="1" xfId="0" applyBorder="1">
      <alignment vertical="center"/>
    </xf>
    <xf numFmtId="0" fontId="0" fillId="0" borderId="3" xfId="0" applyBorder="1">
      <alignment vertical="center"/>
    </xf>
    <xf numFmtId="38" fontId="0" fillId="0" borderId="0" xfId="1" applyFont="1">
      <alignment vertical="center"/>
    </xf>
    <xf numFmtId="38" fontId="0" fillId="0" borderId="1" xfId="1" applyFont="1" applyBorder="1">
      <alignment vertical="center"/>
    </xf>
    <xf numFmtId="0" fontId="4" fillId="0" borderId="0" xfId="0" applyFont="1">
      <alignment vertical="center"/>
    </xf>
    <xf numFmtId="0" fontId="5" fillId="0" borderId="0" xfId="0" applyFont="1">
      <alignment vertical="center"/>
    </xf>
    <xf numFmtId="38" fontId="0" fillId="0" borderId="5" xfId="1" applyFont="1" applyBorder="1">
      <alignment vertical="center"/>
    </xf>
    <xf numFmtId="38" fontId="0" fillId="0" borderId="7" xfId="1" applyFont="1" applyBorder="1">
      <alignment vertical="center"/>
    </xf>
    <xf numFmtId="38" fontId="0" fillId="0" borderId="4" xfId="1" applyFont="1" applyBorder="1">
      <alignment vertical="center"/>
    </xf>
    <xf numFmtId="38" fontId="0" fillId="0" borderId="0" xfId="1" applyFont="1" applyFill="1">
      <alignment vertical="center"/>
    </xf>
    <xf numFmtId="0" fontId="3" fillId="0" borderId="0" xfId="0" applyFont="1" applyAlignment="1">
      <alignment horizontal="right" vertical="center"/>
    </xf>
    <xf numFmtId="38" fontId="0" fillId="0" borderId="0" xfId="1" applyFont="1" applyBorder="1">
      <alignment vertical="center"/>
    </xf>
    <xf numFmtId="0" fontId="0" fillId="0" borderId="0" xfId="0" applyAlignment="1">
      <alignment vertical="center" shrinkToFit="1"/>
    </xf>
    <xf numFmtId="38" fontId="0" fillId="0" borderId="3" xfId="1" applyFont="1" applyBorder="1">
      <alignment vertical="center"/>
    </xf>
    <xf numFmtId="38" fontId="0" fillId="0" borderId="8" xfId="1" applyFont="1" applyBorder="1">
      <alignment vertical="center"/>
    </xf>
    <xf numFmtId="0" fontId="7" fillId="0" borderId="3"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38" fontId="0" fillId="0" borderId="0" xfId="1" applyFont="1" applyAlignment="1">
      <alignment horizontal="right"/>
    </xf>
    <xf numFmtId="38" fontId="8" fillId="0" borderId="1" xfId="1" applyFont="1" applyBorder="1" applyAlignment="1">
      <alignment horizontal="center" vertical="center" shrinkToFit="1"/>
    </xf>
    <xf numFmtId="0" fontId="7" fillId="0" borderId="3" xfId="0" applyFont="1" applyBorder="1" applyAlignment="1">
      <alignment horizontal="center" vertical="center"/>
    </xf>
    <xf numFmtId="176" fontId="0" fillId="0" borderId="1" xfId="1" applyNumberFormat="1" applyFont="1" applyBorder="1" applyAlignment="1">
      <alignment vertical="center" shrinkToFit="1"/>
    </xf>
    <xf numFmtId="176" fontId="0" fillId="0" borderId="7" xfId="1" applyNumberFormat="1" applyFont="1" applyBorder="1" applyAlignment="1">
      <alignment vertical="center" shrinkToFit="1"/>
    </xf>
    <xf numFmtId="176" fontId="0" fillId="0" borderId="3" xfId="1" applyNumberFormat="1" applyFont="1" applyBorder="1" applyAlignment="1">
      <alignment vertical="center" shrinkToFit="1"/>
    </xf>
    <xf numFmtId="0" fontId="7" fillId="0" borderId="0" xfId="0" applyFont="1" applyBorder="1" applyAlignment="1">
      <alignment horizontal="center" vertical="center"/>
    </xf>
    <xf numFmtId="0" fontId="0" fillId="0" borderId="0" xfId="0" applyBorder="1">
      <alignment vertical="center"/>
    </xf>
    <xf numFmtId="0" fontId="9" fillId="0" borderId="0" xfId="0" applyFont="1" applyAlignment="1">
      <alignment horizontal="center" vertical="center" shrinkToFit="1"/>
    </xf>
    <xf numFmtId="0" fontId="9" fillId="0" borderId="0" xfId="0" applyFont="1">
      <alignment vertical="center"/>
    </xf>
    <xf numFmtId="38" fontId="7" fillId="0" borderId="1" xfId="1" applyFont="1" applyBorder="1" applyAlignment="1">
      <alignment vertical="center" wrapText="1"/>
    </xf>
    <xf numFmtId="38" fontId="7" fillId="0" borderId="6" xfId="1" applyFont="1" applyBorder="1" applyAlignment="1">
      <alignment vertical="center" wrapText="1"/>
    </xf>
    <xf numFmtId="38" fontId="7" fillId="0" borderId="6" xfId="1" applyFont="1" applyFill="1" applyBorder="1" applyAlignment="1">
      <alignment vertical="center" wrapText="1"/>
    </xf>
    <xf numFmtId="0" fontId="7" fillId="0" borderId="0" xfId="0" applyFont="1">
      <alignment vertical="center"/>
    </xf>
    <xf numFmtId="176" fontId="0" fillId="0" borderId="9" xfId="1" applyNumberFormat="1" applyFont="1" applyBorder="1" applyAlignment="1">
      <alignment vertical="center" shrinkToFit="1"/>
    </xf>
    <xf numFmtId="176" fontId="0" fillId="0" borderId="10" xfId="1" applyNumberFormat="1" applyFont="1" applyBorder="1" applyAlignment="1">
      <alignment vertical="center" shrinkToFit="1"/>
    </xf>
    <xf numFmtId="38" fontId="0" fillId="0" borderId="0" xfId="1" applyFont="1" applyBorder="1" applyAlignment="1">
      <alignment vertical="center"/>
    </xf>
    <xf numFmtId="0" fontId="7" fillId="0" borderId="1" xfId="0" applyFont="1" applyBorder="1" applyAlignment="1">
      <alignment horizontal="center" vertical="center" shrinkToFit="1"/>
    </xf>
    <xf numFmtId="38" fontId="7" fillId="0" borderId="1" xfId="1" applyFont="1" applyBorder="1" applyAlignment="1">
      <alignment horizontal="center" vertical="center" shrinkToFit="1"/>
    </xf>
    <xf numFmtId="38" fontId="7" fillId="0" borderId="6" xfId="1" applyFont="1" applyBorder="1" applyAlignment="1">
      <alignment horizontal="center" vertical="center" shrinkToFit="1"/>
    </xf>
    <xf numFmtId="0" fontId="7" fillId="0" borderId="0" xfId="0" applyFont="1" applyAlignment="1">
      <alignment vertical="center" shrinkToFit="1"/>
    </xf>
    <xf numFmtId="0" fontId="6" fillId="0" borderId="1" xfId="0" applyFont="1" applyBorder="1" applyAlignment="1">
      <alignment vertical="center" wrapText="1"/>
    </xf>
    <xf numFmtId="0" fontId="0" fillId="0" borderId="11" xfId="0" applyBorder="1">
      <alignment vertical="center"/>
    </xf>
    <xf numFmtId="38" fontId="0" fillId="0" borderId="1" xfId="1" applyFont="1" applyBorder="1" applyAlignment="1">
      <alignment vertical="center"/>
    </xf>
    <xf numFmtId="38" fontId="0" fillId="0" borderId="2" xfId="1" applyFont="1" applyBorder="1" applyAlignment="1">
      <alignment vertical="center"/>
    </xf>
    <xf numFmtId="38" fontId="0" fillId="0" borderId="11" xfId="1" applyFont="1" applyBorder="1">
      <alignment vertical="center"/>
    </xf>
    <xf numFmtId="0" fontId="7" fillId="0" borderId="7" xfId="0" applyFont="1" applyBorder="1">
      <alignment vertical="center"/>
    </xf>
    <xf numFmtId="0" fontId="7" fillId="0" borderId="12" xfId="0" applyFont="1" applyBorder="1">
      <alignment vertical="center"/>
    </xf>
    <xf numFmtId="0" fontId="0" fillId="0" borderId="16" xfId="0" applyBorder="1" applyAlignment="1">
      <alignment vertical="center" wrapText="1"/>
    </xf>
    <xf numFmtId="176" fontId="0" fillId="0" borderId="24" xfId="1" applyNumberFormat="1" applyFont="1" applyBorder="1" applyAlignment="1">
      <alignment vertical="center" shrinkToFit="1"/>
    </xf>
    <xf numFmtId="176" fontId="0" fillId="0" borderId="20" xfId="1" applyNumberFormat="1" applyFont="1" applyBorder="1" applyAlignment="1">
      <alignment vertical="center" shrinkToFit="1"/>
    </xf>
    <xf numFmtId="0" fontId="0" fillId="0" borderId="3" xfId="0" applyBorder="1" applyAlignment="1">
      <alignment vertical="center" wrapText="1"/>
    </xf>
    <xf numFmtId="176" fontId="0" fillId="0" borderId="29" xfId="1" applyNumberFormat="1" applyFont="1" applyBorder="1" applyAlignment="1">
      <alignment vertical="center" shrinkToFit="1"/>
    </xf>
    <xf numFmtId="176" fontId="0" fillId="0" borderId="6" xfId="1" applyNumberFormat="1" applyFont="1" applyBorder="1" applyAlignment="1">
      <alignment vertical="center" shrinkToFit="1"/>
    </xf>
    <xf numFmtId="176" fontId="0" fillId="0" borderId="13" xfId="1" applyNumberFormat="1" applyFont="1" applyBorder="1" applyAlignment="1">
      <alignment vertical="center" shrinkToFit="1"/>
    </xf>
    <xf numFmtId="0" fontId="0" fillId="0" borderId="31" xfId="0" applyBorder="1" applyAlignment="1">
      <alignment vertical="center" wrapText="1"/>
    </xf>
    <xf numFmtId="176" fontId="0" fillId="0" borderId="33" xfId="1" applyNumberFormat="1" applyFont="1" applyBorder="1" applyAlignment="1">
      <alignment vertical="center" shrinkToFit="1"/>
    </xf>
    <xf numFmtId="176" fontId="0" fillId="0" borderId="32" xfId="1" applyNumberFormat="1" applyFont="1" applyBorder="1" applyAlignment="1">
      <alignment vertical="center" shrinkToFit="1"/>
    </xf>
    <xf numFmtId="177" fontId="0" fillId="0" borderId="1" xfId="0" applyNumberFormat="1" applyBorder="1" applyAlignment="1">
      <alignment vertical="center" shrinkToFit="1"/>
    </xf>
    <xf numFmtId="38" fontId="0" fillId="0" borderId="0" xfId="1" applyFont="1" applyFill="1" applyBorder="1">
      <alignment vertical="center"/>
    </xf>
    <xf numFmtId="0" fontId="0" fillId="0" borderId="9" xfId="0" applyBorder="1" applyAlignment="1">
      <alignment vertical="center" shrinkToFit="1"/>
    </xf>
    <xf numFmtId="0" fontId="0" fillId="0" borderId="20" xfId="0" applyBorder="1" applyAlignment="1">
      <alignment vertical="center" shrinkToFit="1"/>
    </xf>
    <xf numFmtId="0" fontId="0" fillId="0" borderId="25" xfId="0" applyBorder="1" applyAlignment="1">
      <alignment vertical="center" shrinkToFit="1"/>
    </xf>
    <xf numFmtId="0" fontId="0" fillId="0" borderId="32" xfId="0" applyBorder="1" applyAlignment="1">
      <alignment vertical="center" shrinkToFit="1"/>
    </xf>
    <xf numFmtId="176" fontId="0" fillId="0" borderId="48" xfId="1" applyNumberFormat="1" applyFont="1" applyBorder="1" applyAlignment="1">
      <alignment vertical="center" shrinkToFit="1"/>
    </xf>
    <xf numFmtId="176" fontId="0" fillId="0" borderId="36" xfId="1" applyNumberFormat="1" applyFont="1" applyBorder="1" applyAlignment="1">
      <alignment horizontal="center" vertical="center" shrinkToFit="1"/>
    </xf>
    <xf numFmtId="176" fontId="0" fillId="0" borderId="37" xfId="1" applyNumberFormat="1" applyFont="1" applyBorder="1" applyAlignment="1">
      <alignment horizontal="center" vertical="center" shrinkToFit="1"/>
    </xf>
    <xf numFmtId="176" fontId="0" fillId="0" borderId="38" xfId="1" applyNumberFormat="1" applyFont="1" applyBorder="1" applyAlignment="1">
      <alignment horizontal="center" vertical="center" shrinkToFit="1"/>
    </xf>
    <xf numFmtId="176" fontId="0" fillId="0" borderId="39" xfId="1" applyNumberFormat="1" applyFont="1" applyBorder="1" applyAlignment="1">
      <alignment horizontal="center" vertical="center" shrinkToFit="1"/>
    </xf>
    <xf numFmtId="176" fontId="0" fillId="0" borderId="40" xfId="1" applyNumberFormat="1" applyFont="1" applyBorder="1" applyAlignment="1">
      <alignment horizontal="center" vertical="center" shrinkToFit="1"/>
    </xf>
    <xf numFmtId="176" fontId="0" fillId="0" borderId="41" xfId="1" applyNumberFormat="1" applyFont="1" applyBorder="1" applyAlignment="1">
      <alignment horizontal="center" vertical="center" shrinkToFit="1"/>
    </xf>
    <xf numFmtId="176" fontId="0" fillId="0" borderId="45" xfId="1" applyNumberFormat="1" applyFont="1" applyBorder="1" applyAlignment="1">
      <alignment horizontal="center" vertical="center" shrinkToFit="1"/>
    </xf>
    <xf numFmtId="176" fontId="0" fillId="0" borderId="46" xfId="1" applyNumberFormat="1" applyFont="1" applyBorder="1" applyAlignment="1">
      <alignment horizontal="center" vertical="center" shrinkToFit="1"/>
    </xf>
    <xf numFmtId="176" fontId="0" fillId="0" borderId="47" xfId="1" applyNumberFormat="1" applyFont="1" applyBorder="1" applyAlignment="1">
      <alignment horizontal="center" vertical="center" shrinkToFit="1"/>
    </xf>
    <xf numFmtId="176" fontId="0" fillId="0" borderId="34" xfId="1" applyNumberFormat="1" applyFont="1" applyBorder="1" applyAlignment="1">
      <alignment horizontal="center" vertical="center" shrinkToFit="1"/>
    </xf>
    <xf numFmtId="176" fontId="0" fillId="0" borderId="35" xfId="1" applyNumberFormat="1" applyFont="1" applyBorder="1" applyAlignment="1">
      <alignment horizontal="center" vertical="center" shrinkToFit="1"/>
    </xf>
    <xf numFmtId="176" fontId="0" fillId="0" borderId="42" xfId="1" applyNumberFormat="1" applyFont="1" applyBorder="1" applyAlignment="1">
      <alignment horizontal="center" vertical="center" shrinkToFit="1"/>
    </xf>
    <xf numFmtId="176" fontId="0" fillId="0" borderId="43" xfId="1" applyNumberFormat="1" applyFont="1" applyBorder="1" applyAlignment="1">
      <alignment horizontal="center" vertical="center" shrinkToFit="1"/>
    </xf>
    <xf numFmtId="176" fontId="0" fillId="0" borderId="44" xfId="1" applyNumberFormat="1" applyFont="1" applyBorder="1" applyAlignment="1">
      <alignment horizontal="center" vertical="center" shrinkToFit="1"/>
    </xf>
    <xf numFmtId="176" fontId="0" fillId="0" borderId="17" xfId="1" applyNumberFormat="1" applyFont="1" applyBorder="1" applyAlignment="1">
      <alignment horizontal="center" vertical="center" shrinkToFit="1"/>
    </xf>
    <xf numFmtId="176" fontId="0" fillId="0" borderId="18" xfId="1" applyNumberFormat="1" applyFont="1" applyBorder="1" applyAlignment="1">
      <alignment horizontal="center" vertical="center" shrinkToFit="1"/>
    </xf>
    <xf numFmtId="176" fontId="0" fillId="0" borderId="19" xfId="1" applyNumberFormat="1" applyFont="1" applyBorder="1" applyAlignment="1">
      <alignment horizontal="center" vertical="center" shrinkToFit="1"/>
    </xf>
    <xf numFmtId="176" fontId="0" fillId="0" borderId="21" xfId="1" applyNumberFormat="1" applyFont="1" applyBorder="1" applyAlignment="1">
      <alignment horizontal="center" vertical="center" shrinkToFit="1"/>
    </xf>
    <xf numFmtId="176" fontId="0" fillId="0" borderId="22" xfId="1" applyNumberFormat="1" applyFont="1" applyBorder="1" applyAlignment="1">
      <alignment horizontal="center" vertical="center" shrinkToFit="1"/>
    </xf>
    <xf numFmtId="176" fontId="0" fillId="0" borderId="23" xfId="1" applyNumberFormat="1" applyFont="1" applyBorder="1" applyAlignment="1">
      <alignment horizontal="center" vertical="center" shrinkToFit="1"/>
    </xf>
    <xf numFmtId="176" fontId="0" fillId="0" borderId="26" xfId="1" applyNumberFormat="1" applyFont="1" applyBorder="1" applyAlignment="1">
      <alignment horizontal="center" vertical="center" shrinkToFit="1"/>
    </xf>
    <xf numFmtId="176" fontId="0" fillId="0" borderId="27" xfId="1" applyNumberFormat="1" applyFont="1" applyBorder="1" applyAlignment="1">
      <alignment horizontal="center" vertical="center" shrinkToFit="1"/>
    </xf>
    <xf numFmtId="176" fontId="0" fillId="0" borderId="28" xfId="1" applyNumberFormat="1" applyFont="1" applyBorder="1" applyAlignment="1">
      <alignment horizontal="center" vertical="center" shrinkToFit="1"/>
    </xf>
    <xf numFmtId="38" fontId="0" fillId="0" borderId="4" xfId="1" applyFont="1" applyBorder="1" applyAlignment="1">
      <alignment horizontal="center" vertical="center"/>
    </xf>
    <xf numFmtId="0" fontId="0" fillId="0" borderId="13" xfId="0" applyBorder="1" applyAlignment="1">
      <alignment vertical="center" wrapText="1"/>
    </xf>
    <xf numFmtId="0" fontId="0" fillId="0" borderId="30" xfId="0" applyBorder="1" applyAlignment="1">
      <alignment vertical="center" wrapText="1"/>
    </xf>
    <xf numFmtId="176" fontId="0" fillId="0" borderId="14" xfId="1" applyNumberFormat="1" applyFont="1" applyBorder="1" applyAlignment="1">
      <alignment horizontal="center" vertical="center" shrinkToFit="1"/>
    </xf>
    <xf numFmtId="176" fontId="0" fillId="0" borderId="15" xfId="1" applyNumberFormat="1" applyFont="1" applyBorder="1" applyAlignment="1">
      <alignment horizontal="center" vertical="center" shrinkToFit="1"/>
    </xf>
    <xf numFmtId="0" fontId="0" fillId="0" borderId="12" xfId="0" applyBorder="1" applyAlignment="1">
      <alignment vertical="center" wrapText="1"/>
    </xf>
    <xf numFmtId="0" fontId="6" fillId="0" borderId="13" xfId="0" applyFont="1" applyBorder="1" applyAlignment="1">
      <alignment vertical="center" wrapText="1"/>
    </xf>
    <xf numFmtId="0" fontId="7" fillId="0" borderId="12" xfId="0" applyFont="1" applyBorder="1" applyAlignment="1">
      <alignment vertical="center" wrapText="1"/>
    </xf>
    <xf numFmtId="0" fontId="9" fillId="0" borderId="0" xfId="0" applyFont="1" applyAlignment="1">
      <alignment horizontal="center" vertical="center" shrinkToFit="1"/>
    </xf>
    <xf numFmtId="38" fontId="0" fillId="0" borderId="4" xfId="1" applyFont="1" applyBorder="1" applyAlignment="1">
      <alignment vertical="center"/>
    </xf>
    <xf numFmtId="0" fontId="0" fillId="0" borderId="6" xfId="0"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23"/>
  <sheetViews>
    <sheetView tabSelected="1" view="pageBreakPreview" topLeftCell="G1" zoomScaleNormal="100" zoomScaleSheetLayoutView="100" workbookViewId="0">
      <selection activeCell="E20" sqref="E20"/>
    </sheetView>
  </sheetViews>
  <sheetFormatPr defaultRowHeight="13.5" x14ac:dyDescent="0.15"/>
  <cols>
    <col min="1" max="1" width="2.625" customWidth="1"/>
    <col min="2" max="2" width="30.625" customWidth="1"/>
    <col min="3" max="8" width="17.625" style="3" customWidth="1"/>
    <col min="9" max="9" width="17.625" style="10" customWidth="1"/>
    <col min="10" max="11" width="17.625" customWidth="1"/>
  </cols>
  <sheetData>
    <row r="1" spans="1:19" x14ac:dyDescent="0.15">
      <c r="A1" t="s">
        <v>16</v>
      </c>
    </row>
    <row r="3" spans="1:19" ht="17.25" x14ac:dyDescent="0.15">
      <c r="A3" s="28" t="s">
        <v>23</v>
      </c>
      <c r="B3" s="28"/>
    </row>
    <row r="4" spans="1:19" ht="17.25" x14ac:dyDescent="0.15">
      <c r="A4" s="5"/>
      <c r="B4" s="5"/>
      <c r="I4" s="58"/>
      <c r="J4" s="26"/>
      <c r="K4" s="26"/>
    </row>
    <row r="5" spans="1:19" ht="17.25" x14ac:dyDescent="0.15">
      <c r="A5" s="5"/>
      <c r="B5" s="5"/>
      <c r="H5" s="9" t="s">
        <v>4</v>
      </c>
      <c r="I5" s="87"/>
      <c r="J5" s="87"/>
      <c r="K5" s="87"/>
    </row>
    <row r="6" spans="1:19" x14ac:dyDescent="0.15">
      <c r="K6" s="19" t="s">
        <v>5</v>
      </c>
    </row>
    <row r="7" spans="1:19" s="32" customFormat="1" ht="55.5" customHeight="1" x14ac:dyDescent="0.15">
      <c r="A7" s="45" t="s">
        <v>22</v>
      </c>
      <c r="B7" s="46"/>
      <c r="C7" s="29" t="s">
        <v>7</v>
      </c>
      <c r="D7" s="29" t="s">
        <v>8</v>
      </c>
      <c r="E7" s="30" t="s">
        <v>10</v>
      </c>
      <c r="F7" s="29" t="s">
        <v>9</v>
      </c>
      <c r="G7" s="29" t="s">
        <v>13</v>
      </c>
      <c r="H7" s="30" t="s">
        <v>11</v>
      </c>
      <c r="I7" s="31" t="s">
        <v>17</v>
      </c>
      <c r="J7" s="17" t="s">
        <v>14</v>
      </c>
      <c r="K7" s="17" t="s">
        <v>15</v>
      </c>
    </row>
    <row r="8" spans="1:19" ht="30" customHeight="1" x14ac:dyDescent="0.15">
      <c r="A8" s="88" t="s">
        <v>46</v>
      </c>
      <c r="B8" s="92"/>
      <c r="C8" s="33"/>
      <c r="D8" s="34"/>
      <c r="E8" s="34">
        <f>+C8-D8</f>
        <v>0</v>
      </c>
      <c r="F8" s="90"/>
      <c r="G8" s="91"/>
      <c r="H8" s="34">
        <f>SUM(H9:H11)</f>
        <v>0</v>
      </c>
      <c r="I8" s="33">
        <f>ROUNDDOWN(MIN(H8,E8),-3)</f>
        <v>0</v>
      </c>
      <c r="J8" s="57">
        <v>0</v>
      </c>
      <c r="K8" s="57">
        <f>J8-I8</f>
        <v>0</v>
      </c>
      <c r="N8" t="s">
        <v>26</v>
      </c>
      <c r="P8" t="s">
        <v>27</v>
      </c>
      <c r="S8" t="s">
        <v>28</v>
      </c>
    </row>
    <row r="9" spans="1:19" ht="30" customHeight="1" x14ac:dyDescent="0.15">
      <c r="A9" s="47"/>
      <c r="B9" s="59"/>
      <c r="C9" s="78"/>
      <c r="D9" s="79"/>
      <c r="E9" s="80"/>
      <c r="F9" s="34"/>
      <c r="G9" s="34"/>
      <c r="H9" s="52">
        <f>+MIN(F9,G9)</f>
        <v>0</v>
      </c>
      <c r="I9" s="64"/>
      <c r="J9" s="65"/>
      <c r="K9" s="66"/>
      <c r="N9" t="s">
        <v>29</v>
      </c>
      <c r="P9" t="s">
        <v>30</v>
      </c>
      <c r="S9" t="s">
        <v>31</v>
      </c>
    </row>
    <row r="10" spans="1:19" ht="30" customHeight="1" x14ac:dyDescent="0.15">
      <c r="A10" s="47"/>
      <c r="B10" s="60"/>
      <c r="C10" s="81"/>
      <c r="D10" s="82"/>
      <c r="E10" s="83"/>
      <c r="F10" s="48"/>
      <c r="G10" s="48"/>
      <c r="H10" s="49">
        <f t="shared" ref="H10:H11" si="0">+MIN(F10,G10)</f>
        <v>0</v>
      </c>
      <c r="I10" s="67"/>
      <c r="J10" s="68"/>
      <c r="K10" s="69"/>
      <c r="N10" t="s">
        <v>37</v>
      </c>
      <c r="P10" t="s">
        <v>38</v>
      </c>
      <c r="S10" t="s">
        <v>32</v>
      </c>
    </row>
    <row r="11" spans="1:19" ht="30" customHeight="1" x14ac:dyDescent="0.15">
      <c r="A11" s="50"/>
      <c r="B11" s="61"/>
      <c r="C11" s="84"/>
      <c r="D11" s="85"/>
      <c r="E11" s="86"/>
      <c r="F11" s="51"/>
      <c r="G11" s="51"/>
      <c r="H11" s="63">
        <f t="shared" si="0"/>
        <v>0</v>
      </c>
      <c r="I11" s="75"/>
      <c r="J11" s="76"/>
      <c r="K11" s="77"/>
      <c r="N11" t="s">
        <v>38</v>
      </c>
      <c r="P11" t="s">
        <v>43</v>
      </c>
      <c r="S11" t="s">
        <v>33</v>
      </c>
    </row>
    <row r="12" spans="1:19" ht="30" customHeight="1" x14ac:dyDescent="0.15">
      <c r="A12" s="93" t="s">
        <v>44</v>
      </c>
      <c r="B12" s="94"/>
      <c r="C12" s="22"/>
      <c r="D12" s="23"/>
      <c r="E12" s="23">
        <f>+C12-D12</f>
        <v>0</v>
      </c>
      <c r="F12" s="90"/>
      <c r="G12" s="91"/>
      <c r="H12" s="23">
        <f>SUM(H13:H15)</f>
        <v>0</v>
      </c>
      <c r="I12" s="22">
        <f>ROUNDDOWN(MIN(H12,E12),-3)</f>
        <v>0</v>
      </c>
      <c r="J12" s="57">
        <v>0</v>
      </c>
      <c r="K12" s="57">
        <f>J12-I12</f>
        <v>0</v>
      </c>
      <c r="N12" t="s">
        <v>39</v>
      </c>
      <c r="S12" t="s">
        <v>34</v>
      </c>
    </row>
    <row r="13" spans="1:19" ht="30" customHeight="1" x14ac:dyDescent="0.15">
      <c r="A13" s="47"/>
      <c r="B13" s="59"/>
      <c r="C13" s="78"/>
      <c r="D13" s="79"/>
      <c r="E13" s="80"/>
      <c r="F13" s="34"/>
      <c r="G13" s="34"/>
      <c r="H13" s="52">
        <f>+MIN(F13,G13)</f>
        <v>0</v>
      </c>
      <c r="I13" s="64"/>
      <c r="J13" s="65"/>
      <c r="K13" s="66"/>
      <c r="N13" t="s">
        <v>40</v>
      </c>
    </row>
    <row r="14" spans="1:19" ht="30" customHeight="1" x14ac:dyDescent="0.15">
      <c r="A14" s="47"/>
      <c r="B14" s="60"/>
      <c r="C14" s="81"/>
      <c r="D14" s="82"/>
      <c r="E14" s="83"/>
      <c r="F14" s="48"/>
      <c r="G14" s="48"/>
      <c r="H14" s="49">
        <f t="shared" ref="H14:H15" si="1">+MIN(F14,G14)</f>
        <v>0</v>
      </c>
      <c r="I14" s="67"/>
      <c r="J14" s="68"/>
      <c r="K14" s="69"/>
      <c r="N14" t="s">
        <v>41</v>
      </c>
    </row>
    <row r="15" spans="1:19" ht="30" customHeight="1" x14ac:dyDescent="0.15">
      <c r="A15" s="50"/>
      <c r="B15" s="61"/>
      <c r="C15" s="84"/>
      <c r="D15" s="85"/>
      <c r="E15" s="86"/>
      <c r="F15" s="51"/>
      <c r="G15" s="51"/>
      <c r="H15" s="63">
        <f t="shared" si="1"/>
        <v>0</v>
      </c>
      <c r="I15" s="75"/>
      <c r="J15" s="76"/>
      <c r="K15" s="77"/>
      <c r="N15" t="s">
        <v>42</v>
      </c>
    </row>
    <row r="16" spans="1:19" ht="30" customHeight="1" x14ac:dyDescent="0.15">
      <c r="A16" s="88" t="s">
        <v>25</v>
      </c>
      <c r="B16" s="89"/>
      <c r="C16" s="52"/>
      <c r="D16" s="53"/>
      <c r="E16" s="53">
        <f>+C16-D16</f>
        <v>0</v>
      </c>
      <c r="F16" s="90"/>
      <c r="G16" s="91"/>
      <c r="H16" s="53">
        <f>SUM(H17:H19)</f>
        <v>0</v>
      </c>
      <c r="I16" s="52">
        <f>ROUNDDOWN(MIN(H16,E16),-3)</f>
        <v>0</v>
      </c>
      <c r="J16" s="57">
        <v>0</v>
      </c>
      <c r="K16" s="57">
        <f>J16-I16</f>
        <v>0</v>
      </c>
    </row>
    <row r="17" spans="1:11" ht="30" customHeight="1" x14ac:dyDescent="0.15">
      <c r="A17" s="47"/>
      <c r="B17" s="97"/>
      <c r="C17" s="64"/>
      <c r="D17" s="65"/>
      <c r="E17" s="66"/>
      <c r="F17" s="53"/>
      <c r="G17" s="53"/>
      <c r="H17" s="52">
        <f>+MIN(F17,G17)</f>
        <v>0</v>
      </c>
      <c r="I17" s="64"/>
      <c r="J17" s="65"/>
      <c r="K17" s="66"/>
    </row>
    <row r="18" spans="1:11" ht="30" customHeight="1" x14ac:dyDescent="0.15">
      <c r="A18" s="47"/>
      <c r="B18" s="60"/>
      <c r="C18" s="67"/>
      <c r="D18" s="68"/>
      <c r="E18" s="69"/>
      <c r="F18" s="48"/>
      <c r="G18" s="48"/>
      <c r="H18" s="49">
        <f>+MIN(F18,G18)</f>
        <v>0</v>
      </c>
      <c r="I18" s="67"/>
      <c r="J18" s="68"/>
      <c r="K18" s="69"/>
    </row>
    <row r="19" spans="1:11" ht="30" customHeight="1" thickBot="1" x14ac:dyDescent="0.2">
      <c r="A19" s="54"/>
      <c r="B19" s="62"/>
      <c r="C19" s="70"/>
      <c r="D19" s="71"/>
      <c r="E19" s="72"/>
      <c r="F19" s="55"/>
      <c r="G19" s="55"/>
      <c r="H19" s="56">
        <f>+MIN(F19,G19)</f>
        <v>0</v>
      </c>
      <c r="I19" s="70"/>
      <c r="J19" s="71"/>
      <c r="K19" s="72"/>
    </row>
    <row r="20" spans="1:11" ht="30" customHeight="1" thickTop="1" x14ac:dyDescent="0.15">
      <c r="A20" s="2" t="s">
        <v>3</v>
      </c>
      <c r="B20" s="2"/>
      <c r="C20" s="24">
        <f>SUM(C8,C12,C16)</f>
        <v>0</v>
      </c>
      <c r="D20" s="24">
        <f>SUM(D8,D12,D16)</f>
        <v>0</v>
      </c>
      <c r="E20" s="24">
        <f>SUM(E8,E12,E16)</f>
        <v>0</v>
      </c>
      <c r="F20" s="73"/>
      <c r="G20" s="74"/>
      <c r="H20" s="24">
        <f>SUM(H8,H12,H16)</f>
        <v>0</v>
      </c>
      <c r="I20" s="24">
        <f>SUM(I8,I12,I16)</f>
        <v>0</v>
      </c>
      <c r="J20" s="24">
        <f>SUM(J8,J12,J16)</f>
        <v>0</v>
      </c>
      <c r="K20" s="24">
        <f>J20-I20</f>
        <v>0</v>
      </c>
    </row>
    <row r="22" spans="1:11" x14ac:dyDescent="0.15">
      <c r="A22" s="6"/>
      <c r="B22" s="6"/>
    </row>
    <row r="23" spans="1:11" x14ac:dyDescent="0.15">
      <c r="A23" s="6"/>
      <c r="B23" s="6"/>
    </row>
  </sheetData>
  <mergeCells count="14">
    <mergeCell ref="I5:K5"/>
    <mergeCell ref="A16:B16"/>
    <mergeCell ref="F16:G16"/>
    <mergeCell ref="A8:B8"/>
    <mergeCell ref="F8:G8"/>
    <mergeCell ref="C9:E11"/>
    <mergeCell ref="A12:B12"/>
    <mergeCell ref="F12:G12"/>
    <mergeCell ref="C17:E19"/>
    <mergeCell ref="I17:K19"/>
    <mergeCell ref="F20:G20"/>
    <mergeCell ref="I9:K11"/>
    <mergeCell ref="I13:K15"/>
    <mergeCell ref="C13:E15"/>
  </mergeCells>
  <phoneticPr fontId="2"/>
  <dataValidations count="3">
    <dataValidation type="list" allowBlank="1" showInputMessage="1" showErrorMessage="1" sqref="B17:B19">
      <formula1>$S$8:$S$12</formula1>
    </dataValidation>
    <dataValidation type="list" allowBlank="1" showInputMessage="1" showErrorMessage="1" sqref="B9:B11">
      <formula1>$N$8:$N$15</formula1>
    </dataValidation>
    <dataValidation type="list" allowBlank="1" showInputMessage="1" showErrorMessage="1" sqref="B13:B15">
      <formula1>$P$8:$P$11</formula1>
    </dataValidation>
  </dataValidations>
  <pageMargins left="0.70866141732283472" right="0.70866141732283472" top="0.74803149606299213" bottom="0.74803149606299213" header="0.31496062992125984" footer="0.31496062992125984"/>
  <pageSetup paperSize="9" scale="6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1"/>
  <sheetViews>
    <sheetView view="pageBreakPreview" zoomScaleNormal="100" zoomScaleSheetLayoutView="100" workbookViewId="0">
      <selection activeCell="H16" sqref="H16"/>
    </sheetView>
  </sheetViews>
  <sheetFormatPr defaultRowHeight="13.5" x14ac:dyDescent="0.15"/>
  <cols>
    <col min="1" max="1" width="22.625" customWidth="1"/>
    <col min="2" max="2" width="20.5" customWidth="1"/>
    <col min="3" max="3" width="8.25" customWidth="1"/>
    <col min="4" max="4" width="17.875" style="3" customWidth="1"/>
    <col min="5" max="5" width="19.125" style="3" customWidth="1"/>
    <col min="6" max="6" width="23.125" style="3" customWidth="1"/>
    <col min="7" max="7" width="20.625" customWidth="1"/>
  </cols>
  <sheetData>
    <row r="1" spans="1:6" x14ac:dyDescent="0.15">
      <c r="A1" t="s">
        <v>21</v>
      </c>
    </row>
    <row r="2" spans="1:6" ht="17.25" x14ac:dyDescent="0.15">
      <c r="A2" s="95" t="s">
        <v>24</v>
      </c>
      <c r="B2" s="95"/>
      <c r="C2" s="95"/>
      <c r="D2" s="95"/>
      <c r="E2" s="95"/>
      <c r="F2" s="95"/>
    </row>
    <row r="3" spans="1:6" ht="9.9499999999999993" customHeight="1" x14ac:dyDescent="0.15">
      <c r="A3" s="27"/>
      <c r="B3" s="27"/>
      <c r="C3" s="27"/>
      <c r="D3" s="27"/>
      <c r="E3" s="27"/>
      <c r="F3" s="27"/>
    </row>
    <row r="4" spans="1:6" x14ac:dyDescent="0.15">
      <c r="A4" s="11"/>
      <c r="B4" s="13"/>
      <c r="C4" s="13"/>
      <c r="D4" s="9" t="s">
        <v>4</v>
      </c>
      <c r="E4" s="96"/>
      <c r="F4" s="96"/>
    </row>
    <row r="5" spans="1:6" ht="9.9499999999999993" customHeight="1" x14ac:dyDescent="0.15">
      <c r="A5" s="11"/>
      <c r="B5" s="13"/>
      <c r="C5" s="13"/>
      <c r="D5" s="12"/>
      <c r="E5" s="35"/>
      <c r="F5" s="35"/>
    </row>
    <row r="6" spans="1:6" x14ac:dyDescent="0.15">
      <c r="A6" t="s">
        <v>18</v>
      </c>
      <c r="F6" s="19" t="s">
        <v>5</v>
      </c>
    </row>
    <row r="7" spans="1:6" s="39" customFormat="1" x14ac:dyDescent="0.15">
      <c r="A7" s="36" t="s">
        <v>2</v>
      </c>
      <c r="B7" s="36" t="s">
        <v>0</v>
      </c>
      <c r="C7" s="36" t="s">
        <v>1</v>
      </c>
      <c r="D7" s="20" t="s">
        <v>19</v>
      </c>
      <c r="E7" s="37" t="s">
        <v>20</v>
      </c>
      <c r="F7" s="38" t="s">
        <v>12</v>
      </c>
    </row>
    <row r="8" spans="1:6" ht="30" customHeight="1" x14ac:dyDescent="0.15">
      <c r="A8" s="40"/>
      <c r="B8" s="1"/>
      <c r="C8" s="1"/>
      <c r="D8" s="4"/>
      <c r="E8" s="4"/>
      <c r="F8" s="42">
        <f>+MIN(D8,E8)</f>
        <v>0</v>
      </c>
    </row>
    <row r="9" spans="1:6" ht="30" customHeight="1" x14ac:dyDescent="0.15">
      <c r="A9" s="16"/>
      <c r="B9" s="2"/>
      <c r="C9" s="2"/>
      <c r="D9" s="14"/>
      <c r="E9" s="15"/>
      <c r="F9" s="42">
        <f>+MIN(D9,E9)</f>
        <v>0</v>
      </c>
    </row>
    <row r="10" spans="1:6" ht="30" customHeight="1" x14ac:dyDescent="0.15">
      <c r="A10" s="17"/>
      <c r="B10" s="1"/>
      <c r="C10" s="1"/>
      <c r="D10" s="4"/>
      <c r="E10" s="8"/>
      <c r="F10" s="42">
        <f>+MIN(D10,E10)</f>
        <v>0</v>
      </c>
    </row>
    <row r="11" spans="1:6" ht="30" customHeight="1" thickBot="1" x14ac:dyDescent="0.2">
      <c r="A11" s="18"/>
      <c r="B11" s="1"/>
      <c r="C11" s="1"/>
      <c r="D11" s="4"/>
      <c r="E11" s="8"/>
      <c r="F11" s="43">
        <f>+MIN(D11,E11)</f>
        <v>0</v>
      </c>
    </row>
    <row r="12" spans="1:6" ht="20.100000000000001" customHeight="1" thickTop="1" x14ac:dyDescent="0.15">
      <c r="A12" s="21" t="s">
        <v>6</v>
      </c>
      <c r="B12" s="41"/>
      <c r="C12" s="41"/>
      <c r="D12" s="44"/>
      <c r="E12" s="44"/>
      <c r="F12" s="7">
        <f>SUM(F8:F11)</f>
        <v>0</v>
      </c>
    </row>
    <row r="13" spans="1:6" ht="9.9499999999999993" customHeight="1" x14ac:dyDescent="0.15">
      <c r="A13" s="25"/>
      <c r="B13" s="26"/>
      <c r="C13" s="26"/>
      <c r="D13" s="12"/>
      <c r="E13" s="12"/>
      <c r="F13" s="12"/>
    </row>
    <row r="14" spans="1:6" x14ac:dyDescent="0.15">
      <c r="A14" t="s">
        <v>45</v>
      </c>
      <c r="F14" s="19" t="s">
        <v>5</v>
      </c>
    </row>
    <row r="15" spans="1:6" s="39" customFormat="1" x14ac:dyDescent="0.15">
      <c r="A15" s="36" t="s">
        <v>36</v>
      </c>
      <c r="B15" s="36" t="s">
        <v>0</v>
      </c>
      <c r="C15" s="36" t="s">
        <v>1</v>
      </c>
      <c r="D15" s="20" t="s">
        <v>19</v>
      </c>
      <c r="E15" s="37" t="s">
        <v>20</v>
      </c>
      <c r="F15" s="37" t="s">
        <v>12</v>
      </c>
    </row>
    <row r="16" spans="1:6" ht="30" customHeight="1" x14ac:dyDescent="0.15">
      <c r="A16" s="16"/>
      <c r="B16" s="2"/>
      <c r="C16" s="2"/>
      <c r="D16" s="14"/>
      <c r="E16" s="15"/>
      <c r="F16" s="42">
        <f>+MIN(D16,E16)</f>
        <v>0</v>
      </c>
    </row>
    <row r="17" spans="1:13" ht="30" customHeight="1" x14ac:dyDescent="0.15">
      <c r="A17" s="17"/>
      <c r="B17" s="1"/>
      <c r="C17" s="1"/>
      <c r="D17" s="4"/>
      <c r="E17" s="8"/>
      <c r="F17" s="42">
        <f>+MIN(D17,E17)</f>
        <v>0</v>
      </c>
    </row>
    <row r="18" spans="1:13" ht="30" customHeight="1" thickBot="1" x14ac:dyDescent="0.2">
      <c r="A18" s="18"/>
      <c r="B18" s="1"/>
      <c r="C18" s="1"/>
      <c r="D18" s="4"/>
      <c r="E18" s="8"/>
      <c r="F18" s="43">
        <f>+MIN(D18,E18)</f>
        <v>0</v>
      </c>
    </row>
    <row r="19" spans="1:13" ht="20.100000000000001" customHeight="1" thickTop="1" x14ac:dyDescent="0.15">
      <c r="A19" s="21" t="s">
        <v>6</v>
      </c>
      <c r="B19" s="41"/>
      <c r="C19" s="41"/>
      <c r="D19" s="44"/>
      <c r="E19" s="44"/>
      <c r="F19" s="7">
        <f>SUM(F16:F18)</f>
        <v>0</v>
      </c>
    </row>
    <row r="20" spans="1:13" ht="9.9499999999999993" customHeight="1" x14ac:dyDescent="0.15">
      <c r="A20" s="25"/>
      <c r="B20" s="26"/>
      <c r="C20" s="26"/>
      <c r="D20" s="12"/>
      <c r="E20" s="12"/>
      <c r="F20" s="12"/>
    </row>
    <row r="21" spans="1:13" x14ac:dyDescent="0.15">
      <c r="A21" t="s">
        <v>35</v>
      </c>
      <c r="F21" s="19" t="s">
        <v>5</v>
      </c>
    </row>
    <row r="22" spans="1:13" s="39" customFormat="1" x14ac:dyDescent="0.15">
      <c r="A22" s="36" t="s">
        <v>2</v>
      </c>
      <c r="B22" s="36" t="s">
        <v>0</v>
      </c>
      <c r="C22" s="36" t="s">
        <v>1</v>
      </c>
      <c r="D22" s="20" t="s">
        <v>19</v>
      </c>
      <c r="E22" s="37" t="s">
        <v>20</v>
      </c>
      <c r="F22" s="38" t="s">
        <v>12</v>
      </c>
    </row>
    <row r="23" spans="1:13" ht="30" customHeight="1" x14ac:dyDescent="0.15">
      <c r="A23" s="17"/>
      <c r="B23" s="1"/>
      <c r="C23" s="1"/>
      <c r="D23" s="4"/>
      <c r="E23" s="8"/>
      <c r="F23" s="42">
        <f>+MIN(D23,E23)</f>
        <v>0</v>
      </c>
    </row>
    <row r="24" spans="1:13" ht="30" customHeight="1" x14ac:dyDescent="0.15">
      <c r="A24" s="17"/>
      <c r="B24" s="1"/>
      <c r="C24" s="1"/>
      <c r="D24" s="4"/>
      <c r="E24" s="8"/>
      <c r="F24" s="42">
        <f>+MIN(D24,E24)</f>
        <v>0</v>
      </c>
      <c r="H24" t="s">
        <v>26</v>
      </c>
      <c r="J24" t="s">
        <v>27</v>
      </c>
      <c r="M24" t="s">
        <v>28</v>
      </c>
    </row>
    <row r="25" spans="1:13" ht="30" customHeight="1" thickBot="1" x14ac:dyDescent="0.2">
      <c r="A25" s="18"/>
      <c r="B25" s="1"/>
      <c r="C25" s="1"/>
      <c r="D25" s="4"/>
      <c r="E25" s="8"/>
      <c r="F25" s="43">
        <f>+MIN(D25,E25)</f>
        <v>0</v>
      </c>
      <c r="H25" t="s">
        <v>29</v>
      </c>
      <c r="J25" t="s">
        <v>30</v>
      </c>
      <c r="M25" t="s">
        <v>31</v>
      </c>
    </row>
    <row r="26" spans="1:13" ht="20.100000000000001" customHeight="1" thickTop="1" x14ac:dyDescent="0.15">
      <c r="A26" s="21" t="s">
        <v>6</v>
      </c>
      <c r="B26" s="41"/>
      <c r="C26" s="41"/>
      <c r="D26" s="44"/>
      <c r="E26" s="44"/>
      <c r="F26" s="7">
        <f>SUM(F23:F25)</f>
        <v>0</v>
      </c>
      <c r="H26" t="s">
        <v>37</v>
      </c>
      <c r="J26" t="s">
        <v>38</v>
      </c>
      <c r="M26" t="s">
        <v>32</v>
      </c>
    </row>
    <row r="27" spans="1:13" x14ac:dyDescent="0.15">
      <c r="H27" t="s">
        <v>38</v>
      </c>
      <c r="J27" t="s">
        <v>43</v>
      </c>
      <c r="M27" t="s">
        <v>33</v>
      </c>
    </row>
    <row r="28" spans="1:13" x14ac:dyDescent="0.15">
      <c r="H28" t="s">
        <v>39</v>
      </c>
      <c r="M28" t="s">
        <v>34</v>
      </c>
    </row>
    <row r="29" spans="1:13" x14ac:dyDescent="0.15">
      <c r="H29" t="s">
        <v>40</v>
      </c>
    </row>
    <row r="30" spans="1:13" x14ac:dyDescent="0.15">
      <c r="H30" t="s">
        <v>41</v>
      </c>
    </row>
    <row r="31" spans="1:13" x14ac:dyDescent="0.15">
      <c r="H31" t="s">
        <v>42</v>
      </c>
    </row>
  </sheetData>
  <mergeCells count="2">
    <mergeCell ref="A2:F2"/>
    <mergeCell ref="E4:F4"/>
  </mergeCells>
  <phoneticPr fontId="2"/>
  <dataValidations count="3">
    <dataValidation type="list" allowBlank="1" showInputMessage="1" showErrorMessage="1" sqref="A23:A25">
      <formula1>$M$24:$M$28</formula1>
    </dataValidation>
    <dataValidation type="list" allowBlank="1" showInputMessage="1" showErrorMessage="1" sqref="A8:A11">
      <formula1>$H$24:$H$33</formula1>
    </dataValidation>
    <dataValidation type="list" allowBlank="1" showInputMessage="1" showErrorMessage="1" sqref="A16:A18">
      <formula1>$J$24:$J$27</formula1>
    </dataValidation>
  </dataValidations>
  <printOptions horizontalCentered="1"/>
  <pageMargins left="0.51181102362204722" right="0.51181102362204722" top="0.74803149606299213" bottom="0.35433070866141736"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別紙１（経費精算書）</vt:lpstr>
      <vt:lpstr>別紙1（経費精算書（内訳））</vt:lpstr>
      <vt:lpstr>'別紙1（経費精算書（内訳））'!Print_Area</vt:lpstr>
      <vt:lpstr>'別紙１（経費精算書）'!Print_Area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2023-12-18T00:51:40Z</dcterms:created>
  <dcterms:modified xsi:type="dcterms:W3CDTF">2024-01-29T05:28:24Z</dcterms:modified>
</cp:coreProperties>
</file>