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1" i="9"/>
  <c r="W36" i="9"/>
  <c r="W35" i="9"/>
  <c r="W34" i="9"/>
  <c r="W33" i="9"/>
  <c r="W32" i="9"/>
  <c r="W31" i="9"/>
  <c r="CQ40" i="9"/>
  <c r="CO40" i="9" s="1"/>
  <c r="CQ39" i="9"/>
  <c r="CO39" i="9" s="1"/>
  <c r="CQ38" i="9"/>
  <c r="CO38" i="9" s="1"/>
  <c r="CQ37" i="9"/>
  <c r="CQ36" i="9"/>
  <c r="CQ35" i="9"/>
  <c r="CO35" i="9"/>
  <c r="CQ34" i="9"/>
  <c r="CQ33" i="9"/>
  <c r="CO33" i="9" s="1"/>
  <c r="CQ32" i="9"/>
  <c r="CQ31" i="9"/>
  <c r="DG40" i="9"/>
  <c r="DG39" i="9"/>
  <c r="DG38" i="9"/>
  <c r="DG37" i="9"/>
  <c r="DG36" i="9"/>
  <c r="DG35" i="9"/>
  <c r="DG34" i="9"/>
  <c r="DG33" i="9"/>
  <c r="DG32" i="9"/>
  <c r="DG31" i="9"/>
  <c r="BY40" i="9"/>
  <c r="BY39" i="9"/>
  <c r="BW39" i="9"/>
  <c r="BY38" i="9"/>
  <c r="BY37" i="9"/>
  <c r="BY36" i="9"/>
  <c r="BY35" i="9"/>
  <c r="BY34" i="9"/>
  <c r="BY33" i="9"/>
  <c r="BY32" i="9"/>
  <c r="BY31" i="9"/>
  <c r="E40" i="9"/>
  <c r="C40" i="9" s="1"/>
  <c r="E39" i="9"/>
  <c r="E38" i="9"/>
  <c r="E37" i="9"/>
  <c r="C37" i="9" s="1"/>
  <c r="E36" i="9"/>
  <c r="E35" i="9"/>
  <c r="C35" i="9" s="1"/>
  <c r="E34" i="9"/>
  <c r="E33" i="9"/>
  <c r="E32" i="9"/>
  <c r="E31" i="9"/>
  <c r="C31" i="9" s="1"/>
  <c r="C34" i="9"/>
  <c r="C36" i="9"/>
  <c r="C38" i="9"/>
  <c r="C39" i="9"/>
  <c r="U37" i="9"/>
  <c r="U38" i="9"/>
  <c r="U39" i="9"/>
  <c r="U40" i="9"/>
  <c r="AM32" i="9"/>
  <c r="AM33" i="9"/>
  <c r="AM34" i="9"/>
  <c r="AM35" i="9"/>
  <c r="AM36" i="9"/>
  <c r="AM37" i="9"/>
  <c r="AM38" i="9"/>
  <c r="AM39" i="9"/>
  <c r="AM40" i="9"/>
  <c r="CO32" i="9"/>
  <c r="BE34" i="9"/>
  <c r="CO34" i="9"/>
  <c r="BE35" i="9"/>
  <c r="BE36" i="9"/>
  <c r="CO36" i="9"/>
  <c r="BE37" i="9"/>
  <c r="CO37" i="9"/>
  <c r="BE38" i="9"/>
  <c r="BE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U31" i="9"/>
  <c r="U32" i="9" s="1"/>
  <c r="U33" i="9" s="1"/>
  <c r="U34" i="9" s="1"/>
  <c r="U35" i="9" s="1"/>
  <c r="U36" i="9" s="1"/>
  <c r="AM31" i="9" l="1"/>
  <c r="BE31" i="9" l="1"/>
  <c r="BE32" i="9" s="1"/>
  <c r="BE33" i="9" s="1"/>
  <c r="BW31" i="9" l="1"/>
  <c r="BW32" i="9" s="1"/>
  <c r="BW33" i="9" s="1"/>
  <c r="BW34" i="9" s="1"/>
  <c r="BW35" i="9" s="1"/>
  <c r="BW36" i="9" s="1"/>
  <c r="BW37" i="9" s="1"/>
  <c r="BW38" i="9" s="1"/>
  <c r="CO31" i="9" l="1"/>
</calcChain>
</file>

<file path=xl/sharedStrings.xml><?xml version="1.0" encoding="utf-8"?>
<sst xmlns="http://schemas.openxmlformats.org/spreadsheetml/2006/main" count="1027" uniqueCount="594">
  <si>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</si>
  <si>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</si>
  <si>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</si>
  <si>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</si>
  <si>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</si>
  <si>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</si>
  <si>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</si>
  <si>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</si>
  <si>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</si>
  <si>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</si>
  <si>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</si>
  <si>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</si>
  <si>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</si>
  <si>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</si>
  <si>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</si>
  <si>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</si>
  <si>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</si>
  <si>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</si>
  <si>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</si>
  <si>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</si>
  <si>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</si>
  <si>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</si>
  <si>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</si>
  <si>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</si>
  <si>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</si>
  <si>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</si>
  <si>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</si>
  <si>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</si>
  <si>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</si>
  <si>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</si>
  <si>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</si>
  <si>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</si>
  <si>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</si>
  <si>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</si>
  <si>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</si>
  <si>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</si>
  <si>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</si>
  <si>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</si>
  <si>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</si>
  <si>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</si>
  <si>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</si>
  <si>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</si>
  <si>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</si>
  <si>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</si>
  <si>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</si>
  <si>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</si>
  <si>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</si>
  <si>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</si>
  <si>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</si>
  <si>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</si>
  <si>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</si>
  <si>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</si>
  <si>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</si>
  <si>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</si>
  <si>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</si>
  <si>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</si>
  <si>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</si>
  <si>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</si>
  <si>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</si>
  <si>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</si>
  <si>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</si>
  <si>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</si>
  <si>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4.34</t>
  </si>
  <si>
    <t>一般会計</t>
  </si>
  <si>
    <t>新庄村国民健康保険事業特別会計</t>
  </si>
  <si>
    <t>新庄村宅地造成事業特別会計</t>
  </si>
  <si>
    <t>新庄村介護保険特別会計（保険事業勘定）</t>
  </si>
  <si>
    <t>新庄村農業共済事業特別会計</t>
  </si>
  <si>
    <t>新庄村国民健康保険診療所特別会計</t>
  </si>
  <si>
    <t>新庄村国民健康保険歯科診療施設特別会計</t>
  </si>
  <si>
    <t>新庄村高齢者等肉用牛飼育型事業特別会計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</si>
  <si>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</si>
  <si>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</si>
  <si>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</si>
  <si>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</si>
  <si>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</si>
  <si>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</si>
  <si>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</si>
  <si>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</si>
  <si>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</si>
  <si>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</si>
  <si>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</si>
  <si>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</si>
  <si>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</si>
  <si>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</si>
  <si>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</si>
  <si>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</si>
  <si>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</si>
  <si>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</si>
  <si>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</si>
  <si>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</si>
  <si>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</si>
  <si>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</si>
  <si>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</si>
  <si>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</si>
  <si>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</si>
  <si>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</si>
  <si>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</si>
  <si>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</si>
  <si>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</si>
  <si>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</si>
  <si>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</si>
  <si>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</si>
  <si>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</si>
  <si>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</si>
  <si>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</si>
  <si>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</si>
  <si>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</si>
  <si>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</si>
  <si>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</si>
  <si>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</si>
  <si>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</si>
  <si>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</si>
  <si>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</si>
  <si>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</si>
  <si>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</si>
  <si>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</si>
  <si>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</si>
  <si>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</si>
  <si>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</si>
  <si>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</si>
  <si>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</si>
  <si>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</si>
  <si>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</si>
  <si>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</si>
  <si>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</si>
  <si>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</si>
  <si>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</si>
  <si>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</si>
  <si>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</si>
  <si>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</si>
  <si>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</si>
  <si>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</si>
  <si>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</si>
  <si>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</si>
  <si>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</si>
  <si>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</si>
  <si>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</si>
  <si>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</si>
  <si>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</si>
  <si>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</si>
  <si>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</si>
  <si>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</si>
  <si>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</si>
  <si>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</si>
  <si>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</si>
  <si>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</si>
  <si>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</si>
  <si>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</si>
  <si>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</si>
  <si>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</si>
  <si>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</si>
  <si>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</si>
  <si>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</si>
  <si>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</si>
  <si>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</si>
  <si>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</si>
  <si>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</si>
  <si>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</si>
  <si>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</si>
  <si>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</si>
  <si>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新庄村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</si>
  <si>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</si>
  <si>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</si>
  <si>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</si>
  <si>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</si>
  <si>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</si>
  <si>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</si>
  <si>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</si>
  <si>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</si>
  <si>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</si>
  <si>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</si>
  <si>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</si>
  <si>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</si>
  <si>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</si>
  <si>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</si>
  <si>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</si>
  <si>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</si>
  <si>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</si>
  <si>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</si>
  <si>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</si>
  <si>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</si>
  <si>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</si>
  <si>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</si>
  <si>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</si>
  <si>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</si>
  <si>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</si>
  <si>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</si>
  <si>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-6.1</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</si>
  <si>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</si>
  <si>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</si>
  <si>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</si>
  <si>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</si>
  <si>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</si>
  <si>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</si>
  <si>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</si>
  <si>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</si>
  <si>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</si>
  <si>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</si>
  <si>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</si>
  <si>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</si>
  <si>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</si>
  <si>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</si>
  <si>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</si>
  <si>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</si>
  <si>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</si>
  <si>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</si>
  <si>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</si>
  <si>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</si>
  <si>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</si>
  <si>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</si>
  <si>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</si>
  <si>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</si>
  <si>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</si>
  <si>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</si>
  <si>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</si>
  <si>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</si>
  <si>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</si>
  <si>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</si>
  <si>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</si>
  <si>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</si>
  <si>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</si>
  <si>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</si>
  <si>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</si>
  <si>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</si>
  <si>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</si>
  <si>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</si>
  <si>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</si>
  <si>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</si>
  <si>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</si>
  <si>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</si>
  <si>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</si>
  <si>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</si>
  <si>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</si>
  <si>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</si>
  <si>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</si>
  <si>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</si>
  <si>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</si>
  <si>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</si>
  <si>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</si>
  <si>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</si>
  <si>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</si>
  <si>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</si>
  <si>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</si>
  <si>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</si>
  <si>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</si>
  <si>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</si>
  <si>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</si>
  <si>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</si>
  <si>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</si>
  <si>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</si>
  <si>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101.5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</si>
  <si>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</si>
  <si>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</si>
  <si>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</si>
  <si>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</si>
  <si>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</si>
  <si>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</si>
  <si>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</si>
  <si>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</si>
  <si>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</si>
  <si>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</si>
  <si>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</si>
  <si>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</si>
  <si>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</si>
  <si>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</si>
  <si>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</si>
  <si>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</si>
  <si>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</si>
  <si>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</si>
  <si>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</si>
  <si>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</si>
  <si>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</si>
  <si>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</si>
  <si>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</si>
  <si>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</si>
  <si>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</si>
  <si>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</si>
  <si>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</si>
  <si>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</si>
  <si>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</si>
  <si>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</si>
  <si>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</si>
  <si>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</si>
  <si>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</si>
  <si>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</si>
  <si>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</si>
  <si>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</si>
  <si>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</si>
  <si>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</si>
  <si>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</si>
  <si>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</si>
  <si>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</si>
  <si>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</si>
  <si>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</si>
  <si>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</si>
  <si>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</si>
  <si>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</si>
  <si>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</si>
  <si>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</si>
  <si>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</si>
  <si>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</si>
  <si>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</si>
  <si>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</si>
  <si>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</si>
  <si>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</si>
  <si>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</si>
  <si>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</si>
  <si>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</si>
  <si>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</si>
  <si>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</si>
  <si>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</si>
  <si>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</si>
  <si>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</si>
  <si>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</si>
  <si>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</si>
  <si>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</si>
  <si>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</si>
  <si>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</si>
  <si>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</si>
  <si>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</si>
  <si>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</si>
  <si>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</si>
  <si>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</si>
  <si>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</si>
  <si>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</si>
  <si>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</si>
  <si>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</si>
  <si>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</si>
  <si>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</si>
  <si>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</si>
  <si>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</si>
  <si>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</si>
  <si>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</si>
  <si>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</si>
  <si>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</si>
  <si>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</si>
  <si>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</si>
  <si>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</si>
  <si>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</si>
  <si>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</si>
  <si>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</si>
  <si>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</si>
  <si>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</si>
  <si>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</si>
  <si>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</si>
  <si>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</si>
  <si>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</si>
  <si>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</si>
  <si>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</si>
  <si>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</si>
  <si>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</si>
  <si>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</si>
  <si>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</si>
  <si>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</si>
  <si>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</si>
  <si>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</si>
  <si>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</si>
  <si>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</si>
  <si>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</si>
  <si>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</si>
  <si>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</si>
  <si>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</si>
  <si>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</si>
  <si>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</si>
  <si>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</si>
  <si>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</si>
  <si>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</si>
  <si>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</si>
  <si>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</si>
  <si>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</si>
  <si>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</si>
  <si>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</si>
  <si>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</si>
  <si>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</si>
  <si>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</si>
  <si>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</si>
  <si>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</si>
  <si>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</si>
  <si>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</si>
  <si>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</si>
  <si>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</si>
  <si>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</si>
  <si>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</si>
  <si>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</si>
  <si>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</si>
  <si>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</si>
  <si>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</si>
  <si>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</si>
  <si>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</si>
  <si>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</si>
  <si>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</si>
  <si>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</si>
  <si>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</si>
  <si>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</si>
  <si>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</si>
  <si>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</si>
  <si>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</si>
  <si>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</si>
  <si>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岡山県新庄村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</si>
  <si>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</si>
  <si>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</si>
  <si>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</si>
  <si>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</si>
  <si>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</si>
  <si>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</si>
  <si>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</si>
  <si>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</si>
  <si>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</si>
  <si>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</si>
  <si>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</si>
  <si>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</si>
  <si>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</si>
  <si>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</si>
  <si>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</si>
  <si>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</si>
  <si>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</si>
  <si>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</si>
  <si>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</si>
  <si>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</si>
  <si>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</si>
  <si>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</si>
  <si>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</si>
  <si>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</si>
  <si>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宅地造成</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</si>
  <si>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</si>
  <si>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</si>
  <si>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</si>
  <si>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</si>
  <si>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</si>
  <si>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</si>
  <si>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</si>
  <si>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</si>
  <si>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</si>
  <si>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</si>
  <si>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岡山県新庄村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</si>
  <si>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</si>
  <si>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</si>
  <si>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</si>
  <si>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</si>
  <si>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</si>
  <si>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</si>
  <si>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</si>
  <si>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</si>
  <si>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</si>
  <si>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</si>
  <si>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</si>
  <si>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</si>
  <si>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</si>
  <si>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</si>
  <si>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</si>
  <si>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</si>
  <si>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</si>
  <si>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</si>
  <si>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</si>
  <si>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</si>
  <si>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</si>
  <si>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</si>
  <si>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新庄村土地取得特別会計</t>
    <phoneticPr fontId="22"/>
  </si>
  <si>
    <t>新庄村高齢者等肉用牛飼育型事業特別会計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</si>
  <si>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</si>
  <si>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</si>
  <si>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</si>
  <si>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</si>
  <si>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</si>
  <si>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</si>
  <si>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</si>
  <si>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</si>
  <si>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</si>
  <si>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</si>
  <si>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</si>
  <si>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</si>
  <si>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</si>
  <si>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</si>
  <si>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新庄村国民健康保険事業特別会計</t>
    <phoneticPr fontId="22"/>
  </si>
  <si>
    <t>新庄村介護保険特別会計（保険事業勘定）</t>
    <phoneticPr fontId="22"/>
  </si>
  <si>
    <t>新庄村介護保険特別会計（サービス事業勘定）</t>
    <phoneticPr fontId="22"/>
  </si>
  <si>
    <t>新庄村国民健康保険歯科診療施設特別会計</t>
    <phoneticPr fontId="22"/>
  </si>
  <si>
    <t>新庄村国民健康保険診療所特別会計</t>
    <phoneticPr fontId="22"/>
  </si>
  <si>
    <t>新庄村後期高齢者医療特別会計</t>
    <phoneticPr fontId="22"/>
  </si>
  <si>
    <t>新庄村農業共済事業特別会計</t>
    <phoneticPr fontId="22"/>
  </si>
  <si>
    <t>法適用企業</t>
    <phoneticPr fontId="22"/>
  </si>
  <si>
    <t>新庄村簡易水道事業特別会計</t>
    <phoneticPr fontId="22"/>
  </si>
  <si>
    <t>法非適用企業</t>
    <phoneticPr fontId="22"/>
  </si>
  <si>
    <t>新庄村下水道事業特別会計</t>
    <phoneticPr fontId="22"/>
  </si>
  <si>
    <t>新庄村宅地造成事業特別会計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</si>
  <si>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</si>
  <si>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</si>
  <si>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</si>
  <si>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</si>
  <si>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</si>
  <si>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</si>
  <si>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</si>
  <si>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</si>
  <si>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</si>
  <si>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</si>
  <si>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</si>
  <si>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</si>
  <si>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</si>
  <si>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</si>
  <si>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</si>
  <si>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</si>
  <si>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</si>
  <si>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</si>
  <si>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</si>
  <si>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</si>
  <si>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</si>
  <si>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</si>
  <si>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</si>
  <si>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</si>
  <si>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</si>
  <si>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</si>
  <si>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</si>
  <si>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</si>
  <si>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</si>
  <si>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</si>
  <si>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</si>
  <si>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</si>
  <si>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</si>
  <si>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</si>
  <si>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</si>
  <si>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</si>
  <si>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</si>
  <si>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</si>
  <si>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</si>
  <si>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</si>
  <si>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</si>
  <si>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</si>
  <si>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</si>
  <si>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</si>
  <si>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</si>
  <si>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</si>
  <si>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</si>
  <si>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</si>
  <si>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</si>
  <si>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</si>
  <si>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</si>
  <si>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</si>
  <si>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</si>
  <si>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</si>
  <si>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</si>
  <si>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</si>
  <si>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</si>
  <si>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</si>
  <si>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</si>
  <si>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</si>
  <si>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</si>
  <si>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</si>
  <si>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</si>
  <si>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</si>
  <si>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</si>
  <si>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</si>
  <si>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</si>
  <si>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</si>
  <si>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</si>
  <si>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</si>
  <si>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</si>
  <si>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新庄村下水道事業特別会計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</si>
  <si>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</si>
  <si>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</si>
  <si>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新庄村簡易水道事業特別会計</t>
    <phoneticPr fontId="22"/>
  </si>
  <si>
    <t>(Ｆ)</t>
    <phoneticPr fontId="22"/>
  </si>
  <si>
    <t>新庄村宅地造成事業特別会計</t>
    <phoneticPr fontId="22"/>
  </si>
  <si>
    <t>-</t>
    <phoneticPr fontId="22"/>
  </si>
  <si>
    <t>将来負担比率（(Ｅ)－(Ｆ)）／（(Ｃ)－(Ｄ)）×１００</t>
    <rPh sb="0" eb="2">
      <t>ショウライ</t>
    </rPh>
    <rPh sb="2" eb="4">
      <t>フタン</t>
    </rPh>
    <rPh sb="4" eb="6">
      <t>ヒリツ</t>
    </rPh>
    <phoneticPr fontId="22"/>
  </si>
  <si>
    <t>新庄村農業共済事業特別会計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</si>
  <si>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</si>
  <si>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</si>
  <si>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</si>
  <si>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</si>
  <si>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</si>
  <si>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</si>
  <si>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</si>
  <si>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</si>
  <si>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</si>
  <si>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</si>
  <si>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</si>
  <si>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</si>
  <si>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</si>
  <si>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</si>
  <si>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</si>
  <si>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</si>
  <si>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</si>
  <si>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</si>
  <si>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</si>
  <si>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真庭広域市町村圏事務組合</t>
    <rPh sb="0" eb="2">
      <t>マニワ</t>
    </rPh>
    <rPh sb="2" eb="4">
      <t>コウイキ</t>
    </rPh>
    <rPh sb="4" eb="8">
      <t>シチョウソンケン</t>
    </rPh>
    <rPh sb="8" eb="10">
      <t>ジム</t>
    </rPh>
    <rPh sb="10" eb="12">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</si>
  <si>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</si>
  <si>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</si>
  <si>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</si>
  <si>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</si>
  <si>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6">
      <t>カンプ</t>
    </rPh>
    <rPh sb="16" eb="17">
      <t>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</si>
  <si>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</si>
  <si>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</si>
  <si>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株式会社メルヘン・プラザ</t>
    <rPh sb="0" eb="4">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</si>
</sst>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184" fontId="40" fillId="26" borderId="151" xfId="69" applyNumberFormat="1" applyFont="1" applyFill="1" applyBorder="1" applyAlignment="1" applyProtection="1">
      <alignment horizontal="righ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5"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5"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7" xfId="67" applyNumberFormat="1" applyFont="1" applyBorder="1" applyAlignment="1" applyProtection="1">
      <alignment horizontal="right" vertical="center" shrinkToFit="1"/>
      <protection locked="0"/>
    </xf>
    <xf numFmtId="0" fontId="40" fillId="0" borderId="147"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7" borderId="143" xfId="67" applyNumberFormat="1" applyFont="1" applyFill="1" applyBorder="1" applyAlignment="1" applyProtection="1">
      <alignment horizontal="left" vertical="center" shrinkToFit="1"/>
      <protection locked="0"/>
    </xf>
    <xf numFmtId="0" fontId="40" fillId="27" borderId="148" xfId="67" applyNumberFormat="1" applyFont="1" applyFill="1" applyBorder="1" applyAlignment="1" applyProtection="1">
      <alignment horizontal="lef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47"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2" xfId="67" applyNumberFormat="1" applyFont="1" applyFill="1" applyBorder="1" applyAlignment="1" applyProtection="1">
      <alignment horizontal="right" vertical="center" shrinkToFit="1"/>
      <protection locked="0"/>
    </xf>
    <xf numFmtId="184" fontId="40" fillId="27" borderId="143"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8"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3"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5" xfId="69" applyNumberFormat="1" applyFont="1" applyBorder="1" applyAlignment="1" applyProtection="1">
      <alignment horizontal="right" vertical="center" shrinkToFit="1"/>
      <protection locked="0"/>
    </xf>
    <xf numFmtId="0" fontId="40" fillId="0" borderId="155"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5"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7" borderId="153"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3" xfId="69" applyNumberFormat="1" applyFont="1" applyFill="1" applyBorder="1" applyAlignment="1" applyProtection="1">
      <alignment horizontal="right" vertical="center" shrinkToFit="1"/>
      <protection locked="0"/>
    </xf>
    <xf numFmtId="184" fontId="40" fillId="27" borderId="148" xfId="69"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3" xfId="69" applyNumberFormat="1" applyFont="1" applyFill="1" applyBorder="1" applyAlignment="1" applyProtection="1">
      <alignment horizontal="left" vertical="center" shrinkToFit="1"/>
      <protection locked="0"/>
    </xf>
    <xf numFmtId="0" fontId="40" fillId="27" borderId="148"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5"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50"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47"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47" xfId="69" applyNumberFormat="1" applyFont="1" applyFill="1" applyBorder="1" applyAlignment="1" applyProtection="1">
      <alignment horizontal="right" vertical="center" shrinkToFit="1"/>
      <protection locked="0"/>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156" xfId="69" applyNumberFormat="1" applyFont="1" applyFill="1" applyBorder="1" applyAlignment="1" applyProtection="1">
      <alignment horizontal="right" vertical="center" shrinkToFit="1"/>
      <protection locked="0"/>
    </xf>
    <xf numFmtId="0" fontId="40" fillId="26" borderId="74" xfId="69" applyFont="1" applyFill="1" applyBorder="1" applyAlignment="1" applyProtection="1">
      <alignment horizontal="center" vertical="center"/>
    </xf>
    <xf numFmtId="191" fontId="40" fillId="26" borderId="101" xfId="78" applyNumberFormat="1" applyFont="1" applyFill="1" applyBorder="1" applyAlignment="1" applyProtection="1">
      <alignment horizontal="right" vertical="center" shrinkToFit="1"/>
    </xf>
    <xf numFmtId="191" fontId="40" fillId="26" borderId="134"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41"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45"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2"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191" fontId="40" fillId="26" borderId="144"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6"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38"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5"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5860_新庄村_2011" xfId="54"/>
    <cellStyle name="標準 3" xfId="55"/>
    <cellStyle name="標準 3 2" xfId="56"/>
    <cellStyle name="標準 3_APAHO401000" xfId="57"/>
    <cellStyle name="標準 3_ZJ01_335860_新庄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77653601741597"/>
          <c:y val="0.18518597010564494"/>
          <c:w val="0.77436959606553912"/>
          <c:h val="0.5185207162958059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C11D-4804-AB41-CB3A251F27C2}"/>
              </c:ext>
            </c:extLst>
          </c:dPt>
          <c:dPt>
            <c:idx val="2"/>
            <c:bubble3D val="0"/>
            <c:extLst>
              <c:ext xmlns:c16="http://schemas.microsoft.com/office/drawing/2014/chart" uri="{C3380CC4-5D6E-409C-BE32-E72D297353CC}">
                <c16:uniqueId val="{00000003-C11D-4804-AB41-CB3A251F27C2}"/>
              </c:ext>
            </c:extLst>
          </c:dPt>
          <c:dPt>
            <c:idx val="3"/>
            <c:bubble3D val="0"/>
            <c:extLst>
              <c:ext xmlns:c16="http://schemas.microsoft.com/office/drawing/2014/chart" uri="{C3380CC4-5D6E-409C-BE32-E72D297353CC}">
                <c16:uniqueId val="{00000005-C11D-4804-AB41-CB3A251F27C2}"/>
              </c:ext>
            </c:extLst>
          </c:dPt>
          <c:dPt>
            <c:idx val="4"/>
            <c:bubble3D val="0"/>
            <c:extLst>
              <c:ext xmlns:c16="http://schemas.microsoft.com/office/drawing/2014/chart" uri="{C3380CC4-5D6E-409C-BE32-E72D297353CC}">
                <c16:uniqueId val="{00000007-C11D-4804-AB41-CB3A251F27C2}"/>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161387</c:v>
                </c:pt>
                <c:pt idx="1">
                  <c:v>176539</c:v>
                </c:pt>
                <c:pt idx="2">
                  <c:v>262834</c:v>
                </c:pt>
                <c:pt idx="3">
                  <c:v>334234</c:v>
                </c:pt>
                <c:pt idx="4">
                  <c:v>216155</c:v>
                </c:pt>
              </c:numCache>
            </c:numRef>
          </c:val>
          <c:smooth val="0"/>
          <c:extLst>
            <c:ext xmlns:c16="http://schemas.microsoft.com/office/drawing/2014/chart" uri="{C3380CC4-5D6E-409C-BE32-E72D297353CC}">
              <c16:uniqueId val="{00000008-C11D-4804-AB41-CB3A251F27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279680</c:v>
                </c:pt>
                <c:pt idx="1">
                  <c:v>256157</c:v>
                </c:pt>
                <c:pt idx="2">
                  <c:v>533811</c:v>
                </c:pt>
                <c:pt idx="3">
                  <c:v>391680</c:v>
                </c:pt>
                <c:pt idx="4">
                  <c:v>301561</c:v>
                </c:pt>
              </c:numCache>
            </c:numRef>
          </c:val>
          <c:smooth val="0"/>
          <c:extLst>
            <c:ext xmlns:c16="http://schemas.microsoft.com/office/drawing/2014/chart" uri="{C3380CC4-5D6E-409C-BE32-E72D297353CC}">
              <c16:uniqueId val="{00000009-C11D-4804-AB41-CB3A251F27C2}"/>
            </c:ext>
          </c:extLst>
        </c:ser>
        <c:dLbls>
          <c:showLegendKey val="0"/>
          <c:showVal val="0"/>
          <c:showCatName val="0"/>
          <c:showSerName val="0"/>
          <c:showPercent val="0"/>
          <c:showBubbleSize val="0"/>
        </c:dLbls>
        <c:marker val="1"/>
        <c:smooth val="0"/>
        <c:axId val="426141064"/>
        <c:axId val="1"/>
      </c:lineChart>
      <c:catAx>
        <c:axId val="426141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5668059543098621E-2"/>
              <c:y val="8.333350488051738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141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64051774990665E-2"/>
          <c:y val="7.8723480929254658E-2"/>
          <c:w val="0.90260538041518035"/>
          <c:h val="0.8446816737544351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10.23</c:v>
                </c:pt>
                <c:pt idx="1">
                  <c:v>7.4</c:v>
                </c:pt>
                <c:pt idx="2">
                  <c:v>1.89</c:v>
                </c:pt>
                <c:pt idx="3">
                  <c:v>9.2799999999999994</c:v>
                </c:pt>
                <c:pt idx="4">
                  <c:v>10.7</c:v>
                </c:pt>
              </c:numCache>
            </c:numRef>
          </c:val>
          <c:extLst>
            <c:ext xmlns:c16="http://schemas.microsoft.com/office/drawing/2014/chart" uri="{C3380CC4-5D6E-409C-BE32-E72D297353CC}">
              <c16:uniqueId val="{00000000-F68A-49A4-BD9B-256B20454F19}"/>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28.78</c:v>
                </c:pt>
                <c:pt idx="1">
                  <c:v>29.37</c:v>
                </c:pt>
                <c:pt idx="2">
                  <c:v>22.95</c:v>
                </c:pt>
                <c:pt idx="3">
                  <c:v>35.56</c:v>
                </c:pt>
                <c:pt idx="4">
                  <c:v>45.77</c:v>
                </c:pt>
              </c:numCache>
            </c:numRef>
          </c:val>
          <c:extLst>
            <c:ext xmlns:c16="http://schemas.microsoft.com/office/drawing/2014/chart" uri="{C3380CC4-5D6E-409C-BE32-E72D297353CC}">
              <c16:uniqueId val="{00000001-F68A-49A4-BD9B-256B20454F19}"/>
            </c:ext>
          </c:extLst>
        </c:ser>
        <c:dLbls>
          <c:showLegendKey val="0"/>
          <c:showVal val="0"/>
          <c:showCatName val="0"/>
          <c:showSerName val="0"/>
          <c:showPercent val="0"/>
          <c:showBubbleSize val="0"/>
        </c:dLbls>
        <c:gapWidth val="250"/>
        <c:overlap val="100"/>
        <c:axId val="43268421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2.96</c:v>
                </c:pt>
                <c:pt idx="1">
                  <c:v>0.22</c:v>
                </c:pt>
                <c:pt idx="2">
                  <c:v>-4.34</c:v>
                </c:pt>
                <c:pt idx="3">
                  <c:v>21.61</c:v>
                </c:pt>
                <c:pt idx="4">
                  <c:v>10.57</c:v>
                </c:pt>
              </c:numCache>
            </c:numRef>
          </c:val>
          <c:smooth val="0"/>
          <c:extLst>
            <c:ext xmlns:c16="http://schemas.microsoft.com/office/drawing/2014/chart" uri="{C3380CC4-5D6E-409C-BE32-E72D297353CC}">
              <c16:uniqueId val="{00000002-F68A-49A4-BD9B-256B20454F19}"/>
            </c:ext>
          </c:extLst>
        </c:ser>
        <c:dLbls>
          <c:showLegendKey val="0"/>
          <c:showVal val="0"/>
          <c:showCatName val="0"/>
          <c:showSerName val="0"/>
          <c:showPercent val="0"/>
          <c:showBubbleSize val="0"/>
        </c:dLbls>
        <c:marker val="1"/>
        <c:smooth val="0"/>
        <c:axId val="432684216"/>
        <c:axId val="1"/>
      </c:lineChart>
      <c:catAx>
        <c:axId val="4326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84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99591477150722E-2"/>
          <c:y val="7.7272841608726342E-2"/>
          <c:w val="0.90909123936784852"/>
          <c:h val="0.7196980345910786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2.17</c:v>
                </c:pt>
                <c:pt idx="2">
                  <c:v>#N/A</c:v>
                </c:pt>
                <c:pt idx="3">
                  <c:v>1.18</c:v>
                </c:pt>
                <c:pt idx="4">
                  <c:v>#N/A</c:v>
                </c:pt>
                <c:pt idx="5">
                  <c:v>1.32</c:v>
                </c:pt>
                <c:pt idx="6">
                  <c:v>#N/A</c:v>
                </c:pt>
                <c:pt idx="7">
                  <c:v>1.76</c:v>
                </c:pt>
                <c:pt idx="8">
                  <c:v>#N/A</c:v>
                </c:pt>
                <c:pt idx="9">
                  <c:v>0.43</c:v>
                </c:pt>
              </c:numCache>
            </c:numRef>
          </c:val>
          <c:extLst>
            <c:ext xmlns:c16="http://schemas.microsoft.com/office/drawing/2014/chart" uri="{C3380CC4-5D6E-409C-BE32-E72D297353CC}">
              <c16:uniqueId val="{00000000-6253-406F-B12C-012C3D919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53-406F-B12C-012C3D919047}"/>
            </c:ext>
          </c:extLst>
        </c:ser>
        <c:ser>
          <c:idx val="2"/>
          <c:order val="2"/>
          <c:tx>
            <c:strRef>
              <c:f>データシート!$A$29</c:f>
              <c:strCache>
                <c:ptCount val="1"/>
                <c:pt idx="0">
                  <c:v>新庄村高齢者等肉用牛飼育型事業特別会計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1.02</c:v>
                </c:pt>
                <c:pt idx="2">
                  <c:v>#N/A</c:v>
                </c:pt>
                <c:pt idx="3">
                  <c:v>0.73</c:v>
                </c:pt>
                <c:pt idx="4">
                  <c:v>#N/A</c:v>
                </c:pt>
                <c:pt idx="5">
                  <c:v>0.77</c:v>
                </c:pt>
                <c:pt idx="6">
                  <c:v>#N/A</c:v>
                </c:pt>
                <c:pt idx="7">
                  <c:v>1.0900000000000001</c:v>
                </c:pt>
                <c:pt idx="8">
                  <c:v>#N/A</c:v>
                </c:pt>
                <c:pt idx="9">
                  <c:v>0.4</c:v>
                </c:pt>
              </c:numCache>
            </c:numRef>
          </c:val>
          <c:extLst>
            <c:ext xmlns:c16="http://schemas.microsoft.com/office/drawing/2014/chart" uri="{C3380CC4-5D6E-409C-BE32-E72D297353CC}">
              <c16:uniqueId val="{00000002-6253-406F-B12C-012C3D919047}"/>
            </c:ext>
          </c:extLst>
        </c:ser>
        <c:ser>
          <c:idx val="3"/>
          <c:order val="3"/>
          <c:tx>
            <c:strRef>
              <c:f>データシート!$A$30</c:f>
              <c:strCache>
                <c:ptCount val="1"/>
                <c:pt idx="0">
                  <c:v>新庄村国民健康保険歯科診療施設特別会計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0.12</c:v>
                </c:pt>
                <c:pt idx="2">
                  <c:v>#N/A</c:v>
                </c:pt>
                <c:pt idx="3">
                  <c:v>0.44</c:v>
                </c:pt>
                <c:pt idx="4">
                  <c:v>#N/A</c:v>
                </c:pt>
                <c:pt idx="5">
                  <c:v>0.43</c:v>
                </c:pt>
                <c:pt idx="6">
                  <c:v>#N/A</c:v>
                </c:pt>
                <c:pt idx="7">
                  <c:v>0.33</c:v>
                </c:pt>
                <c:pt idx="8">
                  <c:v>#N/A</c:v>
                </c:pt>
                <c:pt idx="9">
                  <c:v>0.46</c:v>
                </c:pt>
              </c:numCache>
            </c:numRef>
          </c:val>
          <c:extLst>
            <c:ext xmlns:c16="http://schemas.microsoft.com/office/drawing/2014/chart" uri="{C3380CC4-5D6E-409C-BE32-E72D297353CC}">
              <c16:uniqueId val="{00000003-6253-406F-B12C-012C3D919047}"/>
            </c:ext>
          </c:extLst>
        </c:ser>
        <c:ser>
          <c:idx val="4"/>
          <c:order val="4"/>
          <c:tx>
            <c:strRef>
              <c:f>データシート!$A$31</c:f>
              <c:strCache>
                <c:ptCount val="1"/>
                <c:pt idx="0">
                  <c:v>新庄村国民健康保険診療所特別会計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0.93</c:v>
                </c:pt>
                <c:pt idx="2">
                  <c:v>#N/A</c:v>
                </c:pt>
                <c:pt idx="3">
                  <c:v>0.81</c:v>
                </c:pt>
                <c:pt idx="4">
                  <c:v>#N/A</c:v>
                </c:pt>
                <c:pt idx="5">
                  <c:v>0.72</c:v>
                </c:pt>
                <c:pt idx="6">
                  <c:v>#N/A</c:v>
                </c:pt>
                <c:pt idx="7">
                  <c:v>0.55000000000000004</c:v>
                </c:pt>
                <c:pt idx="8">
                  <c:v>#N/A</c:v>
                </c:pt>
                <c:pt idx="9">
                  <c:v>0.64</c:v>
                </c:pt>
              </c:numCache>
            </c:numRef>
          </c:val>
          <c:extLst>
            <c:ext xmlns:c16="http://schemas.microsoft.com/office/drawing/2014/chart" uri="{C3380CC4-5D6E-409C-BE32-E72D297353CC}">
              <c16:uniqueId val="{00000004-6253-406F-B12C-012C3D919047}"/>
            </c:ext>
          </c:extLst>
        </c:ser>
        <c:ser>
          <c:idx val="5"/>
          <c:order val="5"/>
          <c:tx>
            <c:strRef>
              <c:f>データシート!$A$32</c:f>
              <c:strCache>
                <c:ptCount val="1"/>
                <c:pt idx="0">
                  <c:v>新庄村農業共済事業特別会計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0.82</c:v>
                </c:pt>
                <c:pt idx="8">
                  <c:v>#N/A</c:v>
                </c:pt>
                <c:pt idx="9">
                  <c:v>0.89</c:v>
                </c:pt>
              </c:numCache>
            </c:numRef>
          </c:val>
          <c:extLst>
            <c:ext xmlns:c16="http://schemas.microsoft.com/office/drawing/2014/chart" uri="{C3380CC4-5D6E-409C-BE32-E72D297353CC}">
              <c16:uniqueId val="{00000005-6253-406F-B12C-012C3D919047}"/>
            </c:ext>
          </c:extLst>
        </c:ser>
        <c:ser>
          <c:idx val="6"/>
          <c:order val="6"/>
          <c:tx>
            <c:strRef>
              <c:f>データシート!$A$33</c:f>
              <c:strCache>
                <c:ptCount val="1"/>
                <c:pt idx="0">
                  <c:v>新庄村介護保険特別会計（保険事業勘定）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6-6253-406F-B12C-012C3D919047}"/>
            </c:ext>
          </c:extLst>
        </c:ser>
        <c:ser>
          <c:idx val="7"/>
          <c:order val="7"/>
          <c:tx>
            <c:strRef>
              <c:f>データシート!$A$34</c:f>
              <c:strCache>
                <c:ptCount val="1"/>
                <c:pt idx="0">
                  <c:v>新庄村宅地造成事業特別会計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0.18</c:v>
                </c:pt>
                <c:pt idx="2">
                  <c:v>#N/A</c:v>
                </c:pt>
                <c:pt idx="3">
                  <c:v>0.18</c:v>
                </c:pt>
                <c:pt idx="4">
                  <c:v>#N/A</c:v>
                </c:pt>
                <c:pt idx="5">
                  <c:v>1.28</c:v>
                </c:pt>
                <c:pt idx="6">
                  <c:v>#N/A</c:v>
                </c:pt>
                <c:pt idx="7">
                  <c:v>1.18</c:v>
                </c:pt>
                <c:pt idx="8">
                  <c:v>#N/A</c:v>
                </c:pt>
                <c:pt idx="9">
                  <c:v>1.74</c:v>
                </c:pt>
              </c:numCache>
            </c:numRef>
          </c:val>
          <c:extLst>
            <c:ext xmlns:c16="http://schemas.microsoft.com/office/drawing/2014/chart" uri="{C3380CC4-5D6E-409C-BE32-E72D297353CC}">
              <c16:uniqueId val="{00000007-6253-406F-B12C-012C3D919047}"/>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4.08</c:v>
                </c:pt>
                <c:pt idx="2">
                  <c:v>#N/A</c:v>
                </c:pt>
                <c:pt idx="3">
                  <c:v>5.28</c:v>
                </c:pt>
                <c:pt idx="4">
                  <c:v>#N/A</c:v>
                </c:pt>
                <c:pt idx="5">
                  <c:v>6.67</c:v>
                </c:pt>
                <c:pt idx="6">
                  <c:v>#N/A</c:v>
                </c:pt>
                <c:pt idx="7">
                  <c:v>2.85</c:v>
                </c:pt>
                <c:pt idx="8">
                  <c:v>#N/A</c:v>
                </c:pt>
                <c:pt idx="9">
                  <c:v>3.52</c:v>
                </c:pt>
              </c:numCache>
            </c:numRef>
          </c:val>
          <c:extLst>
            <c:ext xmlns:c16="http://schemas.microsoft.com/office/drawing/2014/chart" uri="{C3380CC4-5D6E-409C-BE32-E72D297353CC}">
              <c16:uniqueId val="{00000008-6253-406F-B12C-012C3D9190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9.19</c:v>
                </c:pt>
                <c:pt idx="2">
                  <c:v>#N/A</c:v>
                </c:pt>
                <c:pt idx="3">
                  <c:v>6.65</c:v>
                </c:pt>
                <c:pt idx="4">
                  <c:v>#N/A</c:v>
                </c:pt>
                <c:pt idx="5">
                  <c:v>1.1100000000000001</c:v>
                </c:pt>
                <c:pt idx="6">
                  <c:v>#N/A</c:v>
                </c:pt>
                <c:pt idx="7">
                  <c:v>8.17</c:v>
                </c:pt>
                <c:pt idx="8">
                  <c:v>#N/A</c:v>
                </c:pt>
                <c:pt idx="9">
                  <c:v>10.29</c:v>
                </c:pt>
              </c:numCache>
            </c:numRef>
          </c:val>
          <c:extLst>
            <c:ext xmlns:c16="http://schemas.microsoft.com/office/drawing/2014/chart" uri="{C3380CC4-5D6E-409C-BE32-E72D297353CC}">
              <c16:uniqueId val="{00000009-6253-406F-B12C-012C3D919047}"/>
            </c:ext>
          </c:extLst>
        </c:ser>
        <c:dLbls>
          <c:showLegendKey val="0"/>
          <c:showVal val="0"/>
          <c:showCatName val="0"/>
          <c:showSerName val="0"/>
          <c:showPercent val="0"/>
          <c:showBubbleSize val="0"/>
        </c:dLbls>
        <c:gapWidth val="150"/>
        <c:overlap val="100"/>
        <c:axId val="432678312"/>
        <c:axId val="1"/>
      </c:barChart>
      <c:catAx>
        <c:axId val="43267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7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08543520984148E-2"/>
          <c:y val="8.7071331249815309E-2"/>
          <c:w val="0.90787393531902316"/>
          <c:h val="0.6451194088054498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151</c:v>
                </c:pt>
                <c:pt idx="5">
                  <c:v>167</c:v>
                </c:pt>
                <c:pt idx="8">
                  <c:v>187</c:v>
                </c:pt>
                <c:pt idx="11">
                  <c:v>200</c:v>
                </c:pt>
                <c:pt idx="14">
                  <c:v>199</c:v>
                </c:pt>
              </c:numCache>
            </c:numRef>
          </c:val>
          <c:extLst>
            <c:ext xmlns:c16="http://schemas.microsoft.com/office/drawing/2014/chart" uri="{C3380CC4-5D6E-409C-BE32-E72D297353CC}">
              <c16:uniqueId val="{00000000-991B-4DE3-91BA-3CA63C3615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1B-4DE3-91BA-3CA63C3615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991B-4DE3-91BA-3CA63C3615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1B-4DE3-91BA-3CA63C3615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18</c:v>
                </c:pt>
                <c:pt idx="3">
                  <c:v>42</c:v>
                </c:pt>
                <c:pt idx="6">
                  <c:v>55</c:v>
                </c:pt>
                <c:pt idx="9">
                  <c:v>66</c:v>
                </c:pt>
                <c:pt idx="12">
                  <c:v>75</c:v>
                </c:pt>
              </c:numCache>
            </c:numRef>
          </c:val>
          <c:extLst>
            <c:ext xmlns:c16="http://schemas.microsoft.com/office/drawing/2014/chart" uri="{C3380CC4-5D6E-409C-BE32-E72D297353CC}">
              <c16:uniqueId val="{00000004-991B-4DE3-91BA-3CA63C3615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1B-4DE3-91BA-3CA63C3615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1B-4DE3-91BA-3CA63C3615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190</c:v>
                </c:pt>
                <c:pt idx="3">
                  <c:v>197</c:v>
                </c:pt>
                <c:pt idx="6">
                  <c:v>201</c:v>
                </c:pt>
                <c:pt idx="9">
                  <c:v>191</c:v>
                </c:pt>
                <c:pt idx="12">
                  <c:v>180</c:v>
                </c:pt>
              </c:numCache>
            </c:numRef>
          </c:val>
          <c:extLst>
            <c:ext xmlns:c16="http://schemas.microsoft.com/office/drawing/2014/chart" uri="{C3380CC4-5D6E-409C-BE32-E72D297353CC}">
              <c16:uniqueId val="{00000007-991B-4DE3-91BA-3CA63C36150C}"/>
            </c:ext>
          </c:extLst>
        </c:ser>
        <c:dLbls>
          <c:showLegendKey val="0"/>
          <c:showVal val="0"/>
          <c:showCatName val="0"/>
          <c:showSerName val="0"/>
          <c:showPercent val="0"/>
          <c:showBubbleSize val="0"/>
        </c:dLbls>
        <c:gapWidth val="100"/>
        <c:overlap val="100"/>
        <c:axId val="4326812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60</c:v>
                </c:pt>
                <c:pt idx="2">
                  <c:v>#N/A</c:v>
                </c:pt>
                <c:pt idx="3">
                  <c:v>#N/A</c:v>
                </c:pt>
                <c:pt idx="4">
                  <c:v>75</c:v>
                </c:pt>
                <c:pt idx="5">
                  <c:v>#N/A</c:v>
                </c:pt>
                <c:pt idx="6">
                  <c:v>#N/A</c:v>
                </c:pt>
                <c:pt idx="7">
                  <c:v>72</c:v>
                </c:pt>
                <c:pt idx="8">
                  <c:v>#N/A</c:v>
                </c:pt>
                <c:pt idx="9">
                  <c:v>#N/A</c:v>
                </c:pt>
                <c:pt idx="10">
                  <c:v>60</c:v>
                </c:pt>
                <c:pt idx="11">
                  <c:v>#N/A</c:v>
                </c:pt>
                <c:pt idx="12">
                  <c:v>#N/A</c:v>
                </c:pt>
                <c:pt idx="13">
                  <c:v>59</c:v>
                </c:pt>
                <c:pt idx="14">
                  <c:v>#N/A</c:v>
                </c:pt>
              </c:numCache>
            </c:numRef>
          </c:val>
          <c:smooth val="0"/>
          <c:extLst>
            <c:ext xmlns:c16="http://schemas.microsoft.com/office/drawing/2014/chart" uri="{C3380CC4-5D6E-409C-BE32-E72D297353CC}">
              <c16:uniqueId val="{00000008-991B-4DE3-91BA-3CA63C36150C}"/>
            </c:ext>
          </c:extLst>
        </c:ser>
        <c:dLbls>
          <c:showLegendKey val="0"/>
          <c:showVal val="0"/>
          <c:showCatName val="0"/>
          <c:showSerName val="0"/>
          <c:showPercent val="0"/>
          <c:showBubbleSize val="0"/>
        </c:dLbls>
        <c:marker val="1"/>
        <c:smooth val="0"/>
        <c:axId val="432681264"/>
        <c:axId val="1"/>
      </c:lineChart>
      <c:catAx>
        <c:axId val="43268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81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1743880717887"/>
          <c:y val="8.7766128409128535E-2"/>
          <c:w val="0.87081349602649238"/>
          <c:h val="0.5904266820250465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1672</c:v>
                </c:pt>
                <c:pt idx="5">
                  <c:v>1668</c:v>
                </c:pt>
                <c:pt idx="8">
                  <c:v>1665</c:v>
                </c:pt>
                <c:pt idx="11">
                  <c:v>1597</c:v>
                </c:pt>
                <c:pt idx="14">
                  <c:v>1436</c:v>
                </c:pt>
              </c:numCache>
            </c:numRef>
          </c:val>
          <c:extLst>
            <c:ext xmlns:c16="http://schemas.microsoft.com/office/drawing/2014/chart" uri="{C3380CC4-5D6E-409C-BE32-E72D297353CC}">
              <c16:uniqueId val="{00000000-A67F-4B66-948B-205785F40A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11</c:v>
                </c:pt>
                <c:pt idx="8">
                  <c:v>8</c:v>
                </c:pt>
                <c:pt idx="11">
                  <c:v>4</c:v>
                </c:pt>
                <c:pt idx="14">
                  <c:v>0</c:v>
                </c:pt>
              </c:numCache>
            </c:numRef>
          </c:val>
          <c:extLst>
            <c:ext xmlns:c16="http://schemas.microsoft.com/office/drawing/2014/chart" uri="{C3380CC4-5D6E-409C-BE32-E72D297353CC}">
              <c16:uniqueId val="{00000001-A67F-4B66-948B-205785F40A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814</c:v>
                </c:pt>
                <c:pt idx="5">
                  <c:v>1016</c:v>
                </c:pt>
                <c:pt idx="8">
                  <c:v>983</c:v>
                </c:pt>
                <c:pt idx="11">
                  <c:v>1127</c:v>
                </c:pt>
                <c:pt idx="14">
                  <c:v>1242</c:v>
                </c:pt>
              </c:numCache>
            </c:numRef>
          </c:val>
          <c:extLst>
            <c:ext xmlns:c16="http://schemas.microsoft.com/office/drawing/2014/chart" uri="{C3380CC4-5D6E-409C-BE32-E72D297353CC}">
              <c16:uniqueId val="{00000002-A67F-4B66-948B-205785F40A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F-4B66-948B-205785F40A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F-4B66-948B-205785F40A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F-4B66-948B-205785F40A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298</c:v>
                </c:pt>
                <c:pt idx="3">
                  <c:v>294</c:v>
                </c:pt>
                <c:pt idx="6">
                  <c:v>313</c:v>
                </c:pt>
                <c:pt idx="9">
                  <c:v>311</c:v>
                </c:pt>
                <c:pt idx="12">
                  <c:v>281</c:v>
                </c:pt>
              </c:numCache>
            </c:numRef>
          </c:val>
          <c:extLst>
            <c:ext xmlns:c16="http://schemas.microsoft.com/office/drawing/2014/chart" uri="{C3380CC4-5D6E-409C-BE32-E72D297353CC}">
              <c16:uniqueId val="{00000006-A67F-4B66-948B-205785F40A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7F-4B66-948B-205785F40A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665</c:v>
                </c:pt>
                <c:pt idx="3">
                  <c:v>1032</c:v>
                </c:pt>
                <c:pt idx="6">
                  <c:v>1051</c:v>
                </c:pt>
                <c:pt idx="9">
                  <c:v>1007</c:v>
                </c:pt>
                <c:pt idx="12">
                  <c:v>961</c:v>
                </c:pt>
              </c:numCache>
            </c:numRef>
          </c:val>
          <c:extLst>
            <c:ext xmlns:c16="http://schemas.microsoft.com/office/drawing/2014/chart" uri="{C3380CC4-5D6E-409C-BE32-E72D297353CC}">
              <c16:uniqueId val="{00000008-A67F-4B66-948B-205785F40A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28</c:v>
                </c:pt>
                <c:pt idx="3">
                  <c:v>22</c:v>
                </c:pt>
                <c:pt idx="6">
                  <c:v>16</c:v>
                </c:pt>
                <c:pt idx="9">
                  <c:v>9</c:v>
                </c:pt>
                <c:pt idx="12">
                  <c:v>3</c:v>
                </c:pt>
              </c:numCache>
            </c:numRef>
          </c:val>
          <c:extLst>
            <c:ext xmlns:c16="http://schemas.microsoft.com/office/drawing/2014/chart" uri="{C3380CC4-5D6E-409C-BE32-E72D297353CC}">
              <c16:uniqueId val="{00000009-A67F-4B66-948B-205785F40A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1691</c:v>
                </c:pt>
                <c:pt idx="3">
                  <c:v>1633</c:v>
                </c:pt>
                <c:pt idx="6">
                  <c:v>1578</c:v>
                </c:pt>
                <c:pt idx="9">
                  <c:v>1560</c:v>
                </c:pt>
                <c:pt idx="12">
                  <c:v>1499</c:v>
                </c:pt>
              </c:numCache>
            </c:numRef>
          </c:val>
          <c:extLst>
            <c:ext xmlns:c16="http://schemas.microsoft.com/office/drawing/2014/chart" uri="{C3380CC4-5D6E-409C-BE32-E72D297353CC}">
              <c16:uniqueId val="{0000000A-A67F-4B66-948B-205785F40ACE}"/>
            </c:ext>
          </c:extLst>
        </c:ser>
        <c:dLbls>
          <c:showLegendKey val="0"/>
          <c:showVal val="0"/>
          <c:showCatName val="0"/>
          <c:showSerName val="0"/>
          <c:showPercent val="0"/>
          <c:showBubbleSize val="0"/>
        </c:dLbls>
        <c:gapWidth val="100"/>
        <c:overlap val="100"/>
        <c:axId val="43268224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196</c:v>
                </c:pt>
                <c:pt idx="2">
                  <c:v>#N/A</c:v>
                </c:pt>
                <c:pt idx="3">
                  <c:v>#N/A</c:v>
                </c:pt>
                <c:pt idx="4">
                  <c:v>286</c:v>
                </c:pt>
                <c:pt idx="5">
                  <c:v>#N/A</c:v>
                </c:pt>
                <c:pt idx="6">
                  <c:v>#N/A</c:v>
                </c:pt>
                <c:pt idx="7">
                  <c:v>302</c:v>
                </c:pt>
                <c:pt idx="8">
                  <c:v>#N/A</c:v>
                </c:pt>
                <c:pt idx="9">
                  <c:v>#N/A</c:v>
                </c:pt>
                <c:pt idx="10">
                  <c:v>160</c:v>
                </c:pt>
                <c:pt idx="11">
                  <c:v>#N/A</c:v>
                </c:pt>
                <c:pt idx="12">
                  <c:v>#N/A</c:v>
                </c:pt>
                <c:pt idx="13">
                  <c:v>66</c:v>
                </c:pt>
                <c:pt idx="14">
                  <c:v>#N/A</c:v>
                </c:pt>
              </c:numCache>
            </c:numRef>
          </c:val>
          <c:smooth val="0"/>
          <c:extLst>
            <c:ext xmlns:c16="http://schemas.microsoft.com/office/drawing/2014/chart" uri="{C3380CC4-5D6E-409C-BE32-E72D297353CC}">
              <c16:uniqueId val="{0000000B-A67F-4B66-948B-205785F40ACE}"/>
            </c:ext>
          </c:extLst>
        </c:ser>
        <c:dLbls>
          <c:showLegendKey val="0"/>
          <c:showVal val="0"/>
          <c:showCatName val="0"/>
          <c:showSerName val="0"/>
          <c:showPercent val="0"/>
          <c:showBubbleSize val="0"/>
        </c:dLbls>
        <c:marker val="1"/>
        <c:smooth val="0"/>
        <c:axId val="432682248"/>
        <c:axId val="1"/>
      </c:lineChart>
      <c:catAx>
        <c:axId val="43268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822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8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9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44031</xdr:colOff>
      <xdr:row>2</xdr:row>
      <xdr:rowOff>78536</xdr:rowOff>
    </xdr:from>
    <xdr:to>
      <xdr:col>19</xdr:col>
      <xdr:colOff>353668</xdr:colOff>
      <xdr:row>6</xdr:row>
      <xdr:rowOff>25955</xdr:rowOff>
    </xdr:to>
    <xdr:sp macro="" textlink="">
      <xdr:nvSpPr>
        <xdr:cNvPr id="10241" name="Rectangle 1"/>
        <xdr:cNvSpPr>
          <a:spLocks noChangeArrowheads="1"/>
        </xdr:cNvSpPr>
      </xdr:nvSpPr>
      <xdr:spPr bwMode="auto">
        <a:xfrm>
          <a:off x="655608" y="396815"/>
          <a:ext cx="11499011" cy="612476"/>
        </a:xfrm>
        <a:prstGeom prst="rect">
          <a:avLst/>
        </a:prstGeom>
        <a:noFill/>
        <a:ln>
          <a:noFill/>
        </a:ln>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1872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1872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325527</xdr:colOff>
      <xdr:row>2</xdr:row>
      <xdr:rowOff>105793</xdr:rowOff>
    </xdr:from>
    <xdr:to>
      <xdr:col>35</xdr:col>
      <xdr:colOff>63630</xdr:colOff>
      <xdr:row>5</xdr:row>
      <xdr:rowOff>61477</xdr:rowOff>
    </xdr:to>
    <xdr:sp macro="" textlink="">
      <xdr:nvSpPr>
        <xdr:cNvPr id="10244" name="Rectangle 4"/>
        <xdr:cNvSpPr>
          <a:spLocks noChangeArrowheads="1"/>
        </xdr:cNvSpPr>
      </xdr:nvSpPr>
      <xdr:spPr bwMode="auto">
        <a:xfrm>
          <a:off x="18331132" y="439947"/>
          <a:ext cx="3467819" cy="431321"/>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岡山県新庄村</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1872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1872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288745</xdr:colOff>
      <xdr:row>2</xdr:row>
      <xdr:rowOff>105793</xdr:rowOff>
    </xdr:from>
    <xdr:to>
      <xdr:col>29</xdr:col>
      <xdr:colOff>118479</xdr:colOff>
      <xdr:row>5</xdr:row>
      <xdr:rowOff>61477</xdr:rowOff>
    </xdr:to>
    <xdr:sp macro="" textlink="">
      <xdr:nvSpPr>
        <xdr:cNvPr id="10247" name="Rectangle 7"/>
        <xdr:cNvSpPr>
          <a:spLocks noChangeArrowheads="1"/>
        </xdr:cNvSpPr>
      </xdr:nvSpPr>
      <xdr:spPr bwMode="auto">
        <a:xfrm>
          <a:off x="15803592" y="439947"/>
          <a:ext cx="2320506" cy="431321"/>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1872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244715</xdr:colOff>
      <xdr:row>9</xdr:row>
      <xdr:rowOff>18151</xdr:rowOff>
    </xdr:from>
    <xdr:to>
      <xdr:col>3</xdr:col>
      <xdr:colOff>270594</xdr:colOff>
      <xdr:row>18</xdr:row>
      <xdr:rowOff>61283</xdr:rowOff>
    </xdr:to>
    <xdr:sp macro="" textlink="">
      <xdr:nvSpPr>
        <xdr:cNvPr id="10249" name="Rectangle 9"/>
        <xdr:cNvSpPr>
          <a:spLocks noChangeArrowheads="1"/>
        </xdr:cNvSpPr>
      </xdr:nvSpPr>
      <xdr:spPr bwMode="auto">
        <a:xfrm>
          <a:off x="862642" y="1483743"/>
          <a:ext cx="1268083" cy="1518249"/>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210209</xdr:colOff>
      <xdr:row>9</xdr:row>
      <xdr:rowOff>52657</xdr:rowOff>
    </xdr:from>
    <xdr:to>
      <xdr:col>5</xdr:col>
      <xdr:colOff>118494</xdr:colOff>
      <xdr:row>18</xdr:row>
      <xdr:rowOff>25898</xdr:rowOff>
    </xdr:to>
    <xdr:sp macro="" textlink="">
      <xdr:nvSpPr>
        <xdr:cNvPr id="10250" name="Rectangle 10"/>
        <xdr:cNvSpPr>
          <a:spLocks noChangeArrowheads="1"/>
        </xdr:cNvSpPr>
      </xdr:nvSpPr>
      <xdr:spPr bwMode="auto">
        <a:xfrm>
          <a:off x="2070340" y="1518249"/>
          <a:ext cx="1147313" cy="1457864"/>
        </a:xfrm>
        <a:prstGeom prst="rect">
          <a:avLst/>
        </a:prstGeom>
        <a:noFill/>
        <a:ln>
          <a:noFill/>
        </a:ln>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1,008</a:t>
          </a:r>
        </a:p>
        <a:p>
          <a:pPr algn="r" rtl="0">
            <a:lnSpc>
              <a:spcPts val="1300"/>
            </a:lnSpc>
            <a:defRPr sz="1000"/>
          </a:pPr>
          <a:r>
            <a:rPr lang="ja-JP" altLang="en-US" sz="1100" b="1" i="0" u="none" strike="noStrike" baseline="0">
              <a:solidFill>
                <a:srgbClr val="000000"/>
              </a:solidFill>
              <a:latin typeface="ＭＳ ゴシック"/>
              <a:ea typeface="ＭＳ ゴシック"/>
            </a:rPr>
            <a:t>67.10</a:t>
          </a:r>
        </a:p>
        <a:p>
          <a:pPr algn="r" rtl="0">
            <a:lnSpc>
              <a:spcPts val="1200"/>
            </a:lnSpc>
            <a:defRPr sz="1000"/>
          </a:pPr>
          <a:r>
            <a:rPr lang="ja-JP" altLang="en-US" sz="1100" b="1" i="0" u="none" strike="noStrike" baseline="0">
              <a:solidFill>
                <a:srgbClr val="000000"/>
              </a:solidFill>
              <a:latin typeface="ＭＳ ゴシック"/>
              <a:ea typeface="ＭＳ ゴシック"/>
            </a:rPr>
            <a:t>1,700,710</a:t>
          </a:r>
        </a:p>
        <a:p>
          <a:pPr algn="r" rtl="0">
            <a:lnSpc>
              <a:spcPts val="1300"/>
            </a:lnSpc>
            <a:defRPr sz="1000"/>
          </a:pPr>
          <a:r>
            <a:rPr lang="ja-JP" altLang="en-US" sz="1100" b="1" i="0" u="none" strike="noStrike" baseline="0">
              <a:solidFill>
                <a:srgbClr val="000000"/>
              </a:solidFill>
              <a:latin typeface="ＭＳ ゴシック"/>
              <a:ea typeface="ＭＳ ゴシック"/>
            </a:rPr>
            <a:t>1,564,759</a:t>
          </a:r>
        </a:p>
        <a:p>
          <a:pPr algn="r" rtl="0">
            <a:lnSpc>
              <a:spcPts val="1200"/>
            </a:lnSpc>
            <a:defRPr sz="1000"/>
          </a:pPr>
          <a:r>
            <a:rPr lang="ja-JP" altLang="en-US" sz="1100" b="1" i="0" u="none" strike="noStrike" baseline="0">
              <a:solidFill>
                <a:srgbClr val="000000"/>
              </a:solidFill>
              <a:latin typeface="ＭＳ ゴシック"/>
              <a:ea typeface="ＭＳ ゴシック"/>
            </a:rPr>
            <a:t>103,489</a:t>
          </a:r>
        </a:p>
        <a:p>
          <a:pPr algn="r" rtl="0">
            <a:lnSpc>
              <a:spcPts val="1300"/>
            </a:lnSpc>
            <a:defRPr sz="1000"/>
          </a:pPr>
          <a:r>
            <a:rPr lang="ja-JP" altLang="en-US" sz="1100" b="1" i="0" u="none" strike="noStrike" baseline="0">
              <a:solidFill>
                <a:srgbClr val="000000"/>
              </a:solidFill>
              <a:latin typeface="ＭＳ ゴシック"/>
              <a:ea typeface="ＭＳ ゴシック"/>
            </a:rPr>
            <a:t>966,836</a:t>
          </a:r>
        </a:p>
        <a:p>
          <a:pPr algn="r" rtl="0">
            <a:lnSpc>
              <a:spcPts val="1200"/>
            </a:lnSpc>
            <a:defRPr sz="1000"/>
          </a:pPr>
          <a:r>
            <a:rPr lang="ja-JP" altLang="en-US" sz="1100" b="1" i="0" u="none" strike="noStrike" baseline="0">
              <a:solidFill>
                <a:srgbClr val="000000"/>
              </a:solidFill>
              <a:latin typeface="ＭＳ ゴシック"/>
              <a:ea typeface="ＭＳ ゴシック"/>
            </a:rPr>
            <a:t>1,498,622</a:t>
          </a:r>
          <a:endParaRPr lang="ja-JP" altLang="en-US"/>
        </a:p>
      </xdr:txBody>
    </xdr:sp>
    <xdr:clientData/>
  </xdr:twoCellAnchor>
  <xdr:twoCellAnchor>
    <xdr:from>
      <xdr:col>5</xdr:col>
      <xdr:colOff>172528</xdr:colOff>
      <xdr:row>9</xdr:row>
      <xdr:rowOff>52657</xdr:rowOff>
    </xdr:from>
    <xdr:to>
      <xdr:col>7</xdr:col>
      <xdr:colOff>317003</xdr:colOff>
      <xdr:row>18</xdr:row>
      <xdr:rowOff>25898</xdr:rowOff>
    </xdr:to>
    <xdr:sp macro="" textlink="">
      <xdr:nvSpPr>
        <xdr:cNvPr id="10251" name="Rectangle 11"/>
        <xdr:cNvSpPr>
          <a:spLocks noChangeArrowheads="1"/>
        </xdr:cNvSpPr>
      </xdr:nvSpPr>
      <xdr:spPr bwMode="auto">
        <a:xfrm>
          <a:off x="3278038" y="1518249"/>
          <a:ext cx="1380226" cy="1457864"/>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316901</xdr:colOff>
      <xdr:row>9</xdr:row>
      <xdr:rowOff>98066</xdr:rowOff>
    </xdr:from>
    <xdr:to>
      <xdr:col>10</xdr:col>
      <xdr:colOff>287872</xdr:colOff>
      <xdr:row>14</xdr:row>
      <xdr:rowOff>120844</xdr:rowOff>
    </xdr:to>
    <xdr:sp macro="" textlink="">
      <xdr:nvSpPr>
        <xdr:cNvPr id="10252" name="Rectangle 12"/>
        <xdr:cNvSpPr>
          <a:spLocks noChangeArrowheads="1"/>
        </xdr:cNvSpPr>
      </xdr:nvSpPr>
      <xdr:spPr bwMode="auto">
        <a:xfrm>
          <a:off x="4658264" y="1570008"/>
          <a:ext cx="1837427" cy="845388"/>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287847</xdr:colOff>
      <xdr:row>9</xdr:row>
      <xdr:rowOff>98066</xdr:rowOff>
    </xdr:from>
    <xdr:to>
      <xdr:col>12</xdr:col>
      <xdr:colOff>198392</xdr:colOff>
      <xdr:row>14</xdr:row>
      <xdr:rowOff>120844</xdr:rowOff>
    </xdr:to>
    <xdr:sp macro="" textlink="">
      <xdr:nvSpPr>
        <xdr:cNvPr id="10253" name="Rectangle 13"/>
        <xdr:cNvSpPr>
          <a:spLocks noChangeArrowheads="1"/>
        </xdr:cNvSpPr>
      </xdr:nvSpPr>
      <xdr:spPr bwMode="auto">
        <a:xfrm>
          <a:off x="6495691" y="1570008"/>
          <a:ext cx="1155939" cy="845388"/>
        </a:xfrm>
        <a:prstGeom prst="rect">
          <a:avLst/>
        </a:prstGeom>
        <a:noFill/>
        <a:ln>
          <a:noFill/>
        </a:ln>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8.1</a:t>
          </a:r>
        </a:p>
        <a:p>
          <a:pPr algn="r" rtl="0">
            <a:lnSpc>
              <a:spcPts val="1200"/>
            </a:lnSpc>
            <a:defRPr sz="1000"/>
          </a:pPr>
          <a:r>
            <a:rPr lang="ja-JP" altLang="en-US" sz="1100" b="1" i="0" u="none" strike="noStrike" baseline="0">
              <a:solidFill>
                <a:srgbClr val="000000"/>
              </a:solidFill>
              <a:latin typeface="ＭＳ ゴシック"/>
              <a:ea typeface="ＭＳ ゴシック"/>
            </a:rPr>
            <a:t>8.5</a:t>
          </a:r>
          <a:endParaRPr lang="ja-JP" altLang="en-US"/>
        </a:p>
      </xdr:txBody>
    </xdr:sp>
    <xdr:clientData/>
  </xdr:twoCellAnchor>
  <xdr:twoCellAnchor>
    <xdr:from>
      <xdr:col>12</xdr:col>
      <xdr:colOff>253341</xdr:colOff>
      <xdr:row>9</xdr:row>
      <xdr:rowOff>98066</xdr:rowOff>
    </xdr:from>
    <xdr:to>
      <xdr:col>13</xdr:col>
      <xdr:colOff>216556</xdr:colOff>
      <xdr:row>14</xdr:row>
      <xdr:rowOff>120844</xdr:rowOff>
    </xdr:to>
    <xdr:sp macro="" textlink="">
      <xdr:nvSpPr>
        <xdr:cNvPr id="10254" name="Rectangle 14"/>
        <xdr:cNvSpPr>
          <a:spLocks noChangeArrowheads="1"/>
        </xdr:cNvSpPr>
      </xdr:nvSpPr>
      <xdr:spPr bwMode="auto">
        <a:xfrm>
          <a:off x="7703389" y="1570008"/>
          <a:ext cx="577969" cy="845388"/>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316901</xdr:colOff>
      <xdr:row>14</xdr:row>
      <xdr:rowOff>8626</xdr:rowOff>
    </xdr:from>
    <xdr:to>
      <xdr:col>10</xdr:col>
      <xdr:colOff>287872</xdr:colOff>
      <xdr:row>17</xdr:row>
      <xdr:rowOff>132643</xdr:rowOff>
    </xdr:to>
    <xdr:sp macro="" textlink="">
      <xdr:nvSpPr>
        <xdr:cNvPr id="10255" name="Rectangle 15"/>
        <xdr:cNvSpPr>
          <a:spLocks noChangeArrowheads="1"/>
        </xdr:cNvSpPr>
      </xdr:nvSpPr>
      <xdr:spPr bwMode="auto">
        <a:xfrm>
          <a:off x="4658264" y="2303253"/>
          <a:ext cx="1837427" cy="612475"/>
        </a:xfrm>
        <a:prstGeom prst="rect">
          <a:avLst/>
        </a:prstGeom>
        <a:noFill/>
        <a:ln>
          <a:noFill/>
        </a:ln>
        <a:extLst/>
      </xdr:spPr>
      <xdr:txBody>
        <a:bodyPr vertOverflow="clip" wrap="square" lIns="36576" tIns="18288" rIns="36576" bIns="18288"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351407</xdr:colOff>
      <xdr:row>14</xdr:row>
      <xdr:rowOff>8626</xdr:rowOff>
    </xdr:from>
    <xdr:to>
      <xdr:col>15</xdr:col>
      <xdr:colOff>351407</xdr:colOff>
      <xdr:row>17</xdr:row>
      <xdr:rowOff>132643</xdr:rowOff>
    </xdr:to>
    <xdr:sp macro="" textlink="">
      <xdr:nvSpPr>
        <xdr:cNvPr id="10256" name="Rectangle 16"/>
        <xdr:cNvSpPr>
          <a:spLocks noChangeArrowheads="1"/>
        </xdr:cNvSpPr>
      </xdr:nvSpPr>
      <xdr:spPr bwMode="auto">
        <a:xfrm>
          <a:off x="6556075" y="2303253"/>
          <a:ext cx="3105510" cy="612475"/>
        </a:xfrm>
        <a:prstGeom prst="rect">
          <a:avLst/>
        </a:prstGeom>
        <a:noFill/>
        <a:ln>
          <a:noFill/>
        </a:ln>
        <a:extLst/>
      </xdr:spPr>
      <xdr:txBody>
        <a:bodyPr vertOverflow="clip" wrap="square" lIns="36576" tIns="18288" rIns="0" bIns="18288"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1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20755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72186</xdr:colOff>
      <xdr:row>9</xdr:row>
      <xdr:rowOff>52657</xdr:rowOff>
    </xdr:from>
    <xdr:to>
      <xdr:col>17</xdr:col>
      <xdr:colOff>610943</xdr:colOff>
      <xdr:row>10</xdr:row>
      <xdr:rowOff>120898</xdr:rowOff>
    </xdr:to>
    <xdr:sp macro="" textlink="">
      <xdr:nvSpPr>
        <xdr:cNvPr id="10258" name="Rectangle 18"/>
        <xdr:cNvSpPr>
          <a:spLocks noChangeArrowheads="1"/>
        </xdr:cNvSpPr>
      </xdr:nvSpPr>
      <xdr:spPr bwMode="auto">
        <a:xfrm>
          <a:off x="10006642" y="1518249"/>
          <a:ext cx="1147313" cy="24154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72186</xdr:colOff>
      <xdr:row>10</xdr:row>
      <xdr:rowOff>147548</xdr:rowOff>
    </xdr:from>
    <xdr:to>
      <xdr:col>17</xdr:col>
      <xdr:colOff>610943</xdr:colOff>
      <xdr:row>12</xdr:row>
      <xdr:rowOff>37450</xdr:rowOff>
    </xdr:to>
    <xdr:sp macro="" textlink="">
      <xdr:nvSpPr>
        <xdr:cNvPr id="10259" name="Rectangle 19"/>
        <xdr:cNvSpPr>
          <a:spLocks noChangeArrowheads="1"/>
        </xdr:cNvSpPr>
      </xdr:nvSpPr>
      <xdr:spPr bwMode="auto">
        <a:xfrm>
          <a:off x="10006642" y="1777042"/>
          <a:ext cx="1147313" cy="232913"/>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72186</xdr:colOff>
      <xdr:row>12</xdr:row>
      <xdr:rowOff>114420</xdr:rowOff>
    </xdr:from>
    <xdr:to>
      <xdr:col>17</xdr:col>
      <xdr:colOff>610943</xdr:colOff>
      <xdr:row>16</xdr:row>
      <xdr:rowOff>78709</xdr:rowOff>
    </xdr:to>
    <xdr:sp macro="" textlink="">
      <xdr:nvSpPr>
        <xdr:cNvPr id="10260" name="Rectangle 20"/>
        <xdr:cNvSpPr>
          <a:spLocks noChangeArrowheads="1"/>
        </xdr:cNvSpPr>
      </xdr:nvSpPr>
      <xdr:spPr bwMode="auto">
        <a:xfrm>
          <a:off x="10006642" y="2087592"/>
          <a:ext cx="1147313" cy="603850"/>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1874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1874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1874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1874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1874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1874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1874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142096</xdr:colOff>
      <xdr:row>20</xdr:row>
      <xdr:rowOff>114420</xdr:rowOff>
    </xdr:from>
    <xdr:ext cx="8645315" cy="185179"/>
    <xdr:sp macro="" textlink="">
      <xdr:nvSpPr>
        <xdr:cNvPr id="10268" name="Text Box 28"/>
        <xdr:cNvSpPr txBox="1">
          <a:spLocks noChangeArrowheads="1"/>
        </xdr:cNvSpPr>
      </xdr:nvSpPr>
      <xdr:spPr bwMode="auto">
        <a:xfrm>
          <a:off x="769159" y="3448170"/>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142096</xdr:colOff>
      <xdr:row>22</xdr:row>
      <xdr:rowOff>34506</xdr:rowOff>
    </xdr:from>
    <xdr:ext cx="9087103" cy="185179"/>
    <xdr:sp macro="" textlink="">
      <xdr:nvSpPr>
        <xdr:cNvPr id="10269" name="Text Box 29"/>
        <xdr:cNvSpPr txBox="1">
          <a:spLocks noChangeArrowheads="1"/>
        </xdr:cNvSpPr>
      </xdr:nvSpPr>
      <xdr:spPr bwMode="auto">
        <a:xfrm>
          <a:off x="769159" y="3701631"/>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142096</xdr:colOff>
      <xdr:row>23</xdr:row>
      <xdr:rowOff>123945</xdr:rowOff>
    </xdr:from>
    <xdr:ext cx="5592493" cy="185179"/>
    <xdr:sp macro="" textlink="">
      <xdr:nvSpPr>
        <xdr:cNvPr id="10270" name="Text Box 30"/>
        <xdr:cNvSpPr txBox="1">
          <a:spLocks noChangeArrowheads="1"/>
        </xdr:cNvSpPr>
      </xdr:nvSpPr>
      <xdr:spPr bwMode="auto">
        <a:xfrm>
          <a:off x="769159" y="395775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142096</xdr:colOff>
      <xdr:row>25</xdr:row>
      <xdr:rowOff>35404</xdr:rowOff>
    </xdr:from>
    <xdr:ext cx="7304820" cy="185179"/>
    <xdr:sp macro="" textlink="">
      <xdr:nvSpPr>
        <xdr:cNvPr id="10271" name="Text Box 31"/>
        <xdr:cNvSpPr txBox="1">
          <a:spLocks noChangeArrowheads="1"/>
        </xdr:cNvSpPr>
      </xdr:nvSpPr>
      <xdr:spPr bwMode="auto">
        <a:xfrm>
          <a:off x="769159" y="4202592"/>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142096</xdr:colOff>
      <xdr:row>26</xdr:row>
      <xdr:rowOff>121668</xdr:rowOff>
    </xdr:from>
    <xdr:ext cx="8559523" cy="185179"/>
    <xdr:sp macro="" textlink="">
      <xdr:nvSpPr>
        <xdr:cNvPr id="10272" name="Text Box 32"/>
        <xdr:cNvSpPr txBox="1">
          <a:spLocks noChangeArrowheads="1"/>
        </xdr:cNvSpPr>
      </xdr:nvSpPr>
      <xdr:spPr bwMode="auto">
        <a:xfrm>
          <a:off x="769159" y="4455543"/>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72186</xdr:colOff>
      <xdr:row>29</xdr:row>
      <xdr:rowOff>52657</xdr:rowOff>
    </xdr:from>
    <xdr:to>
      <xdr:col>8</xdr:col>
      <xdr:colOff>316041</xdr:colOff>
      <xdr:row>31</xdr:row>
      <xdr:rowOff>26778</xdr:rowOff>
    </xdr:to>
    <xdr:sp macro="" textlink="">
      <xdr:nvSpPr>
        <xdr:cNvPr id="10273" name="Rectangle 33"/>
        <xdr:cNvSpPr>
          <a:spLocks noChangeArrowheads="1"/>
        </xdr:cNvSpPr>
      </xdr:nvSpPr>
      <xdr:spPr bwMode="auto">
        <a:xfrm>
          <a:off x="690113" y="4796287"/>
          <a:ext cx="4597879" cy="30192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181155</xdr:colOff>
      <xdr:row>31</xdr:row>
      <xdr:rowOff>69910</xdr:rowOff>
    </xdr:from>
    <xdr:to>
      <xdr:col>5</xdr:col>
      <xdr:colOff>43975</xdr:colOff>
      <xdr:row>32</xdr:row>
      <xdr:rowOff>114789</xdr:rowOff>
    </xdr:to>
    <xdr:sp macro="" textlink="">
      <xdr:nvSpPr>
        <xdr:cNvPr id="10274" name="Text Box 34"/>
        <xdr:cNvSpPr txBox="1">
          <a:spLocks noChangeArrowheads="1"/>
        </xdr:cNvSpPr>
      </xdr:nvSpPr>
      <xdr:spPr bwMode="auto">
        <a:xfrm>
          <a:off x="2044460" y="5141343"/>
          <a:ext cx="1095555" cy="224287"/>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152999</xdr:colOff>
      <xdr:row>31</xdr:row>
      <xdr:rowOff>52657</xdr:rowOff>
    </xdr:from>
    <xdr:to>
      <xdr:col>6</xdr:col>
      <xdr:colOff>215739</xdr:colOff>
      <xdr:row>32</xdr:row>
      <xdr:rowOff>149584</xdr:rowOff>
    </xdr:to>
    <xdr:sp macro="" textlink="">
      <xdr:nvSpPr>
        <xdr:cNvPr id="10275" name="Text Box 35"/>
        <xdr:cNvSpPr txBox="1">
          <a:spLocks noChangeArrowheads="1"/>
        </xdr:cNvSpPr>
      </xdr:nvSpPr>
      <xdr:spPr bwMode="auto">
        <a:xfrm>
          <a:off x="3252158" y="5124091"/>
          <a:ext cx="690114" cy="267418"/>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[0.25]　</a:t>
          </a:r>
          <a:endParaRPr lang="ja-JP" altLang="en-US"/>
        </a:p>
      </xdr:txBody>
    </xdr:sp>
    <xdr:clientData/>
  </xdr:twoCellAnchor>
  <xdr:twoCellAnchor>
    <xdr:from>
      <xdr:col>8</xdr:col>
      <xdr:colOff>385912</xdr:colOff>
      <xdr:row>30</xdr:row>
      <xdr:rowOff>120770</xdr:rowOff>
    </xdr:from>
    <xdr:to>
      <xdr:col>10</xdr:col>
      <xdr:colOff>523973</xdr:colOff>
      <xdr:row>32</xdr:row>
      <xdr:rowOff>34506</xdr:rowOff>
    </xdr:to>
    <xdr:sp macro="" textlink="">
      <xdr:nvSpPr>
        <xdr:cNvPr id="10276" name="Rectangle 36"/>
        <xdr:cNvSpPr>
          <a:spLocks noChangeArrowheads="1"/>
        </xdr:cNvSpPr>
      </xdr:nvSpPr>
      <xdr:spPr bwMode="auto">
        <a:xfrm>
          <a:off x="5348377" y="5037826"/>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385912</xdr:colOff>
      <xdr:row>31</xdr:row>
      <xdr:rowOff>147548</xdr:rowOff>
    </xdr:from>
    <xdr:to>
      <xdr:col>10</xdr:col>
      <xdr:colOff>523973</xdr:colOff>
      <xdr:row>33</xdr:row>
      <xdr:rowOff>61283</xdr:rowOff>
    </xdr:to>
    <xdr:sp macro="" textlink="">
      <xdr:nvSpPr>
        <xdr:cNvPr id="10277" name="Rectangle 37"/>
        <xdr:cNvSpPr>
          <a:spLocks noChangeArrowheads="1"/>
        </xdr:cNvSpPr>
      </xdr:nvSpPr>
      <xdr:spPr bwMode="auto">
        <a:xfrm>
          <a:off x="5348377" y="5218981"/>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14/131</a:t>
          </a:r>
          <a:endParaRPr lang="ja-JP" altLang="en-US"/>
        </a:p>
      </xdr:txBody>
    </xdr:sp>
    <xdr:clientData/>
  </xdr:twoCellAnchor>
  <xdr:twoCellAnchor>
    <xdr:from>
      <xdr:col>11</xdr:col>
      <xdr:colOff>18151</xdr:colOff>
      <xdr:row>30</xdr:row>
      <xdr:rowOff>120770</xdr:rowOff>
    </xdr:from>
    <xdr:to>
      <xdr:col>12</xdr:col>
      <xdr:colOff>549830</xdr:colOff>
      <xdr:row>32</xdr:row>
      <xdr:rowOff>34506</xdr:rowOff>
    </xdr:to>
    <xdr:sp macro="" textlink="">
      <xdr:nvSpPr>
        <xdr:cNvPr id="10278" name="Rectangle 38"/>
        <xdr:cNvSpPr>
          <a:spLocks noChangeArrowheads="1"/>
        </xdr:cNvSpPr>
      </xdr:nvSpPr>
      <xdr:spPr bwMode="auto">
        <a:xfrm>
          <a:off x="6840747" y="5037826"/>
          <a:ext cx="1155940"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18151</xdr:colOff>
      <xdr:row>31</xdr:row>
      <xdr:rowOff>147548</xdr:rowOff>
    </xdr:from>
    <xdr:to>
      <xdr:col>12</xdr:col>
      <xdr:colOff>549830</xdr:colOff>
      <xdr:row>33</xdr:row>
      <xdr:rowOff>61283</xdr:rowOff>
    </xdr:to>
    <xdr:sp macro="" textlink="">
      <xdr:nvSpPr>
        <xdr:cNvPr id="10279" name="Rectangle 39"/>
        <xdr:cNvSpPr>
          <a:spLocks noChangeArrowheads="1"/>
        </xdr:cNvSpPr>
      </xdr:nvSpPr>
      <xdr:spPr bwMode="auto">
        <a:xfrm>
          <a:off x="6840747" y="5218981"/>
          <a:ext cx="1155940"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107591</xdr:colOff>
      <xdr:row>30</xdr:row>
      <xdr:rowOff>120770</xdr:rowOff>
    </xdr:from>
    <xdr:to>
      <xdr:col>15</xdr:col>
      <xdr:colOff>155</xdr:colOff>
      <xdr:row>32</xdr:row>
      <xdr:rowOff>34506</xdr:rowOff>
    </xdr:to>
    <xdr:sp macro="" textlink="">
      <xdr:nvSpPr>
        <xdr:cNvPr id="10280" name="Rectangle 40"/>
        <xdr:cNvSpPr>
          <a:spLocks noChangeArrowheads="1"/>
        </xdr:cNvSpPr>
      </xdr:nvSpPr>
      <xdr:spPr bwMode="auto">
        <a:xfrm>
          <a:off x="8169215" y="5037826"/>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107591</xdr:colOff>
      <xdr:row>31</xdr:row>
      <xdr:rowOff>147548</xdr:rowOff>
    </xdr:from>
    <xdr:to>
      <xdr:col>15</xdr:col>
      <xdr:colOff>155</xdr:colOff>
      <xdr:row>33</xdr:row>
      <xdr:rowOff>61283</xdr:rowOff>
    </xdr:to>
    <xdr:sp macro="" textlink="">
      <xdr:nvSpPr>
        <xdr:cNvPr id="10281" name="Rectangle 41"/>
        <xdr:cNvSpPr>
          <a:spLocks noChangeArrowheads="1"/>
        </xdr:cNvSpPr>
      </xdr:nvSpPr>
      <xdr:spPr bwMode="auto">
        <a:xfrm>
          <a:off x="8169215" y="5218981"/>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876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1876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488531</xdr:colOff>
      <xdr:row>33</xdr:row>
      <xdr:rowOff>123945</xdr:rowOff>
    </xdr:from>
    <xdr:to>
      <xdr:col>14</xdr:col>
      <xdr:colOff>215690</xdr:colOff>
      <xdr:row>35</xdr:row>
      <xdr:rowOff>35330</xdr:rowOff>
    </xdr:to>
    <xdr:sp macro="" textlink="">
      <xdr:nvSpPr>
        <xdr:cNvPr id="10284" name="Rectangle 44"/>
        <xdr:cNvSpPr>
          <a:spLocks noChangeArrowheads="1"/>
        </xdr:cNvSpPr>
      </xdr:nvSpPr>
      <xdr:spPr bwMode="auto">
        <a:xfrm>
          <a:off x="5460521" y="5529532"/>
          <a:ext cx="3450566" cy="232913"/>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622000</xdr:colOff>
      <xdr:row>35</xdr:row>
      <xdr:rowOff>104416</xdr:rowOff>
    </xdr:from>
    <xdr:to>
      <xdr:col>17</xdr:col>
      <xdr:colOff>259713</xdr:colOff>
      <xdr:row>47</xdr:row>
      <xdr:rowOff>69910</xdr:rowOff>
    </xdr:to>
    <xdr:sp macro="" textlink="" fLocksText="0">
      <xdr:nvSpPr>
        <xdr:cNvPr id="10285" name="Text Box 45"/>
        <xdr:cNvSpPr txBox="1">
          <a:spLocks noChangeArrowheads="1"/>
        </xdr:cNvSpPr>
      </xdr:nvSpPr>
      <xdr:spPr bwMode="auto">
        <a:xfrm>
          <a:off x="5581291" y="5831457"/>
          <a:ext cx="5227607" cy="1932317"/>
        </a:xfrm>
        <a:prstGeom prst="rect">
          <a:avLst/>
        </a:prstGeom>
        <a:solidFill>
          <a:srgbClr val="FFFFFF"/>
        </a:solidFill>
        <a:ln>
          <a:noFill/>
        </a:ln>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固定資産税が歳入全体の１</a:t>
          </a:r>
          <a:r>
            <a:rPr lang="ja-JP" altLang="en-US" sz="1100" b="0" i="0" baseline="0">
              <a:effectLst/>
              <a:latin typeface="+mn-lt"/>
              <a:ea typeface="+mn-ea"/>
              <a:cs typeface="+mn-cs"/>
            </a:rPr>
            <a:t>４</a:t>
          </a:r>
          <a:r>
            <a:rPr lang="ja-JP" altLang="ja-JP" sz="1100" b="0" i="0" baseline="0">
              <a:effectLst/>
              <a:latin typeface="+mn-lt"/>
              <a:ea typeface="+mn-ea"/>
              <a:cs typeface="+mn-cs"/>
            </a:rPr>
            <a:t>％を占めており、類似団体平均を上回っている。しかし、償却資産であることから年々減少が予想される。</a:t>
          </a:r>
          <a:endParaRPr lang="ja-JP" altLang="ja-JP">
            <a:effectLst/>
          </a:endParaRPr>
        </a:p>
        <a:p>
          <a:pPr rtl="0"/>
          <a:r>
            <a:rPr lang="ja-JP" altLang="ja-JP" sz="1100" b="0" i="0" baseline="0">
              <a:effectLst/>
              <a:latin typeface="+mn-lt"/>
              <a:ea typeface="+mn-ea"/>
              <a:cs typeface="+mn-cs"/>
            </a:rPr>
            <a:t>　今後は行財政の効率化に努め、健全な財政運営を維持していく。</a:t>
          </a:r>
          <a:endParaRPr lang="ja-JP" altLang="ja-JP">
            <a:effectLst/>
          </a:endParaRPr>
        </a:p>
        <a:p>
          <a:pPr algn="l" rtl="0">
            <a:lnSpc>
              <a:spcPts val="1100"/>
            </a:lnSpc>
            <a:defRPr sz="1000"/>
          </a:pPr>
          <a:endParaRPr lang="ja-JP" altLang="en-US"/>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1876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218767"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20428</xdr:rowOff>
    </xdr:from>
    <xdr:to>
      <xdr:col>1</xdr:col>
      <xdr:colOff>72150</xdr:colOff>
      <xdr:row>46</xdr:row>
      <xdr:rowOff>61423</xdr:rowOff>
    </xdr:to>
    <xdr:sp macro="" textlink="">
      <xdr:nvSpPr>
        <xdr:cNvPr id="10288" name="Text Box 48"/>
        <xdr:cNvSpPr txBox="1">
          <a:spLocks noChangeArrowheads="1"/>
        </xdr:cNvSpPr>
      </xdr:nvSpPr>
      <xdr:spPr bwMode="auto">
        <a:xfrm>
          <a:off x="0" y="7392838"/>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218769"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26778</xdr:rowOff>
    </xdr:from>
    <xdr:to>
      <xdr:col>1</xdr:col>
      <xdr:colOff>72150</xdr:colOff>
      <xdr:row>44</xdr:row>
      <xdr:rowOff>61283</xdr:rowOff>
    </xdr:to>
    <xdr:sp macro="" textlink="">
      <xdr:nvSpPr>
        <xdr:cNvPr id="10290" name="Text Box 50"/>
        <xdr:cNvSpPr txBox="1">
          <a:spLocks noChangeArrowheads="1"/>
        </xdr:cNvSpPr>
      </xdr:nvSpPr>
      <xdr:spPr bwMode="auto">
        <a:xfrm>
          <a:off x="0" y="7065034"/>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218771"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18151</xdr:rowOff>
    </xdr:from>
    <xdr:to>
      <xdr:col>1</xdr:col>
      <xdr:colOff>72150</xdr:colOff>
      <xdr:row>42</xdr:row>
      <xdr:rowOff>43512</xdr:rowOff>
    </xdr:to>
    <xdr:sp macro="" textlink="">
      <xdr:nvSpPr>
        <xdr:cNvPr id="10292" name="Text Box 52"/>
        <xdr:cNvSpPr txBox="1">
          <a:spLocks noChangeArrowheads="1"/>
        </xdr:cNvSpPr>
      </xdr:nvSpPr>
      <xdr:spPr bwMode="auto">
        <a:xfrm>
          <a:off x="0" y="6728604"/>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218773"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18151</xdr:rowOff>
    </xdr:from>
    <xdr:to>
      <xdr:col>1</xdr:col>
      <xdr:colOff>72150</xdr:colOff>
      <xdr:row>40</xdr:row>
      <xdr:rowOff>37317</xdr:rowOff>
    </xdr:to>
    <xdr:sp macro="" textlink="">
      <xdr:nvSpPr>
        <xdr:cNvPr id="10294" name="Text Box 54"/>
        <xdr:cNvSpPr txBox="1">
          <a:spLocks noChangeArrowheads="1"/>
        </xdr:cNvSpPr>
      </xdr:nvSpPr>
      <xdr:spPr bwMode="auto">
        <a:xfrm>
          <a:off x="0" y="6400800"/>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218775"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18151</xdr:rowOff>
    </xdr:from>
    <xdr:to>
      <xdr:col>1</xdr:col>
      <xdr:colOff>72150</xdr:colOff>
      <xdr:row>38</xdr:row>
      <xdr:rowOff>43512</xdr:rowOff>
    </xdr:to>
    <xdr:sp macro="" textlink="">
      <xdr:nvSpPr>
        <xdr:cNvPr id="10296" name="Text Box 56"/>
        <xdr:cNvSpPr txBox="1">
          <a:spLocks noChangeArrowheads="1"/>
        </xdr:cNvSpPr>
      </xdr:nvSpPr>
      <xdr:spPr bwMode="auto">
        <a:xfrm>
          <a:off x="0" y="6072996"/>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218777"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18151</xdr:rowOff>
    </xdr:from>
    <xdr:to>
      <xdr:col>1</xdr:col>
      <xdr:colOff>72150</xdr:colOff>
      <xdr:row>36</xdr:row>
      <xdr:rowOff>37317</xdr:rowOff>
    </xdr:to>
    <xdr:sp macro="" textlink="">
      <xdr:nvSpPr>
        <xdr:cNvPr id="10298" name="Text Box 58"/>
        <xdr:cNvSpPr txBox="1">
          <a:spLocks noChangeArrowheads="1"/>
        </xdr:cNvSpPr>
      </xdr:nvSpPr>
      <xdr:spPr bwMode="auto">
        <a:xfrm>
          <a:off x="0" y="5745192"/>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18779"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18151</xdr:rowOff>
    </xdr:from>
    <xdr:to>
      <xdr:col>1</xdr:col>
      <xdr:colOff>72150</xdr:colOff>
      <xdr:row>34</xdr:row>
      <xdr:rowOff>43512</xdr:rowOff>
    </xdr:to>
    <xdr:sp macro="" textlink="">
      <xdr:nvSpPr>
        <xdr:cNvPr id="10300" name="Text Box 60"/>
        <xdr:cNvSpPr txBox="1">
          <a:spLocks noChangeArrowheads="1"/>
        </xdr:cNvSpPr>
      </xdr:nvSpPr>
      <xdr:spPr bwMode="auto">
        <a:xfrm>
          <a:off x="0" y="5417389"/>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8781"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120650</xdr:rowOff>
    </xdr:from>
    <xdr:to>
      <xdr:col>7</xdr:col>
      <xdr:colOff>139700</xdr:colOff>
      <xdr:row>45</xdr:row>
      <xdr:rowOff>25400</xdr:rowOff>
    </xdr:to>
    <xdr:sp macro="" textlink="">
      <xdr:nvSpPr>
        <xdr:cNvPr id="218782" name="Line 62"/>
        <xdr:cNvSpPr>
          <a:spLocks noChangeShapeType="1"/>
        </xdr:cNvSpPr>
      </xdr:nvSpPr>
      <xdr:spPr bwMode="auto">
        <a:xfrm flipV="1">
          <a:off x="4540250" y="5899150"/>
          <a:ext cx="0" cy="1555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45</xdr:row>
      <xdr:rowOff>35404</xdr:rowOff>
    </xdr:from>
    <xdr:to>
      <xdr:col>8</xdr:col>
      <xdr:colOff>281541</xdr:colOff>
      <xdr:row>46</xdr:row>
      <xdr:rowOff>69910</xdr:rowOff>
    </xdr:to>
    <xdr:sp macro="" textlink="">
      <xdr:nvSpPr>
        <xdr:cNvPr id="10303" name="財政力最小値テキスト"/>
        <xdr:cNvSpPr txBox="1">
          <a:spLocks noChangeArrowheads="1"/>
        </xdr:cNvSpPr>
      </xdr:nvSpPr>
      <xdr:spPr bwMode="auto">
        <a:xfrm>
          <a:off x="4563374" y="7401464"/>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endParaRPr lang="ja-JP" altLang="en-US"/>
        </a:p>
      </xdr:txBody>
    </xdr:sp>
    <xdr:clientData/>
  </xdr:twoCellAnchor>
  <xdr:twoCellAnchor>
    <xdr:from>
      <xdr:col>7</xdr:col>
      <xdr:colOff>63500</xdr:colOff>
      <xdr:row>45</xdr:row>
      <xdr:rowOff>25400</xdr:rowOff>
    </xdr:from>
    <xdr:to>
      <xdr:col>7</xdr:col>
      <xdr:colOff>222250</xdr:colOff>
      <xdr:row>45</xdr:row>
      <xdr:rowOff>25400</xdr:rowOff>
    </xdr:to>
    <xdr:sp macro="" textlink="">
      <xdr:nvSpPr>
        <xdr:cNvPr id="218784" name="Line 64"/>
        <xdr:cNvSpPr>
          <a:spLocks noChangeShapeType="1"/>
        </xdr:cNvSpPr>
      </xdr:nvSpPr>
      <xdr:spPr bwMode="auto">
        <a:xfrm>
          <a:off x="4464050" y="7454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34</xdr:row>
      <xdr:rowOff>69910</xdr:rowOff>
    </xdr:from>
    <xdr:to>
      <xdr:col>8</xdr:col>
      <xdr:colOff>281541</xdr:colOff>
      <xdr:row>35</xdr:row>
      <xdr:rowOff>106871</xdr:rowOff>
    </xdr:to>
    <xdr:sp macro="" textlink="">
      <xdr:nvSpPr>
        <xdr:cNvPr id="10305" name="財政力最大値テキスト"/>
        <xdr:cNvSpPr txBox="1">
          <a:spLocks noChangeArrowheads="1"/>
        </xdr:cNvSpPr>
      </xdr:nvSpPr>
      <xdr:spPr bwMode="auto">
        <a:xfrm>
          <a:off x="4563374" y="5633049"/>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63500</xdr:colOff>
      <xdr:row>35</xdr:row>
      <xdr:rowOff>120650</xdr:rowOff>
    </xdr:from>
    <xdr:to>
      <xdr:col>7</xdr:col>
      <xdr:colOff>222250</xdr:colOff>
      <xdr:row>35</xdr:row>
      <xdr:rowOff>120650</xdr:rowOff>
    </xdr:to>
    <xdr:sp macro="" textlink="">
      <xdr:nvSpPr>
        <xdr:cNvPr id="218786" name="Line 66"/>
        <xdr:cNvSpPr>
          <a:spLocks noChangeShapeType="1"/>
        </xdr:cNvSpPr>
      </xdr:nvSpPr>
      <xdr:spPr bwMode="auto">
        <a:xfrm>
          <a:off x="4464050" y="5899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6350</xdr:rowOff>
    </xdr:from>
    <xdr:to>
      <xdr:col>7</xdr:col>
      <xdr:colOff>139700</xdr:colOff>
      <xdr:row>43</xdr:row>
      <xdr:rowOff>44450</xdr:rowOff>
    </xdr:to>
    <xdr:sp macro="" textlink="">
      <xdr:nvSpPr>
        <xdr:cNvPr id="218787" name="Line 67"/>
        <xdr:cNvSpPr>
          <a:spLocks noChangeShapeType="1"/>
        </xdr:cNvSpPr>
      </xdr:nvSpPr>
      <xdr:spPr bwMode="auto">
        <a:xfrm>
          <a:off x="3771900" y="71056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43</xdr:row>
      <xdr:rowOff>138921</xdr:rowOff>
    </xdr:from>
    <xdr:to>
      <xdr:col>8</xdr:col>
      <xdr:colOff>281541</xdr:colOff>
      <xdr:row>45</xdr:row>
      <xdr:rowOff>253</xdr:rowOff>
    </xdr:to>
    <xdr:sp macro="" textlink="">
      <xdr:nvSpPr>
        <xdr:cNvPr id="10308" name="財政力平均値テキスト"/>
        <xdr:cNvSpPr txBox="1">
          <a:spLocks noChangeArrowheads="1"/>
        </xdr:cNvSpPr>
      </xdr:nvSpPr>
      <xdr:spPr bwMode="auto">
        <a:xfrm>
          <a:off x="4563374" y="7177177"/>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7</xdr:col>
      <xdr:colOff>95250</xdr:colOff>
      <xdr:row>43</xdr:row>
      <xdr:rowOff>127000</xdr:rowOff>
    </xdr:from>
    <xdr:to>
      <xdr:col>7</xdr:col>
      <xdr:colOff>184150</xdr:colOff>
      <xdr:row>44</xdr:row>
      <xdr:rowOff>57150</xdr:rowOff>
    </xdr:to>
    <xdr:sp macro="" textlink="">
      <xdr:nvSpPr>
        <xdr:cNvPr id="218789" name="AutoShape 69"/>
        <xdr:cNvSpPr>
          <a:spLocks noChangeArrowheads="1"/>
        </xdr:cNvSpPr>
      </xdr:nvSpPr>
      <xdr:spPr bwMode="auto">
        <a:xfrm>
          <a:off x="4495800" y="7226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42</xdr:row>
      <xdr:rowOff>127000</xdr:rowOff>
    </xdr:from>
    <xdr:to>
      <xdr:col>6</xdr:col>
      <xdr:colOff>0</xdr:colOff>
      <xdr:row>43</xdr:row>
      <xdr:rowOff>6350</xdr:rowOff>
    </xdr:to>
    <xdr:sp macro="" textlink="">
      <xdr:nvSpPr>
        <xdr:cNvPr id="218790" name="Line 70"/>
        <xdr:cNvSpPr>
          <a:spLocks noChangeShapeType="1"/>
        </xdr:cNvSpPr>
      </xdr:nvSpPr>
      <xdr:spPr bwMode="auto">
        <a:xfrm>
          <a:off x="2959100" y="70612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127000</xdr:rowOff>
    </xdr:from>
    <xdr:to>
      <xdr:col>6</xdr:col>
      <xdr:colOff>44450</xdr:colOff>
      <xdr:row>44</xdr:row>
      <xdr:rowOff>57150</xdr:rowOff>
    </xdr:to>
    <xdr:sp macro="" textlink="">
      <xdr:nvSpPr>
        <xdr:cNvPr id="218791" name="AutoShape 71"/>
        <xdr:cNvSpPr>
          <a:spLocks noChangeArrowheads="1"/>
        </xdr:cNvSpPr>
      </xdr:nvSpPr>
      <xdr:spPr bwMode="auto">
        <a:xfrm>
          <a:off x="3727450" y="7226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288745</xdr:colOff>
      <xdr:row>44</xdr:row>
      <xdr:rowOff>78536</xdr:rowOff>
    </xdr:from>
    <xdr:to>
      <xdr:col>6</xdr:col>
      <xdr:colOff>322471</xdr:colOff>
      <xdr:row>45</xdr:row>
      <xdr:rowOff>115497</xdr:rowOff>
    </xdr:to>
    <xdr:sp macro="" textlink="">
      <xdr:nvSpPr>
        <xdr:cNvPr id="10312" name="Text Box 72"/>
        <xdr:cNvSpPr txBox="1">
          <a:spLocks noChangeArrowheads="1"/>
        </xdr:cNvSpPr>
      </xdr:nvSpPr>
      <xdr:spPr bwMode="auto">
        <a:xfrm>
          <a:off x="3381555" y="728069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3</xdr:col>
      <xdr:colOff>254000</xdr:colOff>
      <xdr:row>42</xdr:row>
      <xdr:rowOff>76200</xdr:rowOff>
    </xdr:from>
    <xdr:to>
      <xdr:col>4</xdr:col>
      <xdr:colOff>444500</xdr:colOff>
      <xdr:row>42</xdr:row>
      <xdr:rowOff>127000</xdr:rowOff>
    </xdr:to>
    <xdr:sp macro="" textlink="">
      <xdr:nvSpPr>
        <xdr:cNvPr id="218793" name="Line 73"/>
        <xdr:cNvSpPr>
          <a:spLocks noChangeShapeType="1"/>
        </xdr:cNvSpPr>
      </xdr:nvSpPr>
      <xdr:spPr bwMode="auto">
        <a:xfrm>
          <a:off x="2139950" y="70104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107950</xdr:rowOff>
    </xdr:from>
    <xdr:to>
      <xdr:col>4</xdr:col>
      <xdr:colOff>488950</xdr:colOff>
      <xdr:row>44</xdr:row>
      <xdr:rowOff>44450</xdr:rowOff>
    </xdr:to>
    <xdr:sp macro="" textlink="">
      <xdr:nvSpPr>
        <xdr:cNvPr id="218794" name="AutoShape 74"/>
        <xdr:cNvSpPr>
          <a:spLocks noChangeArrowheads="1"/>
        </xdr:cNvSpPr>
      </xdr:nvSpPr>
      <xdr:spPr bwMode="auto">
        <a:xfrm>
          <a:off x="29083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91716</xdr:colOff>
      <xdr:row>44</xdr:row>
      <xdr:rowOff>61283</xdr:rowOff>
    </xdr:from>
    <xdr:to>
      <xdr:col>5</xdr:col>
      <xdr:colOff>170222</xdr:colOff>
      <xdr:row>45</xdr:row>
      <xdr:rowOff>98245</xdr:rowOff>
    </xdr:to>
    <xdr:sp macro="" textlink="">
      <xdr:nvSpPr>
        <xdr:cNvPr id="10315" name="Text Box 75"/>
        <xdr:cNvSpPr txBox="1">
          <a:spLocks noChangeArrowheads="1"/>
        </xdr:cNvSpPr>
      </xdr:nvSpPr>
      <xdr:spPr bwMode="auto">
        <a:xfrm>
          <a:off x="2579298" y="7263442"/>
          <a:ext cx="690113" cy="207033"/>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endParaRPr lang="ja-JP" altLang="en-US"/>
        </a:p>
      </xdr:txBody>
    </xdr:sp>
    <xdr:clientData/>
  </xdr:twoCellAnchor>
  <xdr:twoCellAnchor>
    <xdr:from>
      <xdr:col>2</xdr:col>
      <xdr:colOff>69850</xdr:colOff>
      <xdr:row>42</xdr:row>
      <xdr:rowOff>38100</xdr:rowOff>
    </xdr:from>
    <xdr:to>
      <xdr:col>3</xdr:col>
      <xdr:colOff>254000</xdr:colOff>
      <xdr:row>42</xdr:row>
      <xdr:rowOff>76200</xdr:rowOff>
    </xdr:to>
    <xdr:sp macro="" textlink="">
      <xdr:nvSpPr>
        <xdr:cNvPr id="218796" name="Line 76"/>
        <xdr:cNvSpPr>
          <a:spLocks noChangeShapeType="1"/>
        </xdr:cNvSpPr>
      </xdr:nvSpPr>
      <xdr:spPr bwMode="auto">
        <a:xfrm>
          <a:off x="1327150" y="69723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88900</xdr:rowOff>
    </xdr:from>
    <xdr:to>
      <xdr:col>3</xdr:col>
      <xdr:colOff>304800</xdr:colOff>
      <xdr:row>44</xdr:row>
      <xdr:rowOff>25400</xdr:rowOff>
    </xdr:to>
    <xdr:sp macro="" textlink="">
      <xdr:nvSpPr>
        <xdr:cNvPr id="218797" name="AutoShape 77"/>
        <xdr:cNvSpPr>
          <a:spLocks noChangeArrowheads="1"/>
        </xdr:cNvSpPr>
      </xdr:nvSpPr>
      <xdr:spPr bwMode="auto">
        <a:xfrm>
          <a:off x="2095500" y="718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538911</xdr:colOff>
      <xdr:row>44</xdr:row>
      <xdr:rowOff>34506</xdr:rowOff>
    </xdr:from>
    <xdr:to>
      <xdr:col>3</xdr:col>
      <xdr:colOff>604738</xdr:colOff>
      <xdr:row>45</xdr:row>
      <xdr:rowOff>78592</xdr:rowOff>
    </xdr:to>
    <xdr:sp macro="" textlink="">
      <xdr:nvSpPr>
        <xdr:cNvPr id="10318" name="Text Box 78"/>
        <xdr:cNvSpPr txBox="1">
          <a:spLocks noChangeArrowheads="1"/>
        </xdr:cNvSpPr>
      </xdr:nvSpPr>
      <xdr:spPr bwMode="auto">
        <a:xfrm>
          <a:off x="1768415" y="724618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25400</xdr:colOff>
      <xdr:row>43</xdr:row>
      <xdr:rowOff>88900</xdr:rowOff>
    </xdr:from>
    <xdr:to>
      <xdr:col>2</xdr:col>
      <xdr:colOff>114300</xdr:colOff>
      <xdr:row>44</xdr:row>
      <xdr:rowOff>25400</xdr:rowOff>
    </xdr:to>
    <xdr:sp macro="" textlink="">
      <xdr:nvSpPr>
        <xdr:cNvPr id="218799" name="AutoShape 79"/>
        <xdr:cNvSpPr>
          <a:spLocks noChangeArrowheads="1"/>
        </xdr:cNvSpPr>
      </xdr:nvSpPr>
      <xdr:spPr bwMode="auto">
        <a:xfrm>
          <a:off x="1282700" y="7188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351407</xdr:colOff>
      <xdr:row>44</xdr:row>
      <xdr:rowOff>34506</xdr:rowOff>
    </xdr:from>
    <xdr:to>
      <xdr:col>2</xdr:col>
      <xdr:colOff>423675</xdr:colOff>
      <xdr:row>45</xdr:row>
      <xdr:rowOff>78592</xdr:rowOff>
    </xdr:to>
    <xdr:sp macro="" textlink="">
      <xdr:nvSpPr>
        <xdr:cNvPr id="10320" name="Text Box 80"/>
        <xdr:cNvSpPr txBox="1">
          <a:spLocks noChangeArrowheads="1"/>
        </xdr:cNvSpPr>
      </xdr:nvSpPr>
      <xdr:spPr bwMode="auto">
        <a:xfrm>
          <a:off x="966158" y="7246189"/>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editAs="oneCell">
    <xdr:from>
      <xdr:col>7</xdr:col>
      <xdr:colOff>37681</xdr:colOff>
      <xdr:row>48</xdr:row>
      <xdr:rowOff>19529</xdr:rowOff>
    </xdr:from>
    <xdr:to>
      <xdr:col>8</xdr:col>
      <xdr:colOff>106692</xdr:colOff>
      <xdr:row>49</xdr:row>
      <xdr:rowOff>63616</xdr:rowOff>
    </xdr:to>
    <xdr:sp macro="" textlink="">
      <xdr:nvSpPr>
        <xdr:cNvPr id="10321" name="Text Box 81"/>
        <xdr:cNvSpPr txBox="1">
          <a:spLocks noChangeArrowheads="1"/>
        </xdr:cNvSpPr>
      </xdr:nvSpPr>
      <xdr:spPr bwMode="auto">
        <a:xfrm>
          <a:off x="4382219"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523935</xdr:colOff>
      <xdr:row>48</xdr:row>
      <xdr:rowOff>19529</xdr:rowOff>
    </xdr:from>
    <xdr:to>
      <xdr:col>6</xdr:col>
      <xdr:colOff>592901</xdr:colOff>
      <xdr:row>49</xdr:row>
      <xdr:rowOff>63616</xdr:rowOff>
    </xdr:to>
    <xdr:sp macro="" textlink="">
      <xdr:nvSpPr>
        <xdr:cNvPr id="10322" name="Text Box 82"/>
        <xdr:cNvSpPr txBox="1">
          <a:spLocks noChangeArrowheads="1"/>
        </xdr:cNvSpPr>
      </xdr:nvSpPr>
      <xdr:spPr bwMode="auto">
        <a:xfrm>
          <a:off x="3623094" y="7893170"/>
          <a:ext cx="690114"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342780</xdr:colOff>
      <xdr:row>48</xdr:row>
      <xdr:rowOff>19529</xdr:rowOff>
    </xdr:from>
    <xdr:to>
      <xdr:col>5</xdr:col>
      <xdr:colOff>414987</xdr:colOff>
      <xdr:row>49</xdr:row>
      <xdr:rowOff>63616</xdr:rowOff>
    </xdr:to>
    <xdr:sp macro="" textlink="">
      <xdr:nvSpPr>
        <xdr:cNvPr id="10323" name="Text Box 83"/>
        <xdr:cNvSpPr txBox="1">
          <a:spLocks noChangeArrowheads="1"/>
        </xdr:cNvSpPr>
      </xdr:nvSpPr>
      <xdr:spPr bwMode="auto">
        <a:xfrm>
          <a:off x="2820838"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146649</xdr:colOff>
      <xdr:row>48</xdr:row>
      <xdr:rowOff>19529</xdr:rowOff>
    </xdr:from>
    <xdr:to>
      <xdr:col>4</xdr:col>
      <xdr:colOff>209389</xdr:colOff>
      <xdr:row>49</xdr:row>
      <xdr:rowOff>63616</xdr:rowOff>
    </xdr:to>
    <xdr:sp macro="" textlink="">
      <xdr:nvSpPr>
        <xdr:cNvPr id="10324" name="Text Box 84"/>
        <xdr:cNvSpPr txBox="1">
          <a:spLocks noChangeArrowheads="1"/>
        </xdr:cNvSpPr>
      </xdr:nvSpPr>
      <xdr:spPr bwMode="auto">
        <a:xfrm>
          <a:off x="2009955"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608821</xdr:colOff>
      <xdr:row>48</xdr:row>
      <xdr:rowOff>19529</xdr:rowOff>
    </xdr:from>
    <xdr:to>
      <xdr:col>3</xdr:col>
      <xdr:colOff>37484</xdr:colOff>
      <xdr:row>49</xdr:row>
      <xdr:rowOff>63616</xdr:rowOff>
    </xdr:to>
    <xdr:sp macro="" textlink="">
      <xdr:nvSpPr>
        <xdr:cNvPr id="10325" name="Text Box 85"/>
        <xdr:cNvSpPr txBox="1">
          <a:spLocks noChangeArrowheads="1"/>
        </xdr:cNvSpPr>
      </xdr:nvSpPr>
      <xdr:spPr bwMode="auto">
        <a:xfrm>
          <a:off x="1207698"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42</xdr:row>
      <xdr:rowOff>158750</xdr:rowOff>
    </xdr:from>
    <xdr:to>
      <xdr:col>7</xdr:col>
      <xdr:colOff>184150</xdr:colOff>
      <xdr:row>43</xdr:row>
      <xdr:rowOff>88900</xdr:rowOff>
    </xdr:to>
    <xdr:sp macro="" textlink="">
      <xdr:nvSpPr>
        <xdr:cNvPr id="218806" name="Oval 86"/>
        <xdr:cNvSpPr>
          <a:spLocks noChangeArrowheads="1"/>
        </xdr:cNvSpPr>
      </xdr:nvSpPr>
      <xdr:spPr bwMode="auto">
        <a:xfrm>
          <a:off x="4495800" y="7092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225185</xdr:colOff>
      <xdr:row>42</xdr:row>
      <xdr:rowOff>34506</xdr:rowOff>
    </xdr:from>
    <xdr:to>
      <xdr:col>8</xdr:col>
      <xdr:colOff>281541</xdr:colOff>
      <xdr:row>43</xdr:row>
      <xdr:rowOff>78592</xdr:rowOff>
    </xdr:to>
    <xdr:sp macro="" textlink="">
      <xdr:nvSpPr>
        <xdr:cNvPr id="10327" name="財政力該当値テキスト"/>
        <xdr:cNvSpPr txBox="1">
          <a:spLocks noChangeArrowheads="1"/>
        </xdr:cNvSpPr>
      </xdr:nvSpPr>
      <xdr:spPr bwMode="auto">
        <a:xfrm>
          <a:off x="4563374" y="6918385"/>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5</xdr:col>
      <xdr:colOff>584200</xdr:colOff>
      <xdr:row>42</xdr:row>
      <xdr:rowOff>127000</xdr:rowOff>
    </xdr:from>
    <xdr:to>
      <xdr:col>6</xdr:col>
      <xdr:colOff>44450</xdr:colOff>
      <xdr:row>43</xdr:row>
      <xdr:rowOff>57150</xdr:rowOff>
    </xdr:to>
    <xdr:sp macro="" textlink="">
      <xdr:nvSpPr>
        <xdr:cNvPr id="218808" name="Oval 88"/>
        <xdr:cNvSpPr>
          <a:spLocks noChangeArrowheads="1"/>
        </xdr:cNvSpPr>
      </xdr:nvSpPr>
      <xdr:spPr bwMode="auto">
        <a:xfrm>
          <a:off x="3727450" y="7061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288745</xdr:colOff>
      <xdr:row>41</xdr:row>
      <xdr:rowOff>98066</xdr:rowOff>
    </xdr:from>
    <xdr:to>
      <xdr:col>6</xdr:col>
      <xdr:colOff>322471</xdr:colOff>
      <xdr:row>42</xdr:row>
      <xdr:rowOff>123426</xdr:rowOff>
    </xdr:to>
    <xdr:sp macro="" textlink="">
      <xdr:nvSpPr>
        <xdr:cNvPr id="10329" name="Text Box 89"/>
        <xdr:cNvSpPr txBox="1">
          <a:spLocks noChangeArrowheads="1"/>
        </xdr:cNvSpPr>
      </xdr:nvSpPr>
      <xdr:spPr bwMode="auto">
        <a:xfrm>
          <a:off x="3381555" y="6814868"/>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endParaRPr lang="ja-JP" altLang="en-US"/>
        </a:p>
      </xdr:txBody>
    </xdr:sp>
    <xdr:clientData/>
  </xdr:twoCellAnchor>
  <xdr:twoCellAnchor>
    <xdr:from>
      <xdr:col>4</xdr:col>
      <xdr:colOff>393700</xdr:colOff>
      <xdr:row>42</xdr:row>
      <xdr:rowOff>76200</xdr:rowOff>
    </xdr:from>
    <xdr:to>
      <xdr:col>4</xdr:col>
      <xdr:colOff>488950</xdr:colOff>
      <xdr:row>43</xdr:row>
      <xdr:rowOff>6350</xdr:rowOff>
    </xdr:to>
    <xdr:sp macro="" textlink="">
      <xdr:nvSpPr>
        <xdr:cNvPr id="218810" name="Oval 90"/>
        <xdr:cNvSpPr>
          <a:spLocks noChangeArrowheads="1"/>
        </xdr:cNvSpPr>
      </xdr:nvSpPr>
      <xdr:spPr bwMode="auto">
        <a:xfrm>
          <a:off x="2908300" y="701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91716</xdr:colOff>
      <xdr:row>41</xdr:row>
      <xdr:rowOff>52657</xdr:rowOff>
    </xdr:from>
    <xdr:to>
      <xdr:col>5</xdr:col>
      <xdr:colOff>170222</xdr:colOff>
      <xdr:row>42</xdr:row>
      <xdr:rowOff>86252</xdr:rowOff>
    </xdr:to>
    <xdr:sp macro="" textlink="">
      <xdr:nvSpPr>
        <xdr:cNvPr id="10331" name="Text Box 91"/>
        <xdr:cNvSpPr txBox="1">
          <a:spLocks noChangeArrowheads="1"/>
        </xdr:cNvSpPr>
      </xdr:nvSpPr>
      <xdr:spPr bwMode="auto">
        <a:xfrm>
          <a:off x="2579298" y="6763109"/>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3</xdr:col>
      <xdr:colOff>209550</xdr:colOff>
      <xdr:row>42</xdr:row>
      <xdr:rowOff>25400</xdr:rowOff>
    </xdr:from>
    <xdr:to>
      <xdr:col>3</xdr:col>
      <xdr:colOff>304800</xdr:colOff>
      <xdr:row>42</xdr:row>
      <xdr:rowOff>114300</xdr:rowOff>
    </xdr:to>
    <xdr:sp macro="" textlink="">
      <xdr:nvSpPr>
        <xdr:cNvPr id="218812" name="Oval 92"/>
        <xdr:cNvSpPr>
          <a:spLocks noChangeArrowheads="1"/>
        </xdr:cNvSpPr>
      </xdr:nvSpPr>
      <xdr:spPr bwMode="auto">
        <a:xfrm>
          <a:off x="2095500" y="6959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538911</xdr:colOff>
      <xdr:row>40</xdr:row>
      <xdr:rowOff>158450</xdr:rowOff>
    </xdr:from>
    <xdr:to>
      <xdr:col>3</xdr:col>
      <xdr:colOff>604738</xdr:colOff>
      <xdr:row>42</xdr:row>
      <xdr:rowOff>26063</xdr:rowOff>
    </xdr:to>
    <xdr:sp macro="" textlink="">
      <xdr:nvSpPr>
        <xdr:cNvPr id="10333" name="Text Box 93"/>
        <xdr:cNvSpPr txBox="1">
          <a:spLocks noChangeArrowheads="1"/>
        </xdr:cNvSpPr>
      </xdr:nvSpPr>
      <xdr:spPr bwMode="auto">
        <a:xfrm>
          <a:off x="1768415" y="6711351"/>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endParaRPr lang="ja-JP" altLang="en-US"/>
        </a:p>
      </xdr:txBody>
    </xdr:sp>
    <xdr:clientData/>
  </xdr:twoCellAnchor>
  <xdr:twoCellAnchor>
    <xdr:from>
      <xdr:col>2</xdr:col>
      <xdr:colOff>25400</xdr:colOff>
      <xdr:row>41</xdr:row>
      <xdr:rowOff>158750</xdr:rowOff>
    </xdr:from>
    <xdr:to>
      <xdr:col>2</xdr:col>
      <xdr:colOff>114300</xdr:colOff>
      <xdr:row>42</xdr:row>
      <xdr:rowOff>88900</xdr:rowOff>
    </xdr:to>
    <xdr:sp macro="" textlink="">
      <xdr:nvSpPr>
        <xdr:cNvPr id="218814" name="Oval 94"/>
        <xdr:cNvSpPr>
          <a:spLocks noChangeArrowheads="1"/>
        </xdr:cNvSpPr>
      </xdr:nvSpPr>
      <xdr:spPr bwMode="auto">
        <a:xfrm>
          <a:off x="1282700" y="6927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351407</xdr:colOff>
      <xdr:row>40</xdr:row>
      <xdr:rowOff>123046</xdr:rowOff>
    </xdr:from>
    <xdr:to>
      <xdr:col>2</xdr:col>
      <xdr:colOff>423675</xdr:colOff>
      <xdr:row>42</xdr:row>
      <xdr:rowOff>24</xdr:rowOff>
    </xdr:to>
    <xdr:sp macro="" textlink="">
      <xdr:nvSpPr>
        <xdr:cNvPr id="10335" name="Text Box 95"/>
        <xdr:cNvSpPr txBox="1">
          <a:spLocks noChangeArrowheads="1"/>
        </xdr:cNvSpPr>
      </xdr:nvSpPr>
      <xdr:spPr bwMode="auto">
        <a:xfrm>
          <a:off x="966158" y="6685472"/>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endParaRPr lang="ja-JP" altLang="en-US"/>
        </a:p>
      </xdr:txBody>
    </xdr:sp>
    <xdr:clientData/>
  </xdr:twoCellAnchor>
  <xdr:twoCellAnchor>
    <xdr:from>
      <xdr:col>1</xdr:col>
      <xdr:colOff>72186</xdr:colOff>
      <xdr:row>51</xdr:row>
      <xdr:rowOff>86264</xdr:rowOff>
    </xdr:from>
    <xdr:to>
      <xdr:col>8</xdr:col>
      <xdr:colOff>316041</xdr:colOff>
      <xdr:row>53</xdr:row>
      <xdr:rowOff>61399</xdr:rowOff>
    </xdr:to>
    <xdr:sp macro="" textlink="">
      <xdr:nvSpPr>
        <xdr:cNvPr id="10336" name="Rectangle 96"/>
        <xdr:cNvSpPr>
          <a:spLocks noChangeArrowheads="1"/>
        </xdr:cNvSpPr>
      </xdr:nvSpPr>
      <xdr:spPr bwMode="auto">
        <a:xfrm>
          <a:off x="690113" y="8445260"/>
          <a:ext cx="4597879" cy="293298"/>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54933</xdr:colOff>
      <xdr:row>53</xdr:row>
      <xdr:rowOff>106692</xdr:rowOff>
    </xdr:from>
    <xdr:to>
      <xdr:col>5</xdr:col>
      <xdr:colOff>69905</xdr:colOff>
      <xdr:row>54</xdr:row>
      <xdr:rowOff>164875</xdr:rowOff>
    </xdr:to>
    <xdr:sp macro="" textlink="">
      <xdr:nvSpPr>
        <xdr:cNvPr id="10337" name="Text Box 97"/>
        <xdr:cNvSpPr txBox="1">
          <a:spLocks noChangeArrowheads="1"/>
        </xdr:cNvSpPr>
      </xdr:nvSpPr>
      <xdr:spPr bwMode="auto">
        <a:xfrm>
          <a:off x="1915064" y="8790317"/>
          <a:ext cx="1250830" cy="215660"/>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172528</xdr:colOff>
      <xdr:row>53</xdr:row>
      <xdr:rowOff>79914</xdr:rowOff>
    </xdr:from>
    <xdr:to>
      <xdr:col>6</xdr:col>
      <xdr:colOff>351543</xdr:colOff>
      <xdr:row>55</xdr:row>
      <xdr:rowOff>27070</xdr:rowOff>
    </xdr:to>
    <xdr:sp macro="" textlink="">
      <xdr:nvSpPr>
        <xdr:cNvPr id="10338" name="Text Box 98"/>
        <xdr:cNvSpPr txBox="1">
          <a:spLocks noChangeArrowheads="1"/>
        </xdr:cNvSpPr>
      </xdr:nvSpPr>
      <xdr:spPr bwMode="auto">
        <a:xfrm>
          <a:off x="3278038" y="8773064"/>
          <a:ext cx="793630" cy="258793"/>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[81.0%]　</a:t>
          </a:r>
          <a:endParaRPr lang="ja-JP" altLang="en-US"/>
        </a:p>
      </xdr:txBody>
    </xdr:sp>
    <xdr:clientData/>
  </xdr:twoCellAnchor>
  <xdr:twoCellAnchor>
    <xdr:from>
      <xdr:col>8</xdr:col>
      <xdr:colOff>385912</xdr:colOff>
      <xdr:row>52</xdr:row>
      <xdr:rowOff>158450</xdr:rowOff>
    </xdr:from>
    <xdr:to>
      <xdr:col>10</xdr:col>
      <xdr:colOff>523973</xdr:colOff>
      <xdr:row>54</xdr:row>
      <xdr:rowOff>78522</xdr:rowOff>
    </xdr:to>
    <xdr:sp macro="" textlink="">
      <xdr:nvSpPr>
        <xdr:cNvPr id="10339" name="Rectangle 99"/>
        <xdr:cNvSpPr>
          <a:spLocks noChangeArrowheads="1"/>
        </xdr:cNvSpPr>
      </xdr:nvSpPr>
      <xdr:spPr bwMode="auto">
        <a:xfrm>
          <a:off x="5348377" y="8678174"/>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385912</xdr:colOff>
      <xdr:row>54</xdr:row>
      <xdr:rowOff>8626</xdr:rowOff>
    </xdr:from>
    <xdr:to>
      <xdr:col>10</xdr:col>
      <xdr:colOff>523973</xdr:colOff>
      <xdr:row>55</xdr:row>
      <xdr:rowOff>104620</xdr:rowOff>
    </xdr:to>
    <xdr:sp macro="" textlink="">
      <xdr:nvSpPr>
        <xdr:cNvPr id="10340" name="Rectangle 100"/>
        <xdr:cNvSpPr>
          <a:spLocks noChangeArrowheads="1"/>
        </xdr:cNvSpPr>
      </xdr:nvSpPr>
      <xdr:spPr bwMode="auto">
        <a:xfrm>
          <a:off x="5348377" y="8859328"/>
          <a:ext cx="1380227"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53/131</a:t>
          </a:r>
          <a:endParaRPr lang="ja-JP" altLang="en-US"/>
        </a:p>
      </xdr:txBody>
    </xdr:sp>
    <xdr:clientData/>
  </xdr:twoCellAnchor>
  <xdr:twoCellAnchor>
    <xdr:from>
      <xdr:col>11</xdr:col>
      <xdr:colOff>18151</xdr:colOff>
      <xdr:row>52</xdr:row>
      <xdr:rowOff>158450</xdr:rowOff>
    </xdr:from>
    <xdr:to>
      <xdr:col>12</xdr:col>
      <xdr:colOff>549830</xdr:colOff>
      <xdr:row>54</xdr:row>
      <xdr:rowOff>78522</xdr:rowOff>
    </xdr:to>
    <xdr:sp macro="" textlink="">
      <xdr:nvSpPr>
        <xdr:cNvPr id="10341" name="Rectangle 101"/>
        <xdr:cNvSpPr>
          <a:spLocks noChangeArrowheads="1"/>
        </xdr:cNvSpPr>
      </xdr:nvSpPr>
      <xdr:spPr bwMode="auto">
        <a:xfrm>
          <a:off x="6840747" y="8678174"/>
          <a:ext cx="1155940"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18151</xdr:colOff>
      <xdr:row>54</xdr:row>
      <xdr:rowOff>8626</xdr:rowOff>
    </xdr:from>
    <xdr:to>
      <xdr:col>12</xdr:col>
      <xdr:colOff>549830</xdr:colOff>
      <xdr:row>55</xdr:row>
      <xdr:rowOff>104620</xdr:rowOff>
    </xdr:to>
    <xdr:sp macro="" textlink="">
      <xdr:nvSpPr>
        <xdr:cNvPr id="10342" name="Rectangle 102"/>
        <xdr:cNvSpPr>
          <a:spLocks noChangeArrowheads="1"/>
        </xdr:cNvSpPr>
      </xdr:nvSpPr>
      <xdr:spPr bwMode="auto">
        <a:xfrm>
          <a:off x="6840747" y="8859328"/>
          <a:ext cx="1155940"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107591</xdr:colOff>
      <xdr:row>52</xdr:row>
      <xdr:rowOff>158450</xdr:rowOff>
    </xdr:from>
    <xdr:to>
      <xdr:col>15</xdr:col>
      <xdr:colOff>155</xdr:colOff>
      <xdr:row>54</xdr:row>
      <xdr:rowOff>78522</xdr:rowOff>
    </xdr:to>
    <xdr:sp macro="" textlink="">
      <xdr:nvSpPr>
        <xdr:cNvPr id="10343" name="Rectangle 103"/>
        <xdr:cNvSpPr>
          <a:spLocks noChangeArrowheads="1"/>
        </xdr:cNvSpPr>
      </xdr:nvSpPr>
      <xdr:spPr bwMode="auto">
        <a:xfrm>
          <a:off x="8169215" y="8678174"/>
          <a:ext cx="1147313"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107591</xdr:colOff>
      <xdr:row>54</xdr:row>
      <xdr:rowOff>8626</xdr:rowOff>
    </xdr:from>
    <xdr:to>
      <xdr:col>15</xdr:col>
      <xdr:colOff>155</xdr:colOff>
      <xdr:row>55</xdr:row>
      <xdr:rowOff>104620</xdr:rowOff>
    </xdr:to>
    <xdr:sp macro="" textlink="">
      <xdr:nvSpPr>
        <xdr:cNvPr id="10344" name="Rectangle 104"/>
        <xdr:cNvSpPr>
          <a:spLocks noChangeArrowheads="1"/>
        </xdr:cNvSpPr>
      </xdr:nvSpPr>
      <xdr:spPr bwMode="auto">
        <a:xfrm>
          <a:off x="8169215" y="8859328"/>
          <a:ext cx="1147313"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8825"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18826"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488531</xdr:colOff>
      <xdr:row>55</xdr:row>
      <xdr:rowOff>164800</xdr:rowOff>
    </xdr:from>
    <xdr:to>
      <xdr:col>14</xdr:col>
      <xdr:colOff>215690</xdr:colOff>
      <xdr:row>57</xdr:row>
      <xdr:rowOff>63634</xdr:rowOff>
    </xdr:to>
    <xdr:sp macro="" textlink="">
      <xdr:nvSpPr>
        <xdr:cNvPr id="10347" name="Rectangle 107"/>
        <xdr:cNvSpPr>
          <a:spLocks noChangeArrowheads="1"/>
        </xdr:cNvSpPr>
      </xdr:nvSpPr>
      <xdr:spPr bwMode="auto">
        <a:xfrm>
          <a:off x="5460521" y="9169879"/>
          <a:ext cx="3450566" cy="232913"/>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622000</xdr:colOff>
      <xdr:row>57</xdr:row>
      <xdr:rowOff>132571</xdr:rowOff>
    </xdr:from>
    <xdr:to>
      <xdr:col>17</xdr:col>
      <xdr:colOff>259713</xdr:colOff>
      <xdr:row>69</xdr:row>
      <xdr:rowOff>106692</xdr:rowOff>
    </xdr:to>
    <xdr:sp macro="" textlink="" fLocksText="0">
      <xdr:nvSpPr>
        <xdr:cNvPr id="10348" name="Text Box 108"/>
        <xdr:cNvSpPr txBox="1">
          <a:spLocks noChangeArrowheads="1"/>
        </xdr:cNvSpPr>
      </xdr:nvSpPr>
      <xdr:spPr bwMode="auto">
        <a:xfrm>
          <a:off x="5581291" y="9471804"/>
          <a:ext cx="5227607" cy="194094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行財政改革の実施により、類似団体平均</a:t>
          </a:r>
          <a:r>
            <a:rPr lang="ja-JP" altLang="en-US" sz="1000" b="0" i="0" baseline="0">
              <a:effectLst/>
              <a:latin typeface="+mn-lt"/>
              <a:ea typeface="+mn-ea"/>
              <a:cs typeface="+mn-cs"/>
            </a:rPr>
            <a:t>を下回っている</a:t>
          </a:r>
          <a:r>
            <a:rPr lang="ja-JP" altLang="ja-JP" sz="1000" b="0" i="0" baseline="0">
              <a:effectLst/>
              <a:latin typeface="+mn-lt"/>
              <a:ea typeface="+mn-ea"/>
              <a:cs typeface="+mn-cs"/>
            </a:rPr>
            <a:t>。</a:t>
          </a:r>
          <a:r>
            <a:rPr lang="ja-JP" altLang="en-US" sz="1000" b="0" i="0" baseline="0">
              <a:effectLst/>
              <a:latin typeface="+mn-lt"/>
              <a:ea typeface="+mn-ea"/>
              <a:cs typeface="+mn-cs"/>
            </a:rPr>
            <a:t>退職準備基金への積立により一時的に上昇しているが、</a:t>
          </a:r>
          <a:r>
            <a:rPr lang="ja-JP" altLang="ja-JP" sz="1000" b="0" i="0" baseline="0">
              <a:effectLst/>
              <a:latin typeface="+mn-lt"/>
              <a:ea typeface="+mn-ea"/>
              <a:cs typeface="+mn-cs"/>
            </a:rPr>
            <a:t>今後も義務的経費、消費適経費の削減に努め、現在の水準を維持する。</a:t>
          </a:r>
          <a:endParaRPr lang="ja-JP" altLang="ja-JP">
            <a:effectLst/>
          </a:endParaRPr>
        </a:p>
      </xdr:txBody>
    </xdr:sp>
    <xdr:clientData/>
  </xdr:twoCellAnchor>
  <xdr:oneCellAnchor>
    <xdr:from>
      <xdr:col>1</xdr:col>
      <xdr:colOff>72186</xdr:colOff>
      <xdr:row>55</xdr:row>
      <xdr:rowOff>27676</xdr:rowOff>
    </xdr:from>
    <xdr:ext cx="132344" cy="151836"/>
    <xdr:sp macro="" textlink="">
      <xdr:nvSpPr>
        <xdr:cNvPr id="10349" name="Text Box 109"/>
        <xdr:cNvSpPr txBox="1">
          <a:spLocks noChangeArrowheads="1"/>
        </xdr:cNvSpPr>
      </xdr:nvSpPr>
      <xdr:spPr bwMode="auto">
        <a:xfrm>
          <a:off x="699249" y="9195489"/>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18830"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61283</xdr:rowOff>
    </xdr:from>
    <xdr:to>
      <xdr:col>1</xdr:col>
      <xdr:colOff>72150</xdr:colOff>
      <xdr:row>70</xdr:row>
      <xdr:rowOff>88810</xdr:rowOff>
    </xdr:to>
    <xdr:sp macro="" textlink="">
      <xdr:nvSpPr>
        <xdr:cNvPr id="10351" name="Text Box 111"/>
        <xdr:cNvSpPr txBox="1">
          <a:spLocks noChangeArrowheads="1"/>
        </xdr:cNvSpPr>
      </xdr:nvSpPr>
      <xdr:spPr bwMode="auto">
        <a:xfrm>
          <a:off x="0" y="11360989"/>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18832"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72150</xdr:colOff>
      <xdr:row>68</xdr:row>
      <xdr:rowOff>34506</xdr:rowOff>
    </xdr:to>
    <xdr:sp macro="" textlink="">
      <xdr:nvSpPr>
        <xdr:cNvPr id="10353" name="Text Box 113"/>
        <xdr:cNvSpPr txBox="1">
          <a:spLocks noChangeArrowheads="1"/>
        </xdr:cNvSpPr>
      </xdr:nvSpPr>
      <xdr:spPr bwMode="auto">
        <a:xfrm>
          <a:off x="0" y="10981426"/>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18834"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105793</xdr:rowOff>
    </xdr:from>
    <xdr:to>
      <xdr:col>1</xdr:col>
      <xdr:colOff>72150</xdr:colOff>
      <xdr:row>65</xdr:row>
      <xdr:rowOff>149880</xdr:rowOff>
    </xdr:to>
    <xdr:sp macro="" textlink="">
      <xdr:nvSpPr>
        <xdr:cNvPr id="10355" name="Text Box 115"/>
        <xdr:cNvSpPr txBox="1">
          <a:spLocks noChangeArrowheads="1"/>
        </xdr:cNvSpPr>
      </xdr:nvSpPr>
      <xdr:spPr bwMode="auto">
        <a:xfrm>
          <a:off x="0" y="10601864"/>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18836"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43132</xdr:rowOff>
    </xdr:from>
    <xdr:to>
      <xdr:col>1</xdr:col>
      <xdr:colOff>72150</xdr:colOff>
      <xdr:row>63</xdr:row>
      <xdr:rowOff>86264</xdr:rowOff>
    </xdr:to>
    <xdr:sp macro="" textlink="">
      <xdr:nvSpPr>
        <xdr:cNvPr id="10357" name="Text Box 117"/>
        <xdr:cNvSpPr txBox="1">
          <a:spLocks noChangeArrowheads="1"/>
        </xdr:cNvSpPr>
      </xdr:nvSpPr>
      <xdr:spPr bwMode="auto">
        <a:xfrm>
          <a:off x="0" y="10205049"/>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18838"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164800</xdr:rowOff>
    </xdr:from>
    <xdr:to>
      <xdr:col>1</xdr:col>
      <xdr:colOff>72150</xdr:colOff>
      <xdr:row>61</xdr:row>
      <xdr:rowOff>35404</xdr:rowOff>
    </xdr:to>
    <xdr:sp macro="" textlink="">
      <xdr:nvSpPr>
        <xdr:cNvPr id="10359" name="Text Box 119"/>
        <xdr:cNvSpPr txBox="1">
          <a:spLocks noChangeArrowheads="1"/>
        </xdr:cNvSpPr>
      </xdr:nvSpPr>
      <xdr:spPr bwMode="auto">
        <a:xfrm>
          <a:off x="0" y="9825487"/>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18840"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106692</xdr:rowOff>
    </xdr:from>
    <xdr:to>
      <xdr:col>1</xdr:col>
      <xdr:colOff>72150</xdr:colOff>
      <xdr:row>58</xdr:row>
      <xdr:rowOff>147688</xdr:rowOff>
    </xdr:to>
    <xdr:sp macro="" textlink="">
      <xdr:nvSpPr>
        <xdr:cNvPr id="10361" name="Text Box 121"/>
        <xdr:cNvSpPr txBox="1">
          <a:spLocks noChangeArrowheads="1"/>
        </xdr:cNvSpPr>
      </xdr:nvSpPr>
      <xdr:spPr bwMode="auto">
        <a:xfrm>
          <a:off x="0" y="9445925"/>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18842"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52657</xdr:rowOff>
    </xdr:from>
    <xdr:to>
      <xdr:col>1</xdr:col>
      <xdr:colOff>72150</xdr:colOff>
      <xdr:row>56</xdr:row>
      <xdr:rowOff>79791</xdr:rowOff>
    </xdr:to>
    <xdr:sp macro="" textlink="">
      <xdr:nvSpPr>
        <xdr:cNvPr id="10363" name="Text Box 123"/>
        <xdr:cNvSpPr txBox="1">
          <a:spLocks noChangeArrowheads="1"/>
        </xdr:cNvSpPr>
      </xdr:nvSpPr>
      <xdr:spPr bwMode="auto">
        <a:xfrm>
          <a:off x="0" y="9057736"/>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8844"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63500</xdr:rowOff>
    </xdr:from>
    <xdr:to>
      <xdr:col>7</xdr:col>
      <xdr:colOff>139700</xdr:colOff>
      <xdr:row>67</xdr:row>
      <xdr:rowOff>88900</xdr:rowOff>
    </xdr:to>
    <xdr:sp macro="" textlink="">
      <xdr:nvSpPr>
        <xdr:cNvPr id="218845" name="Line 125"/>
        <xdr:cNvSpPr>
          <a:spLocks noChangeShapeType="1"/>
        </xdr:cNvSpPr>
      </xdr:nvSpPr>
      <xdr:spPr bwMode="auto">
        <a:xfrm flipV="1">
          <a:off x="4540250" y="980440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67</xdr:row>
      <xdr:rowOff>104416</xdr:rowOff>
    </xdr:from>
    <xdr:to>
      <xdr:col>8</xdr:col>
      <xdr:colOff>281541</xdr:colOff>
      <xdr:row>68</xdr:row>
      <xdr:rowOff>123581</xdr:rowOff>
    </xdr:to>
    <xdr:sp macro="" textlink="">
      <xdr:nvSpPr>
        <xdr:cNvPr id="10366" name="財政構造の弾力性最小値テキスト"/>
        <xdr:cNvSpPr txBox="1">
          <a:spLocks noChangeArrowheads="1"/>
        </xdr:cNvSpPr>
      </xdr:nvSpPr>
      <xdr:spPr bwMode="auto">
        <a:xfrm>
          <a:off x="4563374" y="11076317"/>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99.5</a:t>
          </a:r>
          <a:endParaRPr lang="ja-JP" altLang="en-US"/>
        </a:p>
      </xdr:txBody>
    </xdr:sp>
    <xdr:clientData/>
  </xdr:twoCellAnchor>
  <xdr:twoCellAnchor>
    <xdr:from>
      <xdr:col>7</xdr:col>
      <xdr:colOff>63500</xdr:colOff>
      <xdr:row>67</xdr:row>
      <xdr:rowOff>88900</xdr:rowOff>
    </xdr:from>
    <xdr:to>
      <xdr:col>7</xdr:col>
      <xdr:colOff>222250</xdr:colOff>
      <xdr:row>67</xdr:row>
      <xdr:rowOff>88900</xdr:rowOff>
    </xdr:to>
    <xdr:sp macro="" textlink="">
      <xdr:nvSpPr>
        <xdr:cNvPr id="218847" name="Line 127"/>
        <xdr:cNvSpPr>
          <a:spLocks noChangeShapeType="1"/>
        </xdr:cNvSpPr>
      </xdr:nvSpPr>
      <xdr:spPr bwMode="auto">
        <a:xfrm>
          <a:off x="4464050" y="11150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58</xdr:row>
      <xdr:rowOff>8626</xdr:rowOff>
    </xdr:from>
    <xdr:to>
      <xdr:col>8</xdr:col>
      <xdr:colOff>281541</xdr:colOff>
      <xdr:row>59</xdr:row>
      <xdr:rowOff>52713</xdr:rowOff>
    </xdr:to>
    <xdr:sp macro="" textlink="">
      <xdr:nvSpPr>
        <xdr:cNvPr id="10368" name="財政構造の弾力性最大値テキスト"/>
        <xdr:cNvSpPr txBox="1">
          <a:spLocks noChangeArrowheads="1"/>
        </xdr:cNvSpPr>
      </xdr:nvSpPr>
      <xdr:spPr bwMode="auto">
        <a:xfrm>
          <a:off x="4563374" y="9514936"/>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64.7</a:t>
          </a:r>
          <a:endParaRPr lang="ja-JP" altLang="en-US"/>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218849" name="Line 129"/>
        <xdr:cNvSpPr>
          <a:spLocks noChangeShapeType="1"/>
        </xdr:cNvSpPr>
      </xdr:nvSpPr>
      <xdr:spPr bwMode="auto">
        <a:xfrm>
          <a:off x="4464050" y="980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63500</xdr:rowOff>
    </xdr:from>
    <xdr:to>
      <xdr:col>7</xdr:col>
      <xdr:colOff>139700</xdr:colOff>
      <xdr:row>63</xdr:row>
      <xdr:rowOff>38100</xdr:rowOff>
    </xdr:to>
    <xdr:sp macro="" textlink="">
      <xdr:nvSpPr>
        <xdr:cNvPr id="218850" name="Line 130"/>
        <xdr:cNvSpPr>
          <a:spLocks noChangeShapeType="1"/>
        </xdr:cNvSpPr>
      </xdr:nvSpPr>
      <xdr:spPr bwMode="auto">
        <a:xfrm>
          <a:off x="3771900" y="10134600"/>
          <a:ext cx="768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62</xdr:row>
      <xdr:rowOff>164800</xdr:rowOff>
    </xdr:from>
    <xdr:to>
      <xdr:col>8</xdr:col>
      <xdr:colOff>281541</xdr:colOff>
      <xdr:row>64</xdr:row>
      <xdr:rowOff>20047</xdr:rowOff>
    </xdr:to>
    <xdr:sp macro="" textlink="">
      <xdr:nvSpPr>
        <xdr:cNvPr id="10371" name="財政構造の弾力性平均値テキスト"/>
        <xdr:cNvSpPr txBox="1">
          <a:spLocks noChangeArrowheads="1"/>
        </xdr:cNvSpPr>
      </xdr:nvSpPr>
      <xdr:spPr bwMode="auto">
        <a:xfrm>
          <a:off x="4563374" y="10317192"/>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81.2</a:t>
          </a:r>
          <a:endParaRPr lang="ja-JP" altLang="en-US"/>
        </a:p>
      </xdr:txBody>
    </xdr:sp>
    <xdr:clientData/>
  </xdr:twoCellAnchor>
  <xdr:twoCellAnchor>
    <xdr:from>
      <xdr:col>7</xdr:col>
      <xdr:colOff>95250</xdr:colOff>
      <xdr:row>62</xdr:row>
      <xdr:rowOff>158750</xdr:rowOff>
    </xdr:from>
    <xdr:to>
      <xdr:col>7</xdr:col>
      <xdr:colOff>184150</xdr:colOff>
      <xdr:row>63</xdr:row>
      <xdr:rowOff>88900</xdr:rowOff>
    </xdr:to>
    <xdr:sp macro="" textlink="">
      <xdr:nvSpPr>
        <xdr:cNvPr id="218852" name="AutoShape 132"/>
        <xdr:cNvSpPr>
          <a:spLocks noChangeArrowheads="1"/>
        </xdr:cNvSpPr>
      </xdr:nvSpPr>
      <xdr:spPr bwMode="auto">
        <a:xfrm>
          <a:off x="4495800" y="103949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63500</xdr:rowOff>
    </xdr:from>
    <xdr:to>
      <xdr:col>6</xdr:col>
      <xdr:colOff>0</xdr:colOff>
      <xdr:row>62</xdr:row>
      <xdr:rowOff>76200</xdr:rowOff>
    </xdr:to>
    <xdr:sp macro="" textlink="">
      <xdr:nvSpPr>
        <xdr:cNvPr id="218853" name="Line 133"/>
        <xdr:cNvSpPr>
          <a:spLocks noChangeShapeType="1"/>
        </xdr:cNvSpPr>
      </xdr:nvSpPr>
      <xdr:spPr bwMode="auto">
        <a:xfrm flipV="1">
          <a:off x="2959100" y="1013460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19050</xdr:rowOff>
    </xdr:from>
    <xdr:to>
      <xdr:col>6</xdr:col>
      <xdr:colOff>44450</xdr:colOff>
      <xdr:row>62</xdr:row>
      <xdr:rowOff>120650</xdr:rowOff>
    </xdr:to>
    <xdr:sp macro="" textlink="">
      <xdr:nvSpPr>
        <xdr:cNvPr id="218854" name="AutoShape 134"/>
        <xdr:cNvSpPr>
          <a:spLocks noChangeArrowheads="1"/>
        </xdr:cNvSpPr>
      </xdr:nvSpPr>
      <xdr:spPr bwMode="auto">
        <a:xfrm>
          <a:off x="3727450" y="1025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288745</xdr:colOff>
      <xdr:row>62</xdr:row>
      <xdr:rowOff>123046</xdr:rowOff>
    </xdr:from>
    <xdr:to>
      <xdr:col>6</xdr:col>
      <xdr:colOff>322471</xdr:colOff>
      <xdr:row>64</xdr:row>
      <xdr:rowOff>230</xdr:rowOff>
    </xdr:to>
    <xdr:sp macro="" textlink="">
      <xdr:nvSpPr>
        <xdr:cNvPr id="10375" name="Text Box 135"/>
        <xdr:cNvSpPr txBox="1">
          <a:spLocks noChangeArrowheads="1"/>
        </xdr:cNvSpPr>
      </xdr:nvSpPr>
      <xdr:spPr bwMode="auto">
        <a:xfrm>
          <a:off x="3381555" y="10291313"/>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endParaRPr lang="ja-JP" altLang="en-US"/>
        </a:p>
      </xdr:txBody>
    </xdr:sp>
    <xdr:clientData/>
  </xdr:twoCellAnchor>
  <xdr:twoCellAnchor>
    <xdr:from>
      <xdr:col>3</xdr:col>
      <xdr:colOff>254000</xdr:colOff>
      <xdr:row>62</xdr:row>
      <xdr:rowOff>76200</xdr:rowOff>
    </xdr:from>
    <xdr:to>
      <xdr:col>4</xdr:col>
      <xdr:colOff>444500</xdr:colOff>
      <xdr:row>63</xdr:row>
      <xdr:rowOff>76200</xdr:rowOff>
    </xdr:to>
    <xdr:sp macro="" textlink="">
      <xdr:nvSpPr>
        <xdr:cNvPr id="218856" name="Line 136"/>
        <xdr:cNvSpPr>
          <a:spLocks noChangeShapeType="1"/>
        </xdr:cNvSpPr>
      </xdr:nvSpPr>
      <xdr:spPr bwMode="auto">
        <a:xfrm flipV="1">
          <a:off x="2139950" y="1031240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19050</xdr:rowOff>
    </xdr:from>
    <xdr:to>
      <xdr:col>4</xdr:col>
      <xdr:colOff>488950</xdr:colOff>
      <xdr:row>63</xdr:row>
      <xdr:rowOff>120650</xdr:rowOff>
    </xdr:to>
    <xdr:sp macro="" textlink="">
      <xdr:nvSpPr>
        <xdr:cNvPr id="218857" name="AutoShape 137"/>
        <xdr:cNvSpPr>
          <a:spLocks noChangeArrowheads="1"/>
        </xdr:cNvSpPr>
      </xdr:nvSpPr>
      <xdr:spPr bwMode="auto">
        <a:xfrm>
          <a:off x="2908300" y="10420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91716</xdr:colOff>
      <xdr:row>63</xdr:row>
      <xdr:rowOff>138921</xdr:rowOff>
    </xdr:from>
    <xdr:to>
      <xdr:col>5</xdr:col>
      <xdr:colOff>170222</xdr:colOff>
      <xdr:row>65</xdr:row>
      <xdr:rowOff>253</xdr:rowOff>
    </xdr:to>
    <xdr:sp macro="" textlink="">
      <xdr:nvSpPr>
        <xdr:cNvPr id="10378" name="Text Box 138"/>
        <xdr:cNvSpPr txBox="1">
          <a:spLocks noChangeArrowheads="1"/>
        </xdr:cNvSpPr>
      </xdr:nvSpPr>
      <xdr:spPr bwMode="auto">
        <a:xfrm>
          <a:off x="2579298" y="10455215"/>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2</xdr:col>
      <xdr:colOff>69850</xdr:colOff>
      <xdr:row>63</xdr:row>
      <xdr:rowOff>76200</xdr:rowOff>
    </xdr:from>
    <xdr:to>
      <xdr:col>3</xdr:col>
      <xdr:colOff>254000</xdr:colOff>
      <xdr:row>64</xdr:row>
      <xdr:rowOff>127000</xdr:rowOff>
    </xdr:to>
    <xdr:sp macro="" textlink="">
      <xdr:nvSpPr>
        <xdr:cNvPr id="218859" name="Line 139"/>
        <xdr:cNvSpPr>
          <a:spLocks noChangeShapeType="1"/>
        </xdr:cNvSpPr>
      </xdr:nvSpPr>
      <xdr:spPr bwMode="auto">
        <a:xfrm flipV="1">
          <a:off x="1327150" y="10477500"/>
          <a:ext cx="81280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139700</xdr:rowOff>
    </xdr:from>
    <xdr:to>
      <xdr:col>3</xdr:col>
      <xdr:colOff>304800</xdr:colOff>
      <xdr:row>64</xdr:row>
      <xdr:rowOff>63500</xdr:rowOff>
    </xdr:to>
    <xdr:sp macro="" textlink="">
      <xdr:nvSpPr>
        <xdr:cNvPr id="218860" name="AutoShape 140"/>
        <xdr:cNvSpPr>
          <a:spLocks noChangeArrowheads="1"/>
        </xdr:cNvSpPr>
      </xdr:nvSpPr>
      <xdr:spPr bwMode="auto">
        <a:xfrm>
          <a:off x="2095500" y="10541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538911</xdr:colOff>
      <xdr:row>64</xdr:row>
      <xdr:rowOff>79914</xdr:rowOff>
    </xdr:from>
    <xdr:to>
      <xdr:col>3</xdr:col>
      <xdr:colOff>604738</xdr:colOff>
      <xdr:row>65</xdr:row>
      <xdr:rowOff>124001</xdr:rowOff>
    </xdr:to>
    <xdr:sp macro="" textlink="">
      <xdr:nvSpPr>
        <xdr:cNvPr id="10381" name="Text Box 141"/>
        <xdr:cNvSpPr txBox="1">
          <a:spLocks noChangeArrowheads="1"/>
        </xdr:cNvSpPr>
      </xdr:nvSpPr>
      <xdr:spPr bwMode="auto">
        <a:xfrm>
          <a:off x="1768415" y="10575985"/>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endParaRPr lang="ja-JP" altLang="en-US"/>
        </a:p>
      </xdr:txBody>
    </xdr:sp>
    <xdr:clientData/>
  </xdr:twoCellAnchor>
  <xdr:twoCellAnchor>
    <xdr:from>
      <xdr:col>2</xdr:col>
      <xdr:colOff>25400</xdr:colOff>
      <xdr:row>64</xdr:row>
      <xdr:rowOff>63500</xdr:rowOff>
    </xdr:from>
    <xdr:to>
      <xdr:col>2</xdr:col>
      <xdr:colOff>114300</xdr:colOff>
      <xdr:row>65</xdr:row>
      <xdr:rowOff>0</xdr:rowOff>
    </xdr:to>
    <xdr:sp macro="" textlink="">
      <xdr:nvSpPr>
        <xdr:cNvPr id="218862" name="AutoShape 142"/>
        <xdr:cNvSpPr>
          <a:spLocks noChangeArrowheads="1"/>
        </xdr:cNvSpPr>
      </xdr:nvSpPr>
      <xdr:spPr bwMode="auto">
        <a:xfrm>
          <a:off x="1282700" y="10629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351407</xdr:colOff>
      <xdr:row>63</xdr:row>
      <xdr:rowOff>44031</xdr:rowOff>
    </xdr:from>
    <xdr:to>
      <xdr:col>2</xdr:col>
      <xdr:colOff>423675</xdr:colOff>
      <xdr:row>64</xdr:row>
      <xdr:rowOff>78536</xdr:rowOff>
    </xdr:to>
    <xdr:sp macro="" textlink="">
      <xdr:nvSpPr>
        <xdr:cNvPr id="10383" name="Text Box 143"/>
        <xdr:cNvSpPr txBox="1">
          <a:spLocks noChangeArrowheads="1"/>
        </xdr:cNvSpPr>
      </xdr:nvSpPr>
      <xdr:spPr bwMode="auto">
        <a:xfrm>
          <a:off x="966158" y="10360325"/>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editAs="oneCell">
    <xdr:from>
      <xdr:col>7</xdr:col>
      <xdr:colOff>37681</xdr:colOff>
      <xdr:row>70</xdr:row>
      <xdr:rowOff>69910</xdr:rowOff>
    </xdr:from>
    <xdr:to>
      <xdr:col>8</xdr:col>
      <xdr:colOff>106692</xdr:colOff>
      <xdr:row>71</xdr:row>
      <xdr:rowOff>106871</xdr:rowOff>
    </xdr:to>
    <xdr:sp macro="" textlink="">
      <xdr:nvSpPr>
        <xdr:cNvPr id="10384" name="Text Box 144"/>
        <xdr:cNvSpPr txBox="1">
          <a:spLocks noChangeArrowheads="1"/>
        </xdr:cNvSpPr>
      </xdr:nvSpPr>
      <xdr:spPr bwMode="auto">
        <a:xfrm>
          <a:off x="4382219"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523935</xdr:colOff>
      <xdr:row>70</xdr:row>
      <xdr:rowOff>69910</xdr:rowOff>
    </xdr:from>
    <xdr:to>
      <xdr:col>6</xdr:col>
      <xdr:colOff>592901</xdr:colOff>
      <xdr:row>71</xdr:row>
      <xdr:rowOff>106871</xdr:rowOff>
    </xdr:to>
    <xdr:sp macro="" textlink="">
      <xdr:nvSpPr>
        <xdr:cNvPr id="10385" name="Text Box 145"/>
        <xdr:cNvSpPr txBox="1">
          <a:spLocks noChangeArrowheads="1"/>
        </xdr:cNvSpPr>
      </xdr:nvSpPr>
      <xdr:spPr bwMode="auto">
        <a:xfrm>
          <a:off x="3623094" y="11533517"/>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342780</xdr:colOff>
      <xdr:row>70</xdr:row>
      <xdr:rowOff>69910</xdr:rowOff>
    </xdr:from>
    <xdr:to>
      <xdr:col>5</xdr:col>
      <xdr:colOff>414987</xdr:colOff>
      <xdr:row>71</xdr:row>
      <xdr:rowOff>106871</xdr:rowOff>
    </xdr:to>
    <xdr:sp macro="" textlink="">
      <xdr:nvSpPr>
        <xdr:cNvPr id="10386" name="Text Box 146"/>
        <xdr:cNvSpPr txBox="1">
          <a:spLocks noChangeArrowheads="1"/>
        </xdr:cNvSpPr>
      </xdr:nvSpPr>
      <xdr:spPr bwMode="auto">
        <a:xfrm>
          <a:off x="2820838"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146649</xdr:colOff>
      <xdr:row>70</xdr:row>
      <xdr:rowOff>69910</xdr:rowOff>
    </xdr:from>
    <xdr:to>
      <xdr:col>4</xdr:col>
      <xdr:colOff>209389</xdr:colOff>
      <xdr:row>71</xdr:row>
      <xdr:rowOff>106871</xdr:rowOff>
    </xdr:to>
    <xdr:sp macro="" textlink="">
      <xdr:nvSpPr>
        <xdr:cNvPr id="10387" name="Text Box 147"/>
        <xdr:cNvSpPr txBox="1">
          <a:spLocks noChangeArrowheads="1"/>
        </xdr:cNvSpPr>
      </xdr:nvSpPr>
      <xdr:spPr bwMode="auto">
        <a:xfrm>
          <a:off x="2009955"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608821</xdr:colOff>
      <xdr:row>70</xdr:row>
      <xdr:rowOff>69910</xdr:rowOff>
    </xdr:from>
    <xdr:to>
      <xdr:col>3</xdr:col>
      <xdr:colOff>37484</xdr:colOff>
      <xdr:row>71</xdr:row>
      <xdr:rowOff>106871</xdr:rowOff>
    </xdr:to>
    <xdr:sp macro="" textlink="">
      <xdr:nvSpPr>
        <xdr:cNvPr id="10388" name="Text Box 148"/>
        <xdr:cNvSpPr txBox="1">
          <a:spLocks noChangeArrowheads="1"/>
        </xdr:cNvSpPr>
      </xdr:nvSpPr>
      <xdr:spPr bwMode="auto">
        <a:xfrm>
          <a:off x="1207698"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62</xdr:row>
      <xdr:rowOff>146050</xdr:rowOff>
    </xdr:from>
    <xdr:to>
      <xdr:col>7</xdr:col>
      <xdr:colOff>184150</xdr:colOff>
      <xdr:row>63</xdr:row>
      <xdr:rowOff>82550</xdr:rowOff>
    </xdr:to>
    <xdr:sp macro="" textlink="">
      <xdr:nvSpPr>
        <xdr:cNvPr id="218869" name="Oval 149"/>
        <xdr:cNvSpPr>
          <a:spLocks noChangeArrowheads="1"/>
        </xdr:cNvSpPr>
      </xdr:nvSpPr>
      <xdr:spPr bwMode="auto">
        <a:xfrm>
          <a:off x="4495800" y="10382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225185</xdr:colOff>
      <xdr:row>62</xdr:row>
      <xdr:rowOff>25879</xdr:rowOff>
    </xdr:from>
    <xdr:to>
      <xdr:col>8</xdr:col>
      <xdr:colOff>281541</xdr:colOff>
      <xdr:row>63</xdr:row>
      <xdr:rowOff>69966</xdr:rowOff>
    </xdr:to>
    <xdr:sp macro="" textlink="">
      <xdr:nvSpPr>
        <xdr:cNvPr id="10390" name="財政構造の弾力性該当値テキスト"/>
        <xdr:cNvSpPr txBox="1">
          <a:spLocks noChangeArrowheads="1"/>
        </xdr:cNvSpPr>
      </xdr:nvSpPr>
      <xdr:spPr bwMode="auto">
        <a:xfrm>
          <a:off x="4563374" y="10187796"/>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81.0</a:t>
          </a:r>
          <a:endParaRPr lang="ja-JP" altLang="en-US"/>
        </a:p>
      </xdr:txBody>
    </xdr:sp>
    <xdr:clientData/>
  </xdr:twoCellAnchor>
  <xdr:twoCellAnchor>
    <xdr:from>
      <xdr:col>5</xdr:col>
      <xdr:colOff>584200</xdr:colOff>
      <xdr:row>61</xdr:row>
      <xdr:rowOff>6350</xdr:rowOff>
    </xdr:from>
    <xdr:to>
      <xdr:col>6</xdr:col>
      <xdr:colOff>44450</xdr:colOff>
      <xdr:row>61</xdr:row>
      <xdr:rowOff>107950</xdr:rowOff>
    </xdr:to>
    <xdr:sp macro="" textlink="">
      <xdr:nvSpPr>
        <xdr:cNvPr id="218871" name="Oval 151"/>
        <xdr:cNvSpPr>
          <a:spLocks noChangeArrowheads="1"/>
        </xdr:cNvSpPr>
      </xdr:nvSpPr>
      <xdr:spPr bwMode="auto">
        <a:xfrm>
          <a:off x="3727450" y="10077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288745</xdr:colOff>
      <xdr:row>59</xdr:row>
      <xdr:rowOff>149824</xdr:rowOff>
    </xdr:from>
    <xdr:to>
      <xdr:col>6</xdr:col>
      <xdr:colOff>322471</xdr:colOff>
      <xdr:row>61</xdr:row>
      <xdr:rowOff>20428</xdr:rowOff>
    </xdr:to>
    <xdr:sp macro="" textlink="">
      <xdr:nvSpPr>
        <xdr:cNvPr id="10392" name="Text Box 152"/>
        <xdr:cNvSpPr txBox="1">
          <a:spLocks noChangeArrowheads="1"/>
        </xdr:cNvSpPr>
      </xdr:nvSpPr>
      <xdr:spPr bwMode="auto">
        <a:xfrm>
          <a:off x="3381555" y="9816860"/>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endParaRPr lang="ja-JP" altLang="en-US"/>
        </a:p>
      </xdr:txBody>
    </xdr:sp>
    <xdr:clientData/>
  </xdr:twoCellAnchor>
  <xdr:twoCellAnchor>
    <xdr:from>
      <xdr:col>4</xdr:col>
      <xdr:colOff>393700</xdr:colOff>
      <xdr:row>62</xdr:row>
      <xdr:rowOff>19050</xdr:rowOff>
    </xdr:from>
    <xdr:to>
      <xdr:col>4</xdr:col>
      <xdr:colOff>488950</xdr:colOff>
      <xdr:row>62</xdr:row>
      <xdr:rowOff>120650</xdr:rowOff>
    </xdr:to>
    <xdr:sp macro="" textlink="">
      <xdr:nvSpPr>
        <xdr:cNvPr id="218873" name="Oval 153"/>
        <xdr:cNvSpPr>
          <a:spLocks noChangeArrowheads="1"/>
        </xdr:cNvSpPr>
      </xdr:nvSpPr>
      <xdr:spPr bwMode="auto">
        <a:xfrm>
          <a:off x="2908300" y="1025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91716</xdr:colOff>
      <xdr:row>60</xdr:row>
      <xdr:rowOff>158450</xdr:rowOff>
    </xdr:from>
    <xdr:to>
      <xdr:col>5</xdr:col>
      <xdr:colOff>170222</xdr:colOff>
      <xdr:row>62</xdr:row>
      <xdr:rowOff>26063</xdr:rowOff>
    </xdr:to>
    <xdr:sp macro="" textlink="">
      <xdr:nvSpPr>
        <xdr:cNvPr id="10394" name="Text Box 154"/>
        <xdr:cNvSpPr txBox="1">
          <a:spLocks noChangeArrowheads="1"/>
        </xdr:cNvSpPr>
      </xdr:nvSpPr>
      <xdr:spPr bwMode="auto">
        <a:xfrm>
          <a:off x="2579298" y="998938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77.7</a:t>
          </a:r>
          <a:endParaRPr lang="ja-JP" altLang="en-US"/>
        </a:p>
      </xdr:txBody>
    </xdr:sp>
    <xdr:clientData/>
  </xdr:twoCellAnchor>
  <xdr:twoCellAnchor>
    <xdr:from>
      <xdr:col>3</xdr:col>
      <xdr:colOff>209550</xdr:colOff>
      <xdr:row>63</xdr:row>
      <xdr:rowOff>25400</xdr:rowOff>
    </xdr:from>
    <xdr:to>
      <xdr:col>3</xdr:col>
      <xdr:colOff>304800</xdr:colOff>
      <xdr:row>63</xdr:row>
      <xdr:rowOff>127000</xdr:rowOff>
    </xdr:to>
    <xdr:sp macro="" textlink="">
      <xdr:nvSpPr>
        <xdr:cNvPr id="218875" name="Oval 155"/>
        <xdr:cNvSpPr>
          <a:spLocks noChangeArrowheads="1"/>
        </xdr:cNvSpPr>
      </xdr:nvSpPr>
      <xdr:spPr bwMode="auto">
        <a:xfrm>
          <a:off x="2095500" y="10426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538911</xdr:colOff>
      <xdr:row>62</xdr:row>
      <xdr:rowOff>0</xdr:rowOff>
    </xdr:from>
    <xdr:to>
      <xdr:col>3</xdr:col>
      <xdr:colOff>604738</xdr:colOff>
      <xdr:row>63</xdr:row>
      <xdr:rowOff>44087</xdr:rowOff>
    </xdr:to>
    <xdr:sp macro="" textlink="">
      <xdr:nvSpPr>
        <xdr:cNvPr id="10396" name="Text Box 156"/>
        <xdr:cNvSpPr txBox="1">
          <a:spLocks noChangeArrowheads="1"/>
        </xdr:cNvSpPr>
      </xdr:nvSpPr>
      <xdr:spPr bwMode="auto">
        <a:xfrm>
          <a:off x="1768415" y="1016191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endParaRPr lang="ja-JP" altLang="en-US"/>
        </a:p>
      </xdr:txBody>
    </xdr:sp>
    <xdr:clientData/>
  </xdr:twoCellAnchor>
  <xdr:twoCellAnchor>
    <xdr:from>
      <xdr:col>2</xdr:col>
      <xdr:colOff>25400</xdr:colOff>
      <xdr:row>64</xdr:row>
      <xdr:rowOff>82550</xdr:rowOff>
    </xdr:from>
    <xdr:to>
      <xdr:col>2</xdr:col>
      <xdr:colOff>114300</xdr:colOff>
      <xdr:row>65</xdr:row>
      <xdr:rowOff>19050</xdr:rowOff>
    </xdr:to>
    <xdr:sp macro="" textlink="">
      <xdr:nvSpPr>
        <xdr:cNvPr id="218877" name="Oval 157"/>
        <xdr:cNvSpPr>
          <a:spLocks noChangeArrowheads="1"/>
        </xdr:cNvSpPr>
      </xdr:nvSpPr>
      <xdr:spPr bwMode="auto">
        <a:xfrm>
          <a:off x="1282700" y="10648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351407</xdr:colOff>
      <xdr:row>65</xdr:row>
      <xdr:rowOff>35404</xdr:rowOff>
    </xdr:from>
    <xdr:to>
      <xdr:col>2</xdr:col>
      <xdr:colOff>423675</xdr:colOff>
      <xdr:row>66</xdr:row>
      <xdr:rowOff>69910</xdr:rowOff>
    </xdr:to>
    <xdr:sp macro="" textlink="">
      <xdr:nvSpPr>
        <xdr:cNvPr id="10398" name="Text Box 158"/>
        <xdr:cNvSpPr txBox="1">
          <a:spLocks noChangeArrowheads="1"/>
        </xdr:cNvSpPr>
      </xdr:nvSpPr>
      <xdr:spPr bwMode="auto">
        <a:xfrm>
          <a:off x="966158" y="10679502"/>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87.8</a:t>
          </a:r>
          <a:endParaRPr lang="ja-JP" altLang="en-US"/>
        </a:p>
      </xdr:txBody>
    </xdr:sp>
    <xdr:clientData/>
  </xdr:twoCellAnchor>
  <xdr:twoCellAnchor>
    <xdr:from>
      <xdr:col>1</xdr:col>
      <xdr:colOff>72186</xdr:colOff>
      <xdr:row>73</xdr:row>
      <xdr:rowOff>123945</xdr:rowOff>
    </xdr:from>
    <xdr:to>
      <xdr:col>8</xdr:col>
      <xdr:colOff>316041</xdr:colOff>
      <xdr:row>75</xdr:row>
      <xdr:rowOff>104472</xdr:rowOff>
    </xdr:to>
    <xdr:sp macro="" textlink="">
      <xdr:nvSpPr>
        <xdr:cNvPr id="10399" name="Rectangle 159"/>
        <xdr:cNvSpPr>
          <a:spLocks noChangeArrowheads="1"/>
        </xdr:cNvSpPr>
      </xdr:nvSpPr>
      <xdr:spPr bwMode="auto">
        <a:xfrm>
          <a:off x="690113" y="12085608"/>
          <a:ext cx="4597879" cy="30192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259691</xdr:colOff>
      <xdr:row>75</xdr:row>
      <xdr:rowOff>147548</xdr:rowOff>
    </xdr:from>
    <xdr:to>
      <xdr:col>6</xdr:col>
      <xdr:colOff>80780</xdr:colOff>
      <xdr:row>77</xdr:row>
      <xdr:rowOff>35404</xdr:rowOff>
    </xdr:to>
    <xdr:sp macro="" textlink="">
      <xdr:nvSpPr>
        <xdr:cNvPr id="10400" name="Text Box 160"/>
        <xdr:cNvSpPr txBox="1">
          <a:spLocks noChangeArrowheads="1"/>
        </xdr:cNvSpPr>
      </xdr:nvSpPr>
      <xdr:spPr bwMode="auto">
        <a:xfrm>
          <a:off x="871268" y="12430664"/>
          <a:ext cx="2932981" cy="215661"/>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189781</xdr:colOff>
      <xdr:row>75</xdr:row>
      <xdr:rowOff>123945</xdr:rowOff>
    </xdr:from>
    <xdr:to>
      <xdr:col>8</xdr:col>
      <xdr:colOff>144419</xdr:colOff>
      <xdr:row>77</xdr:row>
      <xdr:rowOff>61542</xdr:rowOff>
    </xdr:to>
    <xdr:sp macro="" textlink="">
      <xdr:nvSpPr>
        <xdr:cNvPr id="10401" name="Text Box 161"/>
        <xdr:cNvSpPr txBox="1">
          <a:spLocks noChangeArrowheads="1"/>
        </xdr:cNvSpPr>
      </xdr:nvSpPr>
      <xdr:spPr bwMode="auto">
        <a:xfrm>
          <a:off x="3916392" y="12413411"/>
          <a:ext cx="1190446" cy="258793"/>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[427,128円]　</a:t>
          </a:r>
          <a:endParaRPr lang="ja-JP" altLang="en-US"/>
        </a:p>
      </xdr:txBody>
    </xdr:sp>
    <xdr:clientData/>
  </xdr:twoCellAnchor>
  <xdr:twoCellAnchor>
    <xdr:from>
      <xdr:col>8</xdr:col>
      <xdr:colOff>385912</xdr:colOff>
      <xdr:row>75</xdr:row>
      <xdr:rowOff>35404</xdr:rowOff>
    </xdr:from>
    <xdr:to>
      <xdr:col>10</xdr:col>
      <xdr:colOff>523973</xdr:colOff>
      <xdr:row>76</xdr:row>
      <xdr:rowOff>105889</xdr:rowOff>
    </xdr:to>
    <xdr:sp macro="" textlink="">
      <xdr:nvSpPr>
        <xdr:cNvPr id="10402" name="Rectangle 162"/>
        <xdr:cNvSpPr>
          <a:spLocks noChangeArrowheads="1"/>
        </xdr:cNvSpPr>
      </xdr:nvSpPr>
      <xdr:spPr bwMode="auto">
        <a:xfrm>
          <a:off x="5348377" y="12318521"/>
          <a:ext cx="1380227"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385912</xdr:colOff>
      <xdr:row>76</xdr:row>
      <xdr:rowOff>36782</xdr:rowOff>
    </xdr:from>
    <xdr:to>
      <xdr:col>10</xdr:col>
      <xdr:colOff>523973</xdr:colOff>
      <xdr:row>77</xdr:row>
      <xdr:rowOff>132775</xdr:rowOff>
    </xdr:to>
    <xdr:sp macro="" textlink="">
      <xdr:nvSpPr>
        <xdr:cNvPr id="10403" name="Rectangle 163"/>
        <xdr:cNvSpPr>
          <a:spLocks noChangeArrowheads="1"/>
        </xdr:cNvSpPr>
      </xdr:nvSpPr>
      <xdr:spPr bwMode="auto">
        <a:xfrm>
          <a:off x="5348377" y="12499675"/>
          <a:ext cx="1380227"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89/131</a:t>
          </a:r>
          <a:endParaRPr lang="ja-JP" altLang="en-US"/>
        </a:p>
      </xdr:txBody>
    </xdr:sp>
    <xdr:clientData/>
  </xdr:twoCellAnchor>
  <xdr:twoCellAnchor>
    <xdr:from>
      <xdr:col>11</xdr:col>
      <xdr:colOff>18151</xdr:colOff>
      <xdr:row>75</xdr:row>
      <xdr:rowOff>35404</xdr:rowOff>
    </xdr:from>
    <xdr:to>
      <xdr:col>12</xdr:col>
      <xdr:colOff>549830</xdr:colOff>
      <xdr:row>76</xdr:row>
      <xdr:rowOff>105889</xdr:rowOff>
    </xdr:to>
    <xdr:sp macro="" textlink="">
      <xdr:nvSpPr>
        <xdr:cNvPr id="10404" name="Rectangle 164"/>
        <xdr:cNvSpPr>
          <a:spLocks noChangeArrowheads="1"/>
        </xdr:cNvSpPr>
      </xdr:nvSpPr>
      <xdr:spPr bwMode="auto">
        <a:xfrm>
          <a:off x="6840747" y="12318521"/>
          <a:ext cx="1155940"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18151</xdr:colOff>
      <xdr:row>76</xdr:row>
      <xdr:rowOff>36782</xdr:rowOff>
    </xdr:from>
    <xdr:to>
      <xdr:col>12</xdr:col>
      <xdr:colOff>549830</xdr:colOff>
      <xdr:row>77</xdr:row>
      <xdr:rowOff>132775</xdr:rowOff>
    </xdr:to>
    <xdr:sp macro="" textlink="">
      <xdr:nvSpPr>
        <xdr:cNvPr id="10405" name="Rectangle 165"/>
        <xdr:cNvSpPr>
          <a:spLocks noChangeArrowheads="1"/>
        </xdr:cNvSpPr>
      </xdr:nvSpPr>
      <xdr:spPr bwMode="auto">
        <a:xfrm>
          <a:off x="6840747" y="12499675"/>
          <a:ext cx="1155940"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107591</xdr:colOff>
      <xdr:row>75</xdr:row>
      <xdr:rowOff>35404</xdr:rowOff>
    </xdr:from>
    <xdr:to>
      <xdr:col>15</xdr:col>
      <xdr:colOff>155</xdr:colOff>
      <xdr:row>76</xdr:row>
      <xdr:rowOff>105889</xdr:rowOff>
    </xdr:to>
    <xdr:sp macro="" textlink="">
      <xdr:nvSpPr>
        <xdr:cNvPr id="10406" name="Rectangle 166"/>
        <xdr:cNvSpPr>
          <a:spLocks noChangeArrowheads="1"/>
        </xdr:cNvSpPr>
      </xdr:nvSpPr>
      <xdr:spPr bwMode="auto">
        <a:xfrm>
          <a:off x="8169215" y="12318521"/>
          <a:ext cx="1147313"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107591</xdr:colOff>
      <xdr:row>76</xdr:row>
      <xdr:rowOff>36782</xdr:rowOff>
    </xdr:from>
    <xdr:to>
      <xdr:col>15</xdr:col>
      <xdr:colOff>155</xdr:colOff>
      <xdr:row>77</xdr:row>
      <xdr:rowOff>132775</xdr:rowOff>
    </xdr:to>
    <xdr:sp macro="" textlink="">
      <xdr:nvSpPr>
        <xdr:cNvPr id="10407" name="Rectangle 167"/>
        <xdr:cNvSpPr>
          <a:spLocks noChangeArrowheads="1"/>
        </xdr:cNvSpPr>
      </xdr:nvSpPr>
      <xdr:spPr bwMode="auto">
        <a:xfrm>
          <a:off x="8169215" y="12499675"/>
          <a:ext cx="1147313"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8888"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18889"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488531</xdr:colOff>
      <xdr:row>78</xdr:row>
      <xdr:rowOff>25879</xdr:rowOff>
    </xdr:from>
    <xdr:to>
      <xdr:col>14</xdr:col>
      <xdr:colOff>215690</xdr:colOff>
      <xdr:row>79</xdr:row>
      <xdr:rowOff>106938</xdr:rowOff>
    </xdr:to>
    <xdr:sp macro="" textlink="">
      <xdr:nvSpPr>
        <xdr:cNvPr id="10410" name="Rectangle 170"/>
        <xdr:cNvSpPr>
          <a:spLocks noChangeArrowheads="1"/>
        </xdr:cNvSpPr>
      </xdr:nvSpPr>
      <xdr:spPr bwMode="auto">
        <a:xfrm>
          <a:off x="5460521" y="12810226"/>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622000</xdr:colOff>
      <xdr:row>80</xdr:row>
      <xdr:rowOff>0</xdr:rowOff>
    </xdr:from>
    <xdr:to>
      <xdr:col>17</xdr:col>
      <xdr:colOff>259713</xdr:colOff>
      <xdr:row>91</xdr:row>
      <xdr:rowOff>147548</xdr:rowOff>
    </xdr:to>
    <xdr:sp macro="" textlink="" fLocksText="0">
      <xdr:nvSpPr>
        <xdr:cNvPr id="10411" name="Text Box 171"/>
        <xdr:cNvSpPr txBox="1">
          <a:spLocks noChangeArrowheads="1"/>
        </xdr:cNvSpPr>
      </xdr:nvSpPr>
      <xdr:spPr bwMode="auto">
        <a:xfrm>
          <a:off x="5581291" y="13112151"/>
          <a:ext cx="5227607" cy="1940943"/>
        </a:xfrm>
        <a:prstGeom prst="rect">
          <a:avLst/>
        </a:prstGeom>
        <a:solidFill>
          <a:srgbClr val="FFFFFF"/>
        </a:solidFill>
        <a:ln>
          <a:noFill/>
        </a:ln>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人口</a:t>
          </a:r>
          <a:r>
            <a:rPr lang="ja-JP" altLang="en-US" sz="1100" b="0" i="0" baseline="0">
              <a:effectLst/>
              <a:latin typeface="+mn-lt"/>
              <a:ea typeface="+mn-ea"/>
              <a:cs typeface="+mn-cs"/>
            </a:rPr>
            <a:t>千</a:t>
          </a:r>
          <a:r>
            <a:rPr lang="ja-JP" altLang="ja-JP" sz="1100" b="0" i="0" baseline="0">
              <a:effectLst/>
              <a:latin typeface="+mn-lt"/>
              <a:ea typeface="+mn-ea"/>
              <a:cs typeface="+mn-cs"/>
            </a:rPr>
            <a:t>人当たり職員数が類似団体平均を１０人程度上回っており、人口１人当たり人件費・物件費等決算額が類似団体平均を上回っている。</a:t>
          </a:r>
          <a:endParaRPr lang="ja-JP" altLang="ja-JP">
            <a:effectLst/>
          </a:endParaRPr>
        </a:p>
        <a:p>
          <a:pPr rtl="0">
            <a:lnSpc>
              <a:spcPts val="1200"/>
            </a:lnSpc>
          </a:pPr>
          <a:r>
            <a:rPr lang="ja-JP" altLang="ja-JP" sz="1100" b="0" i="0" baseline="0">
              <a:effectLst/>
              <a:latin typeface="+mn-lt"/>
              <a:ea typeface="+mn-ea"/>
              <a:cs typeface="+mn-cs"/>
            </a:rPr>
            <a:t>　今後は、適正な定員管理と物件費の抑制に取り組み、改善に努める。</a:t>
          </a:r>
          <a:endParaRPr lang="ja-JP" altLang="ja-JP">
            <a:effectLst/>
          </a:endParaRPr>
        </a:p>
      </xdr:txBody>
    </xdr:sp>
    <xdr:clientData/>
  </xdr:twoCellAnchor>
  <xdr:oneCellAnchor>
    <xdr:from>
      <xdr:col>1</xdr:col>
      <xdr:colOff>72186</xdr:colOff>
      <xdr:row>77</xdr:row>
      <xdr:rowOff>52657</xdr:rowOff>
    </xdr:from>
    <xdr:ext cx="183640" cy="151836"/>
    <xdr:sp macro="" textlink="">
      <xdr:nvSpPr>
        <xdr:cNvPr id="10412" name="Text Box 172"/>
        <xdr:cNvSpPr txBox="1">
          <a:spLocks noChangeArrowheads="1"/>
        </xdr:cNvSpPr>
      </xdr:nvSpPr>
      <xdr:spPr bwMode="auto">
        <a:xfrm>
          <a:off x="699249" y="1288759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18893"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104416</xdr:rowOff>
    </xdr:from>
    <xdr:to>
      <xdr:col>1</xdr:col>
      <xdr:colOff>72150</xdr:colOff>
      <xdr:row>92</xdr:row>
      <xdr:rowOff>123581</xdr:rowOff>
    </xdr:to>
    <xdr:sp macro="" textlink="">
      <xdr:nvSpPr>
        <xdr:cNvPr id="10414" name="Text Box 174"/>
        <xdr:cNvSpPr txBox="1">
          <a:spLocks noChangeArrowheads="1"/>
        </xdr:cNvSpPr>
      </xdr:nvSpPr>
      <xdr:spPr bwMode="auto">
        <a:xfrm>
          <a:off x="0" y="15009962"/>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1,800,000</a:t>
          </a:r>
          <a:endParaRPr lang="ja-JP" altLang="en-US"/>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218895" name="Line 175"/>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98066</xdr:rowOff>
    </xdr:from>
    <xdr:to>
      <xdr:col>1</xdr:col>
      <xdr:colOff>72150</xdr:colOff>
      <xdr:row>90</xdr:row>
      <xdr:rowOff>123426</xdr:rowOff>
    </xdr:to>
    <xdr:sp macro="" textlink="">
      <xdr:nvSpPr>
        <xdr:cNvPr id="10416" name="Text Box 176"/>
        <xdr:cNvSpPr txBox="1">
          <a:spLocks noChangeArrowheads="1"/>
        </xdr:cNvSpPr>
      </xdr:nvSpPr>
      <xdr:spPr bwMode="auto">
        <a:xfrm>
          <a:off x="0" y="14682158"/>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218897" name="Line 177"/>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104416</xdr:rowOff>
    </xdr:from>
    <xdr:to>
      <xdr:col>1</xdr:col>
      <xdr:colOff>72150</xdr:colOff>
      <xdr:row>88</xdr:row>
      <xdr:rowOff>123581</xdr:rowOff>
    </xdr:to>
    <xdr:sp macro="" textlink="">
      <xdr:nvSpPr>
        <xdr:cNvPr id="10418" name="Text Box 178"/>
        <xdr:cNvSpPr txBox="1">
          <a:spLocks noChangeArrowheads="1"/>
        </xdr:cNvSpPr>
      </xdr:nvSpPr>
      <xdr:spPr bwMode="auto">
        <a:xfrm>
          <a:off x="0" y="14354355"/>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218899" name="Line 179"/>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79914</xdr:rowOff>
    </xdr:from>
    <xdr:to>
      <xdr:col>1</xdr:col>
      <xdr:colOff>72150</xdr:colOff>
      <xdr:row>86</xdr:row>
      <xdr:rowOff>120707</xdr:rowOff>
    </xdr:to>
    <xdr:sp macro="" textlink="">
      <xdr:nvSpPr>
        <xdr:cNvPr id="10420" name="Text Box 180"/>
        <xdr:cNvSpPr txBox="1">
          <a:spLocks noChangeArrowheads="1"/>
        </xdr:cNvSpPr>
      </xdr:nvSpPr>
      <xdr:spPr bwMode="auto">
        <a:xfrm>
          <a:off x="0" y="14017925"/>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endParaRPr lang="ja-JP" altLang="en-US"/>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218901" name="Line 181"/>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86264</xdr:rowOff>
    </xdr:from>
    <xdr:to>
      <xdr:col>1</xdr:col>
      <xdr:colOff>72150</xdr:colOff>
      <xdr:row>84</xdr:row>
      <xdr:rowOff>114673</xdr:rowOff>
    </xdr:to>
    <xdr:sp macro="" textlink="">
      <xdr:nvSpPr>
        <xdr:cNvPr id="10422" name="Text Box 182"/>
        <xdr:cNvSpPr txBox="1">
          <a:spLocks noChangeArrowheads="1"/>
        </xdr:cNvSpPr>
      </xdr:nvSpPr>
      <xdr:spPr bwMode="auto">
        <a:xfrm>
          <a:off x="0" y="13690121"/>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218903" name="Line 183"/>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79914</xdr:rowOff>
    </xdr:from>
    <xdr:to>
      <xdr:col>1</xdr:col>
      <xdr:colOff>72150</xdr:colOff>
      <xdr:row>82</xdr:row>
      <xdr:rowOff>120707</xdr:rowOff>
    </xdr:to>
    <xdr:sp macro="" textlink="">
      <xdr:nvSpPr>
        <xdr:cNvPr id="10424" name="Text Box 184"/>
        <xdr:cNvSpPr txBox="1">
          <a:spLocks noChangeArrowheads="1"/>
        </xdr:cNvSpPr>
      </xdr:nvSpPr>
      <xdr:spPr bwMode="auto">
        <a:xfrm>
          <a:off x="0" y="13362317"/>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218905" name="Line 185"/>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86264</xdr:rowOff>
    </xdr:from>
    <xdr:to>
      <xdr:col>1</xdr:col>
      <xdr:colOff>72150</xdr:colOff>
      <xdr:row>80</xdr:row>
      <xdr:rowOff>114673</xdr:rowOff>
    </xdr:to>
    <xdr:sp macro="" textlink="">
      <xdr:nvSpPr>
        <xdr:cNvPr id="10426" name="Text Box 186"/>
        <xdr:cNvSpPr txBox="1">
          <a:spLocks noChangeArrowheads="1"/>
        </xdr:cNvSpPr>
      </xdr:nvSpPr>
      <xdr:spPr bwMode="auto">
        <a:xfrm>
          <a:off x="0" y="13034513"/>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18907" name="Line 187"/>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8908"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38100</xdr:rowOff>
    </xdr:from>
    <xdr:to>
      <xdr:col>7</xdr:col>
      <xdr:colOff>139700</xdr:colOff>
      <xdr:row>89</xdr:row>
      <xdr:rowOff>146050</xdr:rowOff>
    </xdr:to>
    <xdr:sp macro="" textlink="">
      <xdr:nvSpPr>
        <xdr:cNvPr id="218909" name="Line 189"/>
        <xdr:cNvSpPr>
          <a:spLocks noChangeShapeType="1"/>
        </xdr:cNvSpPr>
      </xdr:nvSpPr>
      <xdr:spPr bwMode="auto">
        <a:xfrm flipV="1">
          <a:off x="4540250" y="134112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89</xdr:row>
      <xdr:rowOff>149824</xdr:rowOff>
    </xdr:from>
    <xdr:to>
      <xdr:col>8</xdr:col>
      <xdr:colOff>281541</xdr:colOff>
      <xdr:row>91</xdr:row>
      <xdr:rowOff>26609</xdr:rowOff>
    </xdr:to>
    <xdr:sp macro="" textlink="">
      <xdr:nvSpPr>
        <xdr:cNvPr id="10430" name="人件費・物件費等の状況最小値テキスト"/>
        <xdr:cNvSpPr txBox="1">
          <a:spLocks noChangeArrowheads="1"/>
        </xdr:cNvSpPr>
      </xdr:nvSpPr>
      <xdr:spPr bwMode="auto">
        <a:xfrm>
          <a:off x="4563374" y="14733917"/>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1,453,910</a:t>
          </a:r>
          <a:endParaRPr lang="ja-JP" altLang="en-US"/>
        </a:p>
      </xdr:txBody>
    </xdr:sp>
    <xdr:clientData/>
  </xdr:twoCellAnchor>
  <xdr:twoCellAnchor>
    <xdr:from>
      <xdr:col>7</xdr:col>
      <xdr:colOff>63500</xdr:colOff>
      <xdr:row>89</xdr:row>
      <xdr:rowOff>146050</xdr:rowOff>
    </xdr:from>
    <xdr:to>
      <xdr:col>7</xdr:col>
      <xdr:colOff>222250</xdr:colOff>
      <xdr:row>89</xdr:row>
      <xdr:rowOff>146050</xdr:rowOff>
    </xdr:to>
    <xdr:sp macro="" textlink="">
      <xdr:nvSpPr>
        <xdr:cNvPr id="218911" name="Line 191"/>
        <xdr:cNvSpPr>
          <a:spLocks noChangeShapeType="1"/>
        </xdr:cNvSpPr>
      </xdr:nvSpPr>
      <xdr:spPr bwMode="auto">
        <a:xfrm>
          <a:off x="4464050" y="14839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79</xdr:row>
      <xdr:rowOff>149824</xdr:rowOff>
    </xdr:from>
    <xdr:to>
      <xdr:col>8</xdr:col>
      <xdr:colOff>281541</xdr:colOff>
      <xdr:row>81</xdr:row>
      <xdr:rowOff>20428</xdr:rowOff>
    </xdr:to>
    <xdr:sp macro="" textlink="">
      <xdr:nvSpPr>
        <xdr:cNvPr id="10432" name="人件費・物件費等の状況最大値テキスト"/>
        <xdr:cNvSpPr txBox="1">
          <a:spLocks noChangeArrowheads="1"/>
        </xdr:cNvSpPr>
      </xdr:nvSpPr>
      <xdr:spPr bwMode="auto">
        <a:xfrm>
          <a:off x="4563374" y="13094898"/>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158,944</a:t>
          </a:r>
          <a:endParaRPr lang="ja-JP" altLang="en-US"/>
        </a:p>
      </xdr:txBody>
    </xdr:sp>
    <xdr:clientData/>
  </xdr:twoCellAnchor>
  <xdr:twoCellAnchor>
    <xdr:from>
      <xdr:col>7</xdr:col>
      <xdr:colOff>63500</xdr:colOff>
      <xdr:row>81</xdr:row>
      <xdr:rowOff>38100</xdr:rowOff>
    </xdr:from>
    <xdr:to>
      <xdr:col>7</xdr:col>
      <xdr:colOff>222250</xdr:colOff>
      <xdr:row>81</xdr:row>
      <xdr:rowOff>38100</xdr:rowOff>
    </xdr:to>
    <xdr:sp macro="" textlink="">
      <xdr:nvSpPr>
        <xdr:cNvPr id="218913" name="Line 193"/>
        <xdr:cNvSpPr>
          <a:spLocks noChangeShapeType="1"/>
        </xdr:cNvSpPr>
      </xdr:nvSpPr>
      <xdr:spPr bwMode="auto">
        <a:xfrm>
          <a:off x="4464050" y="13411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120650</xdr:rowOff>
    </xdr:from>
    <xdr:to>
      <xdr:col>7</xdr:col>
      <xdr:colOff>139700</xdr:colOff>
      <xdr:row>83</xdr:row>
      <xdr:rowOff>0</xdr:rowOff>
    </xdr:to>
    <xdr:sp macro="" textlink="">
      <xdr:nvSpPr>
        <xdr:cNvPr id="218914" name="Line 194"/>
        <xdr:cNvSpPr>
          <a:spLocks noChangeShapeType="1"/>
        </xdr:cNvSpPr>
      </xdr:nvSpPr>
      <xdr:spPr bwMode="auto">
        <a:xfrm>
          <a:off x="3771900" y="136588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225185</xdr:colOff>
      <xdr:row>81</xdr:row>
      <xdr:rowOff>63560</xdr:rowOff>
    </xdr:from>
    <xdr:to>
      <xdr:col>8</xdr:col>
      <xdr:colOff>281541</xdr:colOff>
      <xdr:row>82</xdr:row>
      <xdr:rowOff>103414</xdr:rowOff>
    </xdr:to>
    <xdr:sp macro="" textlink="">
      <xdr:nvSpPr>
        <xdr:cNvPr id="10435" name="人件費・物件費等の状況平均値テキスト"/>
        <xdr:cNvSpPr txBox="1">
          <a:spLocks noChangeArrowheads="1"/>
        </xdr:cNvSpPr>
      </xdr:nvSpPr>
      <xdr:spPr bwMode="auto">
        <a:xfrm>
          <a:off x="4563374" y="13336438"/>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339,889</a:t>
          </a:r>
          <a:endParaRPr lang="ja-JP" altLang="en-US"/>
        </a:p>
      </xdr:txBody>
    </xdr:sp>
    <xdr:clientData/>
  </xdr:twoCellAnchor>
  <xdr:twoCellAnchor>
    <xdr:from>
      <xdr:col>7</xdr:col>
      <xdr:colOff>95250</xdr:colOff>
      <xdr:row>82</xdr:row>
      <xdr:rowOff>25400</xdr:rowOff>
    </xdr:from>
    <xdr:to>
      <xdr:col>7</xdr:col>
      <xdr:colOff>184150</xdr:colOff>
      <xdr:row>82</xdr:row>
      <xdr:rowOff>114300</xdr:rowOff>
    </xdr:to>
    <xdr:sp macro="" textlink="">
      <xdr:nvSpPr>
        <xdr:cNvPr id="218916" name="AutoShape 196"/>
        <xdr:cNvSpPr>
          <a:spLocks noChangeArrowheads="1"/>
        </xdr:cNvSpPr>
      </xdr:nvSpPr>
      <xdr:spPr bwMode="auto">
        <a:xfrm>
          <a:off x="4495800" y="13563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88900</xdr:rowOff>
    </xdr:from>
    <xdr:to>
      <xdr:col>6</xdr:col>
      <xdr:colOff>0</xdr:colOff>
      <xdr:row>82</xdr:row>
      <xdr:rowOff>120650</xdr:rowOff>
    </xdr:to>
    <xdr:sp macro="" textlink="">
      <xdr:nvSpPr>
        <xdr:cNvPr id="218917" name="Line 197"/>
        <xdr:cNvSpPr>
          <a:spLocks noChangeShapeType="1"/>
        </xdr:cNvSpPr>
      </xdr:nvSpPr>
      <xdr:spPr bwMode="auto">
        <a:xfrm>
          <a:off x="2959100" y="13627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6350</xdr:rowOff>
    </xdr:from>
    <xdr:to>
      <xdr:col>6</xdr:col>
      <xdr:colOff>44450</xdr:colOff>
      <xdr:row>82</xdr:row>
      <xdr:rowOff>107950</xdr:rowOff>
    </xdr:to>
    <xdr:sp macro="" textlink="">
      <xdr:nvSpPr>
        <xdr:cNvPr id="218918" name="AutoShape 198"/>
        <xdr:cNvSpPr>
          <a:spLocks noChangeArrowheads="1"/>
        </xdr:cNvSpPr>
      </xdr:nvSpPr>
      <xdr:spPr bwMode="auto">
        <a:xfrm>
          <a:off x="3727450" y="13544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288745</xdr:colOff>
      <xdr:row>80</xdr:row>
      <xdr:rowOff>149824</xdr:rowOff>
    </xdr:from>
    <xdr:to>
      <xdr:col>6</xdr:col>
      <xdr:colOff>322471</xdr:colOff>
      <xdr:row>82</xdr:row>
      <xdr:rowOff>17241</xdr:rowOff>
    </xdr:to>
    <xdr:sp macro="" textlink="">
      <xdr:nvSpPr>
        <xdr:cNvPr id="10439" name="Text Box 199"/>
        <xdr:cNvSpPr txBox="1">
          <a:spLocks noChangeArrowheads="1"/>
        </xdr:cNvSpPr>
      </xdr:nvSpPr>
      <xdr:spPr bwMode="auto">
        <a:xfrm>
          <a:off x="3381555" y="13258800"/>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endParaRPr lang="ja-JP" altLang="en-US"/>
        </a:p>
      </xdr:txBody>
    </xdr:sp>
    <xdr:clientData/>
  </xdr:twoCellAnchor>
  <xdr:twoCellAnchor>
    <xdr:from>
      <xdr:col>3</xdr:col>
      <xdr:colOff>254000</xdr:colOff>
      <xdr:row>82</xdr:row>
      <xdr:rowOff>82550</xdr:rowOff>
    </xdr:from>
    <xdr:to>
      <xdr:col>4</xdr:col>
      <xdr:colOff>444500</xdr:colOff>
      <xdr:row>82</xdr:row>
      <xdr:rowOff>88900</xdr:rowOff>
    </xdr:to>
    <xdr:sp macro="" textlink="">
      <xdr:nvSpPr>
        <xdr:cNvPr id="218920" name="Line 200"/>
        <xdr:cNvSpPr>
          <a:spLocks noChangeShapeType="1"/>
        </xdr:cNvSpPr>
      </xdr:nvSpPr>
      <xdr:spPr bwMode="auto">
        <a:xfrm>
          <a:off x="2139950" y="136207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0</xdr:rowOff>
    </xdr:from>
    <xdr:to>
      <xdr:col>4</xdr:col>
      <xdr:colOff>488950</xdr:colOff>
      <xdr:row>82</xdr:row>
      <xdr:rowOff>101600</xdr:rowOff>
    </xdr:to>
    <xdr:sp macro="" textlink="">
      <xdr:nvSpPr>
        <xdr:cNvPr id="218921" name="AutoShape 201"/>
        <xdr:cNvSpPr>
          <a:spLocks noChangeArrowheads="1"/>
        </xdr:cNvSpPr>
      </xdr:nvSpPr>
      <xdr:spPr bwMode="auto">
        <a:xfrm>
          <a:off x="2908300" y="1353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91716</xdr:colOff>
      <xdr:row>80</xdr:row>
      <xdr:rowOff>141198</xdr:rowOff>
    </xdr:from>
    <xdr:to>
      <xdr:col>5</xdr:col>
      <xdr:colOff>170222</xdr:colOff>
      <xdr:row>82</xdr:row>
      <xdr:rowOff>8810</xdr:rowOff>
    </xdr:to>
    <xdr:sp macro="" textlink="">
      <xdr:nvSpPr>
        <xdr:cNvPr id="10442" name="Text Box 202"/>
        <xdr:cNvSpPr txBox="1">
          <a:spLocks noChangeArrowheads="1"/>
        </xdr:cNvSpPr>
      </xdr:nvSpPr>
      <xdr:spPr bwMode="auto">
        <a:xfrm>
          <a:off x="2579298" y="1325017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endParaRPr lang="ja-JP" altLang="en-US"/>
        </a:p>
      </xdr:txBody>
    </xdr:sp>
    <xdr:clientData/>
  </xdr:twoCellAnchor>
  <xdr:twoCellAnchor>
    <xdr:from>
      <xdr:col>2</xdr:col>
      <xdr:colOff>69850</xdr:colOff>
      <xdr:row>82</xdr:row>
      <xdr:rowOff>82550</xdr:rowOff>
    </xdr:from>
    <xdr:to>
      <xdr:col>3</xdr:col>
      <xdr:colOff>254000</xdr:colOff>
      <xdr:row>82</xdr:row>
      <xdr:rowOff>82550</xdr:rowOff>
    </xdr:to>
    <xdr:sp macro="" textlink="">
      <xdr:nvSpPr>
        <xdr:cNvPr id="218923" name="Line 203"/>
        <xdr:cNvSpPr>
          <a:spLocks noChangeShapeType="1"/>
        </xdr:cNvSpPr>
      </xdr:nvSpPr>
      <xdr:spPr bwMode="auto">
        <a:xfrm flipV="1">
          <a:off x="1327150" y="136207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146050</xdr:rowOff>
    </xdr:from>
    <xdr:to>
      <xdr:col>3</xdr:col>
      <xdr:colOff>304800</xdr:colOff>
      <xdr:row>82</xdr:row>
      <xdr:rowOff>76200</xdr:rowOff>
    </xdr:to>
    <xdr:sp macro="" textlink="">
      <xdr:nvSpPr>
        <xdr:cNvPr id="218924" name="AutoShape 204"/>
        <xdr:cNvSpPr>
          <a:spLocks noChangeArrowheads="1"/>
        </xdr:cNvSpPr>
      </xdr:nvSpPr>
      <xdr:spPr bwMode="auto">
        <a:xfrm>
          <a:off x="2095500" y="13519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538911</xdr:colOff>
      <xdr:row>80</xdr:row>
      <xdr:rowOff>105793</xdr:rowOff>
    </xdr:from>
    <xdr:to>
      <xdr:col>3</xdr:col>
      <xdr:colOff>604738</xdr:colOff>
      <xdr:row>81</xdr:row>
      <xdr:rowOff>149880</xdr:rowOff>
    </xdr:to>
    <xdr:sp macro="" textlink="">
      <xdr:nvSpPr>
        <xdr:cNvPr id="10445" name="Text Box 205"/>
        <xdr:cNvSpPr txBox="1">
          <a:spLocks noChangeArrowheads="1"/>
        </xdr:cNvSpPr>
      </xdr:nvSpPr>
      <xdr:spPr bwMode="auto">
        <a:xfrm>
          <a:off x="1768415" y="13224294"/>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endParaRPr lang="ja-JP" altLang="en-US"/>
        </a:p>
      </xdr:txBody>
    </xdr:sp>
    <xdr:clientData/>
  </xdr:twoCellAnchor>
  <xdr:twoCellAnchor>
    <xdr:from>
      <xdr:col>2</xdr:col>
      <xdr:colOff>25400</xdr:colOff>
      <xdr:row>81</xdr:row>
      <xdr:rowOff>146050</xdr:rowOff>
    </xdr:from>
    <xdr:to>
      <xdr:col>2</xdr:col>
      <xdr:colOff>114300</xdr:colOff>
      <xdr:row>82</xdr:row>
      <xdr:rowOff>76200</xdr:rowOff>
    </xdr:to>
    <xdr:sp macro="" textlink="">
      <xdr:nvSpPr>
        <xdr:cNvPr id="218926" name="AutoShape 206"/>
        <xdr:cNvSpPr>
          <a:spLocks noChangeArrowheads="1"/>
        </xdr:cNvSpPr>
      </xdr:nvSpPr>
      <xdr:spPr bwMode="auto">
        <a:xfrm>
          <a:off x="1282700" y="135191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351407</xdr:colOff>
      <xdr:row>80</xdr:row>
      <xdr:rowOff>105793</xdr:rowOff>
    </xdr:from>
    <xdr:to>
      <xdr:col>2</xdr:col>
      <xdr:colOff>423675</xdr:colOff>
      <xdr:row>81</xdr:row>
      <xdr:rowOff>149880</xdr:rowOff>
    </xdr:to>
    <xdr:sp macro="" textlink="">
      <xdr:nvSpPr>
        <xdr:cNvPr id="10447" name="Text Box 207"/>
        <xdr:cNvSpPr txBox="1">
          <a:spLocks noChangeArrowheads="1"/>
        </xdr:cNvSpPr>
      </xdr:nvSpPr>
      <xdr:spPr bwMode="auto">
        <a:xfrm>
          <a:off x="966158" y="13224294"/>
          <a:ext cx="69011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300,655</a:t>
          </a:r>
          <a:endParaRPr lang="ja-JP" altLang="en-US"/>
        </a:p>
      </xdr:txBody>
    </xdr:sp>
    <xdr:clientData/>
  </xdr:twoCellAnchor>
  <xdr:twoCellAnchor editAs="oneCell">
    <xdr:from>
      <xdr:col>7</xdr:col>
      <xdr:colOff>37681</xdr:colOff>
      <xdr:row>92</xdr:row>
      <xdr:rowOff>97167</xdr:rowOff>
    </xdr:from>
    <xdr:to>
      <xdr:col>8</xdr:col>
      <xdr:colOff>106692</xdr:colOff>
      <xdr:row>93</xdr:row>
      <xdr:rowOff>141254</xdr:rowOff>
    </xdr:to>
    <xdr:sp macro="" textlink="">
      <xdr:nvSpPr>
        <xdr:cNvPr id="10448" name="Text Box 208"/>
        <xdr:cNvSpPr txBox="1">
          <a:spLocks noChangeArrowheads="1"/>
        </xdr:cNvSpPr>
      </xdr:nvSpPr>
      <xdr:spPr bwMode="auto">
        <a:xfrm>
          <a:off x="4382219"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523935</xdr:colOff>
      <xdr:row>92</xdr:row>
      <xdr:rowOff>97167</xdr:rowOff>
    </xdr:from>
    <xdr:to>
      <xdr:col>6</xdr:col>
      <xdr:colOff>592901</xdr:colOff>
      <xdr:row>93</xdr:row>
      <xdr:rowOff>141254</xdr:rowOff>
    </xdr:to>
    <xdr:sp macro="" textlink="">
      <xdr:nvSpPr>
        <xdr:cNvPr id="10449" name="Text Box 209"/>
        <xdr:cNvSpPr txBox="1">
          <a:spLocks noChangeArrowheads="1"/>
        </xdr:cNvSpPr>
      </xdr:nvSpPr>
      <xdr:spPr bwMode="auto">
        <a:xfrm>
          <a:off x="3623094" y="15182491"/>
          <a:ext cx="690114"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342780</xdr:colOff>
      <xdr:row>92</xdr:row>
      <xdr:rowOff>97167</xdr:rowOff>
    </xdr:from>
    <xdr:to>
      <xdr:col>5</xdr:col>
      <xdr:colOff>414987</xdr:colOff>
      <xdr:row>93</xdr:row>
      <xdr:rowOff>141254</xdr:rowOff>
    </xdr:to>
    <xdr:sp macro="" textlink="">
      <xdr:nvSpPr>
        <xdr:cNvPr id="10450" name="Text Box 210"/>
        <xdr:cNvSpPr txBox="1">
          <a:spLocks noChangeArrowheads="1"/>
        </xdr:cNvSpPr>
      </xdr:nvSpPr>
      <xdr:spPr bwMode="auto">
        <a:xfrm>
          <a:off x="2820838"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146649</xdr:colOff>
      <xdr:row>92</xdr:row>
      <xdr:rowOff>97167</xdr:rowOff>
    </xdr:from>
    <xdr:to>
      <xdr:col>4</xdr:col>
      <xdr:colOff>209389</xdr:colOff>
      <xdr:row>93</xdr:row>
      <xdr:rowOff>141254</xdr:rowOff>
    </xdr:to>
    <xdr:sp macro="" textlink="">
      <xdr:nvSpPr>
        <xdr:cNvPr id="10451" name="Text Box 211"/>
        <xdr:cNvSpPr txBox="1">
          <a:spLocks noChangeArrowheads="1"/>
        </xdr:cNvSpPr>
      </xdr:nvSpPr>
      <xdr:spPr bwMode="auto">
        <a:xfrm>
          <a:off x="2009955"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608821</xdr:colOff>
      <xdr:row>92</xdr:row>
      <xdr:rowOff>97167</xdr:rowOff>
    </xdr:from>
    <xdr:to>
      <xdr:col>3</xdr:col>
      <xdr:colOff>37484</xdr:colOff>
      <xdr:row>93</xdr:row>
      <xdr:rowOff>141254</xdr:rowOff>
    </xdr:to>
    <xdr:sp macro="" textlink="">
      <xdr:nvSpPr>
        <xdr:cNvPr id="10452" name="Text Box 212"/>
        <xdr:cNvSpPr txBox="1">
          <a:spLocks noChangeArrowheads="1"/>
        </xdr:cNvSpPr>
      </xdr:nvSpPr>
      <xdr:spPr bwMode="auto">
        <a:xfrm>
          <a:off x="1207698"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82</xdr:row>
      <xdr:rowOff>120650</xdr:rowOff>
    </xdr:from>
    <xdr:to>
      <xdr:col>7</xdr:col>
      <xdr:colOff>184150</xdr:colOff>
      <xdr:row>83</xdr:row>
      <xdr:rowOff>57150</xdr:rowOff>
    </xdr:to>
    <xdr:sp macro="" textlink="">
      <xdr:nvSpPr>
        <xdr:cNvPr id="218933" name="Oval 213"/>
        <xdr:cNvSpPr>
          <a:spLocks noChangeArrowheads="1"/>
        </xdr:cNvSpPr>
      </xdr:nvSpPr>
      <xdr:spPr bwMode="auto">
        <a:xfrm>
          <a:off x="4495800" y="13658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225185</xdr:colOff>
      <xdr:row>82</xdr:row>
      <xdr:rowOff>120770</xdr:rowOff>
    </xdr:from>
    <xdr:to>
      <xdr:col>8</xdr:col>
      <xdr:colOff>281541</xdr:colOff>
      <xdr:row>83</xdr:row>
      <xdr:rowOff>164856</xdr:rowOff>
    </xdr:to>
    <xdr:sp macro="" textlink="">
      <xdr:nvSpPr>
        <xdr:cNvPr id="10454" name="人件費・物件費等の状況該当値テキスト"/>
        <xdr:cNvSpPr txBox="1">
          <a:spLocks noChangeArrowheads="1"/>
        </xdr:cNvSpPr>
      </xdr:nvSpPr>
      <xdr:spPr bwMode="auto">
        <a:xfrm>
          <a:off x="4563374" y="13560725"/>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427,128</a:t>
          </a:r>
          <a:endParaRPr lang="ja-JP" altLang="en-US"/>
        </a:p>
      </xdr:txBody>
    </xdr:sp>
    <xdr:clientData/>
  </xdr:twoCellAnchor>
  <xdr:twoCellAnchor>
    <xdr:from>
      <xdr:col>5</xdr:col>
      <xdr:colOff>584200</xdr:colOff>
      <xdr:row>82</xdr:row>
      <xdr:rowOff>63500</xdr:rowOff>
    </xdr:from>
    <xdr:to>
      <xdr:col>6</xdr:col>
      <xdr:colOff>44450</xdr:colOff>
      <xdr:row>83</xdr:row>
      <xdr:rowOff>0</xdr:rowOff>
    </xdr:to>
    <xdr:sp macro="" textlink="">
      <xdr:nvSpPr>
        <xdr:cNvPr id="218935" name="Oval 215"/>
        <xdr:cNvSpPr>
          <a:spLocks noChangeArrowheads="1"/>
        </xdr:cNvSpPr>
      </xdr:nvSpPr>
      <xdr:spPr bwMode="auto">
        <a:xfrm>
          <a:off x="3727450" y="13601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288745</xdr:colOff>
      <xdr:row>83</xdr:row>
      <xdr:rowOff>18151</xdr:rowOff>
    </xdr:from>
    <xdr:to>
      <xdr:col>6</xdr:col>
      <xdr:colOff>322471</xdr:colOff>
      <xdr:row>84</xdr:row>
      <xdr:rowOff>37317</xdr:rowOff>
    </xdr:to>
    <xdr:sp macro="" textlink="">
      <xdr:nvSpPr>
        <xdr:cNvPr id="10456" name="Text Box 216"/>
        <xdr:cNvSpPr txBox="1">
          <a:spLocks noChangeArrowheads="1"/>
        </xdr:cNvSpPr>
      </xdr:nvSpPr>
      <xdr:spPr bwMode="auto">
        <a:xfrm>
          <a:off x="3381555" y="13612483"/>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380,657</a:t>
          </a:r>
          <a:endParaRPr lang="ja-JP" altLang="en-US"/>
        </a:p>
      </xdr:txBody>
    </xdr:sp>
    <xdr:clientData/>
  </xdr:twoCellAnchor>
  <xdr:twoCellAnchor>
    <xdr:from>
      <xdr:col>4</xdr:col>
      <xdr:colOff>393700</xdr:colOff>
      <xdr:row>82</xdr:row>
      <xdr:rowOff>38100</xdr:rowOff>
    </xdr:from>
    <xdr:to>
      <xdr:col>4</xdr:col>
      <xdr:colOff>488950</xdr:colOff>
      <xdr:row>82</xdr:row>
      <xdr:rowOff>139700</xdr:rowOff>
    </xdr:to>
    <xdr:sp macro="" textlink="">
      <xdr:nvSpPr>
        <xdr:cNvPr id="218937" name="Oval 217"/>
        <xdr:cNvSpPr>
          <a:spLocks noChangeArrowheads="1"/>
        </xdr:cNvSpPr>
      </xdr:nvSpPr>
      <xdr:spPr bwMode="auto">
        <a:xfrm>
          <a:off x="2908300" y="13576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91716</xdr:colOff>
      <xdr:row>82</xdr:row>
      <xdr:rowOff>149824</xdr:rowOff>
    </xdr:from>
    <xdr:to>
      <xdr:col>5</xdr:col>
      <xdr:colOff>170222</xdr:colOff>
      <xdr:row>84</xdr:row>
      <xdr:rowOff>17437</xdr:rowOff>
    </xdr:to>
    <xdr:sp macro="" textlink="">
      <xdr:nvSpPr>
        <xdr:cNvPr id="10458" name="Text Box 218"/>
        <xdr:cNvSpPr txBox="1">
          <a:spLocks noChangeArrowheads="1"/>
        </xdr:cNvSpPr>
      </xdr:nvSpPr>
      <xdr:spPr bwMode="auto">
        <a:xfrm>
          <a:off x="2579298" y="1358660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354,850</a:t>
          </a:r>
          <a:endParaRPr lang="ja-JP" altLang="en-US"/>
        </a:p>
      </xdr:txBody>
    </xdr:sp>
    <xdr:clientData/>
  </xdr:twoCellAnchor>
  <xdr:twoCellAnchor>
    <xdr:from>
      <xdr:col>3</xdr:col>
      <xdr:colOff>209550</xdr:colOff>
      <xdr:row>82</xdr:row>
      <xdr:rowOff>38100</xdr:rowOff>
    </xdr:from>
    <xdr:to>
      <xdr:col>3</xdr:col>
      <xdr:colOff>304800</xdr:colOff>
      <xdr:row>82</xdr:row>
      <xdr:rowOff>127000</xdr:rowOff>
    </xdr:to>
    <xdr:sp macro="" textlink="">
      <xdr:nvSpPr>
        <xdr:cNvPr id="218939" name="Oval 219"/>
        <xdr:cNvSpPr>
          <a:spLocks noChangeArrowheads="1"/>
        </xdr:cNvSpPr>
      </xdr:nvSpPr>
      <xdr:spPr bwMode="auto">
        <a:xfrm>
          <a:off x="2095500" y="13576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538911</xdr:colOff>
      <xdr:row>82</xdr:row>
      <xdr:rowOff>149824</xdr:rowOff>
    </xdr:from>
    <xdr:to>
      <xdr:col>3</xdr:col>
      <xdr:colOff>604738</xdr:colOff>
      <xdr:row>84</xdr:row>
      <xdr:rowOff>17437</xdr:rowOff>
    </xdr:to>
    <xdr:sp macro="" textlink="">
      <xdr:nvSpPr>
        <xdr:cNvPr id="10460" name="Text Box 220"/>
        <xdr:cNvSpPr txBox="1">
          <a:spLocks noChangeArrowheads="1"/>
        </xdr:cNvSpPr>
      </xdr:nvSpPr>
      <xdr:spPr bwMode="auto">
        <a:xfrm>
          <a:off x="1768415" y="1358660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349,872</a:t>
          </a:r>
          <a:endParaRPr lang="ja-JP" altLang="en-US"/>
        </a:p>
      </xdr:txBody>
    </xdr:sp>
    <xdr:clientData/>
  </xdr:twoCellAnchor>
  <xdr:twoCellAnchor>
    <xdr:from>
      <xdr:col>2</xdr:col>
      <xdr:colOff>25400</xdr:colOff>
      <xdr:row>82</xdr:row>
      <xdr:rowOff>38100</xdr:rowOff>
    </xdr:from>
    <xdr:to>
      <xdr:col>2</xdr:col>
      <xdr:colOff>114300</xdr:colOff>
      <xdr:row>82</xdr:row>
      <xdr:rowOff>139700</xdr:rowOff>
    </xdr:to>
    <xdr:sp macro="" textlink="">
      <xdr:nvSpPr>
        <xdr:cNvPr id="218941" name="Oval 221"/>
        <xdr:cNvSpPr>
          <a:spLocks noChangeArrowheads="1"/>
        </xdr:cNvSpPr>
      </xdr:nvSpPr>
      <xdr:spPr bwMode="auto">
        <a:xfrm>
          <a:off x="1282700" y="13576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351407</xdr:colOff>
      <xdr:row>82</xdr:row>
      <xdr:rowOff>149824</xdr:rowOff>
    </xdr:from>
    <xdr:to>
      <xdr:col>2</xdr:col>
      <xdr:colOff>423675</xdr:colOff>
      <xdr:row>84</xdr:row>
      <xdr:rowOff>17437</xdr:rowOff>
    </xdr:to>
    <xdr:sp macro="" textlink="">
      <xdr:nvSpPr>
        <xdr:cNvPr id="10462" name="Text Box 222"/>
        <xdr:cNvSpPr txBox="1">
          <a:spLocks noChangeArrowheads="1"/>
        </xdr:cNvSpPr>
      </xdr:nvSpPr>
      <xdr:spPr bwMode="auto">
        <a:xfrm>
          <a:off x="966158" y="13586604"/>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352,543</a:t>
          </a:r>
          <a:endParaRPr lang="ja-JP" altLang="en-US"/>
        </a:p>
      </xdr:txBody>
    </xdr:sp>
    <xdr:clientData/>
  </xdr:twoCellAnchor>
  <xdr:twoCellAnchor>
    <xdr:from>
      <xdr:col>18</xdr:col>
      <xdr:colOff>449472</xdr:colOff>
      <xdr:row>73</xdr:row>
      <xdr:rowOff>123945</xdr:rowOff>
    </xdr:from>
    <xdr:to>
      <xdr:col>26</xdr:col>
      <xdr:colOff>72164</xdr:colOff>
      <xdr:row>75</xdr:row>
      <xdr:rowOff>104472</xdr:rowOff>
    </xdr:to>
    <xdr:sp macro="" textlink="">
      <xdr:nvSpPr>
        <xdr:cNvPr id="10463" name="Rectangle 223"/>
        <xdr:cNvSpPr>
          <a:spLocks noChangeArrowheads="1"/>
        </xdr:cNvSpPr>
      </xdr:nvSpPr>
      <xdr:spPr bwMode="auto">
        <a:xfrm>
          <a:off x="11619781" y="12085608"/>
          <a:ext cx="4597879" cy="30192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334154</xdr:colOff>
      <xdr:row>75</xdr:row>
      <xdr:rowOff>147548</xdr:rowOff>
    </xdr:from>
    <xdr:to>
      <xdr:col>22</xdr:col>
      <xdr:colOff>523977</xdr:colOff>
      <xdr:row>77</xdr:row>
      <xdr:rowOff>35404</xdr:rowOff>
    </xdr:to>
    <xdr:sp macro="" textlink="">
      <xdr:nvSpPr>
        <xdr:cNvPr id="10464" name="Text Box 224"/>
        <xdr:cNvSpPr txBox="1">
          <a:spLocks noChangeArrowheads="1"/>
        </xdr:cNvSpPr>
      </xdr:nvSpPr>
      <xdr:spPr bwMode="auto">
        <a:xfrm>
          <a:off x="12749842" y="12430664"/>
          <a:ext cx="1431984" cy="215661"/>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18151</xdr:colOff>
      <xdr:row>75</xdr:row>
      <xdr:rowOff>123945</xdr:rowOff>
    </xdr:from>
    <xdr:to>
      <xdr:col>24</xdr:col>
      <xdr:colOff>181202</xdr:colOff>
      <xdr:row>77</xdr:row>
      <xdr:rowOff>61542</xdr:rowOff>
    </xdr:to>
    <xdr:sp macro="" textlink="">
      <xdr:nvSpPr>
        <xdr:cNvPr id="10465" name="Text Box 225"/>
        <xdr:cNvSpPr txBox="1">
          <a:spLocks noChangeArrowheads="1"/>
        </xdr:cNvSpPr>
      </xdr:nvSpPr>
      <xdr:spPr bwMode="auto">
        <a:xfrm>
          <a:off x="14293970" y="12413411"/>
          <a:ext cx="793630" cy="258793"/>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[101.5]　</a:t>
          </a:r>
          <a:endParaRPr lang="ja-JP" altLang="en-US"/>
        </a:p>
      </xdr:txBody>
    </xdr:sp>
    <xdr:clientData/>
  </xdr:twoCellAnchor>
  <xdr:twoCellAnchor>
    <xdr:from>
      <xdr:col>26</xdr:col>
      <xdr:colOff>132571</xdr:colOff>
      <xdr:row>75</xdr:row>
      <xdr:rowOff>35404</xdr:rowOff>
    </xdr:from>
    <xdr:to>
      <xdr:col>28</xdr:col>
      <xdr:colOff>270632</xdr:colOff>
      <xdr:row>76</xdr:row>
      <xdr:rowOff>105889</xdr:rowOff>
    </xdr:to>
    <xdr:sp macro="" textlink="">
      <xdr:nvSpPr>
        <xdr:cNvPr id="10466" name="Rectangle 226"/>
        <xdr:cNvSpPr>
          <a:spLocks noChangeArrowheads="1"/>
        </xdr:cNvSpPr>
      </xdr:nvSpPr>
      <xdr:spPr bwMode="auto">
        <a:xfrm>
          <a:off x="16278045" y="12318521"/>
          <a:ext cx="1380227"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132571</xdr:colOff>
      <xdr:row>76</xdr:row>
      <xdr:rowOff>36782</xdr:rowOff>
    </xdr:from>
    <xdr:to>
      <xdr:col>28</xdr:col>
      <xdr:colOff>270632</xdr:colOff>
      <xdr:row>77</xdr:row>
      <xdr:rowOff>132775</xdr:rowOff>
    </xdr:to>
    <xdr:sp macro="" textlink="">
      <xdr:nvSpPr>
        <xdr:cNvPr id="10467" name="Rectangle 227"/>
        <xdr:cNvSpPr>
          <a:spLocks noChangeArrowheads="1"/>
        </xdr:cNvSpPr>
      </xdr:nvSpPr>
      <xdr:spPr bwMode="auto">
        <a:xfrm>
          <a:off x="16278045" y="12499675"/>
          <a:ext cx="1380227"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48/131</a:t>
          </a:r>
          <a:endParaRPr lang="ja-JP" altLang="en-US"/>
        </a:p>
      </xdr:txBody>
    </xdr:sp>
    <xdr:clientData/>
  </xdr:twoCellAnchor>
  <xdr:twoCellAnchor>
    <xdr:from>
      <xdr:col>28</xdr:col>
      <xdr:colOff>385912</xdr:colOff>
      <xdr:row>75</xdr:row>
      <xdr:rowOff>35404</xdr:rowOff>
    </xdr:from>
    <xdr:to>
      <xdr:col>30</xdr:col>
      <xdr:colOff>287846</xdr:colOff>
      <xdr:row>76</xdr:row>
      <xdr:rowOff>105889</xdr:rowOff>
    </xdr:to>
    <xdr:sp macro="" textlink="">
      <xdr:nvSpPr>
        <xdr:cNvPr id="10468" name="Rectangle 228"/>
        <xdr:cNvSpPr>
          <a:spLocks noChangeArrowheads="1"/>
        </xdr:cNvSpPr>
      </xdr:nvSpPr>
      <xdr:spPr bwMode="auto">
        <a:xfrm>
          <a:off x="17770415" y="12318521"/>
          <a:ext cx="1147313"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385912</xdr:colOff>
      <xdr:row>76</xdr:row>
      <xdr:rowOff>36782</xdr:rowOff>
    </xdr:from>
    <xdr:to>
      <xdr:col>30</xdr:col>
      <xdr:colOff>287846</xdr:colOff>
      <xdr:row>77</xdr:row>
      <xdr:rowOff>132775</xdr:rowOff>
    </xdr:to>
    <xdr:sp macro="" textlink="">
      <xdr:nvSpPr>
        <xdr:cNvPr id="10469" name="Rectangle 229"/>
        <xdr:cNvSpPr>
          <a:spLocks noChangeArrowheads="1"/>
        </xdr:cNvSpPr>
      </xdr:nvSpPr>
      <xdr:spPr bwMode="auto">
        <a:xfrm>
          <a:off x="17770415" y="12499675"/>
          <a:ext cx="1147313"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466725</xdr:colOff>
      <xdr:row>75</xdr:row>
      <xdr:rowOff>35404</xdr:rowOff>
    </xdr:from>
    <xdr:to>
      <xdr:col>32</xdr:col>
      <xdr:colOff>370940</xdr:colOff>
      <xdr:row>76</xdr:row>
      <xdr:rowOff>105889</xdr:rowOff>
    </xdr:to>
    <xdr:sp macro="" textlink="">
      <xdr:nvSpPr>
        <xdr:cNvPr id="10470" name="Rectangle 230"/>
        <xdr:cNvSpPr>
          <a:spLocks noChangeArrowheads="1"/>
        </xdr:cNvSpPr>
      </xdr:nvSpPr>
      <xdr:spPr bwMode="auto">
        <a:xfrm>
          <a:off x="19090257" y="12318521"/>
          <a:ext cx="1155939"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466725</xdr:colOff>
      <xdr:row>76</xdr:row>
      <xdr:rowOff>36782</xdr:rowOff>
    </xdr:from>
    <xdr:to>
      <xdr:col>32</xdr:col>
      <xdr:colOff>370940</xdr:colOff>
      <xdr:row>77</xdr:row>
      <xdr:rowOff>132775</xdr:rowOff>
    </xdr:to>
    <xdr:sp macro="" textlink="">
      <xdr:nvSpPr>
        <xdr:cNvPr id="10471" name="Rectangle 231"/>
        <xdr:cNvSpPr>
          <a:spLocks noChangeArrowheads="1"/>
        </xdr:cNvSpPr>
      </xdr:nvSpPr>
      <xdr:spPr bwMode="auto">
        <a:xfrm>
          <a:off x="19090257" y="12499675"/>
          <a:ext cx="1155939" cy="250167"/>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8952" name="Rectangle 232"/>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18953" name="Rectangle 233"/>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244715</xdr:colOff>
      <xdr:row>78</xdr:row>
      <xdr:rowOff>25879</xdr:rowOff>
    </xdr:from>
    <xdr:to>
      <xdr:col>31</xdr:col>
      <xdr:colOff>602445</xdr:colOff>
      <xdr:row>79</xdr:row>
      <xdr:rowOff>106938</xdr:rowOff>
    </xdr:to>
    <xdr:sp macro="" textlink="">
      <xdr:nvSpPr>
        <xdr:cNvPr id="10474" name="Rectangle 234"/>
        <xdr:cNvSpPr>
          <a:spLocks noChangeArrowheads="1"/>
        </xdr:cNvSpPr>
      </xdr:nvSpPr>
      <xdr:spPr bwMode="auto">
        <a:xfrm>
          <a:off x="16390189" y="12810226"/>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360033</xdr:colOff>
      <xdr:row>80</xdr:row>
      <xdr:rowOff>0</xdr:rowOff>
    </xdr:from>
    <xdr:to>
      <xdr:col>35</xdr:col>
      <xdr:colOff>41</xdr:colOff>
      <xdr:row>91</xdr:row>
      <xdr:rowOff>147548</xdr:rowOff>
    </xdr:to>
    <xdr:sp macro="" textlink="" fLocksText="0">
      <xdr:nvSpPr>
        <xdr:cNvPr id="10475" name="Text Box 235"/>
        <xdr:cNvSpPr txBox="1">
          <a:spLocks noChangeArrowheads="1"/>
        </xdr:cNvSpPr>
      </xdr:nvSpPr>
      <xdr:spPr bwMode="auto">
        <a:xfrm>
          <a:off x="16502332" y="13112151"/>
          <a:ext cx="5236234" cy="194094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類似団体平均を下回っている。今後も給与及び定員管理の適正化に取り組み、現在の水準の維持に努める。</a:t>
          </a:r>
          <a:endParaRPr lang="ja-JP" altLang="ja-JP">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18956" name="Line 236"/>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91</xdr:row>
      <xdr:rowOff>104416</xdr:rowOff>
    </xdr:from>
    <xdr:to>
      <xdr:col>18</xdr:col>
      <xdr:colOff>449436</xdr:colOff>
      <xdr:row>92</xdr:row>
      <xdr:rowOff>123581</xdr:rowOff>
    </xdr:to>
    <xdr:sp macro="" textlink="">
      <xdr:nvSpPr>
        <xdr:cNvPr id="10477" name="Text Box 237"/>
        <xdr:cNvSpPr txBox="1">
          <a:spLocks noChangeArrowheads="1"/>
        </xdr:cNvSpPr>
      </xdr:nvSpPr>
      <xdr:spPr bwMode="auto">
        <a:xfrm>
          <a:off x="10929668" y="15009962"/>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218958" name="Line 238"/>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88</xdr:row>
      <xdr:rowOff>114420</xdr:rowOff>
    </xdr:from>
    <xdr:to>
      <xdr:col>18</xdr:col>
      <xdr:colOff>449436</xdr:colOff>
      <xdr:row>89</xdr:row>
      <xdr:rowOff>158506</xdr:rowOff>
    </xdr:to>
    <xdr:sp macro="" textlink="">
      <xdr:nvSpPr>
        <xdr:cNvPr id="10479" name="Text Box 239"/>
        <xdr:cNvSpPr txBox="1">
          <a:spLocks noChangeArrowheads="1"/>
        </xdr:cNvSpPr>
      </xdr:nvSpPr>
      <xdr:spPr bwMode="auto">
        <a:xfrm>
          <a:off x="10929668" y="14544136"/>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218960" name="Line 240"/>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85</xdr:row>
      <xdr:rowOff>158450</xdr:rowOff>
    </xdr:from>
    <xdr:to>
      <xdr:col>18</xdr:col>
      <xdr:colOff>449436</xdr:colOff>
      <xdr:row>87</xdr:row>
      <xdr:rowOff>35235</xdr:rowOff>
    </xdr:to>
    <xdr:sp macro="" textlink="">
      <xdr:nvSpPr>
        <xdr:cNvPr id="10481" name="Text Box 241"/>
        <xdr:cNvSpPr txBox="1">
          <a:spLocks noChangeArrowheads="1"/>
        </xdr:cNvSpPr>
      </xdr:nvSpPr>
      <xdr:spPr bwMode="auto">
        <a:xfrm>
          <a:off x="10929668" y="14086936"/>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218962" name="Line 242"/>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83</xdr:row>
      <xdr:rowOff>26778</xdr:rowOff>
    </xdr:from>
    <xdr:to>
      <xdr:col>18</xdr:col>
      <xdr:colOff>449436</xdr:colOff>
      <xdr:row>84</xdr:row>
      <xdr:rowOff>61283</xdr:rowOff>
    </xdr:to>
    <xdr:sp macro="" textlink="">
      <xdr:nvSpPr>
        <xdr:cNvPr id="10483" name="Text Box 243"/>
        <xdr:cNvSpPr txBox="1">
          <a:spLocks noChangeArrowheads="1"/>
        </xdr:cNvSpPr>
      </xdr:nvSpPr>
      <xdr:spPr bwMode="auto">
        <a:xfrm>
          <a:off x="10929668" y="13621109"/>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218964" name="Line 244"/>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80</xdr:row>
      <xdr:rowOff>36782</xdr:rowOff>
    </xdr:from>
    <xdr:to>
      <xdr:col>18</xdr:col>
      <xdr:colOff>449436</xdr:colOff>
      <xdr:row>81</xdr:row>
      <xdr:rowOff>79914</xdr:rowOff>
    </xdr:to>
    <xdr:sp macro="" textlink="">
      <xdr:nvSpPr>
        <xdr:cNvPr id="10485" name="Text Box 245"/>
        <xdr:cNvSpPr txBox="1">
          <a:spLocks noChangeArrowheads="1"/>
        </xdr:cNvSpPr>
      </xdr:nvSpPr>
      <xdr:spPr bwMode="auto">
        <a:xfrm>
          <a:off x="10929668" y="13155283"/>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18966"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77</xdr:row>
      <xdr:rowOff>79914</xdr:rowOff>
    </xdr:from>
    <xdr:to>
      <xdr:col>18</xdr:col>
      <xdr:colOff>449436</xdr:colOff>
      <xdr:row>78</xdr:row>
      <xdr:rowOff>120707</xdr:rowOff>
    </xdr:to>
    <xdr:sp macro="" textlink="">
      <xdr:nvSpPr>
        <xdr:cNvPr id="10487" name="Text Box 247"/>
        <xdr:cNvSpPr txBox="1">
          <a:spLocks noChangeArrowheads="1"/>
        </xdr:cNvSpPr>
      </xdr:nvSpPr>
      <xdr:spPr bwMode="auto">
        <a:xfrm>
          <a:off x="10929668" y="12706709"/>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896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80</xdr:row>
      <xdr:rowOff>107950</xdr:rowOff>
    </xdr:from>
    <xdr:to>
      <xdr:col>24</xdr:col>
      <xdr:colOff>514350</xdr:colOff>
      <xdr:row>89</xdr:row>
      <xdr:rowOff>63500</xdr:rowOff>
    </xdr:to>
    <xdr:sp macro="" textlink="">
      <xdr:nvSpPr>
        <xdr:cNvPr id="218969" name="Line 249"/>
        <xdr:cNvSpPr>
          <a:spLocks noChangeShapeType="1"/>
        </xdr:cNvSpPr>
      </xdr:nvSpPr>
      <xdr:spPr bwMode="auto">
        <a:xfrm flipV="1">
          <a:off x="15601950" y="1331595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89</xdr:row>
      <xdr:rowOff>63560</xdr:rowOff>
    </xdr:from>
    <xdr:to>
      <xdr:col>26</xdr:col>
      <xdr:colOff>33956</xdr:colOff>
      <xdr:row>90</xdr:row>
      <xdr:rowOff>103414</xdr:rowOff>
    </xdr:to>
    <xdr:sp macro="" textlink="">
      <xdr:nvSpPr>
        <xdr:cNvPr id="10490" name="給与水準   （国との比較）最小値テキスト"/>
        <xdr:cNvSpPr txBox="1">
          <a:spLocks noChangeArrowheads="1"/>
        </xdr:cNvSpPr>
      </xdr:nvSpPr>
      <xdr:spPr bwMode="auto">
        <a:xfrm>
          <a:off x="15493042" y="14647653"/>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425450</xdr:colOff>
      <xdr:row>89</xdr:row>
      <xdr:rowOff>63500</xdr:rowOff>
    </xdr:from>
    <xdr:to>
      <xdr:col>24</xdr:col>
      <xdr:colOff>590550</xdr:colOff>
      <xdr:row>89</xdr:row>
      <xdr:rowOff>63500</xdr:rowOff>
    </xdr:to>
    <xdr:sp macro="" textlink="">
      <xdr:nvSpPr>
        <xdr:cNvPr id="218971" name="Line 251"/>
        <xdr:cNvSpPr>
          <a:spLocks noChangeShapeType="1"/>
        </xdr:cNvSpPr>
      </xdr:nvSpPr>
      <xdr:spPr bwMode="auto">
        <a:xfrm>
          <a:off x="15513050" y="14757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79</xdr:row>
      <xdr:rowOff>61283</xdr:rowOff>
    </xdr:from>
    <xdr:to>
      <xdr:col>26</xdr:col>
      <xdr:colOff>33956</xdr:colOff>
      <xdr:row>80</xdr:row>
      <xdr:rowOff>88620</xdr:rowOff>
    </xdr:to>
    <xdr:sp macro="" textlink="">
      <xdr:nvSpPr>
        <xdr:cNvPr id="10492" name="給与水準   （国との比較）最大値テキスト"/>
        <xdr:cNvSpPr txBox="1">
          <a:spLocks noChangeArrowheads="1"/>
        </xdr:cNvSpPr>
      </xdr:nvSpPr>
      <xdr:spPr bwMode="auto">
        <a:xfrm>
          <a:off x="15493042" y="13000008"/>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78.9</a:t>
          </a:r>
          <a:endParaRPr lang="ja-JP" altLang="en-US"/>
        </a:p>
      </xdr:txBody>
    </xdr:sp>
    <xdr:clientData/>
  </xdr:twoCellAnchor>
  <xdr:twoCellAnchor>
    <xdr:from>
      <xdr:col>24</xdr:col>
      <xdr:colOff>425450</xdr:colOff>
      <xdr:row>80</xdr:row>
      <xdr:rowOff>107950</xdr:rowOff>
    </xdr:from>
    <xdr:to>
      <xdr:col>24</xdr:col>
      <xdr:colOff>590550</xdr:colOff>
      <xdr:row>80</xdr:row>
      <xdr:rowOff>107950</xdr:rowOff>
    </xdr:to>
    <xdr:sp macro="" textlink="">
      <xdr:nvSpPr>
        <xdr:cNvPr id="218973" name="Line 253"/>
        <xdr:cNvSpPr>
          <a:spLocks noChangeShapeType="1"/>
        </xdr:cNvSpPr>
      </xdr:nvSpPr>
      <xdr:spPr bwMode="auto">
        <a:xfrm>
          <a:off x="15513050" y="1331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84</xdr:row>
      <xdr:rowOff>0</xdr:rowOff>
    </xdr:from>
    <xdr:to>
      <xdr:col>24</xdr:col>
      <xdr:colOff>514350</xdr:colOff>
      <xdr:row>87</xdr:row>
      <xdr:rowOff>0</xdr:rowOff>
    </xdr:to>
    <xdr:sp macro="" textlink="">
      <xdr:nvSpPr>
        <xdr:cNvPr id="218974" name="Line 254"/>
        <xdr:cNvSpPr>
          <a:spLocks noChangeShapeType="1"/>
        </xdr:cNvSpPr>
      </xdr:nvSpPr>
      <xdr:spPr bwMode="auto">
        <a:xfrm>
          <a:off x="14833600" y="13868400"/>
          <a:ext cx="7683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86</xdr:row>
      <xdr:rowOff>149824</xdr:rowOff>
    </xdr:from>
    <xdr:to>
      <xdr:col>26</xdr:col>
      <xdr:colOff>33956</xdr:colOff>
      <xdr:row>88</xdr:row>
      <xdr:rowOff>17437</xdr:rowOff>
    </xdr:to>
    <xdr:sp macro="" textlink="">
      <xdr:nvSpPr>
        <xdr:cNvPr id="10495" name="給与水準   （国との比較）平均値テキスト"/>
        <xdr:cNvSpPr txBox="1">
          <a:spLocks noChangeArrowheads="1"/>
        </xdr:cNvSpPr>
      </xdr:nvSpPr>
      <xdr:spPr bwMode="auto">
        <a:xfrm>
          <a:off x="15493042" y="14242211"/>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a:t>
          </a:r>
          <a:endParaRPr lang="ja-JP" altLang="en-US"/>
        </a:p>
      </xdr:txBody>
    </xdr:sp>
    <xdr:clientData/>
  </xdr:twoCellAnchor>
  <xdr:twoCellAnchor>
    <xdr:from>
      <xdr:col>24</xdr:col>
      <xdr:colOff>463550</xdr:colOff>
      <xdr:row>86</xdr:row>
      <xdr:rowOff>146050</xdr:rowOff>
    </xdr:from>
    <xdr:to>
      <xdr:col>24</xdr:col>
      <xdr:colOff>558800</xdr:colOff>
      <xdr:row>87</xdr:row>
      <xdr:rowOff>82550</xdr:rowOff>
    </xdr:to>
    <xdr:sp macro="" textlink="">
      <xdr:nvSpPr>
        <xdr:cNvPr id="218976" name="AutoShape 256"/>
        <xdr:cNvSpPr>
          <a:spLocks noChangeArrowheads="1"/>
        </xdr:cNvSpPr>
      </xdr:nvSpPr>
      <xdr:spPr bwMode="auto">
        <a:xfrm>
          <a:off x="1555115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84</xdr:row>
      <xdr:rowOff>0</xdr:rowOff>
    </xdr:from>
    <xdr:to>
      <xdr:col>23</xdr:col>
      <xdr:colOff>374650</xdr:colOff>
      <xdr:row>84</xdr:row>
      <xdr:rowOff>101600</xdr:rowOff>
    </xdr:to>
    <xdr:sp macro="" textlink="">
      <xdr:nvSpPr>
        <xdr:cNvPr id="218977" name="Line 257"/>
        <xdr:cNvSpPr>
          <a:spLocks noChangeShapeType="1"/>
        </xdr:cNvSpPr>
      </xdr:nvSpPr>
      <xdr:spPr bwMode="auto">
        <a:xfrm flipV="1">
          <a:off x="14014450" y="138684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84</xdr:row>
      <xdr:rowOff>88900</xdr:rowOff>
    </xdr:from>
    <xdr:to>
      <xdr:col>23</xdr:col>
      <xdr:colOff>419100</xdr:colOff>
      <xdr:row>85</xdr:row>
      <xdr:rowOff>25400</xdr:rowOff>
    </xdr:to>
    <xdr:sp macro="" textlink="">
      <xdr:nvSpPr>
        <xdr:cNvPr id="218978" name="AutoShape 258"/>
        <xdr:cNvSpPr>
          <a:spLocks noChangeArrowheads="1"/>
        </xdr:cNvSpPr>
      </xdr:nvSpPr>
      <xdr:spPr bwMode="auto">
        <a:xfrm>
          <a:off x="14782800" y="13957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35404</xdr:colOff>
      <xdr:row>85</xdr:row>
      <xdr:rowOff>37681</xdr:rowOff>
    </xdr:from>
    <xdr:to>
      <xdr:col>24</xdr:col>
      <xdr:colOff>72153</xdr:colOff>
      <xdr:row>86</xdr:row>
      <xdr:rowOff>78676</xdr:rowOff>
    </xdr:to>
    <xdr:sp macro="" textlink="">
      <xdr:nvSpPr>
        <xdr:cNvPr id="10499" name="Text Box 259"/>
        <xdr:cNvSpPr txBox="1">
          <a:spLocks noChangeArrowheads="1"/>
        </xdr:cNvSpPr>
      </xdr:nvSpPr>
      <xdr:spPr bwMode="auto">
        <a:xfrm>
          <a:off x="14311223" y="13966166"/>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21</xdr:col>
      <xdr:colOff>0</xdr:colOff>
      <xdr:row>84</xdr:row>
      <xdr:rowOff>63500</xdr:rowOff>
    </xdr:from>
    <xdr:to>
      <xdr:col>22</xdr:col>
      <xdr:colOff>184150</xdr:colOff>
      <xdr:row>84</xdr:row>
      <xdr:rowOff>101600</xdr:rowOff>
    </xdr:to>
    <xdr:sp macro="" textlink="">
      <xdr:nvSpPr>
        <xdr:cNvPr id="218980" name="Line 260"/>
        <xdr:cNvSpPr>
          <a:spLocks noChangeShapeType="1"/>
        </xdr:cNvSpPr>
      </xdr:nvSpPr>
      <xdr:spPr bwMode="auto">
        <a:xfrm>
          <a:off x="13201650" y="13931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84</xdr:row>
      <xdr:rowOff>76200</xdr:rowOff>
    </xdr:from>
    <xdr:to>
      <xdr:col>22</xdr:col>
      <xdr:colOff>234950</xdr:colOff>
      <xdr:row>85</xdr:row>
      <xdr:rowOff>6350</xdr:rowOff>
    </xdr:to>
    <xdr:sp macro="" textlink="">
      <xdr:nvSpPr>
        <xdr:cNvPr id="218981" name="AutoShape 261"/>
        <xdr:cNvSpPr>
          <a:spLocks noChangeArrowheads="1"/>
        </xdr:cNvSpPr>
      </xdr:nvSpPr>
      <xdr:spPr bwMode="auto">
        <a:xfrm>
          <a:off x="13970000" y="1394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85</xdr:row>
      <xdr:rowOff>20428</xdr:rowOff>
    </xdr:from>
    <xdr:to>
      <xdr:col>22</xdr:col>
      <xdr:colOff>538993</xdr:colOff>
      <xdr:row>86</xdr:row>
      <xdr:rowOff>61423</xdr:rowOff>
    </xdr:to>
    <xdr:sp macro="" textlink="">
      <xdr:nvSpPr>
        <xdr:cNvPr id="10502" name="Text Box 262"/>
        <xdr:cNvSpPr txBox="1">
          <a:spLocks noChangeArrowheads="1"/>
        </xdr:cNvSpPr>
      </xdr:nvSpPr>
      <xdr:spPr bwMode="auto">
        <a:xfrm>
          <a:off x="13500340" y="139489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endParaRPr lang="ja-JP" altLang="en-US"/>
        </a:p>
      </xdr:txBody>
    </xdr:sp>
    <xdr:clientData/>
  </xdr:twoCellAnchor>
  <xdr:twoCellAnchor>
    <xdr:from>
      <xdr:col>19</xdr:col>
      <xdr:colOff>444500</xdr:colOff>
      <xdr:row>84</xdr:row>
      <xdr:rowOff>63500</xdr:rowOff>
    </xdr:from>
    <xdr:to>
      <xdr:col>21</xdr:col>
      <xdr:colOff>0</xdr:colOff>
      <xdr:row>84</xdr:row>
      <xdr:rowOff>88900</xdr:rowOff>
    </xdr:to>
    <xdr:sp macro="" textlink="">
      <xdr:nvSpPr>
        <xdr:cNvPr id="218983" name="Line 263"/>
        <xdr:cNvSpPr>
          <a:spLocks noChangeShapeType="1"/>
        </xdr:cNvSpPr>
      </xdr:nvSpPr>
      <xdr:spPr bwMode="auto">
        <a:xfrm flipV="1">
          <a:off x="12388850" y="139319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84</xdr:row>
      <xdr:rowOff>57150</xdr:rowOff>
    </xdr:from>
    <xdr:to>
      <xdr:col>21</xdr:col>
      <xdr:colOff>44450</xdr:colOff>
      <xdr:row>84</xdr:row>
      <xdr:rowOff>158750</xdr:rowOff>
    </xdr:to>
    <xdr:sp macro="" textlink="">
      <xdr:nvSpPr>
        <xdr:cNvPr id="218984" name="AutoShape 264"/>
        <xdr:cNvSpPr>
          <a:spLocks noChangeArrowheads="1"/>
        </xdr:cNvSpPr>
      </xdr:nvSpPr>
      <xdr:spPr bwMode="auto">
        <a:xfrm>
          <a:off x="13157200" y="13925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279220</xdr:colOff>
      <xdr:row>85</xdr:row>
      <xdr:rowOff>0</xdr:rowOff>
    </xdr:from>
    <xdr:to>
      <xdr:col>21</xdr:col>
      <xdr:colOff>351371</xdr:colOff>
      <xdr:row>86</xdr:row>
      <xdr:rowOff>34506</xdr:rowOff>
    </xdr:to>
    <xdr:sp macro="" textlink="">
      <xdr:nvSpPr>
        <xdr:cNvPr id="10505" name="Text Box 265"/>
        <xdr:cNvSpPr txBox="1">
          <a:spLocks noChangeArrowheads="1"/>
        </xdr:cNvSpPr>
      </xdr:nvSpPr>
      <xdr:spPr bwMode="auto">
        <a:xfrm>
          <a:off x="12698083" y="13931660"/>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393700</xdr:colOff>
      <xdr:row>84</xdr:row>
      <xdr:rowOff>44450</xdr:rowOff>
    </xdr:from>
    <xdr:to>
      <xdr:col>19</xdr:col>
      <xdr:colOff>488950</xdr:colOff>
      <xdr:row>84</xdr:row>
      <xdr:rowOff>146050</xdr:rowOff>
    </xdr:to>
    <xdr:sp macro="" textlink="">
      <xdr:nvSpPr>
        <xdr:cNvPr id="218986" name="AutoShape 266"/>
        <xdr:cNvSpPr>
          <a:spLocks noChangeArrowheads="1"/>
        </xdr:cNvSpPr>
      </xdr:nvSpPr>
      <xdr:spPr bwMode="auto">
        <a:xfrm>
          <a:off x="12338050" y="13912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107591</xdr:colOff>
      <xdr:row>84</xdr:row>
      <xdr:rowOff>158450</xdr:rowOff>
    </xdr:from>
    <xdr:to>
      <xdr:col>20</xdr:col>
      <xdr:colOff>163946</xdr:colOff>
      <xdr:row>86</xdr:row>
      <xdr:rowOff>26063</xdr:rowOff>
    </xdr:to>
    <xdr:sp macro="" textlink="">
      <xdr:nvSpPr>
        <xdr:cNvPr id="10507" name="Text Box 267"/>
        <xdr:cNvSpPr txBox="1">
          <a:spLocks noChangeArrowheads="1"/>
        </xdr:cNvSpPr>
      </xdr:nvSpPr>
      <xdr:spPr bwMode="auto">
        <a:xfrm>
          <a:off x="11895826" y="13923034"/>
          <a:ext cx="69011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editAs="oneCell">
    <xdr:from>
      <xdr:col>24</xdr:col>
      <xdr:colOff>405442</xdr:colOff>
      <xdr:row>92</xdr:row>
      <xdr:rowOff>97167</xdr:rowOff>
    </xdr:from>
    <xdr:to>
      <xdr:col>25</xdr:col>
      <xdr:colOff>487296</xdr:colOff>
      <xdr:row>93</xdr:row>
      <xdr:rowOff>141254</xdr:rowOff>
    </xdr:to>
    <xdr:sp macro="" textlink="">
      <xdr:nvSpPr>
        <xdr:cNvPr id="10508" name="Text Box 268"/>
        <xdr:cNvSpPr txBox="1">
          <a:spLocks noChangeArrowheads="1"/>
        </xdr:cNvSpPr>
      </xdr:nvSpPr>
      <xdr:spPr bwMode="auto">
        <a:xfrm>
          <a:off x="15311887"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270594</xdr:colOff>
      <xdr:row>92</xdr:row>
      <xdr:rowOff>97167</xdr:rowOff>
    </xdr:from>
    <xdr:to>
      <xdr:col>24</xdr:col>
      <xdr:colOff>342862</xdr:colOff>
      <xdr:row>93</xdr:row>
      <xdr:rowOff>141254</xdr:rowOff>
    </xdr:to>
    <xdr:sp macro="" textlink="">
      <xdr:nvSpPr>
        <xdr:cNvPr id="10509" name="Text Box 269"/>
        <xdr:cNvSpPr txBox="1">
          <a:spLocks noChangeArrowheads="1"/>
        </xdr:cNvSpPr>
      </xdr:nvSpPr>
      <xdr:spPr bwMode="auto">
        <a:xfrm>
          <a:off x="14552762"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80813</xdr:colOff>
      <xdr:row>92</xdr:row>
      <xdr:rowOff>97167</xdr:rowOff>
    </xdr:from>
    <xdr:to>
      <xdr:col>23</xdr:col>
      <xdr:colOff>146606</xdr:colOff>
      <xdr:row>93</xdr:row>
      <xdr:rowOff>141254</xdr:rowOff>
    </xdr:to>
    <xdr:sp macro="" textlink="">
      <xdr:nvSpPr>
        <xdr:cNvPr id="10510" name="Text Box 270"/>
        <xdr:cNvSpPr txBox="1">
          <a:spLocks noChangeArrowheads="1"/>
        </xdr:cNvSpPr>
      </xdr:nvSpPr>
      <xdr:spPr bwMode="auto">
        <a:xfrm>
          <a:off x="13741879"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523935</xdr:colOff>
      <xdr:row>92</xdr:row>
      <xdr:rowOff>97167</xdr:rowOff>
    </xdr:from>
    <xdr:to>
      <xdr:col>21</xdr:col>
      <xdr:colOff>608825</xdr:colOff>
      <xdr:row>93</xdr:row>
      <xdr:rowOff>141254</xdr:rowOff>
    </xdr:to>
    <xdr:sp macro="" textlink="">
      <xdr:nvSpPr>
        <xdr:cNvPr id="10511" name="Text Box 271"/>
        <xdr:cNvSpPr txBox="1">
          <a:spLocks noChangeArrowheads="1"/>
        </xdr:cNvSpPr>
      </xdr:nvSpPr>
      <xdr:spPr bwMode="auto">
        <a:xfrm>
          <a:off x="12939623"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342780</xdr:colOff>
      <xdr:row>92</xdr:row>
      <xdr:rowOff>97167</xdr:rowOff>
    </xdr:from>
    <xdr:to>
      <xdr:col>20</xdr:col>
      <xdr:colOff>405521</xdr:colOff>
      <xdr:row>93</xdr:row>
      <xdr:rowOff>141254</xdr:rowOff>
    </xdr:to>
    <xdr:sp macro="" textlink="">
      <xdr:nvSpPr>
        <xdr:cNvPr id="10512" name="Text Box 272"/>
        <xdr:cNvSpPr txBox="1">
          <a:spLocks noChangeArrowheads="1"/>
        </xdr:cNvSpPr>
      </xdr:nvSpPr>
      <xdr:spPr bwMode="auto">
        <a:xfrm>
          <a:off x="12137366" y="15182491"/>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86</xdr:row>
      <xdr:rowOff>120650</xdr:rowOff>
    </xdr:from>
    <xdr:to>
      <xdr:col>24</xdr:col>
      <xdr:colOff>558800</xdr:colOff>
      <xdr:row>87</xdr:row>
      <xdr:rowOff>57150</xdr:rowOff>
    </xdr:to>
    <xdr:sp macro="" textlink="">
      <xdr:nvSpPr>
        <xdr:cNvPr id="218993" name="Oval 273"/>
        <xdr:cNvSpPr>
          <a:spLocks noChangeArrowheads="1"/>
        </xdr:cNvSpPr>
      </xdr:nvSpPr>
      <xdr:spPr bwMode="auto">
        <a:xfrm>
          <a:off x="15551150" y="1431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592946</xdr:colOff>
      <xdr:row>86</xdr:row>
      <xdr:rowOff>0</xdr:rowOff>
    </xdr:from>
    <xdr:to>
      <xdr:col>26</xdr:col>
      <xdr:colOff>33956</xdr:colOff>
      <xdr:row>87</xdr:row>
      <xdr:rowOff>44087</xdr:rowOff>
    </xdr:to>
    <xdr:sp macro="" textlink="">
      <xdr:nvSpPr>
        <xdr:cNvPr id="10514" name="給与水準   （国との比較）該当値テキスト"/>
        <xdr:cNvSpPr txBox="1">
          <a:spLocks noChangeArrowheads="1"/>
        </xdr:cNvSpPr>
      </xdr:nvSpPr>
      <xdr:spPr bwMode="auto">
        <a:xfrm>
          <a:off x="15493042" y="14095562"/>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101.5</a:t>
          </a:r>
          <a:endParaRPr lang="ja-JP" altLang="en-US"/>
        </a:p>
      </xdr:txBody>
    </xdr:sp>
    <xdr:clientData/>
  </xdr:twoCellAnchor>
  <xdr:twoCellAnchor>
    <xdr:from>
      <xdr:col>23</xdr:col>
      <xdr:colOff>323850</xdr:colOff>
      <xdr:row>83</xdr:row>
      <xdr:rowOff>107950</xdr:rowOff>
    </xdr:from>
    <xdr:to>
      <xdr:col>23</xdr:col>
      <xdr:colOff>419100</xdr:colOff>
      <xdr:row>84</xdr:row>
      <xdr:rowOff>44450</xdr:rowOff>
    </xdr:to>
    <xdr:sp macro="" textlink="">
      <xdr:nvSpPr>
        <xdr:cNvPr id="218995" name="Oval 275"/>
        <xdr:cNvSpPr>
          <a:spLocks noChangeArrowheads="1"/>
        </xdr:cNvSpPr>
      </xdr:nvSpPr>
      <xdr:spPr bwMode="auto">
        <a:xfrm>
          <a:off x="14782800" y="13811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35404</xdr:colOff>
      <xdr:row>82</xdr:row>
      <xdr:rowOff>86264</xdr:rowOff>
    </xdr:from>
    <xdr:to>
      <xdr:col>24</xdr:col>
      <xdr:colOff>72153</xdr:colOff>
      <xdr:row>83</xdr:row>
      <xdr:rowOff>124152</xdr:rowOff>
    </xdr:to>
    <xdr:sp macro="" textlink="">
      <xdr:nvSpPr>
        <xdr:cNvPr id="10516" name="Text Box 276"/>
        <xdr:cNvSpPr txBox="1">
          <a:spLocks noChangeArrowheads="1"/>
        </xdr:cNvSpPr>
      </xdr:nvSpPr>
      <xdr:spPr bwMode="auto">
        <a:xfrm>
          <a:off x="14311223" y="13526219"/>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22</xdr:col>
      <xdr:colOff>139700</xdr:colOff>
      <xdr:row>84</xdr:row>
      <xdr:rowOff>44450</xdr:rowOff>
    </xdr:from>
    <xdr:to>
      <xdr:col>22</xdr:col>
      <xdr:colOff>234950</xdr:colOff>
      <xdr:row>84</xdr:row>
      <xdr:rowOff>146050</xdr:rowOff>
    </xdr:to>
    <xdr:sp macro="" textlink="">
      <xdr:nvSpPr>
        <xdr:cNvPr id="218997" name="Oval 277"/>
        <xdr:cNvSpPr>
          <a:spLocks noChangeArrowheads="1"/>
        </xdr:cNvSpPr>
      </xdr:nvSpPr>
      <xdr:spPr bwMode="auto">
        <a:xfrm>
          <a:off x="13970000" y="1391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83</xdr:row>
      <xdr:rowOff>26778</xdr:rowOff>
    </xdr:from>
    <xdr:to>
      <xdr:col>22</xdr:col>
      <xdr:colOff>538993</xdr:colOff>
      <xdr:row>84</xdr:row>
      <xdr:rowOff>61283</xdr:rowOff>
    </xdr:to>
    <xdr:sp macro="" textlink="">
      <xdr:nvSpPr>
        <xdr:cNvPr id="10518" name="Text Box 278"/>
        <xdr:cNvSpPr txBox="1">
          <a:spLocks noChangeArrowheads="1"/>
        </xdr:cNvSpPr>
      </xdr:nvSpPr>
      <xdr:spPr bwMode="auto">
        <a:xfrm>
          <a:off x="13500340" y="13621109"/>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endParaRPr lang="ja-JP" altLang="en-US"/>
        </a:p>
      </xdr:txBody>
    </xdr:sp>
    <xdr:clientData/>
  </xdr:twoCellAnchor>
  <xdr:twoCellAnchor>
    <xdr:from>
      <xdr:col>20</xdr:col>
      <xdr:colOff>584200</xdr:colOff>
      <xdr:row>84</xdr:row>
      <xdr:rowOff>6350</xdr:rowOff>
    </xdr:from>
    <xdr:to>
      <xdr:col>21</xdr:col>
      <xdr:colOff>44450</xdr:colOff>
      <xdr:row>84</xdr:row>
      <xdr:rowOff>107950</xdr:rowOff>
    </xdr:to>
    <xdr:sp macro="" textlink="">
      <xdr:nvSpPr>
        <xdr:cNvPr id="218999" name="Oval 279"/>
        <xdr:cNvSpPr>
          <a:spLocks noChangeArrowheads="1"/>
        </xdr:cNvSpPr>
      </xdr:nvSpPr>
      <xdr:spPr bwMode="auto">
        <a:xfrm>
          <a:off x="13157200" y="13874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279220</xdr:colOff>
      <xdr:row>82</xdr:row>
      <xdr:rowOff>149824</xdr:rowOff>
    </xdr:from>
    <xdr:to>
      <xdr:col>21</xdr:col>
      <xdr:colOff>351371</xdr:colOff>
      <xdr:row>84</xdr:row>
      <xdr:rowOff>17437</xdr:rowOff>
    </xdr:to>
    <xdr:sp macro="" textlink="">
      <xdr:nvSpPr>
        <xdr:cNvPr id="10520" name="Text Box 280"/>
        <xdr:cNvSpPr txBox="1">
          <a:spLocks noChangeArrowheads="1"/>
        </xdr:cNvSpPr>
      </xdr:nvSpPr>
      <xdr:spPr bwMode="auto">
        <a:xfrm>
          <a:off x="12698083" y="1358660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19</xdr:col>
      <xdr:colOff>393700</xdr:colOff>
      <xdr:row>84</xdr:row>
      <xdr:rowOff>38100</xdr:rowOff>
    </xdr:from>
    <xdr:to>
      <xdr:col>19</xdr:col>
      <xdr:colOff>488950</xdr:colOff>
      <xdr:row>84</xdr:row>
      <xdr:rowOff>139700</xdr:rowOff>
    </xdr:to>
    <xdr:sp macro="" textlink="">
      <xdr:nvSpPr>
        <xdr:cNvPr id="219001" name="Oval 281"/>
        <xdr:cNvSpPr>
          <a:spLocks noChangeArrowheads="1"/>
        </xdr:cNvSpPr>
      </xdr:nvSpPr>
      <xdr:spPr bwMode="auto">
        <a:xfrm>
          <a:off x="12338050" y="1390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107591</xdr:colOff>
      <xdr:row>83</xdr:row>
      <xdr:rowOff>18151</xdr:rowOff>
    </xdr:from>
    <xdr:to>
      <xdr:col>20</xdr:col>
      <xdr:colOff>163946</xdr:colOff>
      <xdr:row>84</xdr:row>
      <xdr:rowOff>37317</xdr:rowOff>
    </xdr:to>
    <xdr:sp macro="" textlink="">
      <xdr:nvSpPr>
        <xdr:cNvPr id="10522" name="Text Box 282"/>
        <xdr:cNvSpPr txBox="1">
          <a:spLocks noChangeArrowheads="1"/>
        </xdr:cNvSpPr>
      </xdr:nvSpPr>
      <xdr:spPr bwMode="auto">
        <a:xfrm>
          <a:off x="11895826" y="13612483"/>
          <a:ext cx="69011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92.7</a:t>
          </a:r>
          <a:endParaRPr lang="ja-JP" altLang="en-US"/>
        </a:p>
      </xdr:txBody>
    </xdr:sp>
    <xdr:clientData/>
  </xdr:twoCellAnchor>
  <xdr:twoCellAnchor>
    <xdr:from>
      <xdr:col>18</xdr:col>
      <xdr:colOff>449472</xdr:colOff>
      <xdr:row>51</xdr:row>
      <xdr:rowOff>86264</xdr:rowOff>
    </xdr:from>
    <xdr:to>
      <xdr:col>26</xdr:col>
      <xdr:colOff>72164</xdr:colOff>
      <xdr:row>53</xdr:row>
      <xdr:rowOff>61399</xdr:rowOff>
    </xdr:to>
    <xdr:sp macro="" textlink="">
      <xdr:nvSpPr>
        <xdr:cNvPr id="10523" name="Rectangle 283"/>
        <xdr:cNvSpPr>
          <a:spLocks noChangeArrowheads="1"/>
        </xdr:cNvSpPr>
      </xdr:nvSpPr>
      <xdr:spPr bwMode="auto">
        <a:xfrm>
          <a:off x="11619781" y="8445260"/>
          <a:ext cx="4597879" cy="293298"/>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34506</xdr:colOff>
      <xdr:row>53</xdr:row>
      <xdr:rowOff>106692</xdr:rowOff>
    </xdr:from>
    <xdr:to>
      <xdr:col>23</xdr:col>
      <xdr:colOff>0</xdr:colOff>
      <xdr:row>54</xdr:row>
      <xdr:rowOff>164875</xdr:rowOff>
    </xdr:to>
    <xdr:sp macro="" textlink="">
      <xdr:nvSpPr>
        <xdr:cNvPr id="10524" name="Text Box 284"/>
        <xdr:cNvSpPr txBox="1">
          <a:spLocks noChangeArrowheads="1"/>
        </xdr:cNvSpPr>
      </xdr:nvSpPr>
      <xdr:spPr bwMode="auto">
        <a:xfrm>
          <a:off x="12456543" y="8790317"/>
          <a:ext cx="1828800" cy="215660"/>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118493</xdr:colOff>
      <xdr:row>53</xdr:row>
      <xdr:rowOff>79914</xdr:rowOff>
    </xdr:from>
    <xdr:to>
      <xdr:col>24</xdr:col>
      <xdr:colOff>477649</xdr:colOff>
      <xdr:row>55</xdr:row>
      <xdr:rowOff>27070</xdr:rowOff>
    </xdr:to>
    <xdr:sp macro="" textlink="">
      <xdr:nvSpPr>
        <xdr:cNvPr id="10525" name="Text Box 285"/>
        <xdr:cNvSpPr txBox="1">
          <a:spLocks noChangeArrowheads="1"/>
        </xdr:cNvSpPr>
      </xdr:nvSpPr>
      <xdr:spPr bwMode="auto">
        <a:xfrm>
          <a:off x="14397487" y="8773064"/>
          <a:ext cx="983411" cy="258793"/>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[30.75人]　</a:t>
          </a:r>
          <a:endParaRPr lang="ja-JP" altLang="en-US"/>
        </a:p>
      </xdr:txBody>
    </xdr:sp>
    <xdr:clientData/>
  </xdr:twoCellAnchor>
  <xdr:twoCellAnchor>
    <xdr:from>
      <xdr:col>26</xdr:col>
      <xdr:colOff>132571</xdr:colOff>
      <xdr:row>52</xdr:row>
      <xdr:rowOff>158450</xdr:rowOff>
    </xdr:from>
    <xdr:to>
      <xdr:col>28</xdr:col>
      <xdr:colOff>270632</xdr:colOff>
      <xdr:row>54</xdr:row>
      <xdr:rowOff>78522</xdr:rowOff>
    </xdr:to>
    <xdr:sp macro="" textlink="">
      <xdr:nvSpPr>
        <xdr:cNvPr id="10526" name="Rectangle 286"/>
        <xdr:cNvSpPr>
          <a:spLocks noChangeArrowheads="1"/>
        </xdr:cNvSpPr>
      </xdr:nvSpPr>
      <xdr:spPr bwMode="auto">
        <a:xfrm>
          <a:off x="16278045" y="8678174"/>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132571</xdr:colOff>
      <xdr:row>54</xdr:row>
      <xdr:rowOff>8626</xdr:rowOff>
    </xdr:from>
    <xdr:to>
      <xdr:col>28</xdr:col>
      <xdr:colOff>270632</xdr:colOff>
      <xdr:row>55</xdr:row>
      <xdr:rowOff>104620</xdr:rowOff>
    </xdr:to>
    <xdr:sp macro="" textlink="">
      <xdr:nvSpPr>
        <xdr:cNvPr id="10527" name="Rectangle 287"/>
        <xdr:cNvSpPr>
          <a:spLocks noChangeArrowheads="1"/>
        </xdr:cNvSpPr>
      </xdr:nvSpPr>
      <xdr:spPr bwMode="auto">
        <a:xfrm>
          <a:off x="16278045" y="8859328"/>
          <a:ext cx="1380227"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112/131</a:t>
          </a:r>
          <a:endParaRPr lang="ja-JP" altLang="en-US"/>
        </a:p>
      </xdr:txBody>
    </xdr:sp>
    <xdr:clientData/>
  </xdr:twoCellAnchor>
  <xdr:twoCellAnchor>
    <xdr:from>
      <xdr:col>28</xdr:col>
      <xdr:colOff>385912</xdr:colOff>
      <xdr:row>52</xdr:row>
      <xdr:rowOff>158450</xdr:rowOff>
    </xdr:from>
    <xdr:to>
      <xdr:col>30</xdr:col>
      <xdr:colOff>287846</xdr:colOff>
      <xdr:row>54</xdr:row>
      <xdr:rowOff>78522</xdr:rowOff>
    </xdr:to>
    <xdr:sp macro="" textlink="">
      <xdr:nvSpPr>
        <xdr:cNvPr id="10528" name="Rectangle 288"/>
        <xdr:cNvSpPr>
          <a:spLocks noChangeArrowheads="1"/>
        </xdr:cNvSpPr>
      </xdr:nvSpPr>
      <xdr:spPr bwMode="auto">
        <a:xfrm>
          <a:off x="17770415" y="8678174"/>
          <a:ext cx="1147313"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385912</xdr:colOff>
      <xdr:row>54</xdr:row>
      <xdr:rowOff>8626</xdr:rowOff>
    </xdr:from>
    <xdr:to>
      <xdr:col>30</xdr:col>
      <xdr:colOff>287846</xdr:colOff>
      <xdr:row>55</xdr:row>
      <xdr:rowOff>104620</xdr:rowOff>
    </xdr:to>
    <xdr:sp macro="" textlink="">
      <xdr:nvSpPr>
        <xdr:cNvPr id="10529" name="Rectangle 289"/>
        <xdr:cNvSpPr>
          <a:spLocks noChangeArrowheads="1"/>
        </xdr:cNvSpPr>
      </xdr:nvSpPr>
      <xdr:spPr bwMode="auto">
        <a:xfrm>
          <a:off x="17770415" y="8859328"/>
          <a:ext cx="1147313"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466725</xdr:colOff>
      <xdr:row>52</xdr:row>
      <xdr:rowOff>158450</xdr:rowOff>
    </xdr:from>
    <xdr:to>
      <xdr:col>32</xdr:col>
      <xdr:colOff>370940</xdr:colOff>
      <xdr:row>54</xdr:row>
      <xdr:rowOff>78522</xdr:rowOff>
    </xdr:to>
    <xdr:sp macro="" textlink="">
      <xdr:nvSpPr>
        <xdr:cNvPr id="10530" name="Rectangle 290"/>
        <xdr:cNvSpPr>
          <a:spLocks noChangeArrowheads="1"/>
        </xdr:cNvSpPr>
      </xdr:nvSpPr>
      <xdr:spPr bwMode="auto">
        <a:xfrm>
          <a:off x="19090257" y="8678174"/>
          <a:ext cx="1155939"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54</xdr:row>
      <xdr:rowOff>8626</xdr:rowOff>
    </xdr:from>
    <xdr:to>
      <xdr:col>32</xdr:col>
      <xdr:colOff>370940</xdr:colOff>
      <xdr:row>55</xdr:row>
      <xdr:rowOff>104620</xdr:rowOff>
    </xdr:to>
    <xdr:sp macro="" textlink="">
      <xdr:nvSpPr>
        <xdr:cNvPr id="10531" name="Rectangle 291"/>
        <xdr:cNvSpPr>
          <a:spLocks noChangeArrowheads="1"/>
        </xdr:cNvSpPr>
      </xdr:nvSpPr>
      <xdr:spPr bwMode="auto">
        <a:xfrm>
          <a:off x="19090257" y="8859328"/>
          <a:ext cx="1155939" cy="250166"/>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9012"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19013" name="Rectangle 293"/>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244715</xdr:colOff>
      <xdr:row>55</xdr:row>
      <xdr:rowOff>164800</xdr:rowOff>
    </xdr:from>
    <xdr:to>
      <xdr:col>31</xdr:col>
      <xdr:colOff>602445</xdr:colOff>
      <xdr:row>57</xdr:row>
      <xdr:rowOff>63634</xdr:rowOff>
    </xdr:to>
    <xdr:sp macro="" textlink="">
      <xdr:nvSpPr>
        <xdr:cNvPr id="10534" name="Rectangle 294"/>
        <xdr:cNvSpPr>
          <a:spLocks noChangeArrowheads="1"/>
        </xdr:cNvSpPr>
      </xdr:nvSpPr>
      <xdr:spPr bwMode="auto">
        <a:xfrm>
          <a:off x="16390189" y="9169879"/>
          <a:ext cx="3450566" cy="232913"/>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360033</xdr:colOff>
      <xdr:row>57</xdr:row>
      <xdr:rowOff>132571</xdr:rowOff>
    </xdr:from>
    <xdr:to>
      <xdr:col>35</xdr:col>
      <xdr:colOff>41</xdr:colOff>
      <xdr:row>69</xdr:row>
      <xdr:rowOff>106692</xdr:rowOff>
    </xdr:to>
    <xdr:sp macro="" textlink="" fLocksText="0">
      <xdr:nvSpPr>
        <xdr:cNvPr id="10535" name="Text Box 295"/>
        <xdr:cNvSpPr txBox="1">
          <a:spLocks noChangeArrowheads="1"/>
        </xdr:cNvSpPr>
      </xdr:nvSpPr>
      <xdr:spPr bwMode="auto">
        <a:xfrm>
          <a:off x="16502332" y="9471804"/>
          <a:ext cx="5236234" cy="194094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少子高齢化により人口が減少しており、類似団体平均を上回っている。今後は、事務事業の見直しにより職員数の削減に努める。</a:t>
          </a:r>
          <a:endParaRPr lang="ja-JP" altLang="ja-JP">
            <a:effectLst/>
          </a:endParaRPr>
        </a:p>
      </xdr:txBody>
    </xdr:sp>
    <xdr:clientData/>
  </xdr:twoCellAnchor>
  <xdr:oneCellAnchor>
    <xdr:from>
      <xdr:col>18</xdr:col>
      <xdr:colOff>449472</xdr:colOff>
      <xdr:row>55</xdr:row>
      <xdr:rowOff>27676</xdr:rowOff>
    </xdr:from>
    <xdr:ext cx="183640" cy="151836"/>
    <xdr:sp macro="" textlink="">
      <xdr:nvSpPr>
        <xdr:cNvPr id="10536" name="Text Box 296"/>
        <xdr:cNvSpPr txBox="1">
          <a:spLocks noChangeArrowheads="1"/>
        </xdr:cNvSpPr>
      </xdr:nvSpPr>
      <xdr:spPr bwMode="auto">
        <a:xfrm>
          <a:off x="11736597" y="9195489"/>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19017"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69</xdr:row>
      <xdr:rowOff>61283</xdr:rowOff>
    </xdr:from>
    <xdr:to>
      <xdr:col>18</xdr:col>
      <xdr:colOff>449436</xdr:colOff>
      <xdr:row>70</xdr:row>
      <xdr:rowOff>88810</xdr:rowOff>
    </xdr:to>
    <xdr:sp macro="" textlink="">
      <xdr:nvSpPr>
        <xdr:cNvPr id="10538" name="Text Box 298"/>
        <xdr:cNvSpPr txBox="1">
          <a:spLocks noChangeArrowheads="1"/>
        </xdr:cNvSpPr>
      </xdr:nvSpPr>
      <xdr:spPr bwMode="auto">
        <a:xfrm>
          <a:off x="10929668" y="11360989"/>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a:t>
          </a:r>
          <a:endParaRPr lang="ja-JP" altLang="en-US"/>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19019" name="Line 299"/>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67</xdr:row>
      <xdr:rowOff>61283</xdr:rowOff>
    </xdr:from>
    <xdr:to>
      <xdr:col>18</xdr:col>
      <xdr:colOff>449436</xdr:colOff>
      <xdr:row>68</xdr:row>
      <xdr:rowOff>88620</xdr:rowOff>
    </xdr:to>
    <xdr:sp macro="" textlink="">
      <xdr:nvSpPr>
        <xdr:cNvPr id="10540" name="Text Box 300"/>
        <xdr:cNvSpPr txBox="1">
          <a:spLocks noChangeArrowheads="1"/>
        </xdr:cNvSpPr>
      </xdr:nvSpPr>
      <xdr:spPr bwMode="auto">
        <a:xfrm>
          <a:off x="10929668" y="11033185"/>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19021" name="Line 301"/>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65</xdr:row>
      <xdr:rowOff>61283</xdr:rowOff>
    </xdr:from>
    <xdr:to>
      <xdr:col>18</xdr:col>
      <xdr:colOff>449436</xdr:colOff>
      <xdr:row>66</xdr:row>
      <xdr:rowOff>88810</xdr:rowOff>
    </xdr:to>
    <xdr:sp macro="" textlink="">
      <xdr:nvSpPr>
        <xdr:cNvPr id="10542" name="Text Box 302"/>
        <xdr:cNvSpPr txBox="1">
          <a:spLocks noChangeArrowheads="1"/>
        </xdr:cNvSpPr>
      </xdr:nvSpPr>
      <xdr:spPr bwMode="auto">
        <a:xfrm>
          <a:off x="10929668" y="1070538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endParaRPr lang="ja-JP" altLang="en-US"/>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19023" name="Line 303"/>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63</xdr:row>
      <xdr:rowOff>52657</xdr:rowOff>
    </xdr:from>
    <xdr:to>
      <xdr:col>18</xdr:col>
      <xdr:colOff>449436</xdr:colOff>
      <xdr:row>64</xdr:row>
      <xdr:rowOff>79791</xdr:rowOff>
    </xdr:to>
    <xdr:sp macro="" textlink="">
      <xdr:nvSpPr>
        <xdr:cNvPr id="10544" name="Text Box 304"/>
        <xdr:cNvSpPr txBox="1">
          <a:spLocks noChangeArrowheads="1"/>
        </xdr:cNvSpPr>
      </xdr:nvSpPr>
      <xdr:spPr bwMode="auto">
        <a:xfrm>
          <a:off x="10929668" y="1036895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19025" name="Line 305"/>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61</xdr:row>
      <xdr:rowOff>52657</xdr:rowOff>
    </xdr:from>
    <xdr:to>
      <xdr:col>18</xdr:col>
      <xdr:colOff>449436</xdr:colOff>
      <xdr:row>62</xdr:row>
      <xdr:rowOff>86252</xdr:rowOff>
    </xdr:to>
    <xdr:sp macro="" textlink="">
      <xdr:nvSpPr>
        <xdr:cNvPr id="10546" name="Text Box 306"/>
        <xdr:cNvSpPr txBox="1">
          <a:spLocks noChangeArrowheads="1"/>
        </xdr:cNvSpPr>
      </xdr:nvSpPr>
      <xdr:spPr bwMode="auto">
        <a:xfrm>
          <a:off x="10929668" y="10041147"/>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19027" name="Line 307"/>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59</xdr:row>
      <xdr:rowOff>52657</xdr:rowOff>
    </xdr:from>
    <xdr:to>
      <xdr:col>18</xdr:col>
      <xdr:colOff>449436</xdr:colOff>
      <xdr:row>60</xdr:row>
      <xdr:rowOff>79791</xdr:rowOff>
    </xdr:to>
    <xdr:sp macro="" textlink="">
      <xdr:nvSpPr>
        <xdr:cNvPr id="10548" name="Text Box 308"/>
        <xdr:cNvSpPr txBox="1">
          <a:spLocks noChangeArrowheads="1"/>
        </xdr:cNvSpPr>
      </xdr:nvSpPr>
      <xdr:spPr bwMode="auto">
        <a:xfrm>
          <a:off x="10929668" y="9713343"/>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19029" name="Line 309"/>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57</xdr:row>
      <xdr:rowOff>52657</xdr:rowOff>
    </xdr:from>
    <xdr:to>
      <xdr:col>18</xdr:col>
      <xdr:colOff>449436</xdr:colOff>
      <xdr:row>58</xdr:row>
      <xdr:rowOff>86252</xdr:rowOff>
    </xdr:to>
    <xdr:sp macro="" textlink="">
      <xdr:nvSpPr>
        <xdr:cNvPr id="10550" name="Text Box 310"/>
        <xdr:cNvSpPr txBox="1">
          <a:spLocks noChangeArrowheads="1"/>
        </xdr:cNvSpPr>
      </xdr:nvSpPr>
      <xdr:spPr bwMode="auto">
        <a:xfrm>
          <a:off x="10929668" y="9385540"/>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19031" name="Line 311"/>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55</xdr:row>
      <xdr:rowOff>52657</xdr:rowOff>
    </xdr:from>
    <xdr:to>
      <xdr:col>18</xdr:col>
      <xdr:colOff>449436</xdr:colOff>
      <xdr:row>56</xdr:row>
      <xdr:rowOff>79791</xdr:rowOff>
    </xdr:to>
    <xdr:sp macro="" textlink="">
      <xdr:nvSpPr>
        <xdr:cNvPr id="10552" name="Text Box 312"/>
        <xdr:cNvSpPr txBox="1">
          <a:spLocks noChangeArrowheads="1"/>
        </xdr:cNvSpPr>
      </xdr:nvSpPr>
      <xdr:spPr bwMode="auto">
        <a:xfrm>
          <a:off x="10929668" y="9057736"/>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9033"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57</xdr:row>
      <xdr:rowOff>127000</xdr:rowOff>
    </xdr:from>
    <xdr:to>
      <xdr:col>24</xdr:col>
      <xdr:colOff>514350</xdr:colOff>
      <xdr:row>67</xdr:row>
      <xdr:rowOff>0</xdr:rowOff>
    </xdr:to>
    <xdr:sp macro="" textlink="">
      <xdr:nvSpPr>
        <xdr:cNvPr id="219034" name="Line 314"/>
        <xdr:cNvSpPr>
          <a:spLocks noChangeShapeType="1"/>
        </xdr:cNvSpPr>
      </xdr:nvSpPr>
      <xdr:spPr bwMode="auto">
        <a:xfrm flipV="1">
          <a:off x="15601950" y="95377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67</xdr:row>
      <xdr:rowOff>0</xdr:rowOff>
    </xdr:from>
    <xdr:to>
      <xdr:col>26</xdr:col>
      <xdr:colOff>33956</xdr:colOff>
      <xdr:row>68</xdr:row>
      <xdr:rowOff>34506</xdr:rowOff>
    </xdr:to>
    <xdr:sp macro="" textlink="">
      <xdr:nvSpPr>
        <xdr:cNvPr id="10555" name="定員管理の状況最小値テキスト"/>
        <xdr:cNvSpPr txBox="1">
          <a:spLocks noChangeArrowheads="1"/>
        </xdr:cNvSpPr>
      </xdr:nvSpPr>
      <xdr:spPr bwMode="auto">
        <a:xfrm>
          <a:off x="15493042" y="10981426"/>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55.00</a:t>
          </a:r>
          <a:endParaRPr lang="ja-JP" altLang="en-US"/>
        </a:p>
      </xdr:txBody>
    </xdr:sp>
    <xdr:clientData/>
  </xdr:twoCellAnchor>
  <xdr:twoCellAnchor>
    <xdr:from>
      <xdr:col>24</xdr:col>
      <xdr:colOff>425450</xdr:colOff>
      <xdr:row>67</xdr:row>
      <xdr:rowOff>0</xdr:rowOff>
    </xdr:from>
    <xdr:to>
      <xdr:col>24</xdr:col>
      <xdr:colOff>590550</xdr:colOff>
      <xdr:row>67</xdr:row>
      <xdr:rowOff>0</xdr:rowOff>
    </xdr:to>
    <xdr:sp macro="" textlink="">
      <xdr:nvSpPr>
        <xdr:cNvPr id="219036" name="Line 316"/>
        <xdr:cNvSpPr>
          <a:spLocks noChangeShapeType="1"/>
        </xdr:cNvSpPr>
      </xdr:nvSpPr>
      <xdr:spPr bwMode="auto">
        <a:xfrm>
          <a:off x="15513050" y="1106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56</xdr:row>
      <xdr:rowOff>78536</xdr:rowOff>
    </xdr:from>
    <xdr:to>
      <xdr:col>26</xdr:col>
      <xdr:colOff>33956</xdr:colOff>
      <xdr:row>57</xdr:row>
      <xdr:rowOff>115497</xdr:rowOff>
    </xdr:to>
    <xdr:sp macro="" textlink="">
      <xdr:nvSpPr>
        <xdr:cNvPr id="10557" name="定員管理の状況最大値テキスト"/>
        <xdr:cNvSpPr txBox="1">
          <a:spLocks noChangeArrowheads="1"/>
        </xdr:cNvSpPr>
      </xdr:nvSpPr>
      <xdr:spPr bwMode="auto">
        <a:xfrm>
          <a:off x="15493042" y="9247517"/>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a:t>
          </a:r>
          <a:endParaRPr lang="ja-JP" altLang="en-US"/>
        </a:p>
      </xdr:txBody>
    </xdr:sp>
    <xdr:clientData/>
  </xdr:twoCellAnchor>
  <xdr:twoCellAnchor>
    <xdr:from>
      <xdr:col>24</xdr:col>
      <xdr:colOff>425450</xdr:colOff>
      <xdr:row>57</xdr:row>
      <xdr:rowOff>127000</xdr:rowOff>
    </xdr:from>
    <xdr:to>
      <xdr:col>24</xdr:col>
      <xdr:colOff>590550</xdr:colOff>
      <xdr:row>57</xdr:row>
      <xdr:rowOff>127000</xdr:rowOff>
    </xdr:to>
    <xdr:sp macro="" textlink="">
      <xdr:nvSpPr>
        <xdr:cNvPr id="219038" name="Line 318"/>
        <xdr:cNvSpPr>
          <a:spLocks noChangeShapeType="1"/>
        </xdr:cNvSpPr>
      </xdr:nvSpPr>
      <xdr:spPr bwMode="auto">
        <a:xfrm>
          <a:off x="15513050" y="953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61</xdr:row>
      <xdr:rowOff>158750</xdr:rowOff>
    </xdr:from>
    <xdr:to>
      <xdr:col>24</xdr:col>
      <xdr:colOff>514350</xdr:colOff>
      <xdr:row>62</xdr:row>
      <xdr:rowOff>19050</xdr:rowOff>
    </xdr:to>
    <xdr:sp macro="" textlink="">
      <xdr:nvSpPr>
        <xdr:cNvPr id="219039" name="Line 319"/>
        <xdr:cNvSpPr>
          <a:spLocks noChangeShapeType="1"/>
        </xdr:cNvSpPr>
      </xdr:nvSpPr>
      <xdr:spPr bwMode="auto">
        <a:xfrm>
          <a:off x="14833600" y="102298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58</xdr:row>
      <xdr:rowOff>147548</xdr:rowOff>
    </xdr:from>
    <xdr:to>
      <xdr:col>26</xdr:col>
      <xdr:colOff>33956</xdr:colOff>
      <xdr:row>60</xdr:row>
      <xdr:rowOff>2794</xdr:rowOff>
    </xdr:to>
    <xdr:sp macro="" textlink="">
      <xdr:nvSpPr>
        <xdr:cNvPr id="10560" name="定員管理の状況平均値テキスト"/>
        <xdr:cNvSpPr txBox="1">
          <a:spLocks noChangeArrowheads="1"/>
        </xdr:cNvSpPr>
      </xdr:nvSpPr>
      <xdr:spPr bwMode="auto">
        <a:xfrm>
          <a:off x="15493042" y="9644332"/>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19.65</a:t>
          </a:r>
          <a:endParaRPr lang="ja-JP" altLang="en-US"/>
        </a:p>
      </xdr:txBody>
    </xdr:sp>
    <xdr:clientData/>
  </xdr:twoCellAnchor>
  <xdr:twoCellAnchor>
    <xdr:from>
      <xdr:col>24</xdr:col>
      <xdr:colOff>463550</xdr:colOff>
      <xdr:row>59</xdr:row>
      <xdr:rowOff>88900</xdr:rowOff>
    </xdr:from>
    <xdr:to>
      <xdr:col>24</xdr:col>
      <xdr:colOff>558800</xdr:colOff>
      <xdr:row>60</xdr:row>
      <xdr:rowOff>25400</xdr:rowOff>
    </xdr:to>
    <xdr:sp macro="" textlink="">
      <xdr:nvSpPr>
        <xdr:cNvPr id="219041" name="AutoShape 321"/>
        <xdr:cNvSpPr>
          <a:spLocks noChangeArrowheads="1"/>
        </xdr:cNvSpPr>
      </xdr:nvSpPr>
      <xdr:spPr bwMode="auto">
        <a:xfrm>
          <a:off x="15551150" y="98298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61</xdr:row>
      <xdr:rowOff>82550</xdr:rowOff>
    </xdr:from>
    <xdr:to>
      <xdr:col>23</xdr:col>
      <xdr:colOff>374650</xdr:colOff>
      <xdr:row>61</xdr:row>
      <xdr:rowOff>158750</xdr:rowOff>
    </xdr:to>
    <xdr:sp macro="" textlink="">
      <xdr:nvSpPr>
        <xdr:cNvPr id="219042" name="Line 322"/>
        <xdr:cNvSpPr>
          <a:spLocks noChangeShapeType="1"/>
        </xdr:cNvSpPr>
      </xdr:nvSpPr>
      <xdr:spPr bwMode="auto">
        <a:xfrm>
          <a:off x="14014450" y="1015365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59</xdr:row>
      <xdr:rowOff>88900</xdr:rowOff>
    </xdr:from>
    <xdr:to>
      <xdr:col>23</xdr:col>
      <xdr:colOff>419100</xdr:colOff>
      <xdr:row>60</xdr:row>
      <xdr:rowOff>25400</xdr:rowOff>
    </xdr:to>
    <xdr:sp macro="" textlink="">
      <xdr:nvSpPr>
        <xdr:cNvPr id="219043" name="AutoShape 323"/>
        <xdr:cNvSpPr>
          <a:spLocks noChangeArrowheads="1"/>
        </xdr:cNvSpPr>
      </xdr:nvSpPr>
      <xdr:spPr bwMode="auto">
        <a:xfrm>
          <a:off x="14782800" y="982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35404</xdr:colOff>
      <xdr:row>58</xdr:row>
      <xdr:rowOff>69910</xdr:rowOff>
    </xdr:from>
    <xdr:to>
      <xdr:col>24</xdr:col>
      <xdr:colOff>72153</xdr:colOff>
      <xdr:row>59</xdr:row>
      <xdr:rowOff>106871</xdr:rowOff>
    </xdr:to>
    <xdr:sp macro="" textlink="">
      <xdr:nvSpPr>
        <xdr:cNvPr id="10564" name="Text Box 324"/>
        <xdr:cNvSpPr txBox="1">
          <a:spLocks noChangeArrowheads="1"/>
        </xdr:cNvSpPr>
      </xdr:nvSpPr>
      <xdr:spPr bwMode="auto">
        <a:xfrm>
          <a:off x="14311223" y="956669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endParaRPr lang="ja-JP" altLang="en-US"/>
        </a:p>
      </xdr:txBody>
    </xdr:sp>
    <xdr:clientData/>
  </xdr:twoCellAnchor>
  <xdr:twoCellAnchor>
    <xdr:from>
      <xdr:col>21</xdr:col>
      <xdr:colOff>0</xdr:colOff>
      <xdr:row>61</xdr:row>
      <xdr:rowOff>82550</xdr:rowOff>
    </xdr:from>
    <xdr:to>
      <xdr:col>22</xdr:col>
      <xdr:colOff>184150</xdr:colOff>
      <xdr:row>61</xdr:row>
      <xdr:rowOff>107950</xdr:rowOff>
    </xdr:to>
    <xdr:sp macro="" textlink="">
      <xdr:nvSpPr>
        <xdr:cNvPr id="219045" name="Line 325"/>
        <xdr:cNvSpPr>
          <a:spLocks noChangeShapeType="1"/>
        </xdr:cNvSpPr>
      </xdr:nvSpPr>
      <xdr:spPr bwMode="auto">
        <a:xfrm flipV="1">
          <a:off x="13201650" y="101536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59</xdr:row>
      <xdr:rowOff>88900</xdr:rowOff>
    </xdr:from>
    <xdr:to>
      <xdr:col>22</xdr:col>
      <xdr:colOff>234950</xdr:colOff>
      <xdr:row>60</xdr:row>
      <xdr:rowOff>19050</xdr:rowOff>
    </xdr:to>
    <xdr:sp macro="" textlink="">
      <xdr:nvSpPr>
        <xdr:cNvPr id="219046" name="AutoShape 326"/>
        <xdr:cNvSpPr>
          <a:spLocks noChangeArrowheads="1"/>
        </xdr:cNvSpPr>
      </xdr:nvSpPr>
      <xdr:spPr bwMode="auto">
        <a:xfrm>
          <a:off x="13970000" y="982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58</xdr:row>
      <xdr:rowOff>61283</xdr:rowOff>
    </xdr:from>
    <xdr:to>
      <xdr:col>22</xdr:col>
      <xdr:colOff>538993</xdr:colOff>
      <xdr:row>59</xdr:row>
      <xdr:rowOff>104416</xdr:rowOff>
    </xdr:to>
    <xdr:sp macro="" textlink="">
      <xdr:nvSpPr>
        <xdr:cNvPr id="10567" name="Text Box 327"/>
        <xdr:cNvSpPr txBox="1">
          <a:spLocks noChangeArrowheads="1"/>
        </xdr:cNvSpPr>
      </xdr:nvSpPr>
      <xdr:spPr bwMode="auto">
        <a:xfrm>
          <a:off x="13500340" y="9558068"/>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endParaRPr lang="ja-JP" altLang="en-US"/>
        </a:p>
      </xdr:txBody>
    </xdr:sp>
    <xdr:clientData/>
  </xdr:twoCellAnchor>
  <xdr:twoCellAnchor>
    <xdr:from>
      <xdr:col>19</xdr:col>
      <xdr:colOff>444500</xdr:colOff>
      <xdr:row>61</xdr:row>
      <xdr:rowOff>107950</xdr:rowOff>
    </xdr:from>
    <xdr:to>
      <xdr:col>21</xdr:col>
      <xdr:colOff>0</xdr:colOff>
      <xdr:row>61</xdr:row>
      <xdr:rowOff>120650</xdr:rowOff>
    </xdr:to>
    <xdr:sp macro="" textlink="">
      <xdr:nvSpPr>
        <xdr:cNvPr id="219048" name="Line 328"/>
        <xdr:cNvSpPr>
          <a:spLocks noChangeShapeType="1"/>
        </xdr:cNvSpPr>
      </xdr:nvSpPr>
      <xdr:spPr bwMode="auto">
        <a:xfrm flipV="1">
          <a:off x="12388850" y="101790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59</xdr:row>
      <xdr:rowOff>82550</xdr:rowOff>
    </xdr:from>
    <xdr:to>
      <xdr:col>21</xdr:col>
      <xdr:colOff>44450</xdr:colOff>
      <xdr:row>60</xdr:row>
      <xdr:rowOff>19050</xdr:rowOff>
    </xdr:to>
    <xdr:sp macro="" textlink="">
      <xdr:nvSpPr>
        <xdr:cNvPr id="219049" name="AutoShape 329"/>
        <xdr:cNvSpPr>
          <a:spLocks noChangeArrowheads="1"/>
        </xdr:cNvSpPr>
      </xdr:nvSpPr>
      <xdr:spPr bwMode="auto">
        <a:xfrm>
          <a:off x="13157200" y="9823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279220</xdr:colOff>
      <xdr:row>58</xdr:row>
      <xdr:rowOff>61283</xdr:rowOff>
    </xdr:from>
    <xdr:to>
      <xdr:col>21</xdr:col>
      <xdr:colOff>351371</xdr:colOff>
      <xdr:row>59</xdr:row>
      <xdr:rowOff>104416</xdr:rowOff>
    </xdr:to>
    <xdr:sp macro="" textlink="">
      <xdr:nvSpPr>
        <xdr:cNvPr id="10570" name="Text Box 330"/>
        <xdr:cNvSpPr txBox="1">
          <a:spLocks noChangeArrowheads="1"/>
        </xdr:cNvSpPr>
      </xdr:nvSpPr>
      <xdr:spPr bwMode="auto">
        <a:xfrm>
          <a:off x="12698083" y="9558068"/>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endParaRPr lang="ja-JP" altLang="en-US"/>
        </a:p>
      </xdr:txBody>
    </xdr:sp>
    <xdr:clientData/>
  </xdr:twoCellAnchor>
  <xdr:twoCellAnchor>
    <xdr:from>
      <xdr:col>19</xdr:col>
      <xdr:colOff>393700</xdr:colOff>
      <xdr:row>59</xdr:row>
      <xdr:rowOff>82550</xdr:rowOff>
    </xdr:from>
    <xdr:to>
      <xdr:col>19</xdr:col>
      <xdr:colOff>488950</xdr:colOff>
      <xdr:row>60</xdr:row>
      <xdr:rowOff>19050</xdr:rowOff>
    </xdr:to>
    <xdr:sp macro="" textlink="">
      <xdr:nvSpPr>
        <xdr:cNvPr id="219051" name="AutoShape 331"/>
        <xdr:cNvSpPr>
          <a:spLocks noChangeArrowheads="1"/>
        </xdr:cNvSpPr>
      </xdr:nvSpPr>
      <xdr:spPr bwMode="auto">
        <a:xfrm>
          <a:off x="12338050" y="9823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107591</xdr:colOff>
      <xdr:row>58</xdr:row>
      <xdr:rowOff>61283</xdr:rowOff>
    </xdr:from>
    <xdr:to>
      <xdr:col>20</xdr:col>
      <xdr:colOff>163946</xdr:colOff>
      <xdr:row>59</xdr:row>
      <xdr:rowOff>104416</xdr:rowOff>
    </xdr:to>
    <xdr:sp macro="" textlink="">
      <xdr:nvSpPr>
        <xdr:cNvPr id="10572" name="Text Box 332"/>
        <xdr:cNvSpPr txBox="1">
          <a:spLocks noChangeArrowheads="1"/>
        </xdr:cNvSpPr>
      </xdr:nvSpPr>
      <xdr:spPr bwMode="auto">
        <a:xfrm>
          <a:off x="11895826" y="9558068"/>
          <a:ext cx="69011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19.30</a:t>
          </a:r>
          <a:endParaRPr lang="ja-JP" altLang="en-US"/>
        </a:p>
      </xdr:txBody>
    </xdr:sp>
    <xdr:clientData/>
  </xdr:twoCellAnchor>
  <xdr:twoCellAnchor editAs="oneCell">
    <xdr:from>
      <xdr:col>24</xdr:col>
      <xdr:colOff>405442</xdr:colOff>
      <xdr:row>70</xdr:row>
      <xdr:rowOff>69910</xdr:rowOff>
    </xdr:from>
    <xdr:to>
      <xdr:col>25</xdr:col>
      <xdr:colOff>487296</xdr:colOff>
      <xdr:row>71</xdr:row>
      <xdr:rowOff>106871</xdr:rowOff>
    </xdr:to>
    <xdr:sp macro="" textlink="">
      <xdr:nvSpPr>
        <xdr:cNvPr id="10573" name="Text Box 333"/>
        <xdr:cNvSpPr txBox="1">
          <a:spLocks noChangeArrowheads="1"/>
        </xdr:cNvSpPr>
      </xdr:nvSpPr>
      <xdr:spPr bwMode="auto">
        <a:xfrm>
          <a:off x="15311887"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270594</xdr:colOff>
      <xdr:row>70</xdr:row>
      <xdr:rowOff>69910</xdr:rowOff>
    </xdr:from>
    <xdr:to>
      <xdr:col>24</xdr:col>
      <xdr:colOff>342862</xdr:colOff>
      <xdr:row>71</xdr:row>
      <xdr:rowOff>106871</xdr:rowOff>
    </xdr:to>
    <xdr:sp macro="" textlink="">
      <xdr:nvSpPr>
        <xdr:cNvPr id="10574" name="Text Box 334"/>
        <xdr:cNvSpPr txBox="1">
          <a:spLocks noChangeArrowheads="1"/>
        </xdr:cNvSpPr>
      </xdr:nvSpPr>
      <xdr:spPr bwMode="auto">
        <a:xfrm>
          <a:off x="14552762"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80813</xdr:colOff>
      <xdr:row>70</xdr:row>
      <xdr:rowOff>69910</xdr:rowOff>
    </xdr:from>
    <xdr:to>
      <xdr:col>23</xdr:col>
      <xdr:colOff>146606</xdr:colOff>
      <xdr:row>71</xdr:row>
      <xdr:rowOff>106871</xdr:rowOff>
    </xdr:to>
    <xdr:sp macro="" textlink="">
      <xdr:nvSpPr>
        <xdr:cNvPr id="10575" name="Text Box 335"/>
        <xdr:cNvSpPr txBox="1">
          <a:spLocks noChangeArrowheads="1"/>
        </xdr:cNvSpPr>
      </xdr:nvSpPr>
      <xdr:spPr bwMode="auto">
        <a:xfrm>
          <a:off x="13741879"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523935</xdr:colOff>
      <xdr:row>70</xdr:row>
      <xdr:rowOff>69910</xdr:rowOff>
    </xdr:from>
    <xdr:to>
      <xdr:col>21</xdr:col>
      <xdr:colOff>608825</xdr:colOff>
      <xdr:row>71</xdr:row>
      <xdr:rowOff>106871</xdr:rowOff>
    </xdr:to>
    <xdr:sp macro="" textlink="">
      <xdr:nvSpPr>
        <xdr:cNvPr id="10576" name="Text Box 336"/>
        <xdr:cNvSpPr txBox="1">
          <a:spLocks noChangeArrowheads="1"/>
        </xdr:cNvSpPr>
      </xdr:nvSpPr>
      <xdr:spPr bwMode="auto">
        <a:xfrm>
          <a:off x="12939623"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342780</xdr:colOff>
      <xdr:row>70</xdr:row>
      <xdr:rowOff>69910</xdr:rowOff>
    </xdr:from>
    <xdr:to>
      <xdr:col>20</xdr:col>
      <xdr:colOff>405521</xdr:colOff>
      <xdr:row>71</xdr:row>
      <xdr:rowOff>106871</xdr:rowOff>
    </xdr:to>
    <xdr:sp macro="" textlink="">
      <xdr:nvSpPr>
        <xdr:cNvPr id="10577" name="Text Box 337"/>
        <xdr:cNvSpPr txBox="1">
          <a:spLocks noChangeArrowheads="1"/>
        </xdr:cNvSpPr>
      </xdr:nvSpPr>
      <xdr:spPr bwMode="auto">
        <a:xfrm>
          <a:off x="12137366" y="1153351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61</xdr:row>
      <xdr:rowOff>139700</xdr:rowOff>
    </xdr:from>
    <xdr:to>
      <xdr:col>24</xdr:col>
      <xdr:colOff>558800</xdr:colOff>
      <xdr:row>62</xdr:row>
      <xdr:rowOff>63500</xdr:rowOff>
    </xdr:to>
    <xdr:sp macro="" textlink="">
      <xdr:nvSpPr>
        <xdr:cNvPr id="219058" name="Oval 338"/>
        <xdr:cNvSpPr>
          <a:spLocks noChangeArrowheads="1"/>
        </xdr:cNvSpPr>
      </xdr:nvSpPr>
      <xdr:spPr bwMode="auto">
        <a:xfrm>
          <a:off x="15551150" y="10210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592946</xdr:colOff>
      <xdr:row>61</xdr:row>
      <xdr:rowOff>141198</xdr:rowOff>
    </xdr:from>
    <xdr:to>
      <xdr:col>26</xdr:col>
      <xdr:colOff>33956</xdr:colOff>
      <xdr:row>63</xdr:row>
      <xdr:rowOff>17982</xdr:rowOff>
    </xdr:to>
    <xdr:sp macro="" textlink="">
      <xdr:nvSpPr>
        <xdr:cNvPr id="10579" name="定員管理の状況該当値テキスト"/>
        <xdr:cNvSpPr txBox="1">
          <a:spLocks noChangeArrowheads="1"/>
        </xdr:cNvSpPr>
      </xdr:nvSpPr>
      <xdr:spPr bwMode="auto">
        <a:xfrm>
          <a:off x="15493042" y="10136038"/>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30.75</a:t>
          </a:r>
          <a:endParaRPr lang="ja-JP" altLang="en-US"/>
        </a:p>
      </xdr:txBody>
    </xdr:sp>
    <xdr:clientData/>
  </xdr:twoCellAnchor>
  <xdr:twoCellAnchor>
    <xdr:from>
      <xdr:col>23</xdr:col>
      <xdr:colOff>323850</xdr:colOff>
      <xdr:row>61</xdr:row>
      <xdr:rowOff>107950</xdr:rowOff>
    </xdr:from>
    <xdr:to>
      <xdr:col>23</xdr:col>
      <xdr:colOff>419100</xdr:colOff>
      <xdr:row>62</xdr:row>
      <xdr:rowOff>44450</xdr:rowOff>
    </xdr:to>
    <xdr:sp macro="" textlink="">
      <xdr:nvSpPr>
        <xdr:cNvPr id="219060" name="Oval 340"/>
        <xdr:cNvSpPr>
          <a:spLocks noChangeArrowheads="1"/>
        </xdr:cNvSpPr>
      </xdr:nvSpPr>
      <xdr:spPr bwMode="auto">
        <a:xfrm>
          <a:off x="14782800" y="1017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35404</xdr:colOff>
      <xdr:row>62</xdr:row>
      <xdr:rowOff>61283</xdr:rowOff>
    </xdr:from>
    <xdr:to>
      <xdr:col>24</xdr:col>
      <xdr:colOff>72153</xdr:colOff>
      <xdr:row>63</xdr:row>
      <xdr:rowOff>104416</xdr:rowOff>
    </xdr:to>
    <xdr:sp macro="" textlink="">
      <xdr:nvSpPr>
        <xdr:cNvPr id="10581" name="Text Box 341"/>
        <xdr:cNvSpPr txBox="1">
          <a:spLocks noChangeArrowheads="1"/>
        </xdr:cNvSpPr>
      </xdr:nvSpPr>
      <xdr:spPr bwMode="auto">
        <a:xfrm>
          <a:off x="14311223" y="10213675"/>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30.07</a:t>
          </a:r>
          <a:endParaRPr lang="ja-JP" altLang="en-US"/>
        </a:p>
      </xdr:txBody>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219062" name="Oval 342"/>
        <xdr:cNvSpPr>
          <a:spLocks noChangeArrowheads="1"/>
        </xdr:cNvSpPr>
      </xdr:nvSpPr>
      <xdr:spPr bwMode="auto">
        <a:xfrm>
          <a:off x="1397000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61</xdr:row>
      <xdr:rowOff>149824</xdr:rowOff>
    </xdr:from>
    <xdr:to>
      <xdr:col>22</xdr:col>
      <xdr:colOff>538993</xdr:colOff>
      <xdr:row>63</xdr:row>
      <xdr:rowOff>26609</xdr:rowOff>
    </xdr:to>
    <xdr:sp macro="" textlink="">
      <xdr:nvSpPr>
        <xdr:cNvPr id="10583" name="Text Box 343"/>
        <xdr:cNvSpPr txBox="1">
          <a:spLocks noChangeArrowheads="1"/>
        </xdr:cNvSpPr>
      </xdr:nvSpPr>
      <xdr:spPr bwMode="auto">
        <a:xfrm>
          <a:off x="13500340" y="10144664"/>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27.80</a:t>
          </a:r>
          <a:endParaRPr lang="ja-JP" altLang="en-US"/>
        </a:p>
      </xdr:txBody>
    </xdr:sp>
    <xdr:clientData/>
  </xdr:twoCellAnchor>
  <xdr:twoCellAnchor>
    <xdr:from>
      <xdr:col>20</xdr:col>
      <xdr:colOff>584200</xdr:colOff>
      <xdr:row>61</xdr:row>
      <xdr:rowOff>63500</xdr:rowOff>
    </xdr:from>
    <xdr:to>
      <xdr:col>21</xdr:col>
      <xdr:colOff>44450</xdr:colOff>
      <xdr:row>62</xdr:row>
      <xdr:rowOff>0</xdr:rowOff>
    </xdr:to>
    <xdr:sp macro="" textlink="">
      <xdr:nvSpPr>
        <xdr:cNvPr id="219064" name="Oval 344"/>
        <xdr:cNvSpPr>
          <a:spLocks noChangeArrowheads="1"/>
        </xdr:cNvSpPr>
      </xdr:nvSpPr>
      <xdr:spPr bwMode="auto">
        <a:xfrm>
          <a:off x="13157200" y="10134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279220</xdr:colOff>
      <xdr:row>62</xdr:row>
      <xdr:rowOff>8626</xdr:rowOff>
    </xdr:from>
    <xdr:to>
      <xdr:col>21</xdr:col>
      <xdr:colOff>351371</xdr:colOff>
      <xdr:row>63</xdr:row>
      <xdr:rowOff>52713</xdr:rowOff>
    </xdr:to>
    <xdr:sp macro="" textlink="">
      <xdr:nvSpPr>
        <xdr:cNvPr id="10585" name="Text Box 345"/>
        <xdr:cNvSpPr txBox="1">
          <a:spLocks noChangeArrowheads="1"/>
        </xdr:cNvSpPr>
      </xdr:nvSpPr>
      <xdr:spPr bwMode="auto">
        <a:xfrm>
          <a:off x="12698083" y="1017054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28.63</a:t>
          </a:r>
          <a:endParaRPr lang="ja-JP" altLang="en-US"/>
        </a:p>
      </xdr:txBody>
    </xdr:sp>
    <xdr:clientData/>
  </xdr:twoCellAnchor>
  <xdr:twoCellAnchor>
    <xdr:from>
      <xdr:col>19</xdr:col>
      <xdr:colOff>393700</xdr:colOff>
      <xdr:row>61</xdr:row>
      <xdr:rowOff>76200</xdr:rowOff>
    </xdr:from>
    <xdr:to>
      <xdr:col>19</xdr:col>
      <xdr:colOff>488950</xdr:colOff>
      <xdr:row>62</xdr:row>
      <xdr:rowOff>0</xdr:rowOff>
    </xdr:to>
    <xdr:sp macro="" textlink="">
      <xdr:nvSpPr>
        <xdr:cNvPr id="219066" name="Oval 346"/>
        <xdr:cNvSpPr>
          <a:spLocks noChangeArrowheads="1"/>
        </xdr:cNvSpPr>
      </xdr:nvSpPr>
      <xdr:spPr bwMode="auto">
        <a:xfrm>
          <a:off x="12338050" y="1014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107591</xdr:colOff>
      <xdr:row>62</xdr:row>
      <xdr:rowOff>17253</xdr:rowOff>
    </xdr:from>
    <xdr:to>
      <xdr:col>20</xdr:col>
      <xdr:colOff>163946</xdr:colOff>
      <xdr:row>63</xdr:row>
      <xdr:rowOff>61339</xdr:rowOff>
    </xdr:to>
    <xdr:sp macro="" textlink="">
      <xdr:nvSpPr>
        <xdr:cNvPr id="10587" name="Text Box 347"/>
        <xdr:cNvSpPr txBox="1">
          <a:spLocks noChangeArrowheads="1"/>
        </xdr:cNvSpPr>
      </xdr:nvSpPr>
      <xdr:spPr bwMode="auto">
        <a:xfrm>
          <a:off x="11895826" y="10179170"/>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28.86</a:t>
          </a:r>
          <a:endParaRPr lang="ja-JP" altLang="en-US"/>
        </a:p>
      </xdr:txBody>
    </xdr:sp>
    <xdr:clientData/>
  </xdr:twoCellAnchor>
  <xdr:twoCellAnchor>
    <xdr:from>
      <xdr:col>18</xdr:col>
      <xdr:colOff>449472</xdr:colOff>
      <xdr:row>29</xdr:row>
      <xdr:rowOff>52657</xdr:rowOff>
    </xdr:from>
    <xdr:to>
      <xdr:col>26</xdr:col>
      <xdr:colOff>72164</xdr:colOff>
      <xdr:row>31</xdr:row>
      <xdr:rowOff>26778</xdr:rowOff>
    </xdr:to>
    <xdr:sp macro="" textlink="">
      <xdr:nvSpPr>
        <xdr:cNvPr id="10588" name="Rectangle 348"/>
        <xdr:cNvSpPr>
          <a:spLocks noChangeArrowheads="1"/>
        </xdr:cNvSpPr>
      </xdr:nvSpPr>
      <xdr:spPr bwMode="auto">
        <a:xfrm>
          <a:off x="11619781" y="4796287"/>
          <a:ext cx="4597879" cy="30192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396815</xdr:colOff>
      <xdr:row>31</xdr:row>
      <xdr:rowOff>69910</xdr:rowOff>
    </xdr:from>
    <xdr:to>
      <xdr:col>22</xdr:col>
      <xdr:colOff>567073</xdr:colOff>
      <xdr:row>32</xdr:row>
      <xdr:rowOff>114789</xdr:rowOff>
    </xdr:to>
    <xdr:sp macro="" textlink="">
      <xdr:nvSpPr>
        <xdr:cNvPr id="10589" name="Text Box 349"/>
        <xdr:cNvSpPr txBox="1">
          <a:spLocks noChangeArrowheads="1"/>
        </xdr:cNvSpPr>
      </xdr:nvSpPr>
      <xdr:spPr bwMode="auto">
        <a:xfrm>
          <a:off x="12818853" y="5141343"/>
          <a:ext cx="1406105" cy="224287"/>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54933</xdr:colOff>
      <xdr:row>31</xdr:row>
      <xdr:rowOff>52657</xdr:rowOff>
    </xdr:from>
    <xdr:to>
      <xdr:col>24</xdr:col>
      <xdr:colOff>117674</xdr:colOff>
      <xdr:row>32</xdr:row>
      <xdr:rowOff>149584</xdr:rowOff>
    </xdr:to>
    <xdr:sp macro="" textlink="">
      <xdr:nvSpPr>
        <xdr:cNvPr id="10590" name="Text Box 350"/>
        <xdr:cNvSpPr txBox="1">
          <a:spLocks noChangeArrowheads="1"/>
        </xdr:cNvSpPr>
      </xdr:nvSpPr>
      <xdr:spPr bwMode="auto">
        <a:xfrm>
          <a:off x="14337102" y="5124091"/>
          <a:ext cx="690113" cy="267418"/>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　</a:t>
          </a:r>
          <a:endParaRPr lang="ja-JP" altLang="en-US"/>
        </a:p>
      </xdr:txBody>
    </xdr:sp>
    <xdr:clientData/>
  </xdr:twoCellAnchor>
  <xdr:twoCellAnchor>
    <xdr:from>
      <xdr:col>26</xdr:col>
      <xdr:colOff>132571</xdr:colOff>
      <xdr:row>30</xdr:row>
      <xdr:rowOff>120770</xdr:rowOff>
    </xdr:from>
    <xdr:to>
      <xdr:col>28</xdr:col>
      <xdr:colOff>270632</xdr:colOff>
      <xdr:row>32</xdr:row>
      <xdr:rowOff>34506</xdr:rowOff>
    </xdr:to>
    <xdr:sp macro="" textlink="">
      <xdr:nvSpPr>
        <xdr:cNvPr id="10591" name="Rectangle 351"/>
        <xdr:cNvSpPr>
          <a:spLocks noChangeArrowheads="1"/>
        </xdr:cNvSpPr>
      </xdr:nvSpPr>
      <xdr:spPr bwMode="auto">
        <a:xfrm>
          <a:off x="16278045" y="5037826"/>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132571</xdr:colOff>
      <xdr:row>31</xdr:row>
      <xdr:rowOff>147548</xdr:rowOff>
    </xdr:from>
    <xdr:to>
      <xdr:col>28</xdr:col>
      <xdr:colOff>270632</xdr:colOff>
      <xdr:row>33</xdr:row>
      <xdr:rowOff>61283</xdr:rowOff>
    </xdr:to>
    <xdr:sp macro="" textlink="">
      <xdr:nvSpPr>
        <xdr:cNvPr id="10592" name="Rectangle 352"/>
        <xdr:cNvSpPr>
          <a:spLocks noChangeArrowheads="1"/>
        </xdr:cNvSpPr>
      </xdr:nvSpPr>
      <xdr:spPr bwMode="auto">
        <a:xfrm>
          <a:off x="16278045" y="5218981"/>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24/131</a:t>
          </a:r>
          <a:endParaRPr lang="ja-JP" altLang="en-US"/>
        </a:p>
      </xdr:txBody>
    </xdr:sp>
    <xdr:clientData/>
  </xdr:twoCellAnchor>
  <xdr:twoCellAnchor>
    <xdr:from>
      <xdr:col>28</xdr:col>
      <xdr:colOff>385912</xdr:colOff>
      <xdr:row>30</xdr:row>
      <xdr:rowOff>120770</xdr:rowOff>
    </xdr:from>
    <xdr:to>
      <xdr:col>30</xdr:col>
      <xdr:colOff>287846</xdr:colOff>
      <xdr:row>32</xdr:row>
      <xdr:rowOff>34506</xdr:rowOff>
    </xdr:to>
    <xdr:sp macro="" textlink="">
      <xdr:nvSpPr>
        <xdr:cNvPr id="10593" name="Rectangle 353"/>
        <xdr:cNvSpPr>
          <a:spLocks noChangeArrowheads="1"/>
        </xdr:cNvSpPr>
      </xdr:nvSpPr>
      <xdr:spPr bwMode="auto">
        <a:xfrm>
          <a:off x="17770415" y="5037826"/>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385912</xdr:colOff>
      <xdr:row>31</xdr:row>
      <xdr:rowOff>147548</xdr:rowOff>
    </xdr:from>
    <xdr:to>
      <xdr:col>30</xdr:col>
      <xdr:colOff>287846</xdr:colOff>
      <xdr:row>33</xdr:row>
      <xdr:rowOff>61283</xdr:rowOff>
    </xdr:to>
    <xdr:sp macro="" textlink="">
      <xdr:nvSpPr>
        <xdr:cNvPr id="10594" name="Rectangle 354"/>
        <xdr:cNvSpPr>
          <a:spLocks noChangeArrowheads="1"/>
        </xdr:cNvSpPr>
      </xdr:nvSpPr>
      <xdr:spPr bwMode="auto">
        <a:xfrm>
          <a:off x="17770415" y="5218981"/>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466725</xdr:colOff>
      <xdr:row>30</xdr:row>
      <xdr:rowOff>120770</xdr:rowOff>
    </xdr:from>
    <xdr:to>
      <xdr:col>32</xdr:col>
      <xdr:colOff>370940</xdr:colOff>
      <xdr:row>32</xdr:row>
      <xdr:rowOff>34506</xdr:rowOff>
    </xdr:to>
    <xdr:sp macro="" textlink="">
      <xdr:nvSpPr>
        <xdr:cNvPr id="10595" name="Rectangle 355"/>
        <xdr:cNvSpPr>
          <a:spLocks noChangeArrowheads="1"/>
        </xdr:cNvSpPr>
      </xdr:nvSpPr>
      <xdr:spPr bwMode="auto">
        <a:xfrm>
          <a:off x="19090257" y="5037826"/>
          <a:ext cx="1155939"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31</xdr:row>
      <xdr:rowOff>147548</xdr:rowOff>
    </xdr:from>
    <xdr:to>
      <xdr:col>32</xdr:col>
      <xdr:colOff>370940</xdr:colOff>
      <xdr:row>33</xdr:row>
      <xdr:rowOff>61283</xdr:rowOff>
    </xdr:to>
    <xdr:sp macro="" textlink="">
      <xdr:nvSpPr>
        <xdr:cNvPr id="10596" name="Rectangle 356"/>
        <xdr:cNvSpPr>
          <a:spLocks noChangeArrowheads="1"/>
        </xdr:cNvSpPr>
      </xdr:nvSpPr>
      <xdr:spPr bwMode="auto">
        <a:xfrm>
          <a:off x="19090257" y="5218981"/>
          <a:ext cx="1155939"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9077" name="Rectangle 357"/>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19078" name="Rectangle 358"/>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244715</xdr:colOff>
      <xdr:row>33</xdr:row>
      <xdr:rowOff>123945</xdr:rowOff>
    </xdr:from>
    <xdr:to>
      <xdr:col>31</xdr:col>
      <xdr:colOff>602445</xdr:colOff>
      <xdr:row>35</xdr:row>
      <xdr:rowOff>35330</xdr:rowOff>
    </xdr:to>
    <xdr:sp macro="" textlink="">
      <xdr:nvSpPr>
        <xdr:cNvPr id="10599" name="Rectangle 359"/>
        <xdr:cNvSpPr>
          <a:spLocks noChangeArrowheads="1"/>
        </xdr:cNvSpPr>
      </xdr:nvSpPr>
      <xdr:spPr bwMode="auto">
        <a:xfrm>
          <a:off x="16390189" y="5529532"/>
          <a:ext cx="3450566" cy="232913"/>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360033</xdr:colOff>
      <xdr:row>35</xdr:row>
      <xdr:rowOff>104416</xdr:rowOff>
    </xdr:from>
    <xdr:to>
      <xdr:col>35</xdr:col>
      <xdr:colOff>41</xdr:colOff>
      <xdr:row>47</xdr:row>
      <xdr:rowOff>69910</xdr:rowOff>
    </xdr:to>
    <xdr:sp macro="" textlink="" fLocksText="0">
      <xdr:nvSpPr>
        <xdr:cNvPr id="10600" name="Text Box 360"/>
        <xdr:cNvSpPr txBox="1">
          <a:spLocks noChangeArrowheads="1"/>
        </xdr:cNvSpPr>
      </xdr:nvSpPr>
      <xdr:spPr bwMode="auto">
        <a:xfrm>
          <a:off x="16502332" y="5831457"/>
          <a:ext cx="5236234" cy="1932317"/>
        </a:xfrm>
        <a:prstGeom prst="rect">
          <a:avLst/>
        </a:prstGeom>
        <a:solidFill>
          <a:srgbClr val="FFFFFF"/>
        </a:solidFill>
        <a:ln>
          <a:noFill/>
        </a:ln>
        <a:extLst/>
      </xdr:spPr>
      <xdr:txBody>
        <a:bodyPr vertOverflow="clip" wrap="square" lIns="36576" tIns="22860" rIns="0" bIns="0" anchor="t" upright="1"/>
        <a:lstStyle/>
        <a:p>
          <a:pPr algn="l" rtl="0">
            <a:lnSpc>
              <a:spcPts val="11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過去からの起債抑制策により</a:t>
          </a:r>
          <a:r>
            <a:rPr lang="ja-JP" altLang="ja-JP" sz="1000" b="0" i="0" baseline="0">
              <a:effectLst/>
              <a:latin typeface="+mn-lt"/>
              <a:ea typeface="+mn-ea"/>
              <a:cs typeface="+mn-cs"/>
            </a:rPr>
            <a:t>類似団体平均を下回って</a:t>
          </a:r>
          <a:r>
            <a:rPr lang="ja-JP" altLang="en-US" sz="1000" b="0" i="0" baseline="0">
              <a:effectLst/>
              <a:latin typeface="+mn-lt"/>
              <a:ea typeface="+mn-ea"/>
              <a:cs typeface="+mn-cs"/>
            </a:rPr>
            <a:t>いる。</a:t>
          </a:r>
          <a:r>
            <a:rPr lang="ja-JP" altLang="ja-JP" sz="1000" b="0" i="0" baseline="0">
              <a:effectLst/>
              <a:latin typeface="+mn-lt"/>
              <a:ea typeface="+mn-ea"/>
              <a:cs typeface="+mn-cs"/>
            </a:rPr>
            <a:t>今後</a:t>
          </a:r>
          <a:r>
            <a:rPr lang="ja-JP" altLang="en-US" sz="1000" b="0" i="0" baseline="0">
              <a:effectLst/>
              <a:latin typeface="+mn-lt"/>
              <a:ea typeface="+mn-ea"/>
              <a:cs typeface="+mn-cs"/>
            </a:rPr>
            <a:t>も</a:t>
          </a:r>
          <a:r>
            <a:rPr lang="ja-JP" altLang="ja-JP" sz="1000" b="0" i="0" baseline="0">
              <a:effectLst/>
              <a:latin typeface="+mn-lt"/>
              <a:ea typeface="+mn-ea"/>
              <a:cs typeface="+mn-cs"/>
            </a:rPr>
            <a:t>、</a:t>
          </a:r>
          <a:r>
            <a:rPr lang="ja-JP" altLang="en-US" sz="1000" b="0" i="0" baseline="0">
              <a:effectLst/>
              <a:latin typeface="+mn-lt"/>
              <a:ea typeface="+mn-ea"/>
              <a:cs typeface="+mn-cs"/>
            </a:rPr>
            <a:t>引き続き</a:t>
          </a:r>
          <a:r>
            <a:rPr lang="ja-JP" altLang="ja-JP" sz="1000" b="0" i="0" baseline="0">
              <a:effectLst/>
              <a:latin typeface="+mn-lt"/>
              <a:ea typeface="+mn-ea"/>
              <a:cs typeface="+mn-cs"/>
            </a:rPr>
            <a:t>地方債の発行額を抑制し、財政の健全化に努める</a:t>
          </a:r>
          <a:r>
            <a:rPr lang="ja-JP" altLang="en-US" sz="1000" b="0" i="0" baseline="0">
              <a:effectLst/>
              <a:latin typeface="+mn-lt"/>
              <a:ea typeface="+mn-ea"/>
              <a:cs typeface="+mn-cs"/>
            </a:rPr>
            <a:t>。</a:t>
          </a:r>
          <a:endParaRPr lang="ja-JP" altLang="en-US"/>
        </a:p>
      </xdr:txBody>
    </xdr:sp>
    <xdr:clientData/>
  </xdr:twoCellAnchor>
  <xdr:oneCellAnchor>
    <xdr:from>
      <xdr:col>18</xdr:col>
      <xdr:colOff>449472</xdr:colOff>
      <xdr:row>32</xdr:row>
      <xdr:rowOff>141198</xdr:rowOff>
    </xdr:from>
    <xdr:ext cx="132344" cy="151836"/>
    <xdr:sp macro="" textlink="">
      <xdr:nvSpPr>
        <xdr:cNvPr id="10601" name="Text Box 361"/>
        <xdr:cNvSpPr txBox="1">
          <a:spLocks noChangeArrowheads="1"/>
        </xdr:cNvSpPr>
      </xdr:nvSpPr>
      <xdr:spPr bwMode="auto">
        <a:xfrm>
          <a:off x="11736597" y="5475198"/>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19082" name="Line 362"/>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47</xdr:row>
      <xdr:rowOff>26778</xdr:rowOff>
    </xdr:from>
    <xdr:to>
      <xdr:col>18</xdr:col>
      <xdr:colOff>449436</xdr:colOff>
      <xdr:row>48</xdr:row>
      <xdr:rowOff>61283</xdr:rowOff>
    </xdr:to>
    <xdr:sp macro="" textlink="">
      <xdr:nvSpPr>
        <xdr:cNvPr id="10603" name="Text Box 363"/>
        <xdr:cNvSpPr txBox="1">
          <a:spLocks noChangeArrowheads="1"/>
        </xdr:cNvSpPr>
      </xdr:nvSpPr>
      <xdr:spPr bwMode="auto">
        <a:xfrm>
          <a:off x="10929668" y="7720642"/>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219084" name="Line 364"/>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44</xdr:row>
      <xdr:rowOff>123046</xdr:rowOff>
    </xdr:from>
    <xdr:to>
      <xdr:col>18</xdr:col>
      <xdr:colOff>449436</xdr:colOff>
      <xdr:row>46</xdr:row>
      <xdr:rowOff>24</xdr:rowOff>
    </xdr:to>
    <xdr:sp macro="" textlink="">
      <xdr:nvSpPr>
        <xdr:cNvPr id="10605" name="Text Box 365"/>
        <xdr:cNvSpPr txBox="1">
          <a:spLocks noChangeArrowheads="1"/>
        </xdr:cNvSpPr>
      </xdr:nvSpPr>
      <xdr:spPr bwMode="auto">
        <a:xfrm>
          <a:off x="10929668" y="7341079"/>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219086" name="Line 366"/>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42</xdr:row>
      <xdr:rowOff>78536</xdr:rowOff>
    </xdr:from>
    <xdr:to>
      <xdr:col>18</xdr:col>
      <xdr:colOff>449436</xdr:colOff>
      <xdr:row>43</xdr:row>
      <xdr:rowOff>121668</xdr:rowOff>
    </xdr:to>
    <xdr:sp macro="" textlink="">
      <xdr:nvSpPr>
        <xdr:cNvPr id="10607" name="Text Box 367"/>
        <xdr:cNvSpPr txBox="1">
          <a:spLocks noChangeArrowheads="1"/>
        </xdr:cNvSpPr>
      </xdr:nvSpPr>
      <xdr:spPr bwMode="auto">
        <a:xfrm>
          <a:off x="10929668" y="695289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19088" name="Line 36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40</xdr:row>
      <xdr:rowOff>2276</xdr:rowOff>
    </xdr:from>
    <xdr:to>
      <xdr:col>18</xdr:col>
      <xdr:colOff>449436</xdr:colOff>
      <xdr:row>41</xdr:row>
      <xdr:rowOff>52750</xdr:rowOff>
    </xdr:to>
    <xdr:sp macro="" textlink="">
      <xdr:nvSpPr>
        <xdr:cNvPr id="10609" name="Text Box 369"/>
        <xdr:cNvSpPr txBox="1">
          <a:spLocks noChangeArrowheads="1"/>
        </xdr:cNvSpPr>
      </xdr:nvSpPr>
      <xdr:spPr bwMode="auto">
        <a:xfrm>
          <a:off x="10929668" y="6564702"/>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219090" name="Line 370"/>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37</xdr:row>
      <xdr:rowOff>123945</xdr:rowOff>
    </xdr:from>
    <xdr:to>
      <xdr:col>18</xdr:col>
      <xdr:colOff>449436</xdr:colOff>
      <xdr:row>38</xdr:row>
      <xdr:rowOff>164940</xdr:rowOff>
    </xdr:to>
    <xdr:sp macro="" textlink="">
      <xdr:nvSpPr>
        <xdr:cNvPr id="10611" name="Text Box 371"/>
        <xdr:cNvSpPr txBox="1">
          <a:spLocks noChangeArrowheads="1"/>
        </xdr:cNvSpPr>
      </xdr:nvSpPr>
      <xdr:spPr bwMode="auto">
        <a:xfrm>
          <a:off x="10929668" y="6185140"/>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219092" name="Line 372"/>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19093"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909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158750</xdr:rowOff>
    </xdr:from>
    <xdr:to>
      <xdr:col>24</xdr:col>
      <xdr:colOff>514350</xdr:colOff>
      <xdr:row>43</xdr:row>
      <xdr:rowOff>120650</xdr:rowOff>
    </xdr:to>
    <xdr:sp macro="" textlink="">
      <xdr:nvSpPr>
        <xdr:cNvPr id="219095" name="Line 375"/>
        <xdr:cNvSpPr>
          <a:spLocks noChangeShapeType="1"/>
        </xdr:cNvSpPr>
      </xdr:nvSpPr>
      <xdr:spPr bwMode="auto">
        <a:xfrm flipV="1">
          <a:off x="15601950" y="6102350"/>
          <a:ext cx="0" cy="1117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43</xdr:row>
      <xdr:rowOff>123945</xdr:rowOff>
    </xdr:from>
    <xdr:to>
      <xdr:col>26</xdr:col>
      <xdr:colOff>33956</xdr:colOff>
      <xdr:row>44</xdr:row>
      <xdr:rowOff>158450</xdr:rowOff>
    </xdr:to>
    <xdr:sp macro="" textlink="">
      <xdr:nvSpPr>
        <xdr:cNvPr id="10616" name="公債費負担の状況最小値テキスト"/>
        <xdr:cNvSpPr txBox="1">
          <a:spLocks noChangeArrowheads="1"/>
        </xdr:cNvSpPr>
      </xdr:nvSpPr>
      <xdr:spPr bwMode="auto">
        <a:xfrm>
          <a:off x="15493042" y="716855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24</xdr:col>
      <xdr:colOff>425450</xdr:colOff>
      <xdr:row>43</xdr:row>
      <xdr:rowOff>120650</xdr:rowOff>
    </xdr:from>
    <xdr:to>
      <xdr:col>24</xdr:col>
      <xdr:colOff>590550</xdr:colOff>
      <xdr:row>43</xdr:row>
      <xdr:rowOff>120650</xdr:rowOff>
    </xdr:to>
    <xdr:sp macro="" textlink="">
      <xdr:nvSpPr>
        <xdr:cNvPr id="219097" name="Line 377"/>
        <xdr:cNvSpPr>
          <a:spLocks noChangeShapeType="1"/>
        </xdr:cNvSpPr>
      </xdr:nvSpPr>
      <xdr:spPr bwMode="auto">
        <a:xfrm>
          <a:off x="15513050" y="721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35</xdr:row>
      <xdr:rowOff>106692</xdr:rowOff>
    </xdr:from>
    <xdr:to>
      <xdr:col>26</xdr:col>
      <xdr:colOff>33956</xdr:colOff>
      <xdr:row>36</xdr:row>
      <xdr:rowOff>141198</xdr:rowOff>
    </xdr:to>
    <xdr:sp macro="" textlink="">
      <xdr:nvSpPr>
        <xdr:cNvPr id="10618" name="公債費負担の状況最大値テキスト"/>
        <xdr:cNvSpPr txBox="1">
          <a:spLocks noChangeArrowheads="1"/>
        </xdr:cNvSpPr>
      </xdr:nvSpPr>
      <xdr:spPr bwMode="auto">
        <a:xfrm>
          <a:off x="15493042" y="5840083"/>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6.3</a:t>
          </a:r>
          <a:endParaRPr lang="ja-JP" altLang="en-US"/>
        </a:p>
      </xdr:txBody>
    </xdr:sp>
    <xdr:clientData/>
  </xdr:twoCellAnchor>
  <xdr:twoCellAnchor>
    <xdr:from>
      <xdr:col>24</xdr:col>
      <xdr:colOff>425450</xdr:colOff>
      <xdr:row>36</xdr:row>
      <xdr:rowOff>158750</xdr:rowOff>
    </xdr:from>
    <xdr:to>
      <xdr:col>24</xdr:col>
      <xdr:colOff>590550</xdr:colOff>
      <xdr:row>36</xdr:row>
      <xdr:rowOff>158750</xdr:rowOff>
    </xdr:to>
    <xdr:sp macro="" textlink="">
      <xdr:nvSpPr>
        <xdr:cNvPr id="219099" name="Line 379"/>
        <xdr:cNvSpPr>
          <a:spLocks noChangeShapeType="1"/>
        </xdr:cNvSpPr>
      </xdr:nvSpPr>
      <xdr:spPr bwMode="auto">
        <a:xfrm>
          <a:off x="155130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44450</xdr:rowOff>
    </xdr:from>
    <xdr:to>
      <xdr:col>24</xdr:col>
      <xdr:colOff>514350</xdr:colOff>
      <xdr:row>40</xdr:row>
      <xdr:rowOff>88900</xdr:rowOff>
    </xdr:to>
    <xdr:sp macro="" textlink="">
      <xdr:nvSpPr>
        <xdr:cNvPr id="219100" name="Line 380"/>
        <xdr:cNvSpPr>
          <a:spLocks noChangeShapeType="1"/>
        </xdr:cNvSpPr>
      </xdr:nvSpPr>
      <xdr:spPr bwMode="auto">
        <a:xfrm flipV="1">
          <a:off x="14833600" y="66484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40</xdr:row>
      <xdr:rowOff>123046</xdr:rowOff>
    </xdr:from>
    <xdr:to>
      <xdr:col>26</xdr:col>
      <xdr:colOff>33956</xdr:colOff>
      <xdr:row>42</xdr:row>
      <xdr:rowOff>24</xdr:rowOff>
    </xdr:to>
    <xdr:sp macro="" textlink="">
      <xdr:nvSpPr>
        <xdr:cNvPr id="10621" name="公債費負担の状況平均値テキスト"/>
        <xdr:cNvSpPr txBox="1">
          <a:spLocks noChangeArrowheads="1"/>
        </xdr:cNvSpPr>
      </xdr:nvSpPr>
      <xdr:spPr bwMode="auto">
        <a:xfrm>
          <a:off x="15493042" y="6685472"/>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24</xdr:col>
      <xdr:colOff>463550</xdr:colOff>
      <xdr:row>40</xdr:row>
      <xdr:rowOff>127000</xdr:rowOff>
    </xdr:from>
    <xdr:to>
      <xdr:col>24</xdr:col>
      <xdr:colOff>558800</xdr:colOff>
      <xdr:row>41</xdr:row>
      <xdr:rowOff>63500</xdr:rowOff>
    </xdr:to>
    <xdr:sp macro="" textlink="">
      <xdr:nvSpPr>
        <xdr:cNvPr id="219102" name="AutoShape 382"/>
        <xdr:cNvSpPr>
          <a:spLocks noChangeArrowheads="1"/>
        </xdr:cNvSpPr>
      </xdr:nvSpPr>
      <xdr:spPr bwMode="auto">
        <a:xfrm>
          <a:off x="15551150" y="6731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88900</xdr:rowOff>
    </xdr:from>
    <xdr:to>
      <xdr:col>23</xdr:col>
      <xdr:colOff>374650</xdr:colOff>
      <xdr:row>40</xdr:row>
      <xdr:rowOff>107950</xdr:rowOff>
    </xdr:to>
    <xdr:sp macro="" textlink="">
      <xdr:nvSpPr>
        <xdr:cNvPr id="219103" name="Line 383"/>
        <xdr:cNvSpPr>
          <a:spLocks noChangeShapeType="1"/>
        </xdr:cNvSpPr>
      </xdr:nvSpPr>
      <xdr:spPr bwMode="auto">
        <a:xfrm flipV="1">
          <a:off x="14014450" y="66929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6350</xdr:rowOff>
    </xdr:from>
    <xdr:to>
      <xdr:col>23</xdr:col>
      <xdr:colOff>419100</xdr:colOff>
      <xdr:row>41</xdr:row>
      <xdr:rowOff>107950</xdr:rowOff>
    </xdr:to>
    <xdr:sp macro="" textlink="">
      <xdr:nvSpPr>
        <xdr:cNvPr id="219104" name="AutoShape 384"/>
        <xdr:cNvSpPr>
          <a:spLocks noChangeArrowheads="1"/>
        </xdr:cNvSpPr>
      </xdr:nvSpPr>
      <xdr:spPr bwMode="auto">
        <a:xfrm>
          <a:off x="14782800" y="6775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35404</xdr:colOff>
      <xdr:row>41</xdr:row>
      <xdr:rowOff>123945</xdr:rowOff>
    </xdr:from>
    <xdr:to>
      <xdr:col>24</xdr:col>
      <xdr:colOff>72153</xdr:colOff>
      <xdr:row>42</xdr:row>
      <xdr:rowOff>164940</xdr:rowOff>
    </xdr:to>
    <xdr:sp macro="" textlink="">
      <xdr:nvSpPr>
        <xdr:cNvPr id="10625" name="Text Box 385"/>
        <xdr:cNvSpPr txBox="1">
          <a:spLocks noChangeArrowheads="1"/>
        </xdr:cNvSpPr>
      </xdr:nvSpPr>
      <xdr:spPr bwMode="auto">
        <a:xfrm>
          <a:off x="14311223" y="6840747"/>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21</xdr:col>
      <xdr:colOff>0</xdr:colOff>
      <xdr:row>40</xdr:row>
      <xdr:rowOff>82550</xdr:rowOff>
    </xdr:from>
    <xdr:to>
      <xdr:col>22</xdr:col>
      <xdr:colOff>184150</xdr:colOff>
      <xdr:row>40</xdr:row>
      <xdr:rowOff>107950</xdr:rowOff>
    </xdr:to>
    <xdr:sp macro="" textlink="">
      <xdr:nvSpPr>
        <xdr:cNvPr id="219106" name="Line 386"/>
        <xdr:cNvSpPr>
          <a:spLocks noChangeShapeType="1"/>
        </xdr:cNvSpPr>
      </xdr:nvSpPr>
      <xdr:spPr bwMode="auto">
        <a:xfrm>
          <a:off x="13201650" y="66865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82550</xdr:rowOff>
    </xdr:from>
    <xdr:to>
      <xdr:col>22</xdr:col>
      <xdr:colOff>234950</xdr:colOff>
      <xdr:row>42</xdr:row>
      <xdr:rowOff>19050</xdr:rowOff>
    </xdr:to>
    <xdr:sp macro="" textlink="">
      <xdr:nvSpPr>
        <xdr:cNvPr id="219107" name="AutoShape 387"/>
        <xdr:cNvSpPr>
          <a:spLocks noChangeArrowheads="1"/>
        </xdr:cNvSpPr>
      </xdr:nvSpPr>
      <xdr:spPr bwMode="auto">
        <a:xfrm>
          <a:off x="13970000" y="6851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42</xdr:row>
      <xdr:rowOff>25879</xdr:rowOff>
    </xdr:from>
    <xdr:to>
      <xdr:col>22</xdr:col>
      <xdr:colOff>538993</xdr:colOff>
      <xdr:row>43</xdr:row>
      <xdr:rowOff>69966</xdr:rowOff>
    </xdr:to>
    <xdr:sp macro="" textlink="">
      <xdr:nvSpPr>
        <xdr:cNvPr id="10628" name="Text Box 388"/>
        <xdr:cNvSpPr txBox="1">
          <a:spLocks noChangeArrowheads="1"/>
        </xdr:cNvSpPr>
      </xdr:nvSpPr>
      <xdr:spPr bwMode="auto">
        <a:xfrm>
          <a:off x="13500340" y="6909758"/>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19</xdr:col>
      <xdr:colOff>444500</xdr:colOff>
      <xdr:row>39</xdr:row>
      <xdr:rowOff>127000</xdr:rowOff>
    </xdr:from>
    <xdr:to>
      <xdr:col>21</xdr:col>
      <xdr:colOff>0</xdr:colOff>
      <xdr:row>40</xdr:row>
      <xdr:rowOff>82550</xdr:rowOff>
    </xdr:to>
    <xdr:sp macro="" textlink="">
      <xdr:nvSpPr>
        <xdr:cNvPr id="219109" name="Line 389"/>
        <xdr:cNvSpPr>
          <a:spLocks noChangeShapeType="1"/>
        </xdr:cNvSpPr>
      </xdr:nvSpPr>
      <xdr:spPr bwMode="auto">
        <a:xfrm>
          <a:off x="12388850" y="65659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139700</xdr:rowOff>
    </xdr:from>
    <xdr:to>
      <xdr:col>21</xdr:col>
      <xdr:colOff>44450</xdr:colOff>
      <xdr:row>42</xdr:row>
      <xdr:rowOff>76200</xdr:rowOff>
    </xdr:to>
    <xdr:sp macro="" textlink="">
      <xdr:nvSpPr>
        <xdr:cNvPr id="219110" name="AutoShape 390"/>
        <xdr:cNvSpPr>
          <a:spLocks noChangeArrowheads="1"/>
        </xdr:cNvSpPr>
      </xdr:nvSpPr>
      <xdr:spPr bwMode="auto">
        <a:xfrm>
          <a:off x="13157200" y="6908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279220</xdr:colOff>
      <xdr:row>42</xdr:row>
      <xdr:rowOff>86264</xdr:rowOff>
    </xdr:from>
    <xdr:to>
      <xdr:col>21</xdr:col>
      <xdr:colOff>351371</xdr:colOff>
      <xdr:row>43</xdr:row>
      <xdr:rowOff>124152</xdr:rowOff>
    </xdr:to>
    <xdr:sp macro="" textlink="">
      <xdr:nvSpPr>
        <xdr:cNvPr id="10631" name="Text Box 391"/>
        <xdr:cNvSpPr txBox="1">
          <a:spLocks noChangeArrowheads="1"/>
        </xdr:cNvSpPr>
      </xdr:nvSpPr>
      <xdr:spPr bwMode="auto">
        <a:xfrm>
          <a:off x="12698083" y="697014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393700</xdr:colOff>
      <xdr:row>41</xdr:row>
      <xdr:rowOff>158750</xdr:rowOff>
    </xdr:from>
    <xdr:to>
      <xdr:col>19</xdr:col>
      <xdr:colOff>488950</xdr:colOff>
      <xdr:row>42</xdr:row>
      <xdr:rowOff>88900</xdr:rowOff>
    </xdr:to>
    <xdr:sp macro="" textlink="">
      <xdr:nvSpPr>
        <xdr:cNvPr id="219112" name="AutoShape 392"/>
        <xdr:cNvSpPr>
          <a:spLocks noChangeArrowheads="1"/>
        </xdr:cNvSpPr>
      </xdr:nvSpPr>
      <xdr:spPr bwMode="auto">
        <a:xfrm>
          <a:off x="12338050" y="692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107591</xdr:colOff>
      <xdr:row>42</xdr:row>
      <xdr:rowOff>103517</xdr:rowOff>
    </xdr:from>
    <xdr:to>
      <xdr:col>20</xdr:col>
      <xdr:colOff>163946</xdr:colOff>
      <xdr:row>43</xdr:row>
      <xdr:rowOff>147604</xdr:rowOff>
    </xdr:to>
    <xdr:sp macro="" textlink="">
      <xdr:nvSpPr>
        <xdr:cNvPr id="10633" name="Text Box 393"/>
        <xdr:cNvSpPr txBox="1">
          <a:spLocks noChangeArrowheads="1"/>
        </xdr:cNvSpPr>
      </xdr:nvSpPr>
      <xdr:spPr bwMode="auto">
        <a:xfrm>
          <a:off x="11895826" y="6987396"/>
          <a:ext cx="69011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editAs="oneCell">
    <xdr:from>
      <xdr:col>24</xdr:col>
      <xdr:colOff>405442</xdr:colOff>
      <xdr:row>48</xdr:row>
      <xdr:rowOff>19529</xdr:rowOff>
    </xdr:from>
    <xdr:to>
      <xdr:col>25</xdr:col>
      <xdr:colOff>487296</xdr:colOff>
      <xdr:row>49</xdr:row>
      <xdr:rowOff>63616</xdr:rowOff>
    </xdr:to>
    <xdr:sp macro="" textlink="">
      <xdr:nvSpPr>
        <xdr:cNvPr id="10634" name="Text Box 394"/>
        <xdr:cNvSpPr txBox="1">
          <a:spLocks noChangeArrowheads="1"/>
        </xdr:cNvSpPr>
      </xdr:nvSpPr>
      <xdr:spPr bwMode="auto">
        <a:xfrm>
          <a:off x="15311887"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270594</xdr:colOff>
      <xdr:row>48</xdr:row>
      <xdr:rowOff>19529</xdr:rowOff>
    </xdr:from>
    <xdr:to>
      <xdr:col>24</xdr:col>
      <xdr:colOff>342862</xdr:colOff>
      <xdr:row>49</xdr:row>
      <xdr:rowOff>63616</xdr:rowOff>
    </xdr:to>
    <xdr:sp macro="" textlink="">
      <xdr:nvSpPr>
        <xdr:cNvPr id="10635" name="Text Box 395"/>
        <xdr:cNvSpPr txBox="1">
          <a:spLocks noChangeArrowheads="1"/>
        </xdr:cNvSpPr>
      </xdr:nvSpPr>
      <xdr:spPr bwMode="auto">
        <a:xfrm>
          <a:off x="14552762"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80813</xdr:colOff>
      <xdr:row>48</xdr:row>
      <xdr:rowOff>19529</xdr:rowOff>
    </xdr:from>
    <xdr:to>
      <xdr:col>23</xdr:col>
      <xdr:colOff>146606</xdr:colOff>
      <xdr:row>49</xdr:row>
      <xdr:rowOff>63616</xdr:rowOff>
    </xdr:to>
    <xdr:sp macro="" textlink="">
      <xdr:nvSpPr>
        <xdr:cNvPr id="10636" name="Text Box 396"/>
        <xdr:cNvSpPr txBox="1">
          <a:spLocks noChangeArrowheads="1"/>
        </xdr:cNvSpPr>
      </xdr:nvSpPr>
      <xdr:spPr bwMode="auto">
        <a:xfrm>
          <a:off x="13741879"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523935</xdr:colOff>
      <xdr:row>48</xdr:row>
      <xdr:rowOff>19529</xdr:rowOff>
    </xdr:from>
    <xdr:to>
      <xdr:col>21</xdr:col>
      <xdr:colOff>608825</xdr:colOff>
      <xdr:row>49</xdr:row>
      <xdr:rowOff>63616</xdr:rowOff>
    </xdr:to>
    <xdr:sp macro="" textlink="">
      <xdr:nvSpPr>
        <xdr:cNvPr id="10637" name="Text Box 397"/>
        <xdr:cNvSpPr txBox="1">
          <a:spLocks noChangeArrowheads="1"/>
        </xdr:cNvSpPr>
      </xdr:nvSpPr>
      <xdr:spPr bwMode="auto">
        <a:xfrm>
          <a:off x="12939623"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342780</xdr:colOff>
      <xdr:row>48</xdr:row>
      <xdr:rowOff>19529</xdr:rowOff>
    </xdr:from>
    <xdr:to>
      <xdr:col>20</xdr:col>
      <xdr:colOff>405521</xdr:colOff>
      <xdr:row>49</xdr:row>
      <xdr:rowOff>63616</xdr:rowOff>
    </xdr:to>
    <xdr:sp macro="" textlink="">
      <xdr:nvSpPr>
        <xdr:cNvPr id="10638" name="Text Box 398"/>
        <xdr:cNvSpPr txBox="1">
          <a:spLocks noChangeArrowheads="1"/>
        </xdr:cNvSpPr>
      </xdr:nvSpPr>
      <xdr:spPr bwMode="auto">
        <a:xfrm>
          <a:off x="12137366" y="7893170"/>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40</xdr:row>
      <xdr:rowOff>0</xdr:rowOff>
    </xdr:from>
    <xdr:to>
      <xdr:col>24</xdr:col>
      <xdr:colOff>558800</xdr:colOff>
      <xdr:row>40</xdr:row>
      <xdr:rowOff>101600</xdr:rowOff>
    </xdr:to>
    <xdr:sp macro="" textlink="">
      <xdr:nvSpPr>
        <xdr:cNvPr id="219119" name="Oval 399"/>
        <xdr:cNvSpPr>
          <a:spLocks noChangeArrowheads="1"/>
        </xdr:cNvSpPr>
      </xdr:nvSpPr>
      <xdr:spPr bwMode="auto">
        <a:xfrm>
          <a:off x="15551150" y="660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592946</xdr:colOff>
      <xdr:row>39</xdr:row>
      <xdr:rowOff>52657</xdr:rowOff>
    </xdr:from>
    <xdr:to>
      <xdr:col>26</xdr:col>
      <xdr:colOff>33956</xdr:colOff>
      <xdr:row>40</xdr:row>
      <xdr:rowOff>79791</xdr:rowOff>
    </xdr:to>
    <xdr:sp macro="" textlink="">
      <xdr:nvSpPr>
        <xdr:cNvPr id="10640" name="公債費負担の状況該当値テキスト"/>
        <xdr:cNvSpPr txBox="1">
          <a:spLocks noChangeArrowheads="1"/>
        </xdr:cNvSpPr>
      </xdr:nvSpPr>
      <xdr:spPr bwMode="auto">
        <a:xfrm>
          <a:off x="15493042" y="6435306"/>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endParaRPr lang="ja-JP" altLang="en-US"/>
        </a:p>
      </xdr:txBody>
    </xdr:sp>
    <xdr:clientData/>
  </xdr:twoCellAnchor>
  <xdr:twoCellAnchor>
    <xdr:from>
      <xdr:col>23</xdr:col>
      <xdr:colOff>323850</xdr:colOff>
      <xdr:row>40</xdr:row>
      <xdr:rowOff>44450</xdr:rowOff>
    </xdr:from>
    <xdr:to>
      <xdr:col>23</xdr:col>
      <xdr:colOff>419100</xdr:colOff>
      <xdr:row>40</xdr:row>
      <xdr:rowOff>146050</xdr:rowOff>
    </xdr:to>
    <xdr:sp macro="" textlink="">
      <xdr:nvSpPr>
        <xdr:cNvPr id="219121" name="Oval 401"/>
        <xdr:cNvSpPr>
          <a:spLocks noChangeArrowheads="1"/>
        </xdr:cNvSpPr>
      </xdr:nvSpPr>
      <xdr:spPr bwMode="auto">
        <a:xfrm>
          <a:off x="14782800" y="664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35404</xdr:colOff>
      <xdr:row>39</xdr:row>
      <xdr:rowOff>26778</xdr:rowOff>
    </xdr:from>
    <xdr:to>
      <xdr:col>24</xdr:col>
      <xdr:colOff>72153</xdr:colOff>
      <xdr:row>40</xdr:row>
      <xdr:rowOff>61283</xdr:rowOff>
    </xdr:to>
    <xdr:sp macro="" textlink="">
      <xdr:nvSpPr>
        <xdr:cNvPr id="10642" name="Text Box 402"/>
        <xdr:cNvSpPr txBox="1">
          <a:spLocks noChangeArrowheads="1"/>
        </xdr:cNvSpPr>
      </xdr:nvSpPr>
      <xdr:spPr bwMode="auto">
        <a:xfrm>
          <a:off x="14311223" y="6409426"/>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22</xdr:col>
      <xdr:colOff>139700</xdr:colOff>
      <xdr:row>40</xdr:row>
      <xdr:rowOff>63500</xdr:rowOff>
    </xdr:from>
    <xdr:to>
      <xdr:col>22</xdr:col>
      <xdr:colOff>234950</xdr:colOff>
      <xdr:row>41</xdr:row>
      <xdr:rowOff>0</xdr:rowOff>
    </xdr:to>
    <xdr:sp macro="" textlink="">
      <xdr:nvSpPr>
        <xdr:cNvPr id="219123" name="Oval 403"/>
        <xdr:cNvSpPr>
          <a:spLocks noChangeArrowheads="1"/>
        </xdr:cNvSpPr>
      </xdr:nvSpPr>
      <xdr:spPr bwMode="auto">
        <a:xfrm>
          <a:off x="13970000" y="666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39</xdr:row>
      <xdr:rowOff>44031</xdr:rowOff>
    </xdr:from>
    <xdr:to>
      <xdr:col>22</xdr:col>
      <xdr:colOff>538993</xdr:colOff>
      <xdr:row>40</xdr:row>
      <xdr:rowOff>78536</xdr:rowOff>
    </xdr:to>
    <xdr:sp macro="" textlink="">
      <xdr:nvSpPr>
        <xdr:cNvPr id="10644" name="Text Box 404"/>
        <xdr:cNvSpPr txBox="1">
          <a:spLocks noChangeArrowheads="1"/>
        </xdr:cNvSpPr>
      </xdr:nvSpPr>
      <xdr:spPr bwMode="auto">
        <a:xfrm>
          <a:off x="13500340" y="6426679"/>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20</xdr:col>
      <xdr:colOff>584200</xdr:colOff>
      <xdr:row>40</xdr:row>
      <xdr:rowOff>38100</xdr:rowOff>
    </xdr:from>
    <xdr:to>
      <xdr:col>21</xdr:col>
      <xdr:colOff>44450</xdr:colOff>
      <xdr:row>40</xdr:row>
      <xdr:rowOff>127000</xdr:rowOff>
    </xdr:to>
    <xdr:sp macro="" textlink="">
      <xdr:nvSpPr>
        <xdr:cNvPr id="219125" name="Oval 405"/>
        <xdr:cNvSpPr>
          <a:spLocks noChangeArrowheads="1"/>
        </xdr:cNvSpPr>
      </xdr:nvSpPr>
      <xdr:spPr bwMode="auto">
        <a:xfrm>
          <a:off x="13157200" y="6642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279220</xdr:colOff>
      <xdr:row>39</xdr:row>
      <xdr:rowOff>0</xdr:rowOff>
    </xdr:from>
    <xdr:to>
      <xdr:col>21</xdr:col>
      <xdr:colOff>351371</xdr:colOff>
      <xdr:row>40</xdr:row>
      <xdr:rowOff>34506</xdr:rowOff>
    </xdr:to>
    <xdr:sp macro="" textlink="">
      <xdr:nvSpPr>
        <xdr:cNvPr id="10646" name="Text Box 406"/>
        <xdr:cNvSpPr txBox="1">
          <a:spLocks noChangeArrowheads="1"/>
        </xdr:cNvSpPr>
      </xdr:nvSpPr>
      <xdr:spPr bwMode="auto">
        <a:xfrm>
          <a:off x="12698083" y="639217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endParaRPr lang="ja-JP" altLang="en-US"/>
        </a:p>
      </xdr:txBody>
    </xdr:sp>
    <xdr:clientData/>
  </xdr:twoCellAnchor>
  <xdr:twoCellAnchor>
    <xdr:from>
      <xdr:col>19</xdr:col>
      <xdr:colOff>393700</xdr:colOff>
      <xdr:row>39</xdr:row>
      <xdr:rowOff>82550</xdr:rowOff>
    </xdr:from>
    <xdr:to>
      <xdr:col>19</xdr:col>
      <xdr:colOff>488950</xdr:colOff>
      <xdr:row>40</xdr:row>
      <xdr:rowOff>19050</xdr:rowOff>
    </xdr:to>
    <xdr:sp macro="" textlink="">
      <xdr:nvSpPr>
        <xdr:cNvPr id="219127" name="Oval 407"/>
        <xdr:cNvSpPr>
          <a:spLocks noChangeArrowheads="1"/>
        </xdr:cNvSpPr>
      </xdr:nvSpPr>
      <xdr:spPr bwMode="auto">
        <a:xfrm>
          <a:off x="12338050" y="6521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107591</xdr:colOff>
      <xdr:row>38</xdr:row>
      <xdr:rowOff>61283</xdr:rowOff>
    </xdr:from>
    <xdr:to>
      <xdr:col>20</xdr:col>
      <xdr:colOff>163946</xdr:colOff>
      <xdr:row>39</xdr:row>
      <xdr:rowOff>104416</xdr:rowOff>
    </xdr:to>
    <xdr:sp macro="" textlink="">
      <xdr:nvSpPr>
        <xdr:cNvPr id="10648" name="Text Box 408"/>
        <xdr:cNvSpPr txBox="1">
          <a:spLocks noChangeArrowheads="1"/>
        </xdr:cNvSpPr>
      </xdr:nvSpPr>
      <xdr:spPr bwMode="auto">
        <a:xfrm>
          <a:off x="11895826" y="6280030"/>
          <a:ext cx="69011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endParaRPr lang="ja-JP" altLang="en-US"/>
        </a:p>
      </xdr:txBody>
    </xdr:sp>
    <xdr:clientData/>
  </xdr:twoCellAnchor>
  <xdr:twoCellAnchor>
    <xdr:from>
      <xdr:col>18</xdr:col>
      <xdr:colOff>449472</xdr:colOff>
      <xdr:row>7</xdr:row>
      <xdr:rowOff>18151</xdr:rowOff>
    </xdr:from>
    <xdr:to>
      <xdr:col>26</xdr:col>
      <xdr:colOff>72164</xdr:colOff>
      <xdr:row>8</xdr:row>
      <xdr:rowOff>149691</xdr:rowOff>
    </xdr:to>
    <xdr:sp macro="" textlink="">
      <xdr:nvSpPr>
        <xdr:cNvPr id="10649" name="Rectangle 409"/>
        <xdr:cNvSpPr>
          <a:spLocks noChangeArrowheads="1"/>
        </xdr:cNvSpPr>
      </xdr:nvSpPr>
      <xdr:spPr bwMode="auto">
        <a:xfrm>
          <a:off x="11619781" y="1155940"/>
          <a:ext cx="4597879" cy="30192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477628</xdr:colOff>
      <xdr:row>9</xdr:row>
      <xdr:rowOff>35404</xdr:rowOff>
    </xdr:from>
    <xdr:to>
      <xdr:col>22</xdr:col>
      <xdr:colOff>486254</xdr:colOff>
      <xdr:row>10</xdr:row>
      <xdr:rowOff>86328</xdr:rowOff>
    </xdr:to>
    <xdr:sp macro="" textlink="">
      <xdr:nvSpPr>
        <xdr:cNvPr id="10650" name="Text Box 410"/>
        <xdr:cNvSpPr txBox="1">
          <a:spLocks noChangeArrowheads="1"/>
        </xdr:cNvSpPr>
      </xdr:nvSpPr>
      <xdr:spPr bwMode="auto">
        <a:xfrm>
          <a:off x="12896491" y="1500996"/>
          <a:ext cx="1250830" cy="224287"/>
        </a:xfrm>
        <a:prstGeom prst="rect">
          <a:avLst/>
        </a:prstGeom>
        <a:noFill/>
        <a:ln>
          <a:noFill/>
        </a:ln>
        <a:effectLs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611098</xdr:colOff>
      <xdr:row>9</xdr:row>
      <xdr:rowOff>18151</xdr:rowOff>
    </xdr:from>
    <xdr:to>
      <xdr:col>24</xdr:col>
      <xdr:colOff>37294</xdr:colOff>
      <xdr:row>10</xdr:row>
      <xdr:rowOff>106139</xdr:rowOff>
    </xdr:to>
    <xdr:sp macro="" textlink="">
      <xdr:nvSpPr>
        <xdr:cNvPr id="10651" name="Text Box 411"/>
        <xdr:cNvSpPr txBox="1">
          <a:spLocks noChangeArrowheads="1"/>
        </xdr:cNvSpPr>
      </xdr:nvSpPr>
      <xdr:spPr bwMode="auto">
        <a:xfrm>
          <a:off x="14259464" y="1483743"/>
          <a:ext cx="690113" cy="267419"/>
        </a:xfrm>
        <a:prstGeom prst="rect">
          <a:avLst/>
        </a:prstGeom>
        <a:noFill/>
        <a:ln>
          <a:noFill/>
        </a:ln>
        <a:effectLs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　</a:t>
          </a:r>
          <a:endParaRPr lang="ja-JP" altLang="en-US"/>
        </a:p>
      </xdr:txBody>
    </xdr:sp>
    <xdr:clientData/>
  </xdr:twoCellAnchor>
  <xdr:twoCellAnchor>
    <xdr:from>
      <xdr:col>26</xdr:col>
      <xdr:colOff>132571</xdr:colOff>
      <xdr:row>8</xdr:row>
      <xdr:rowOff>79914</xdr:rowOff>
    </xdr:from>
    <xdr:to>
      <xdr:col>28</xdr:col>
      <xdr:colOff>270632</xdr:colOff>
      <xdr:row>9</xdr:row>
      <xdr:rowOff>166673</xdr:rowOff>
    </xdr:to>
    <xdr:sp macro="" textlink="">
      <xdr:nvSpPr>
        <xdr:cNvPr id="10652" name="Rectangle 412"/>
        <xdr:cNvSpPr>
          <a:spLocks noChangeArrowheads="1"/>
        </xdr:cNvSpPr>
      </xdr:nvSpPr>
      <xdr:spPr bwMode="auto">
        <a:xfrm>
          <a:off x="16278045" y="1397479"/>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132571</xdr:colOff>
      <xdr:row>9</xdr:row>
      <xdr:rowOff>106692</xdr:rowOff>
    </xdr:from>
    <xdr:to>
      <xdr:col>28</xdr:col>
      <xdr:colOff>270632</xdr:colOff>
      <xdr:row>11</xdr:row>
      <xdr:rowOff>26764</xdr:rowOff>
    </xdr:to>
    <xdr:sp macro="" textlink="">
      <xdr:nvSpPr>
        <xdr:cNvPr id="10653" name="Rectangle 413"/>
        <xdr:cNvSpPr>
          <a:spLocks noChangeArrowheads="1"/>
        </xdr:cNvSpPr>
      </xdr:nvSpPr>
      <xdr:spPr bwMode="auto">
        <a:xfrm>
          <a:off x="16278045" y="1578634"/>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79/131</a:t>
          </a:r>
          <a:endParaRPr lang="ja-JP" altLang="en-US"/>
        </a:p>
      </xdr:txBody>
    </xdr:sp>
    <xdr:clientData/>
  </xdr:twoCellAnchor>
  <xdr:twoCellAnchor>
    <xdr:from>
      <xdr:col>28</xdr:col>
      <xdr:colOff>385912</xdr:colOff>
      <xdr:row>8</xdr:row>
      <xdr:rowOff>79914</xdr:rowOff>
    </xdr:from>
    <xdr:to>
      <xdr:col>30</xdr:col>
      <xdr:colOff>287846</xdr:colOff>
      <xdr:row>9</xdr:row>
      <xdr:rowOff>166673</xdr:rowOff>
    </xdr:to>
    <xdr:sp macro="" textlink="">
      <xdr:nvSpPr>
        <xdr:cNvPr id="10654" name="Rectangle 414"/>
        <xdr:cNvSpPr>
          <a:spLocks noChangeArrowheads="1"/>
        </xdr:cNvSpPr>
      </xdr:nvSpPr>
      <xdr:spPr bwMode="auto">
        <a:xfrm>
          <a:off x="17770415" y="1397479"/>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385912</xdr:colOff>
      <xdr:row>9</xdr:row>
      <xdr:rowOff>106692</xdr:rowOff>
    </xdr:from>
    <xdr:to>
      <xdr:col>30</xdr:col>
      <xdr:colOff>287846</xdr:colOff>
      <xdr:row>11</xdr:row>
      <xdr:rowOff>26764</xdr:rowOff>
    </xdr:to>
    <xdr:sp macro="" textlink="">
      <xdr:nvSpPr>
        <xdr:cNvPr id="10655" name="Rectangle 415"/>
        <xdr:cNvSpPr>
          <a:spLocks noChangeArrowheads="1"/>
        </xdr:cNvSpPr>
      </xdr:nvSpPr>
      <xdr:spPr bwMode="auto">
        <a:xfrm>
          <a:off x="17770415" y="1578634"/>
          <a:ext cx="114731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466725</xdr:colOff>
      <xdr:row>8</xdr:row>
      <xdr:rowOff>79914</xdr:rowOff>
    </xdr:from>
    <xdr:to>
      <xdr:col>32</xdr:col>
      <xdr:colOff>370940</xdr:colOff>
      <xdr:row>9</xdr:row>
      <xdr:rowOff>166673</xdr:rowOff>
    </xdr:to>
    <xdr:sp macro="" textlink="">
      <xdr:nvSpPr>
        <xdr:cNvPr id="10656" name="Rectangle 416"/>
        <xdr:cNvSpPr>
          <a:spLocks noChangeArrowheads="1"/>
        </xdr:cNvSpPr>
      </xdr:nvSpPr>
      <xdr:spPr bwMode="auto">
        <a:xfrm>
          <a:off x="19090257" y="1397479"/>
          <a:ext cx="1155939"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9</xdr:row>
      <xdr:rowOff>106692</xdr:rowOff>
    </xdr:from>
    <xdr:to>
      <xdr:col>32</xdr:col>
      <xdr:colOff>370940</xdr:colOff>
      <xdr:row>11</xdr:row>
      <xdr:rowOff>26764</xdr:rowOff>
    </xdr:to>
    <xdr:sp macro="" textlink="">
      <xdr:nvSpPr>
        <xdr:cNvPr id="10657" name="Rectangle 417"/>
        <xdr:cNvSpPr>
          <a:spLocks noChangeArrowheads="1"/>
        </xdr:cNvSpPr>
      </xdr:nvSpPr>
      <xdr:spPr bwMode="auto">
        <a:xfrm>
          <a:off x="19090257" y="1578634"/>
          <a:ext cx="1155939"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31426"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31427"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244715</xdr:colOff>
      <xdr:row>11</xdr:row>
      <xdr:rowOff>86264</xdr:rowOff>
    </xdr:from>
    <xdr:to>
      <xdr:col>31</xdr:col>
      <xdr:colOff>602445</xdr:colOff>
      <xdr:row>12</xdr:row>
      <xdr:rowOff>158801</xdr:rowOff>
    </xdr:to>
    <xdr:sp macro="" textlink="">
      <xdr:nvSpPr>
        <xdr:cNvPr id="10660" name="Rectangle 420"/>
        <xdr:cNvSpPr>
          <a:spLocks noChangeArrowheads="1"/>
        </xdr:cNvSpPr>
      </xdr:nvSpPr>
      <xdr:spPr bwMode="auto">
        <a:xfrm>
          <a:off x="16390189" y="1889185"/>
          <a:ext cx="3450566" cy="232913"/>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360033</xdr:colOff>
      <xdr:row>13</xdr:row>
      <xdr:rowOff>61283</xdr:rowOff>
    </xdr:from>
    <xdr:to>
      <xdr:col>35</xdr:col>
      <xdr:colOff>41</xdr:colOff>
      <xdr:row>25</xdr:row>
      <xdr:rowOff>35404</xdr:rowOff>
    </xdr:to>
    <xdr:sp macro="" textlink="" fLocksText="0">
      <xdr:nvSpPr>
        <xdr:cNvPr id="10661" name="Text Box 421"/>
        <xdr:cNvSpPr txBox="1">
          <a:spLocks noChangeArrowheads="1"/>
        </xdr:cNvSpPr>
      </xdr:nvSpPr>
      <xdr:spPr bwMode="auto">
        <a:xfrm>
          <a:off x="16502332" y="2182483"/>
          <a:ext cx="5236234" cy="1940943"/>
        </a:xfrm>
        <a:prstGeom prst="rect">
          <a:avLst/>
        </a:prstGeom>
        <a:solidFill>
          <a:srgbClr val="FFFFFF"/>
        </a:solidFill>
        <a:ln>
          <a:noFill/>
        </a:ln>
        <a:extLst/>
      </xdr:spPr>
      <xdr:txBody>
        <a:bodyPr vertOverflow="clip" wrap="square" lIns="36576" tIns="22860" rIns="0" bIns="0" anchor="t" upright="1"/>
        <a:lstStyle/>
        <a:p>
          <a:pPr algn="l" rtl="0">
            <a:lnSpc>
              <a:spcPts val="1100"/>
            </a:lnSpc>
            <a:defRPr sz="1000"/>
          </a:pPr>
          <a:r>
            <a:rPr lang="ja-JP" altLang="ja-JP" sz="1000" b="0" i="0" baseline="0">
              <a:effectLst/>
              <a:latin typeface="+mn-lt"/>
              <a:ea typeface="+mn-ea"/>
              <a:cs typeface="+mn-cs"/>
            </a:rPr>
            <a:t>　類似団体平均を上回っているが、地方債現在高の減少により昨年より減少している。今後も公債費等義務的経費の削減に努め、財政の健全化に努める。</a:t>
          </a:r>
          <a:endParaRPr lang="ja-JP" altLang="en-US"/>
        </a:p>
      </xdr:txBody>
    </xdr:sp>
    <xdr:clientData/>
  </xdr:twoCellAnchor>
  <xdr:oneCellAnchor>
    <xdr:from>
      <xdr:col>18</xdr:col>
      <xdr:colOff>449472</xdr:colOff>
      <xdr:row>10</xdr:row>
      <xdr:rowOff>103517</xdr:rowOff>
    </xdr:from>
    <xdr:ext cx="132344" cy="151836"/>
    <xdr:sp macro="" textlink="">
      <xdr:nvSpPr>
        <xdr:cNvPr id="10662" name="Text Box 422"/>
        <xdr:cNvSpPr txBox="1">
          <a:spLocks noChangeArrowheads="1"/>
        </xdr:cNvSpPr>
      </xdr:nvSpPr>
      <xdr:spPr bwMode="auto">
        <a:xfrm>
          <a:off x="11736597" y="1770392"/>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31431"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24</xdr:row>
      <xdr:rowOff>149824</xdr:rowOff>
    </xdr:from>
    <xdr:to>
      <xdr:col>18</xdr:col>
      <xdr:colOff>449436</xdr:colOff>
      <xdr:row>26</xdr:row>
      <xdr:rowOff>17241</xdr:rowOff>
    </xdr:to>
    <xdr:sp macro="" textlink="">
      <xdr:nvSpPr>
        <xdr:cNvPr id="10664" name="Text Box 424"/>
        <xdr:cNvSpPr txBox="1">
          <a:spLocks noChangeArrowheads="1"/>
        </xdr:cNvSpPr>
      </xdr:nvSpPr>
      <xdr:spPr bwMode="auto">
        <a:xfrm>
          <a:off x="10929668" y="4080294"/>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444500</xdr:colOff>
      <xdr:row>23</xdr:row>
      <xdr:rowOff>88900</xdr:rowOff>
    </xdr:from>
    <xdr:to>
      <xdr:col>26</xdr:col>
      <xdr:colOff>69850</xdr:colOff>
      <xdr:row>23</xdr:row>
      <xdr:rowOff>88900</xdr:rowOff>
    </xdr:to>
    <xdr:sp macro="" textlink="">
      <xdr:nvSpPr>
        <xdr:cNvPr id="231433" name="Line 425"/>
        <xdr:cNvSpPr>
          <a:spLocks noChangeShapeType="1"/>
        </xdr:cNvSpPr>
      </xdr:nvSpPr>
      <xdr:spPr bwMode="auto">
        <a:xfrm>
          <a:off x="11760200" y="3886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22</xdr:row>
      <xdr:rowOff>149824</xdr:rowOff>
    </xdr:from>
    <xdr:to>
      <xdr:col>18</xdr:col>
      <xdr:colOff>449436</xdr:colOff>
      <xdr:row>24</xdr:row>
      <xdr:rowOff>17437</xdr:rowOff>
    </xdr:to>
    <xdr:sp macro="" textlink="">
      <xdr:nvSpPr>
        <xdr:cNvPr id="10666" name="Text Box 426"/>
        <xdr:cNvSpPr txBox="1">
          <a:spLocks noChangeArrowheads="1"/>
        </xdr:cNvSpPr>
      </xdr:nvSpPr>
      <xdr:spPr bwMode="auto">
        <a:xfrm>
          <a:off x="10929668" y="3752491"/>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21</xdr:row>
      <xdr:rowOff>88900</xdr:rowOff>
    </xdr:from>
    <xdr:to>
      <xdr:col>26</xdr:col>
      <xdr:colOff>69850</xdr:colOff>
      <xdr:row>21</xdr:row>
      <xdr:rowOff>88900</xdr:rowOff>
    </xdr:to>
    <xdr:sp macro="" textlink="">
      <xdr:nvSpPr>
        <xdr:cNvPr id="231435" name="Line 427"/>
        <xdr:cNvSpPr>
          <a:spLocks noChangeShapeType="1"/>
        </xdr:cNvSpPr>
      </xdr:nvSpPr>
      <xdr:spPr bwMode="auto">
        <a:xfrm>
          <a:off x="11760200" y="355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20</xdr:row>
      <xdr:rowOff>149824</xdr:rowOff>
    </xdr:from>
    <xdr:to>
      <xdr:col>18</xdr:col>
      <xdr:colOff>449436</xdr:colOff>
      <xdr:row>22</xdr:row>
      <xdr:rowOff>17241</xdr:rowOff>
    </xdr:to>
    <xdr:sp macro="" textlink="">
      <xdr:nvSpPr>
        <xdr:cNvPr id="10668" name="Text Box 428"/>
        <xdr:cNvSpPr txBox="1">
          <a:spLocks noChangeArrowheads="1"/>
        </xdr:cNvSpPr>
      </xdr:nvSpPr>
      <xdr:spPr bwMode="auto">
        <a:xfrm>
          <a:off x="10929668" y="3424687"/>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19</xdr:row>
      <xdr:rowOff>82550</xdr:rowOff>
    </xdr:from>
    <xdr:to>
      <xdr:col>26</xdr:col>
      <xdr:colOff>69850</xdr:colOff>
      <xdr:row>19</xdr:row>
      <xdr:rowOff>82550</xdr:rowOff>
    </xdr:to>
    <xdr:sp macro="" textlink="">
      <xdr:nvSpPr>
        <xdr:cNvPr id="231437" name="Line 429"/>
        <xdr:cNvSpPr>
          <a:spLocks noChangeShapeType="1"/>
        </xdr:cNvSpPr>
      </xdr:nvSpPr>
      <xdr:spPr bwMode="auto">
        <a:xfrm>
          <a:off x="11760200" y="321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18</xdr:row>
      <xdr:rowOff>147548</xdr:rowOff>
    </xdr:from>
    <xdr:to>
      <xdr:col>18</xdr:col>
      <xdr:colOff>449436</xdr:colOff>
      <xdr:row>20</xdr:row>
      <xdr:rowOff>2794</xdr:rowOff>
    </xdr:to>
    <xdr:sp macro="" textlink="">
      <xdr:nvSpPr>
        <xdr:cNvPr id="10670" name="Text Box 430"/>
        <xdr:cNvSpPr txBox="1">
          <a:spLocks noChangeArrowheads="1"/>
        </xdr:cNvSpPr>
      </xdr:nvSpPr>
      <xdr:spPr bwMode="auto">
        <a:xfrm>
          <a:off x="10929668" y="3088257"/>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17</xdr:row>
      <xdr:rowOff>82550</xdr:rowOff>
    </xdr:from>
    <xdr:to>
      <xdr:col>26</xdr:col>
      <xdr:colOff>69850</xdr:colOff>
      <xdr:row>17</xdr:row>
      <xdr:rowOff>82550</xdr:rowOff>
    </xdr:to>
    <xdr:sp macro="" textlink="">
      <xdr:nvSpPr>
        <xdr:cNvPr id="231439" name="Line 431"/>
        <xdr:cNvSpPr>
          <a:spLocks noChangeShapeType="1"/>
        </xdr:cNvSpPr>
      </xdr:nvSpPr>
      <xdr:spPr bwMode="auto">
        <a:xfrm>
          <a:off x="11760200" y="288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16</xdr:row>
      <xdr:rowOff>141198</xdr:rowOff>
    </xdr:from>
    <xdr:to>
      <xdr:col>18</xdr:col>
      <xdr:colOff>449436</xdr:colOff>
      <xdr:row>18</xdr:row>
      <xdr:rowOff>8810</xdr:rowOff>
    </xdr:to>
    <xdr:sp macro="" textlink="">
      <xdr:nvSpPr>
        <xdr:cNvPr id="10672" name="Text Box 432"/>
        <xdr:cNvSpPr txBox="1">
          <a:spLocks noChangeArrowheads="1"/>
        </xdr:cNvSpPr>
      </xdr:nvSpPr>
      <xdr:spPr bwMode="auto">
        <a:xfrm>
          <a:off x="10929668" y="2760453"/>
          <a:ext cx="690113"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15</xdr:row>
      <xdr:rowOff>82550</xdr:rowOff>
    </xdr:from>
    <xdr:to>
      <xdr:col>26</xdr:col>
      <xdr:colOff>69850</xdr:colOff>
      <xdr:row>15</xdr:row>
      <xdr:rowOff>82550</xdr:rowOff>
    </xdr:to>
    <xdr:sp macro="" textlink="">
      <xdr:nvSpPr>
        <xdr:cNvPr id="231441" name="Line 433"/>
        <xdr:cNvSpPr>
          <a:spLocks noChangeShapeType="1"/>
        </xdr:cNvSpPr>
      </xdr:nvSpPr>
      <xdr:spPr bwMode="auto">
        <a:xfrm>
          <a:off x="11760200" y="2559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14</xdr:row>
      <xdr:rowOff>147548</xdr:rowOff>
    </xdr:from>
    <xdr:to>
      <xdr:col>18</xdr:col>
      <xdr:colOff>449436</xdr:colOff>
      <xdr:row>16</xdr:row>
      <xdr:rowOff>2794</xdr:rowOff>
    </xdr:to>
    <xdr:sp macro="" textlink="">
      <xdr:nvSpPr>
        <xdr:cNvPr id="10674" name="Text Box 434"/>
        <xdr:cNvSpPr txBox="1">
          <a:spLocks noChangeArrowheads="1"/>
        </xdr:cNvSpPr>
      </xdr:nvSpPr>
      <xdr:spPr bwMode="auto">
        <a:xfrm>
          <a:off x="10929668" y="2432649"/>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13</xdr:row>
      <xdr:rowOff>82550</xdr:rowOff>
    </xdr:from>
    <xdr:to>
      <xdr:col>26</xdr:col>
      <xdr:colOff>69850</xdr:colOff>
      <xdr:row>13</xdr:row>
      <xdr:rowOff>82550</xdr:rowOff>
    </xdr:to>
    <xdr:sp macro="" textlink="">
      <xdr:nvSpPr>
        <xdr:cNvPr id="231443" name="Line 435"/>
        <xdr:cNvSpPr>
          <a:spLocks noChangeShapeType="1"/>
        </xdr:cNvSpPr>
      </xdr:nvSpPr>
      <xdr:spPr bwMode="auto">
        <a:xfrm>
          <a:off x="11760200" y="222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386811</xdr:colOff>
      <xdr:row>12</xdr:row>
      <xdr:rowOff>141198</xdr:rowOff>
    </xdr:from>
    <xdr:to>
      <xdr:col>18</xdr:col>
      <xdr:colOff>449436</xdr:colOff>
      <xdr:row>14</xdr:row>
      <xdr:rowOff>8810</xdr:rowOff>
    </xdr:to>
    <xdr:sp macro="" textlink="">
      <xdr:nvSpPr>
        <xdr:cNvPr id="10676" name="Text Box 436"/>
        <xdr:cNvSpPr txBox="1">
          <a:spLocks noChangeArrowheads="1"/>
        </xdr:cNvSpPr>
      </xdr:nvSpPr>
      <xdr:spPr bwMode="auto">
        <a:xfrm>
          <a:off x="10929668" y="2104845"/>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31445"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3144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82550</xdr:rowOff>
    </xdr:from>
    <xdr:to>
      <xdr:col>24</xdr:col>
      <xdr:colOff>514350</xdr:colOff>
      <xdr:row>22</xdr:row>
      <xdr:rowOff>44450</xdr:rowOff>
    </xdr:to>
    <xdr:sp macro="" textlink="">
      <xdr:nvSpPr>
        <xdr:cNvPr id="231447" name="Line 439"/>
        <xdr:cNvSpPr>
          <a:spLocks noChangeShapeType="1"/>
        </xdr:cNvSpPr>
      </xdr:nvSpPr>
      <xdr:spPr bwMode="auto">
        <a:xfrm flipV="1">
          <a:off x="15601950" y="22288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22</xdr:row>
      <xdr:rowOff>43132</xdr:rowOff>
    </xdr:from>
    <xdr:to>
      <xdr:col>26</xdr:col>
      <xdr:colOff>33956</xdr:colOff>
      <xdr:row>23</xdr:row>
      <xdr:rowOff>86264</xdr:rowOff>
    </xdr:to>
    <xdr:sp macro="" textlink="">
      <xdr:nvSpPr>
        <xdr:cNvPr id="10680" name="将来負担の状況最小値テキスト"/>
        <xdr:cNvSpPr txBox="1">
          <a:spLocks noChangeArrowheads="1"/>
        </xdr:cNvSpPr>
      </xdr:nvSpPr>
      <xdr:spPr bwMode="auto">
        <a:xfrm>
          <a:off x="15493042" y="3648974"/>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130.8</a:t>
          </a:r>
          <a:endParaRPr lang="ja-JP" altLang="en-US"/>
        </a:p>
      </xdr:txBody>
    </xdr:sp>
    <xdr:clientData/>
  </xdr:twoCellAnchor>
  <xdr:twoCellAnchor>
    <xdr:from>
      <xdr:col>24</xdr:col>
      <xdr:colOff>425450</xdr:colOff>
      <xdr:row>22</xdr:row>
      <xdr:rowOff>44450</xdr:rowOff>
    </xdr:from>
    <xdr:to>
      <xdr:col>24</xdr:col>
      <xdr:colOff>590550</xdr:colOff>
      <xdr:row>22</xdr:row>
      <xdr:rowOff>44450</xdr:rowOff>
    </xdr:to>
    <xdr:sp macro="" textlink="">
      <xdr:nvSpPr>
        <xdr:cNvPr id="231449" name="Line 441"/>
        <xdr:cNvSpPr>
          <a:spLocks noChangeShapeType="1"/>
        </xdr:cNvSpPr>
      </xdr:nvSpPr>
      <xdr:spPr bwMode="auto">
        <a:xfrm>
          <a:off x="15513050" y="3676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13</xdr:row>
      <xdr:rowOff>35404</xdr:rowOff>
    </xdr:from>
    <xdr:to>
      <xdr:col>26</xdr:col>
      <xdr:colOff>33956</xdr:colOff>
      <xdr:row>14</xdr:row>
      <xdr:rowOff>69910</xdr:rowOff>
    </xdr:to>
    <xdr:sp macro="" textlink="">
      <xdr:nvSpPr>
        <xdr:cNvPr id="10682" name="将来負担の状況最大値テキスト"/>
        <xdr:cNvSpPr txBox="1">
          <a:spLocks noChangeArrowheads="1"/>
        </xdr:cNvSpPr>
      </xdr:nvSpPr>
      <xdr:spPr bwMode="auto">
        <a:xfrm>
          <a:off x="15493042" y="2156604"/>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425450</xdr:colOff>
      <xdr:row>13</xdr:row>
      <xdr:rowOff>82550</xdr:rowOff>
    </xdr:from>
    <xdr:to>
      <xdr:col>24</xdr:col>
      <xdr:colOff>590550</xdr:colOff>
      <xdr:row>13</xdr:row>
      <xdr:rowOff>82550</xdr:rowOff>
    </xdr:to>
    <xdr:sp macro="" textlink="">
      <xdr:nvSpPr>
        <xdr:cNvPr id="231451" name="Line 443"/>
        <xdr:cNvSpPr>
          <a:spLocks noChangeShapeType="1"/>
        </xdr:cNvSpPr>
      </xdr:nvSpPr>
      <xdr:spPr bwMode="auto">
        <a:xfrm>
          <a:off x="15513050" y="222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6350</xdr:rowOff>
    </xdr:from>
    <xdr:to>
      <xdr:col>24</xdr:col>
      <xdr:colOff>514350</xdr:colOff>
      <xdr:row>14</xdr:row>
      <xdr:rowOff>139700</xdr:rowOff>
    </xdr:to>
    <xdr:sp macro="" textlink="">
      <xdr:nvSpPr>
        <xdr:cNvPr id="231452" name="Line 444"/>
        <xdr:cNvSpPr>
          <a:spLocks noChangeShapeType="1"/>
        </xdr:cNvSpPr>
      </xdr:nvSpPr>
      <xdr:spPr bwMode="auto">
        <a:xfrm flipV="1">
          <a:off x="14833600" y="2317750"/>
          <a:ext cx="768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592946</xdr:colOff>
      <xdr:row>12</xdr:row>
      <xdr:rowOff>78536</xdr:rowOff>
    </xdr:from>
    <xdr:to>
      <xdr:col>26</xdr:col>
      <xdr:colOff>33956</xdr:colOff>
      <xdr:row>13</xdr:row>
      <xdr:rowOff>115497</xdr:rowOff>
    </xdr:to>
    <xdr:sp macro="" textlink="">
      <xdr:nvSpPr>
        <xdr:cNvPr id="10685" name="将来負担の状況平均値テキスト"/>
        <xdr:cNvSpPr txBox="1">
          <a:spLocks noChangeArrowheads="1"/>
        </xdr:cNvSpPr>
      </xdr:nvSpPr>
      <xdr:spPr bwMode="auto">
        <a:xfrm>
          <a:off x="15493042" y="2035834"/>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463550</xdr:colOff>
      <xdr:row>13</xdr:row>
      <xdr:rowOff>38100</xdr:rowOff>
    </xdr:from>
    <xdr:to>
      <xdr:col>24</xdr:col>
      <xdr:colOff>558800</xdr:colOff>
      <xdr:row>13</xdr:row>
      <xdr:rowOff>127000</xdr:rowOff>
    </xdr:to>
    <xdr:sp macro="" textlink="">
      <xdr:nvSpPr>
        <xdr:cNvPr id="231454" name="AutoShape 446"/>
        <xdr:cNvSpPr>
          <a:spLocks noChangeArrowheads="1"/>
        </xdr:cNvSpPr>
      </xdr:nvSpPr>
      <xdr:spPr bwMode="auto">
        <a:xfrm>
          <a:off x="15551150" y="21844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139700</xdr:rowOff>
    </xdr:from>
    <xdr:to>
      <xdr:col>23</xdr:col>
      <xdr:colOff>374650</xdr:colOff>
      <xdr:row>16</xdr:row>
      <xdr:rowOff>38100</xdr:rowOff>
    </xdr:to>
    <xdr:sp macro="" textlink="">
      <xdr:nvSpPr>
        <xdr:cNvPr id="231455" name="Line 447"/>
        <xdr:cNvSpPr>
          <a:spLocks noChangeShapeType="1"/>
        </xdr:cNvSpPr>
      </xdr:nvSpPr>
      <xdr:spPr bwMode="auto">
        <a:xfrm flipV="1">
          <a:off x="14014450" y="2451100"/>
          <a:ext cx="8191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13</xdr:row>
      <xdr:rowOff>38100</xdr:rowOff>
    </xdr:from>
    <xdr:to>
      <xdr:col>23</xdr:col>
      <xdr:colOff>419100</xdr:colOff>
      <xdr:row>13</xdr:row>
      <xdr:rowOff>127000</xdr:rowOff>
    </xdr:to>
    <xdr:sp macro="" textlink="">
      <xdr:nvSpPr>
        <xdr:cNvPr id="231456" name="AutoShape 448"/>
        <xdr:cNvSpPr>
          <a:spLocks noChangeArrowheads="1"/>
        </xdr:cNvSpPr>
      </xdr:nvSpPr>
      <xdr:spPr bwMode="auto">
        <a:xfrm>
          <a:off x="14782800" y="21844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35404</xdr:colOff>
      <xdr:row>12</xdr:row>
      <xdr:rowOff>0</xdr:rowOff>
    </xdr:from>
    <xdr:to>
      <xdr:col>24</xdr:col>
      <xdr:colOff>72153</xdr:colOff>
      <xdr:row>13</xdr:row>
      <xdr:rowOff>37888</xdr:rowOff>
    </xdr:to>
    <xdr:sp macro="" textlink="">
      <xdr:nvSpPr>
        <xdr:cNvPr id="10689" name="Text Box 449"/>
        <xdr:cNvSpPr txBox="1">
          <a:spLocks noChangeArrowheads="1"/>
        </xdr:cNvSpPr>
      </xdr:nvSpPr>
      <xdr:spPr bwMode="auto">
        <a:xfrm>
          <a:off x="14311223" y="1966823"/>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21</xdr:col>
      <xdr:colOff>0</xdr:colOff>
      <xdr:row>16</xdr:row>
      <xdr:rowOff>38100</xdr:rowOff>
    </xdr:from>
    <xdr:to>
      <xdr:col>22</xdr:col>
      <xdr:colOff>184150</xdr:colOff>
      <xdr:row>16</xdr:row>
      <xdr:rowOff>44450</xdr:rowOff>
    </xdr:to>
    <xdr:sp macro="" textlink="">
      <xdr:nvSpPr>
        <xdr:cNvPr id="231458" name="Line 450"/>
        <xdr:cNvSpPr>
          <a:spLocks noChangeShapeType="1"/>
        </xdr:cNvSpPr>
      </xdr:nvSpPr>
      <xdr:spPr bwMode="auto">
        <a:xfrm flipV="1">
          <a:off x="13201650" y="2679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13</xdr:row>
      <xdr:rowOff>158750</xdr:rowOff>
    </xdr:from>
    <xdr:to>
      <xdr:col>22</xdr:col>
      <xdr:colOff>234950</xdr:colOff>
      <xdr:row>14</xdr:row>
      <xdr:rowOff>88900</xdr:rowOff>
    </xdr:to>
    <xdr:sp macro="" textlink="">
      <xdr:nvSpPr>
        <xdr:cNvPr id="231459" name="AutoShape 451"/>
        <xdr:cNvSpPr>
          <a:spLocks noChangeArrowheads="1"/>
        </xdr:cNvSpPr>
      </xdr:nvSpPr>
      <xdr:spPr bwMode="auto">
        <a:xfrm>
          <a:off x="13970000" y="230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12</xdr:row>
      <xdr:rowOff>123046</xdr:rowOff>
    </xdr:from>
    <xdr:to>
      <xdr:col>22</xdr:col>
      <xdr:colOff>538993</xdr:colOff>
      <xdr:row>14</xdr:row>
      <xdr:rowOff>24</xdr:rowOff>
    </xdr:to>
    <xdr:sp macro="" textlink="">
      <xdr:nvSpPr>
        <xdr:cNvPr id="10692" name="Text Box 452"/>
        <xdr:cNvSpPr txBox="1">
          <a:spLocks noChangeArrowheads="1"/>
        </xdr:cNvSpPr>
      </xdr:nvSpPr>
      <xdr:spPr bwMode="auto">
        <a:xfrm>
          <a:off x="13500340" y="209621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19</xdr:col>
      <xdr:colOff>444500</xdr:colOff>
      <xdr:row>15</xdr:row>
      <xdr:rowOff>76200</xdr:rowOff>
    </xdr:from>
    <xdr:to>
      <xdr:col>21</xdr:col>
      <xdr:colOff>0</xdr:colOff>
      <xdr:row>16</xdr:row>
      <xdr:rowOff>44450</xdr:rowOff>
    </xdr:to>
    <xdr:sp macro="" textlink="">
      <xdr:nvSpPr>
        <xdr:cNvPr id="231461" name="Line 453"/>
        <xdr:cNvSpPr>
          <a:spLocks noChangeShapeType="1"/>
        </xdr:cNvSpPr>
      </xdr:nvSpPr>
      <xdr:spPr bwMode="auto">
        <a:xfrm>
          <a:off x="12388850" y="25527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15</xdr:row>
      <xdr:rowOff>25400</xdr:rowOff>
    </xdr:from>
    <xdr:to>
      <xdr:col>21</xdr:col>
      <xdr:colOff>44450</xdr:colOff>
      <xdr:row>15</xdr:row>
      <xdr:rowOff>120650</xdr:rowOff>
    </xdr:to>
    <xdr:sp macro="" textlink="">
      <xdr:nvSpPr>
        <xdr:cNvPr id="231462" name="AutoShape 454"/>
        <xdr:cNvSpPr>
          <a:spLocks noChangeArrowheads="1"/>
        </xdr:cNvSpPr>
      </xdr:nvSpPr>
      <xdr:spPr bwMode="auto">
        <a:xfrm>
          <a:off x="13157200" y="25019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279220</xdr:colOff>
      <xdr:row>13</xdr:row>
      <xdr:rowOff>158450</xdr:rowOff>
    </xdr:from>
    <xdr:to>
      <xdr:col>21</xdr:col>
      <xdr:colOff>351371</xdr:colOff>
      <xdr:row>15</xdr:row>
      <xdr:rowOff>35235</xdr:rowOff>
    </xdr:to>
    <xdr:sp macro="" textlink="">
      <xdr:nvSpPr>
        <xdr:cNvPr id="10695" name="Text Box 455"/>
        <xdr:cNvSpPr txBox="1">
          <a:spLocks noChangeArrowheads="1"/>
        </xdr:cNvSpPr>
      </xdr:nvSpPr>
      <xdr:spPr bwMode="auto">
        <a:xfrm>
          <a:off x="12698083" y="2286000"/>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xdr:from>
      <xdr:col>19</xdr:col>
      <xdr:colOff>393700</xdr:colOff>
      <xdr:row>16</xdr:row>
      <xdr:rowOff>25400</xdr:rowOff>
    </xdr:from>
    <xdr:to>
      <xdr:col>19</xdr:col>
      <xdr:colOff>488950</xdr:colOff>
      <xdr:row>16</xdr:row>
      <xdr:rowOff>127000</xdr:rowOff>
    </xdr:to>
    <xdr:sp macro="" textlink="">
      <xdr:nvSpPr>
        <xdr:cNvPr id="231464" name="AutoShape 456"/>
        <xdr:cNvSpPr>
          <a:spLocks noChangeArrowheads="1"/>
        </xdr:cNvSpPr>
      </xdr:nvSpPr>
      <xdr:spPr bwMode="auto">
        <a:xfrm>
          <a:off x="12338050" y="2667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107591</xdr:colOff>
      <xdr:row>16</xdr:row>
      <xdr:rowOff>141198</xdr:rowOff>
    </xdr:from>
    <xdr:to>
      <xdr:col>20</xdr:col>
      <xdr:colOff>163946</xdr:colOff>
      <xdr:row>18</xdr:row>
      <xdr:rowOff>8810</xdr:rowOff>
    </xdr:to>
    <xdr:sp macro="" textlink="">
      <xdr:nvSpPr>
        <xdr:cNvPr id="10697" name="Text Box 457"/>
        <xdr:cNvSpPr txBox="1">
          <a:spLocks noChangeArrowheads="1"/>
        </xdr:cNvSpPr>
      </xdr:nvSpPr>
      <xdr:spPr bwMode="auto">
        <a:xfrm>
          <a:off x="11895826" y="2760453"/>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44.6</a:t>
          </a:r>
          <a:endParaRPr lang="ja-JP" altLang="en-US"/>
        </a:p>
      </xdr:txBody>
    </xdr:sp>
    <xdr:clientData/>
  </xdr:twoCellAnchor>
  <xdr:twoCellAnchor editAs="oneCell">
    <xdr:from>
      <xdr:col>24</xdr:col>
      <xdr:colOff>405442</xdr:colOff>
      <xdr:row>25</xdr:row>
      <xdr:rowOff>158450</xdr:rowOff>
    </xdr:from>
    <xdr:to>
      <xdr:col>25</xdr:col>
      <xdr:colOff>487296</xdr:colOff>
      <xdr:row>27</xdr:row>
      <xdr:rowOff>35235</xdr:rowOff>
    </xdr:to>
    <xdr:sp macro="" textlink="">
      <xdr:nvSpPr>
        <xdr:cNvPr id="10698" name="Text Box 458"/>
        <xdr:cNvSpPr txBox="1">
          <a:spLocks noChangeArrowheads="1"/>
        </xdr:cNvSpPr>
      </xdr:nvSpPr>
      <xdr:spPr bwMode="auto">
        <a:xfrm>
          <a:off x="15311887" y="4252823"/>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270594</xdr:colOff>
      <xdr:row>25</xdr:row>
      <xdr:rowOff>158450</xdr:rowOff>
    </xdr:from>
    <xdr:to>
      <xdr:col>24</xdr:col>
      <xdr:colOff>342862</xdr:colOff>
      <xdr:row>27</xdr:row>
      <xdr:rowOff>35235</xdr:rowOff>
    </xdr:to>
    <xdr:sp macro="" textlink="">
      <xdr:nvSpPr>
        <xdr:cNvPr id="10699" name="Text Box 459"/>
        <xdr:cNvSpPr txBox="1">
          <a:spLocks noChangeArrowheads="1"/>
        </xdr:cNvSpPr>
      </xdr:nvSpPr>
      <xdr:spPr bwMode="auto">
        <a:xfrm>
          <a:off x="14552762" y="4252823"/>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80813</xdr:colOff>
      <xdr:row>25</xdr:row>
      <xdr:rowOff>158450</xdr:rowOff>
    </xdr:from>
    <xdr:to>
      <xdr:col>23</xdr:col>
      <xdr:colOff>146606</xdr:colOff>
      <xdr:row>27</xdr:row>
      <xdr:rowOff>35235</xdr:rowOff>
    </xdr:to>
    <xdr:sp macro="" textlink="">
      <xdr:nvSpPr>
        <xdr:cNvPr id="10700" name="Text Box 460"/>
        <xdr:cNvSpPr txBox="1">
          <a:spLocks noChangeArrowheads="1"/>
        </xdr:cNvSpPr>
      </xdr:nvSpPr>
      <xdr:spPr bwMode="auto">
        <a:xfrm>
          <a:off x="13741879" y="4252823"/>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523935</xdr:colOff>
      <xdr:row>25</xdr:row>
      <xdr:rowOff>158450</xdr:rowOff>
    </xdr:from>
    <xdr:to>
      <xdr:col>21</xdr:col>
      <xdr:colOff>608825</xdr:colOff>
      <xdr:row>27</xdr:row>
      <xdr:rowOff>35235</xdr:rowOff>
    </xdr:to>
    <xdr:sp macro="" textlink="">
      <xdr:nvSpPr>
        <xdr:cNvPr id="10701" name="Text Box 461"/>
        <xdr:cNvSpPr txBox="1">
          <a:spLocks noChangeArrowheads="1"/>
        </xdr:cNvSpPr>
      </xdr:nvSpPr>
      <xdr:spPr bwMode="auto">
        <a:xfrm>
          <a:off x="12939623" y="4252823"/>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342780</xdr:colOff>
      <xdr:row>25</xdr:row>
      <xdr:rowOff>158450</xdr:rowOff>
    </xdr:from>
    <xdr:to>
      <xdr:col>20</xdr:col>
      <xdr:colOff>405521</xdr:colOff>
      <xdr:row>27</xdr:row>
      <xdr:rowOff>35235</xdr:rowOff>
    </xdr:to>
    <xdr:sp macro="" textlink="">
      <xdr:nvSpPr>
        <xdr:cNvPr id="10702" name="Text Box 462"/>
        <xdr:cNvSpPr txBox="1">
          <a:spLocks noChangeArrowheads="1"/>
        </xdr:cNvSpPr>
      </xdr:nvSpPr>
      <xdr:spPr bwMode="auto">
        <a:xfrm>
          <a:off x="12137366" y="4252823"/>
          <a:ext cx="690113" cy="198407"/>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13</xdr:row>
      <xdr:rowOff>127000</xdr:rowOff>
    </xdr:from>
    <xdr:to>
      <xdr:col>24</xdr:col>
      <xdr:colOff>558800</xdr:colOff>
      <xdr:row>14</xdr:row>
      <xdr:rowOff>57150</xdr:rowOff>
    </xdr:to>
    <xdr:sp macro="" textlink="">
      <xdr:nvSpPr>
        <xdr:cNvPr id="231471" name="Oval 463"/>
        <xdr:cNvSpPr>
          <a:spLocks noChangeArrowheads="1"/>
        </xdr:cNvSpPr>
      </xdr:nvSpPr>
      <xdr:spPr bwMode="auto">
        <a:xfrm>
          <a:off x="15551150" y="227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592946</xdr:colOff>
      <xdr:row>13</xdr:row>
      <xdr:rowOff>132571</xdr:rowOff>
    </xdr:from>
    <xdr:to>
      <xdr:col>26</xdr:col>
      <xdr:colOff>33956</xdr:colOff>
      <xdr:row>15</xdr:row>
      <xdr:rowOff>393</xdr:rowOff>
    </xdr:to>
    <xdr:sp macro="" textlink="">
      <xdr:nvSpPr>
        <xdr:cNvPr id="10704" name="将来負担の状況該当値テキスト"/>
        <xdr:cNvSpPr txBox="1">
          <a:spLocks noChangeArrowheads="1"/>
        </xdr:cNvSpPr>
      </xdr:nvSpPr>
      <xdr:spPr bwMode="auto">
        <a:xfrm>
          <a:off x="15493042" y="226012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23</xdr:col>
      <xdr:colOff>323850</xdr:colOff>
      <xdr:row>14</xdr:row>
      <xdr:rowOff>88900</xdr:rowOff>
    </xdr:from>
    <xdr:to>
      <xdr:col>23</xdr:col>
      <xdr:colOff>419100</xdr:colOff>
      <xdr:row>15</xdr:row>
      <xdr:rowOff>19050</xdr:rowOff>
    </xdr:to>
    <xdr:sp macro="" textlink="">
      <xdr:nvSpPr>
        <xdr:cNvPr id="231473" name="Oval 465"/>
        <xdr:cNvSpPr>
          <a:spLocks noChangeArrowheads="1"/>
        </xdr:cNvSpPr>
      </xdr:nvSpPr>
      <xdr:spPr bwMode="auto">
        <a:xfrm>
          <a:off x="14782800" y="240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35404</xdr:colOff>
      <xdr:row>15</xdr:row>
      <xdr:rowOff>44031</xdr:rowOff>
    </xdr:from>
    <xdr:to>
      <xdr:col>24</xdr:col>
      <xdr:colOff>72153</xdr:colOff>
      <xdr:row>16</xdr:row>
      <xdr:rowOff>78536</xdr:rowOff>
    </xdr:to>
    <xdr:sp macro="" textlink="">
      <xdr:nvSpPr>
        <xdr:cNvPr id="10706" name="Text Box 466"/>
        <xdr:cNvSpPr txBox="1">
          <a:spLocks noChangeArrowheads="1"/>
        </xdr:cNvSpPr>
      </xdr:nvSpPr>
      <xdr:spPr bwMode="auto">
        <a:xfrm>
          <a:off x="14311223" y="2493034"/>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endParaRPr lang="ja-JP" altLang="en-US"/>
        </a:p>
      </xdr:txBody>
    </xdr:sp>
    <xdr:clientData/>
  </xdr:twoCellAnchor>
  <xdr:twoCellAnchor>
    <xdr:from>
      <xdr:col>22</xdr:col>
      <xdr:colOff>139700</xdr:colOff>
      <xdr:row>15</xdr:row>
      <xdr:rowOff>146050</xdr:rowOff>
    </xdr:from>
    <xdr:to>
      <xdr:col>22</xdr:col>
      <xdr:colOff>234950</xdr:colOff>
      <xdr:row>16</xdr:row>
      <xdr:rowOff>82550</xdr:rowOff>
    </xdr:to>
    <xdr:sp macro="" textlink="">
      <xdr:nvSpPr>
        <xdr:cNvPr id="231475" name="Oval 467"/>
        <xdr:cNvSpPr>
          <a:spLocks noChangeArrowheads="1"/>
        </xdr:cNvSpPr>
      </xdr:nvSpPr>
      <xdr:spPr bwMode="auto">
        <a:xfrm>
          <a:off x="13970000" y="262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16</xdr:row>
      <xdr:rowOff>88541</xdr:rowOff>
    </xdr:from>
    <xdr:to>
      <xdr:col>22</xdr:col>
      <xdr:colOff>538993</xdr:colOff>
      <xdr:row>17</xdr:row>
      <xdr:rowOff>132627</xdr:rowOff>
    </xdr:to>
    <xdr:sp macro="" textlink="">
      <xdr:nvSpPr>
        <xdr:cNvPr id="10708" name="Text Box 468"/>
        <xdr:cNvSpPr txBox="1">
          <a:spLocks noChangeArrowheads="1"/>
        </xdr:cNvSpPr>
      </xdr:nvSpPr>
      <xdr:spPr bwMode="auto">
        <a:xfrm>
          <a:off x="13500340" y="2717321"/>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40.5</a:t>
          </a:r>
          <a:endParaRPr lang="ja-JP" altLang="en-US"/>
        </a:p>
      </xdr:txBody>
    </xdr:sp>
    <xdr:clientData/>
  </xdr:twoCellAnchor>
  <xdr:twoCellAnchor>
    <xdr:from>
      <xdr:col>20</xdr:col>
      <xdr:colOff>584200</xdr:colOff>
      <xdr:row>16</xdr:row>
      <xdr:rowOff>0</xdr:rowOff>
    </xdr:from>
    <xdr:to>
      <xdr:col>21</xdr:col>
      <xdr:colOff>44450</xdr:colOff>
      <xdr:row>16</xdr:row>
      <xdr:rowOff>88900</xdr:rowOff>
    </xdr:to>
    <xdr:sp macro="" textlink="">
      <xdr:nvSpPr>
        <xdr:cNvPr id="231477" name="Oval 469"/>
        <xdr:cNvSpPr>
          <a:spLocks noChangeArrowheads="1"/>
        </xdr:cNvSpPr>
      </xdr:nvSpPr>
      <xdr:spPr bwMode="auto">
        <a:xfrm>
          <a:off x="13157200" y="2641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279220</xdr:colOff>
      <xdr:row>16</xdr:row>
      <xdr:rowOff>105793</xdr:rowOff>
    </xdr:from>
    <xdr:to>
      <xdr:col>21</xdr:col>
      <xdr:colOff>351371</xdr:colOff>
      <xdr:row>17</xdr:row>
      <xdr:rowOff>149880</xdr:rowOff>
    </xdr:to>
    <xdr:sp macro="" textlink="">
      <xdr:nvSpPr>
        <xdr:cNvPr id="10710" name="Text Box 470"/>
        <xdr:cNvSpPr txBox="1">
          <a:spLocks noChangeArrowheads="1"/>
        </xdr:cNvSpPr>
      </xdr:nvSpPr>
      <xdr:spPr bwMode="auto">
        <a:xfrm>
          <a:off x="12698083" y="273457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41.5</a:t>
          </a:r>
          <a:endParaRPr lang="ja-JP" altLang="en-US"/>
        </a:p>
      </xdr:txBody>
    </xdr:sp>
    <xdr:clientData/>
  </xdr:twoCellAnchor>
  <xdr:twoCellAnchor>
    <xdr:from>
      <xdr:col>19</xdr:col>
      <xdr:colOff>393700</xdr:colOff>
      <xdr:row>15</xdr:row>
      <xdr:rowOff>25400</xdr:rowOff>
    </xdr:from>
    <xdr:to>
      <xdr:col>19</xdr:col>
      <xdr:colOff>488950</xdr:colOff>
      <xdr:row>15</xdr:row>
      <xdr:rowOff>127000</xdr:rowOff>
    </xdr:to>
    <xdr:sp macro="" textlink="">
      <xdr:nvSpPr>
        <xdr:cNvPr id="231479" name="Oval 471"/>
        <xdr:cNvSpPr>
          <a:spLocks noChangeArrowheads="1"/>
        </xdr:cNvSpPr>
      </xdr:nvSpPr>
      <xdr:spPr bwMode="auto">
        <a:xfrm>
          <a:off x="12338050" y="2501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107591</xdr:colOff>
      <xdr:row>14</xdr:row>
      <xdr:rowOff>0</xdr:rowOff>
    </xdr:from>
    <xdr:to>
      <xdr:col>20</xdr:col>
      <xdr:colOff>163946</xdr:colOff>
      <xdr:row>15</xdr:row>
      <xdr:rowOff>44087</xdr:rowOff>
    </xdr:to>
    <xdr:sp macro="" textlink="">
      <xdr:nvSpPr>
        <xdr:cNvPr id="10712" name="Text Box 472"/>
        <xdr:cNvSpPr txBox="1">
          <a:spLocks noChangeArrowheads="1"/>
        </xdr:cNvSpPr>
      </xdr:nvSpPr>
      <xdr:spPr bwMode="auto">
        <a:xfrm>
          <a:off x="11895826" y="2294626"/>
          <a:ext cx="69011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29.5</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114420</xdr:rowOff>
    </xdr:from>
    <xdr:to>
      <xdr:col>18</xdr:col>
      <xdr:colOff>314637</xdr:colOff>
      <xdr:row>3</xdr:row>
      <xdr:rowOff>124069</xdr:rowOff>
    </xdr:to>
    <xdr:sp macro="" textlink="">
      <xdr:nvSpPr>
        <xdr:cNvPr id="11265" name="Rectangle 1"/>
        <xdr:cNvSpPr>
          <a:spLocks noChangeArrowheads="1"/>
        </xdr:cNvSpPr>
      </xdr:nvSpPr>
      <xdr:spPr bwMode="auto">
        <a:xfrm>
          <a:off x="0" y="120770"/>
          <a:ext cx="11499011" cy="491705"/>
        </a:xfrm>
        <a:prstGeom prst="rect">
          <a:avLst/>
        </a:prstGeom>
        <a:noFill/>
        <a:ln>
          <a:noFill/>
        </a:ln>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20014"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20015"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575693</xdr:colOff>
      <xdr:row>1</xdr:row>
      <xdr:rowOff>69910</xdr:rowOff>
    </xdr:from>
    <xdr:to>
      <xdr:col>33</xdr:col>
      <xdr:colOff>313731</xdr:colOff>
      <xdr:row>4</xdr:row>
      <xdr:rowOff>833</xdr:rowOff>
    </xdr:to>
    <xdr:sp macro="" textlink="">
      <xdr:nvSpPr>
        <xdr:cNvPr id="11268" name="Rectangle 4"/>
        <xdr:cNvSpPr>
          <a:spLocks noChangeArrowheads="1"/>
        </xdr:cNvSpPr>
      </xdr:nvSpPr>
      <xdr:spPr bwMode="auto">
        <a:xfrm>
          <a:off x="17356347" y="224287"/>
          <a:ext cx="3467819" cy="431321"/>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岡山県新庄村</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20017"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20018"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532561</xdr:colOff>
      <xdr:row>1</xdr:row>
      <xdr:rowOff>69910</xdr:rowOff>
    </xdr:from>
    <xdr:to>
      <xdr:col>27</xdr:col>
      <xdr:colOff>350584</xdr:colOff>
      <xdr:row>4</xdr:row>
      <xdr:rowOff>8573</xdr:rowOff>
    </xdr:to>
    <xdr:sp macro="" textlink="">
      <xdr:nvSpPr>
        <xdr:cNvPr id="11271" name="Rectangle 7"/>
        <xdr:cNvSpPr>
          <a:spLocks noChangeArrowheads="1"/>
        </xdr:cNvSpPr>
      </xdr:nvSpPr>
      <xdr:spPr bwMode="auto">
        <a:xfrm>
          <a:off x="14828808" y="224287"/>
          <a:ext cx="2311879" cy="439947"/>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25879</xdr:rowOff>
    </xdr:from>
    <xdr:to>
      <xdr:col>33</xdr:col>
      <xdr:colOff>368662</xdr:colOff>
      <xdr:row>87</xdr:row>
      <xdr:rowOff>141200</xdr:rowOff>
    </xdr:to>
    <xdr:sp macro="" textlink="">
      <xdr:nvSpPr>
        <xdr:cNvPr id="11272" name="Rectangle 8"/>
        <xdr:cNvSpPr>
          <a:spLocks noChangeArrowheads="1"/>
        </xdr:cNvSpPr>
      </xdr:nvSpPr>
      <xdr:spPr bwMode="auto">
        <a:xfrm>
          <a:off x="0" y="845389"/>
          <a:ext cx="20875925" cy="13552098"/>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20021"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172528</xdr:colOff>
      <xdr:row>9</xdr:row>
      <xdr:rowOff>2276</xdr:rowOff>
    </xdr:from>
    <xdr:to>
      <xdr:col>3</xdr:col>
      <xdr:colOff>198408</xdr:colOff>
      <xdr:row>18</xdr:row>
      <xdr:rowOff>51791</xdr:rowOff>
    </xdr:to>
    <xdr:sp macro="" textlink="">
      <xdr:nvSpPr>
        <xdr:cNvPr id="11274" name="Rectangle 10"/>
        <xdr:cNvSpPr>
          <a:spLocks noChangeArrowheads="1"/>
        </xdr:cNvSpPr>
      </xdr:nvSpPr>
      <xdr:spPr bwMode="auto">
        <a:xfrm>
          <a:off x="802257" y="1483743"/>
          <a:ext cx="1268083" cy="1518249"/>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144373</xdr:colOff>
      <xdr:row>9</xdr:row>
      <xdr:rowOff>36782</xdr:rowOff>
    </xdr:from>
    <xdr:to>
      <xdr:col>5</xdr:col>
      <xdr:colOff>54949</xdr:colOff>
      <xdr:row>18</xdr:row>
      <xdr:rowOff>25899</xdr:rowOff>
    </xdr:to>
    <xdr:sp macro="" textlink="">
      <xdr:nvSpPr>
        <xdr:cNvPr id="11275" name="Rectangle 11"/>
        <xdr:cNvSpPr>
          <a:spLocks noChangeArrowheads="1"/>
        </xdr:cNvSpPr>
      </xdr:nvSpPr>
      <xdr:spPr bwMode="auto">
        <a:xfrm>
          <a:off x="2009955" y="1518249"/>
          <a:ext cx="1155939" cy="1457864"/>
        </a:xfrm>
        <a:prstGeom prst="rect">
          <a:avLst/>
        </a:prstGeom>
        <a:noFill/>
        <a:ln>
          <a:noFill/>
        </a:ln>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1,008</a:t>
          </a:r>
        </a:p>
        <a:p>
          <a:pPr algn="r" rtl="0">
            <a:lnSpc>
              <a:spcPts val="1300"/>
            </a:lnSpc>
            <a:defRPr sz="1000"/>
          </a:pPr>
          <a:r>
            <a:rPr lang="ja-JP" altLang="en-US" sz="1100" b="1" i="0" u="none" strike="noStrike" baseline="0">
              <a:solidFill>
                <a:srgbClr val="000000"/>
              </a:solidFill>
              <a:latin typeface="ＭＳ ゴシック"/>
              <a:ea typeface="ＭＳ ゴシック"/>
            </a:rPr>
            <a:t>67.10</a:t>
          </a:r>
        </a:p>
        <a:p>
          <a:pPr algn="r" rtl="0">
            <a:lnSpc>
              <a:spcPts val="1200"/>
            </a:lnSpc>
            <a:defRPr sz="1000"/>
          </a:pPr>
          <a:r>
            <a:rPr lang="ja-JP" altLang="en-US" sz="1100" b="1" i="0" u="none" strike="noStrike" baseline="0">
              <a:solidFill>
                <a:srgbClr val="000000"/>
              </a:solidFill>
              <a:latin typeface="ＭＳ ゴシック"/>
              <a:ea typeface="ＭＳ ゴシック"/>
            </a:rPr>
            <a:t>1,700,710</a:t>
          </a:r>
        </a:p>
        <a:p>
          <a:pPr algn="r" rtl="0">
            <a:lnSpc>
              <a:spcPts val="1300"/>
            </a:lnSpc>
            <a:defRPr sz="1000"/>
          </a:pPr>
          <a:r>
            <a:rPr lang="ja-JP" altLang="en-US" sz="1100" b="1" i="0" u="none" strike="noStrike" baseline="0">
              <a:solidFill>
                <a:srgbClr val="000000"/>
              </a:solidFill>
              <a:latin typeface="ＭＳ ゴシック"/>
              <a:ea typeface="ＭＳ ゴシック"/>
            </a:rPr>
            <a:t>1,564,759</a:t>
          </a:r>
        </a:p>
        <a:p>
          <a:pPr algn="r" rtl="0">
            <a:lnSpc>
              <a:spcPts val="1200"/>
            </a:lnSpc>
            <a:defRPr sz="1000"/>
          </a:pPr>
          <a:r>
            <a:rPr lang="ja-JP" altLang="en-US" sz="1100" b="1" i="0" u="none" strike="noStrike" baseline="0">
              <a:solidFill>
                <a:srgbClr val="000000"/>
              </a:solidFill>
              <a:latin typeface="ＭＳ ゴシック"/>
              <a:ea typeface="ＭＳ ゴシック"/>
            </a:rPr>
            <a:t>103,489</a:t>
          </a:r>
        </a:p>
        <a:p>
          <a:pPr algn="r" rtl="0">
            <a:lnSpc>
              <a:spcPts val="1300"/>
            </a:lnSpc>
            <a:defRPr sz="1000"/>
          </a:pPr>
          <a:r>
            <a:rPr lang="ja-JP" altLang="en-US" sz="1100" b="1" i="0" u="none" strike="noStrike" baseline="0">
              <a:solidFill>
                <a:srgbClr val="000000"/>
              </a:solidFill>
              <a:latin typeface="ＭＳ ゴシック"/>
              <a:ea typeface="ＭＳ ゴシック"/>
            </a:rPr>
            <a:t>966,836</a:t>
          </a:r>
        </a:p>
        <a:p>
          <a:pPr algn="r" rtl="0">
            <a:lnSpc>
              <a:spcPts val="1200"/>
            </a:lnSpc>
            <a:defRPr sz="1000"/>
          </a:pPr>
          <a:r>
            <a:rPr lang="ja-JP" altLang="en-US" sz="1100" b="1" i="0" u="none" strike="noStrike" baseline="0">
              <a:solidFill>
                <a:srgbClr val="000000"/>
              </a:solidFill>
              <a:latin typeface="ＭＳ ゴシック"/>
              <a:ea typeface="ＭＳ ゴシック"/>
            </a:rPr>
            <a:t>1,498,622</a:t>
          </a:r>
          <a:endParaRPr lang="ja-JP" altLang="en-US"/>
        </a:p>
      </xdr:txBody>
    </xdr:sp>
    <xdr:clientData/>
  </xdr:twoCellAnchor>
  <xdr:twoCellAnchor>
    <xdr:from>
      <xdr:col>5</xdr:col>
      <xdr:colOff>109867</xdr:colOff>
      <xdr:row>9</xdr:row>
      <xdr:rowOff>36782</xdr:rowOff>
    </xdr:from>
    <xdr:to>
      <xdr:col>7</xdr:col>
      <xdr:colOff>235139</xdr:colOff>
      <xdr:row>18</xdr:row>
      <xdr:rowOff>25899</xdr:rowOff>
    </xdr:to>
    <xdr:sp macro="" textlink="">
      <xdr:nvSpPr>
        <xdr:cNvPr id="11276" name="Rectangle 12"/>
        <xdr:cNvSpPr>
          <a:spLocks noChangeArrowheads="1"/>
        </xdr:cNvSpPr>
      </xdr:nvSpPr>
      <xdr:spPr bwMode="auto">
        <a:xfrm>
          <a:off x="3217653" y="1518249"/>
          <a:ext cx="1380226" cy="1457864"/>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235190</xdr:colOff>
      <xdr:row>9</xdr:row>
      <xdr:rowOff>88541</xdr:rowOff>
    </xdr:from>
    <xdr:to>
      <xdr:col>10</xdr:col>
      <xdr:colOff>227483</xdr:colOff>
      <xdr:row>14</xdr:row>
      <xdr:rowOff>114420</xdr:rowOff>
    </xdr:to>
    <xdr:sp macro="" textlink="">
      <xdr:nvSpPr>
        <xdr:cNvPr id="11277" name="Rectangle 13"/>
        <xdr:cNvSpPr>
          <a:spLocks noChangeArrowheads="1"/>
        </xdr:cNvSpPr>
      </xdr:nvSpPr>
      <xdr:spPr bwMode="auto">
        <a:xfrm>
          <a:off x="4597879" y="1570008"/>
          <a:ext cx="1846053" cy="845388"/>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227462</xdr:colOff>
      <xdr:row>9</xdr:row>
      <xdr:rowOff>88541</xdr:rowOff>
    </xdr:from>
    <xdr:to>
      <xdr:col>12</xdr:col>
      <xdr:colOff>135803</xdr:colOff>
      <xdr:row>14</xdr:row>
      <xdr:rowOff>114420</xdr:rowOff>
    </xdr:to>
    <xdr:sp macro="" textlink="">
      <xdr:nvSpPr>
        <xdr:cNvPr id="11278" name="Rectangle 14"/>
        <xdr:cNvSpPr>
          <a:spLocks noChangeArrowheads="1"/>
        </xdr:cNvSpPr>
      </xdr:nvSpPr>
      <xdr:spPr bwMode="auto">
        <a:xfrm>
          <a:off x="6443932" y="1570008"/>
          <a:ext cx="1147313" cy="845388"/>
        </a:xfrm>
        <a:prstGeom prst="rect">
          <a:avLst/>
        </a:prstGeom>
        <a:noFill/>
        <a:ln>
          <a:noFill/>
        </a:ln>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8.1</a:t>
          </a:r>
        </a:p>
        <a:p>
          <a:pPr algn="r" rtl="0">
            <a:lnSpc>
              <a:spcPts val="1200"/>
            </a:lnSpc>
            <a:defRPr sz="1000"/>
          </a:pPr>
          <a:r>
            <a:rPr lang="ja-JP" altLang="en-US" sz="1100" b="1" i="0" u="none" strike="noStrike" baseline="0">
              <a:solidFill>
                <a:srgbClr val="000000"/>
              </a:solidFill>
              <a:latin typeface="ＭＳ ゴシック"/>
              <a:ea typeface="ＭＳ ゴシック"/>
            </a:rPr>
            <a:t>8.5</a:t>
          </a:r>
          <a:endParaRPr lang="ja-JP" altLang="en-US"/>
        </a:p>
      </xdr:txBody>
    </xdr:sp>
    <xdr:clientData/>
  </xdr:twoCellAnchor>
  <xdr:twoCellAnchor>
    <xdr:from>
      <xdr:col>12</xdr:col>
      <xdr:colOff>199306</xdr:colOff>
      <xdr:row>9</xdr:row>
      <xdr:rowOff>88541</xdr:rowOff>
    </xdr:from>
    <xdr:to>
      <xdr:col>13</xdr:col>
      <xdr:colOff>144440</xdr:colOff>
      <xdr:row>14</xdr:row>
      <xdr:rowOff>114420</xdr:rowOff>
    </xdr:to>
    <xdr:sp macro="" textlink="">
      <xdr:nvSpPr>
        <xdr:cNvPr id="11279" name="Rectangle 15"/>
        <xdr:cNvSpPr>
          <a:spLocks noChangeArrowheads="1"/>
        </xdr:cNvSpPr>
      </xdr:nvSpPr>
      <xdr:spPr bwMode="auto">
        <a:xfrm>
          <a:off x="7651630" y="1570008"/>
          <a:ext cx="569344" cy="845388"/>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235190</xdr:colOff>
      <xdr:row>14</xdr:row>
      <xdr:rowOff>2276</xdr:rowOff>
    </xdr:from>
    <xdr:to>
      <xdr:col>10</xdr:col>
      <xdr:colOff>227483</xdr:colOff>
      <xdr:row>17</xdr:row>
      <xdr:rowOff>132626</xdr:rowOff>
    </xdr:to>
    <xdr:sp macro="" textlink="">
      <xdr:nvSpPr>
        <xdr:cNvPr id="11280" name="Rectangle 16"/>
        <xdr:cNvSpPr>
          <a:spLocks noChangeArrowheads="1"/>
        </xdr:cNvSpPr>
      </xdr:nvSpPr>
      <xdr:spPr bwMode="auto">
        <a:xfrm>
          <a:off x="4597879" y="2303253"/>
          <a:ext cx="1846053" cy="612475"/>
        </a:xfrm>
        <a:prstGeom prst="rect">
          <a:avLst/>
        </a:prstGeom>
        <a:noFill/>
        <a:ln>
          <a:noFill/>
        </a:ln>
        <a:extLst/>
      </xdr:spPr>
      <xdr:txBody>
        <a:bodyPr vertOverflow="clip" wrap="square" lIns="36576" tIns="18288" rIns="36576" bIns="18288"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279220</xdr:colOff>
      <xdr:row>14</xdr:row>
      <xdr:rowOff>2276</xdr:rowOff>
    </xdr:from>
    <xdr:to>
      <xdr:col>15</xdr:col>
      <xdr:colOff>279220</xdr:colOff>
      <xdr:row>17</xdr:row>
      <xdr:rowOff>132626</xdr:rowOff>
    </xdr:to>
    <xdr:sp macro="" textlink="">
      <xdr:nvSpPr>
        <xdr:cNvPr id="11281" name="Rectangle 17"/>
        <xdr:cNvSpPr>
          <a:spLocks noChangeArrowheads="1"/>
        </xdr:cNvSpPr>
      </xdr:nvSpPr>
      <xdr:spPr bwMode="auto">
        <a:xfrm>
          <a:off x="6495691" y="2303253"/>
          <a:ext cx="3105509" cy="612475"/>
        </a:xfrm>
        <a:prstGeom prst="rect">
          <a:avLst/>
        </a:prstGeom>
        <a:noFill/>
        <a:ln>
          <a:noFill/>
        </a:ln>
        <a:extLst/>
      </xdr:spPr>
      <xdr:txBody>
        <a:bodyPr vertOverflow="clip" wrap="square" lIns="36576" tIns="18288" rIns="0" bIns="18288"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1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0172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569343</xdr:colOff>
      <xdr:row>9</xdr:row>
      <xdr:rowOff>36782</xdr:rowOff>
    </xdr:from>
    <xdr:to>
      <xdr:col>17</xdr:col>
      <xdr:colOff>468955</xdr:colOff>
      <xdr:row>10</xdr:row>
      <xdr:rowOff>124210</xdr:rowOff>
    </xdr:to>
    <xdr:sp macro="" textlink="">
      <xdr:nvSpPr>
        <xdr:cNvPr id="11283" name="Rectangle 19"/>
        <xdr:cNvSpPr>
          <a:spLocks noChangeArrowheads="1"/>
        </xdr:cNvSpPr>
      </xdr:nvSpPr>
      <xdr:spPr bwMode="auto">
        <a:xfrm>
          <a:off x="9894498" y="1518249"/>
          <a:ext cx="1147313" cy="24154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569343</xdr:colOff>
      <xdr:row>10</xdr:row>
      <xdr:rowOff>141198</xdr:rowOff>
    </xdr:from>
    <xdr:to>
      <xdr:col>17</xdr:col>
      <xdr:colOff>468955</xdr:colOff>
      <xdr:row>12</xdr:row>
      <xdr:rowOff>52404</xdr:rowOff>
    </xdr:to>
    <xdr:sp macro="" textlink="">
      <xdr:nvSpPr>
        <xdr:cNvPr id="11284" name="Rectangle 20"/>
        <xdr:cNvSpPr>
          <a:spLocks noChangeArrowheads="1"/>
        </xdr:cNvSpPr>
      </xdr:nvSpPr>
      <xdr:spPr bwMode="auto">
        <a:xfrm>
          <a:off x="9894498" y="1777042"/>
          <a:ext cx="1147313" cy="232913"/>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569343</xdr:colOff>
      <xdr:row>12</xdr:row>
      <xdr:rowOff>120770</xdr:rowOff>
    </xdr:from>
    <xdr:to>
      <xdr:col>17</xdr:col>
      <xdr:colOff>468955</xdr:colOff>
      <xdr:row>16</xdr:row>
      <xdr:rowOff>78655</xdr:rowOff>
    </xdr:to>
    <xdr:sp macro="" textlink="">
      <xdr:nvSpPr>
        <xdr:cNvPr id="11285" name="Rectangle 21"/>
        <xdr:cNvSpPr>
          <a:spLocks noChangeArrowheads="1"/>
        </xdr:cNvSpPr>
      </xdr:nvSpPr>
      <xdr:spPr bwMode="auto">
        <a:xfrm>
          <a:off x="9894498" y="2087592"/>
          <a:ext cx="1147313" cy="603850"/>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20034"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20035"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20036"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20037"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20038"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20039"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20040"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63560</xdr:colOff>
      <xdr:row>20</xdr:row>
      <xdr:rowOff>114420</xdr:rowOff>
    </xdr:from>
    <xdr:ext cx="9373837" cy="185179"/>
    <xdr:sp macro="" textlink="">
      <xdr:nvSpPr>
        <xdr:cNvPr id="11293" name="Text Box 29"/>
        <xdr:cNvSpPr txBox="1">
          <a:spLocks noChangeArrowheads="1"/>
        </xdr:cNvSpPr>
      </xdr:nvSpPr>
      <xdr:spPr bwMode="auto">
        <a:xfrm>
          <a:off x="763874" y="3658627"/>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63560</xdr:colOff>
      <xdr:row>27</xdr:row>
      <xdr:rowOff>60385</xdr:rowOff>
    </xdr:from>
    <xdr:to>
      <xdr:col>7</xdr:col>
      <xdr:colOff>514348</xdr:colOff>
      <xdr:row>29</xdr:row>
      <xdr:rowOff>52747</xdr:rowOff>
    </xdr:to>
    <xdr:sp macro="" textlink="">
      <xdr:nvSpPr>
        <xdr:cNvPr id="11294" name="Rectangle 30"/>
        <xdr:cNvSpPr>
          <a:spLocks noChangeArrowheads="1"/>
        </xdr:cNvSpPr>
      </xdr:nvSpPr>
      <xdr:spPr bwMode="auto">
        <a:xfrm>
          <a:off x="690113" y="4485736"/>
          <a:ext cx="4183812"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531663</xdr:colOff>
      <xdr:row>27</xdr:row>
      <xdr:rowOff>123046</xdr:rowOff>
    </xdr:from>
    <xdr:to>
      <xdr:col>10</xdr:col>
      <xdr:colOff>54929</xdr:colOff>
      <xdr:row>29</xdr:row>
      <xdr:rowOff>52583</xdr:rowOff>
    </xdr:to>
    <xdr:sp macro="" textlink="">
      <xdr:nvSpPr>
        <xdr:cNvPr id="11295" name="Rectangle 31"/>
        <xdr:cNvSpPr>
          <a:spLocks noChangeArrowheads="1"/>
        </xdr:cNvSpPr>
      </xdr:nvSpPr>
      <xdr:spPr bwMode="auto">
        <a:xfrm>
          <a:off x="4891177" y="4554747"/>
          <a:ext cx="1380227" cy="24154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531663</xdr:colOff>
      <xdr:row>28</xdr:row>
      <xdr:rowOff>149824</xdr:rowOff>
    </xdr:from>
    <xdr:to>
      <xdr:col>10</xdr:col>
      <xdr:colOff>54929</xdr:colOff>
      <xdr:row>30</xdr:row>
      <xdr:rowOff>63560</xdr:rowOff>
    </xdr:to>
    <xdr:sp macro="" textlink="">
      <xdr:nvSpPr>
        <xdr:cNvPr id="11296" name="Rectangle 32"/>
        <xdr:cNvSpPr>
          <a:spLocks noChangeArrowheads="1"/>
        </xdr:cNvSpPr>
      </xdr:nvSpPr>
      <xdr:spPr bwMode="auto">
        <a:xfrm>
          <a:off x="4891177" y="4735902"/>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99/131</a:t>
          </a:r>
          <a:endParaRPr lang="ja-JP" altLang="en-US"/>
        </a:p>
      </xdr:txBody>
    </xdr:sp>
    <xdr:clientData/>
  </xdr:twoCellAnchor>
  <xdr:twoCellAnchor>
    <xdr:from>
      <xdr:col>10</xdr:col>
      <xdr:colOff>198408</xdr:colOff>
      <xdr:row>27</xdr:row>
      <xdr:rowOff>123046</xdr:rowOff>
    </xdr:from>
    <xdr:to>
      <xdr:col>12</xdr:col>
      <xdr:colOff>227509</xdr:colOff>
      <xdr:row>29</xdr:row>
      <xdr:rowOff>52583</xdr:rowOff>
    </xdr:to>
    <xdr:sp macro="" textlink="">
      <xdr:nvSpPr>
        <xdr:cNvPr id="11297" name="Rectangle 33"/>
        <xdr:cNvSpPr>
          <a:spLocks noChangeArrowheads="1"/>
        </xdr:cNvSpPr>
      </xdr:nvSpPr>
      <xdr:spPr bwMode="auto">
        <a:xfrm>
          <a:off x="6418053" y="4554747"/>
          <a:ext cx="126808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198408</xdr:colOff>
      <xdr:row>28</xdr:row>
      <xdr:rowOff>149824</xdr:rowOff>
    </xdr:from>
    <xdr:to>
      <xdr:col>12</xdr:col>
      <xdr:colOff>227509</xdr:colOff>
      <xdr:row>30</xdr:row>
      <xdr:rowOff>63560</xdr:rowOff>
    </xdr:to>
    <xdr:sp macro="" textlink="">
      <xdr:nvSpPr>
        <xdr:cNvPr id="11298" name="Rectangle 34"/>
        <xdr:cNvSpPr>
          <a:spLocks noChangeArrowheads="1"/>
        </xdr:cNvSpPr>
      </xdr:nvSpPr>
      <xdr:spPr bwMode="auto">
        <a:xfrm>
          <a:off x="6418053" y="4735902"/>
          <a:ext cx="126808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423593</xdr:colOff>
      <xdr:row>27</xdr:row>
      <xdr:rowOff>123046</xdr:rowOff>
    </xdr:from>
    <xdr:to>
      <xdr:col>14</xdr:col>
      <xdr:colOff>558498</xdr:colOff>
      <xdr:row>29</xdr:row>
      <xdr:rowOff>52583</xdr:rowOff>
    </xdr:to>
    <xdr:sp macro="" textlink="">
      <xdr:nvSpPr>
        <xdr:cNvPr id="11299" name="Rectangle 35"/>
        <xdr:cNvSpPr>
          <a:spLocks noChangeArrowheads="1"/>
        </xdr:cNvSpPr>
      </xdr:nvSpPr>
      <xdr:spPr bwMode="auto">
        <a:xfrm>
          <a:off x="7875917" y="4554747"/>
          <a:ext cx="1380226"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423593</xdr:colOff>
      <xdr:row>28</xdr:row>
      <xdr:rowOff>149824</xdr:rowOff>
    </xdr:from>
    <xdr:to>
      <xdr:col>14</xdr:col>
      <xdr:colOff>558498</xdr:colOff>
      <xdr:row>30</xdr:row>
      <xdr:rowOff>63560</xdr:rowOff>
    </xdr:to>
    <xdr:sp macro="" textlink="">
      <xdr:nvSpPr>
        <xdr:cNvPr id="11300" name="Rectangle 36"/>
        <xdr:cNvSpPr>
          <a:spLocks noChangeArrowheads="1"/>
        </xdr:cNvSpPr>
      </xdr:nvSpPr>
      <xdr:spPr bwMode="auto">
        <a:xfrm>
          <a:off x="7875917" y="4735902"/>
          <a:ext cx="1380226"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20049"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20050"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261967</xdr:colOff>
      <xdr:row>30</xdr:row>
      <xdr:rowOff>114420</xdr:rowOff>
    </xdr:from>
    <xdr:to>
      <xdr:col>13</xdr:col>
      <xdr:colOff>607051</xdr:colOff>
      <xdr:row>32</xdr:row>
      <xdr:rowOff>34480</xdr:rowOff>
    </xdr:to>
    <xdr:sp macro="" textlink="">
      <xdr:nvSpPr>
        <xdr:cNvPr id="11303" name="Rectangle 39"/>
        <xdr:cNvSpPr>
          <a:spLocks noChangeArrowheads="1"/>
        </xdr:cNvSpPr>
      </xdr:nvSpPr>
      <xdr:spPr bwMode="auto">
        <a:xfrm>
          <a:off x="5236234" y="5037826"/>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296473</xdr:colOff>
      <xdr:row>32</xdr:row>
      <xdr:rowOff>103517</xdr:rowOff>
    </xdr:from>
    <xdr:to>
      <xdr:col>15</xdr:col>
      <xdr:colOff>543482</xdr:colOff>
      <xdr:row>43</xdr:row>
      <xdr:rowOff>123969</xdr:rowOff>
    </xdr:to>
    <xdr:sp macro="" textlink="" fLocksText="0">
      <xdr:nvSpPr>
        <xdr:cNvPr id="11304" name="Text Box 40"/>
        <xdr:cNvSpPr txBox="1">
          <a:spLocks noChangeArrowheads="1"/>
        </xdr:cNvSpPr>
      </xdr:nvSpPr>
      <xdr:spPr bwMode="auto">
        <a:xfrm>
          <a:off x="5270740" y="5348377"/>
          <a:ext cx="4597879" cy="1820174"/>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人口千人当たり職員数は類似団体平均より多くなっているが、人件費は平均的な水準になっている。今後も行財政改革に取り組み、現在の水準を維持する。</a:t>
          </a:r>
          <a:endParaRPr lang="ja-JP" altLang="ja-JP">
            <a:effectLst/>
          </a:endParaRPr>
        </a:p>
      </xdr:txBody>
    </xdr:sp>
    <xdr:clientData/>
  </xdr:twoCellAnchor>
  <xdr:oneCellAnchor>
    <xdr:from>
      <xdr:col>1</xdr:col>
      <xdr:colOff>63560</xdr:colOff>
      <xdr:row>29</xdr:row>
      <xdr:rowOff>150723</xdr:rowOff>
    </xdr:from>
    <xdr:ext cx="132344" cy="151836"/>
    <xdr:sp macro="" textlink="">
      <xdr:nvSpPr>
        <xdr:cNvPr id="11305" name="Text Box 41"/>
        <xdr:cNvSpPr txBox="1">
          <a:spLocks noChangeArrowheads="1"/>
        </xdr:cNvSpPr>
      </xdr:nvSpPr>
      <xdr:spPr bwMode="auto">
        <a:xfrm>
          <a:off x="698560" y="4886009"/>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20054"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43</xdr:row>
      <xdr:rowOff>69910</xdr:rowOff>
    </xdr:from>
    <xdr:to>
      <xdr:col>1</xdr:col>
      <xdr:colOff>63607</xdr:colOff>
      <xdr:row>44</xdr:row>
      <xdr:rowOff>97324</xdr:rowOff>
    </xdr:to>
    <xdr:sp macro="" textlink="">
      <xdr:nvSpPr>
        <xdr:cNvPr id="11307" name="Text Box 43"/>
        <xdr:cNvSpPr txBox="1">
          <a:spLocks noChangeArrowheads="1"/>
        </xdr:cNvSpPr>
      </xdr:nvSpPr>
      <xdr:spPr bwMode="auto">
        <a:xfrm>
          <a:off x="232913" y="7108166"/>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220056"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41</xdr:row>
      <xdr:rowOff>19529</xdr:rowOff>
    </xdr:from>
    <xdr:to>
      <xdr:col>1</xdr:col>
      <xdr:colOff>63607</xdr:colOff>
      <xdr:row>42</xdr:row>
      <xdr:rowOff>63644</xdr:rowOff>
    </xdr:to>
    <xdr:sp macro="" textlink="">
      <xdr:nvSpPr>
        <xdr:cNvPr id="11309" name="Text Box 45"/>
        <xdr:cNvSpPr txBox="1">
          <a:spLocks noChangeArrowheads="1"/>
        </xdr:cNvSpPr>
      </xdr:nvSpPr>
      <xdr:spPr bwMode="auto">
        <a:xfrm>
          <a:off x="232913" y="6745857"/>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220058"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38</xdr:row>
      <xdr:rowOff>158450</xdr:rowOff>
    </xdr:from>
    <xdr:to>
      <xdr:col>1</xdr:col>
      <xdr:colOff>63607</xdr:colOff>
      <xdr:row>40</xdr:row>
      <xdr:rowOff>25965</xdr:rowOff>
    </xdr:to>
    <xdr:sp macro="" textlink="">
      <xdr:nvSpPr>
        <xdr:cNvPr id="11311" name="Text Box 47"/>
        <xdr:cNvSpPr txBox="1">
          <a:spLocks noChangeArrowheads="1"/>
        </xdr:cNvSpPr>
      </xdr:nvSpPr>
      <xdr:spPr bwMode="auto">
        <a:xfrm>
          <a:off x="232913" y="6383547"/>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220060"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36</xdr:row>
      <xdr:rowOff>123945</xdr:rowOff>
    </xdr:from>
    <xdr:to>
      <xdr:col>1</xdr:col>
      <xdr:colOff>63607</xdr:colOff>
      <xdr:row>37</xdr:row>
      <xdr:rowOff>158450</xdr:rowOff>
    </xdr:to>
    <xdr:sp macro="" textlink="">
      <xdr:nvSpPr>
        <xdr:cNvPr id="11313" name="Text Box 49"/>
        <xdr:cNvSpPr txBox="1">
          <a:spLocks noChangeArrowheads="1"/>
        </xdr:cNvSpPr>
      </xdr:nvSpPr>
      <xdr:spPr bwMode="auto">
        <a:xfrm>
          <a:off x="232913" y="6021238"/>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220062"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34</xdr:row>
      <xdr:rowOff>79914</xdr:rowOff>
    </xdr:from>
    <xdr:to>
      <xdr:col>1</xdr:col>
      <xdr:colOff>63607</xdr:colOff>
      <xdr:row>35</xdr:row>
      <xdr:rowOff>114420</xdr:rowOff>
    </xdr:to>
    <xdr:sp macro="" textlink="">
      <xdr:nvSpPr>
        <xdr:cNvPr id="11315" name="Text Box 51"/>
        <xdr:cNvSpPr txBox="1">
          <a:spLocks noChangeArrowheads="1"/>
        </xdr:cNvSpPr>
      </xdr:nvSpPr>
      <xdr:spPr bwMode="auto">
        <a:xfrm>
          <a:off x="232913" y="5658928"/>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220064"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32</xdr:row>
      <xdr:rowOff>43132</xdr:rowOff>
    </xdr:from>
    <xdr:to>
      <xdr:col>1</xdr:col>
      <xdr:colOff>63607</xdr:colOff>
      <xdr:row>33</xdr:row>
      <xdr:rowOff>86264</xdr:rowOff>
    </xdr:to>
    <xdr:sp macro="" textlink="">
      <xdr:nvSpPr>
        <xdr:cNvPr id="11317" name="Text Box 53"/>
        <xdr:cNvSpPr txBox="1">
          <a:spLocks noChangeArrowheads="1"/>
        </xdr:cNvSpPr>
      </xdr:nvSpPr>
      <xdr:spPr bwMode="auto">
        <a:xfrm>
          <a:off x="232913" y="5287992"/>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20066"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30</xdr:row>
      <xdr:rowOff>2276</xdr:rowOff>
    </xdr:from>
    <xdr:to>
      <xdr:col>1</xdr:col>
      <xdr:colOff>63607</xdr:colOff>
      <xdr:row>31</xdr:row>
      <xdr:rowOff>52676</xdr:rowOff>
    </xdr:to>
    <xdr:sp macro="" textlink="">
      <xdr:nvSpPr>
        <xdr:cNvPr id="11319" name="Text Box 55"/>
        <xdr:cNvSpPr txBox="1">
          <a:spLocks noChangeArrowheads="1"/>
        </xdr:cNvSpPr>
      </xdr:nvSpPr>
      <xdr:spPr bwMode="auto">
        <a:xfrm>
          <a:off x="232913" y="4925683"/>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2006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120650</xdr:rowOff>
    </xdr:from>
    <xdr:to>
      <xdr:col>7</xdr:col>
      <xdr:colOff>19050</xdr:colOff>
      <xdr:row>41</xdr:row>
      <xdr:rowOff>76200</xdr:rowOff>
    </xdr:to>
    <xdr:sp macro="" textlink="">
      <xdr:nvSpPr>
        <xdr:cNvPr id="220069" name="Line 57"/>
        <xdr:cNvSpPr>
          <a:spLocks noChangeShapeType="1"/>
        </xdr:cNvSpPr>
      </xdr:nvSpPr>
      <xdr:spPr bwMode="auto">
        <a:xfrm flipV="1">
          <a:off x="4425950" y="556895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41</xdr:row>
      <xdr:rowOff>62661</xdr:rowOff>
    </xdr:from>
    <xdr:to>
      <xdr:col>8</xdr:col>
      <xdr:colOff>163867</xdr:colOff>
      <xdr:row>42</xdr:row>
      <xdr:rowOff>105793</xdr:rowOff>
    </xdr:to>
    <xdr:sp macro="" textlink="">
      <xdr:nvSpPr>
        <xdr:cNvPr id="11322" name="人件費最小値テキスト"/>
        <xdr:cNvSpPr txBox="1">
          <a:spLocks noChangeArrowheads="1"/>
        </xdr:cNvSpPr>
      </xdr:nvSpPr>
      <xdr:spPr bwMode="auto">
        <a:xfrm>
          <a:off x="4451230" y="6788989"/>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48.1</a:t>
          </a:r>
          <a:endParaRPr lang="ja-JP" altLang="en-US"/>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220071" name="Line 59"/>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32</xdr:row>
      <xdr:rowOff>60385</xdr:rowOff>
    </xdr:from>
    <xdr:to>
      <xdr:col>8</xdr:col>
      <xdr:colOff>163867</xdr:colOff>
      <xdr:row>33</xdr:row>
      <xdr:rowOff>103517</xdr:rowOff>
    </xdr:to>
    <xdr:sp macro="" textlink="">
      <xdr:nvSpPr>
        <xdr:cNvPr id="11324" name="人件費最大値テキスト"/>
        <xdr:cNvSpPr txBox="1">
          <a:spLocks noChangeArrowheads="1"/>
        </xdr:cNvSpPr>
      </xdr:nvSpPr>
      <xdr:spPr bwMode="auto">
        <a:xfrm>
          <a:off x="4451230" y="5305245"/>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a:t>
          </a:r>
          <a:endParaRPr lang="ja-JP" altLang="en-US"/>
        </a:p>
      </xdr:txBody>
    </xdr:sp>
    <xdr:clientData/>
  </xdr:twoCellAnchor>
  <xdr:twoCellAnchor>
    <xdr:from>
      <xdr:col>6</xdr:col>
      <xdr:colOff>558800</xdr:colOff>
      <xdr:row>33</xdr:row>
      <xdr:rowOff>120650</xdr:rowOff>
    </xdr:from>
    <xdr:to>
      <xdr:col>7</xdr:col>
      <xdr:colOff>95250</xdr:colOff>
      <xdr:row>33</xdr:row>
      <xdr:rowOff>120650</xdr:rowOff>
    </xdr:to>
    <xdr:sp macro="" textlink="">
      <xdr:nvSpPr>
        <xdr:cNvPr id="220073" name="Line 61"/>
        <xdr:cNvSpPr>
          <a:spLocks noChangeShapeType="1"/>
        </xdr:cNvSpPr>
      </xdr:nvSpPr>
      <xdr:spPr bwMode="auto">
        <a:xfrm>
          <a:off x="4337050" y="5568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44450</xdr:rowOff>
    </xdr:from>
    <xdr:to>
      <xdr:col>7</xdr:col>
      <xdr:colOff>19050</xdr:colOff>
      <xdr:row>36</xdr:row>
      <xdr:rowOff>139700</xdr:rowOff>
    </xdr:to>
    <xdr:sp macro="" textlink="">
      <xdr:nvSpPr>
        <xdr:cNvPr id="220074" name="Line 62"/>
        <xdr:cNvSpPr>
          <a:spLocks noChangeShapeType="1"/>
        </xdr:cNvSpPr>
      </xdr:nvSpPr>
      <xdr:spPr bwMode="auto">
        <a:xfrm>
          <a:off x="3657600" y="5822950"/>
          <a:ext cx="7683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35</xdr:row>
      <xdr:rowOff>0</xdr:rowOff>
    </xdr:from>
    <xdr:to>
      <xdr:col>8</xdr:col>
      <xdr:colOff>163867</xdr:colOff>
      <xdr:row>36</xdr:row>
      <xdr:rowOff>44115</xdr:rowOff>
    </xdr:to>
    <xdr:sp macro="" textlink="">
      <xdr:nvSpPr>
        <xdr:cNvPr id="11327" name="人件費平均値テキスト"/>
        <xdr:cNvSpPr txBox="1">
          <a:spLocks noChangeArrowheads="1"/>
        </xdr:cNvSpPr>
      </xdr:nvSpPr>
      <xdr:spPr bwMode="auto">
        <a:xfrm>
          <a:off x="4451230" y="5736566"/>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23.8</a:t>
          </a:r>
          <a:endParaRPr lang="ja-JP" altLang="en-US"/>
        </a:p>
      </xdr:txBody>
    </xdr:sp>
    <xdr:clientData/>
  </xdr:twoCellAnchor>
  <xdr:twoCellAnchor>
    <xdr:from>
      <xdr:col>6</xdr:col>
      <xdr:colOff>590550</xdr:colOff>
      <xdr:row>35</xdr:row>
      <xdr:rowOff>120650</xdr:rowOff>
    </xdr:from>
    <xdr:to>
      <xdr:col>7</xdr:col>
      <xdr:colOff>63500</xdr:colOff>
      <xdr:row>36</xdr:row>
      <xdr:rowOff>57150</xdr:rowOff>
    </xdr:to>
    <xdr:sp macro="" textlink="">
      <xdr:nvSpPr>
        <xdr:cNvPr id="220076" name="AutoShape 64"/>
        <xdr:cNvSpPr>
          <a:spLocks noChangeArrowheads="1"/>
        </xdr:cNvSpPr>
      </xdr:nvSpPr>
      <xdr:spPr bwMode="auto">
        <a:xfrm>
          <a:off x="4368800" y="58991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44450</xdr:rowOff>
    </xdr:from>
    <xdr:to>
      <xdr:col>5</xdr:col>
      <xdr:colOff>508000</xdr:colOff>
      <xdr:row>35</xdr:row>
      <xdr:rowOff>139700</xdr:rowOff>
    </xdr:to>
    <xdr:sp macro="" textlink="">
      <xdr:nvSpPr>
        <xdr:cNvPr id="220077" name="Line 65"/>
        <xdr:cNvSpPr>
          <a:spLocks noChangeShapeType="1"/>
        </xdr:cNvSpPr>
      </xdr:nvSpPr>
      <xdr:spPr bwMode="auto">
        <a:xfrm flipV="1">
          <a:off x="2838450" y="58229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57150</xdr:rowOff>
    </xdr:from>
    <xdr:to>
      <xdr:col>5</xdr:col>
      <xdr:colOff>552450</xdr:colOff>
      <xdr:row>35</xdr:row>
      <xdr:rowOff>146050</xdr:rowOff>
    </xdr:to>
    <xdr:sp macro="" textlink="">
      <xdr:nvSpPr>
        <xdr:cNvPr id="220078" name="AutoShape 66"/>
        <xdr:cNvSpPr>
          <a:spLocks noChangeArrowheads="1"/>
        </xdr:cNvSpPr>
      </xdr:nvSpPr>
      <xdr:spPr bwMode="auto">
        <a:xfrm>
          <a:off x="3606800" y="5835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161625</xdr:colOff>
      <xdr:row>36</xdr:row>
      <xdr:rowOff>0</xdr:rowOff>
    </xdr:from>
    <xdr:to>
      <xdr:col>6</xdr:col>
      <xdr:colOff>204758</xdr:colOff>
      <xdr:row>37</xdr:row>
      <xdr:rowOff>34506</xdr:rowOff>
    </xdr:to>
    <xdr:sp macro="" textlink="">
      <xdr:nvSpPr>
        <xdr:cNvPr id="11331" name="Text Box 67"/>
        <xdr:cNvSpPr txBox="1">
          <a:spLocks noChangeArrowheads="1"/>
        </xdr:cNvSpPr>
      </xdr:nvSpPr>
      <xdr:spPr bwMode="auto">
        <a:xfrm>
          <a:off x="3269411" y="5900468"/>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endParaRPr lang="ja-JP" altLang="en-US"/>
        </a:p>
      </xdr:txBody>
    </xdr:sp>
    <xdr:clientData/>
  </xdr:twoCellAnchor>
  <xdr:twoCellAnchor>
    <xdr:from>
      <xdr:col>3</xdr:col>
      <xdr:colOff>133350</xdr:colOff>
      <xdr:row>35</xdr:row>
      <xdr:rowOff>139700</xdr:rowOff>
    </xdr:from>
    <xdr:to>
      <xdr:col>4</xdr:col>
      <xdr:colOff>317500</xdr:colOff>
      <xdr:row>36</xdr:row>
      <xdr:rowOff>25400</xdr:rowOff>
    </xdr:to>
    <xdr:sp macro="" textlink="">
      <xdr:nvSpPr>
        <xdr:cNvPr id="220080" name="Line 68"/>
        <xdr:cNvSpPr>
          <a:spLocks noChangeShapeType="1"/>
        </xdr:cNvSpPr>
      </xdr:nvSpPr>
      <xdr:spPr bwMode="auto">
        <a:xfrm flipV="1">
          <a:off x="2025650" y="5918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35</xdr:row>
      <xdr:rowOff>101600</xdr:rowOff>
    </xdr:from>
    <xdr:to>
      <xdr:col>4</xdr:col>
      <xdr:colOff>368300</xdr:colOff>
      <xdr:row>36</xdr:row>
      <xdr:rowOff>25400</xdr:rowOff>
    </xdr:to>
    <xdr:sp macro="" textlink="">
      <xdr:nvSpPr>
        <xdr:cNvPr id="220081" name="AutoShape 69"/>
        <xdr:cNvSpPr>
          <a:spLocks noChangeArrowheads="1"/>
        </xdr:cNvSpPr>
      </xdr:nvSpPr>
      <xdr:spPr bwMode="auto">
        <a:xfrm>
          <a:off x="2794000" y="5880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602471</xdr:colOff>
      <xdr:row>36</xdr:row>
      <xdr:rowOff>52657</xdr:rowOff>
    </xdr:from>
    <xdr:to>
      <xdr:col>5</xdr:col>
      <xdr:colOff>37610</xdr:colOff>
      <xdr:row>37</xdr:row>
      <xdr:rowOff>79661</xdr:rowOff>
    </xdr:to>
    <xdr:sp macro="" textlink="">
      <xdr:nvSpPr>
        <xdr:cNvPr id="11334" name="Text Box 70"/>
        <xdr:cNvSpPr txBox="1">
          <a:spLocks noChangeArrowheads="1"/>
        </xdr:cNvSpPr>
      </xdr:nvSpPr>
      <xdr:spPr bwMode="auto">
        <a:xfrm>
          <a:off x="2458528" y="5943600"/>
          <a:ext cx="69011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1</xdr:col>
      <xdr:colOff>577850</xdr:colOff>
      <xdr:row>36</xdr:row>
      <xdr:rowOff>25400</xdr:rowOff>
    </xdr:from>
    <xdr:to>
      <xdr:col>3</xdr:col>
      <xdr:colOff>133350</xdr:colOff>
      <xdr:row>36</xdr:row>
      <xdr:rowOff>127000</xdr:rowOff>
    </xdr:to>
    <xdr:sp macro="" textlink="">
      <xdr:nvSpPr>
        <xdr:cNvPr id="220083" name="Line 71"/>
        <xdr:cNvSpPr>
          <a:spLocks noChangeShapeType="1"/>
        </xdr:cNvSpPr>
      </xdr:nvSpPr>
      <xdr:spPr bwMode="auto">
        <a:xfrm flipV="1">
          <a:off x="1212850" y="59690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35</xdr:row>
      <xdr:rowOff>146050</xdr:rowOff>
    </xdr:from>
    <xdr:to>
      <xdr:col>3</xdr:col>
      <xdr:colOff>171450</xdr:colOff>
      <xdr:row>36</xdr:row>
      <xdr:rowOff>76200</xdr:rowOff>
    </xdr:to>
    <xdr:sp macro="" textlink="">
      <xdr:nvSpPr>
        <xdr:cNvPr id="220084" name="AutoShape 72"/>
        <xdr:cNvSpPr>
          <a:spLocks noChangeArrowheads="1"/>
        </xdr:cNvSpPr>
      </xdr:nvSpPr>
      <xdr:spPr bwMode="auto">
        <a:xfrm>
          <a:off x="1981200" y="59245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411792</xdr:colOff>
      <xdr:row>34</xdr:row>
      <xdr:rowOff>105793</xdr:rowOff>
    </xdr:from>
    <xdr:to>
      <xdr:col>3</xdr:col>
      <xdr:colOff>477597</xdr:colOff>
      <xdr:row>35</xdr:row>
      <xdr:rowOff>149908</xdr:rowOff>
    </xdr:to>
    <xdr:sp macro="" textlink="">
      <xdr:nvSpPr>
        <xdr:cNvPr id="11337" name="Text Box 73"/>
        <xdr:cNvSpPr txBox="1">
          <a:spLocks noChangeArrowheads="1"/>
        </xdr:cNvSpPr>
      </xdr:nvSpPr>
      <xdr:spPr bwMode="auto">
        <a:xfrm>
          <a:off x="1656272" y="5684808"/>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520700</xdr:colOff>
      <xdr:row>36</xdr:row>
      <xdr:rowOff>6350</xdr:rowOff>
    </xdr:from>
    <xdr:to>
      <xdr:col>1</xdr:col>
      <xdr:colOff>615950</xdr:colOff>
      <xdr:row>36</xdr:row>
      <xdr:rowOff>107950</xdr:rowOff>
    </xdr:to>
    <xdr:sp macro="" textlink="">
      <xdr:nvSpPr>
        <xdr:cNvPr id="220086" name="AutoShape 74"/>
        <xdr:cNvSpPr>
          <a:spLocks noChangeArrowheads="1"/>
        </xdr:cNvSpPr>
      </xdr:nvSpPr>
      <xdr:spPr bwMode="auto">
        <a:xfrm>
          <a:off x="1155700" y="594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227462</xdr:colOff>
      <xdr:row>34</xdr:row>
      <xdr:rowOff>140299</xdr:rowOff>
    </xdr:from>
    <xdr:to>
      <xdr:col>2</xdr:col>
      <xdr:colOff>296473</xdr:colOff>
      <xdr:row>36</xdr:row>
      <xdr:rowOff>26930</xdr:rowOff>
    </xdr:to>
    <xdr:sp macro="" textlink="">
      <xdr:nvSpPr>
        <xdr:cNvPr id="11339" name="Text Box 75"/>
        <xdr:cNvSpPr txBox="1">
          <a:spLocks noChangeArrowheads="1"/>
        </xdr:cNvSpPr>
      </xdr:nvSpPr>
      <xdr:spPr bwMode="auto">
        <a:xfrm>
          <a:off x="854015" y="57193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editAs="oneCell">
    <xdr:from>
      <xdr:col>6</xdr:col>
      <xdr:colOff>541188</xdr:colOff>
      <xdr:row>44</xdr:row>
      <xdr:rowOff>78536</xdr:rowOff>
    </xdr:from>
    <xdr:to>
      <xdr:col>7</xdr:col>
      <xdr:colOff>603956</xdr:colOff>
      <xdr:row>45</xdr:row>
      <xdr:rowOff>115597</xdr:rowOff>
    </xdr:to>
    <xdr:sp macro="" textlink="">
      <xdr:nvSpPr>
        <xdr:cNvPr id="11340" name="Text Box 76"/>
        <xdr:cNvSpPr txBox="1">
          <a:spLocks noChangeArrowheads="1"/>
        </xdr:cNvSpPr>
      </xdr:nvSpPr>
      <xdr:spPr bwMode="auto">
        <a:xfrm>
          <a:off x="4270075" y="7280694"/>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406340</xdr:colOff>
      <xdr:row>44</xdr:row>
      <xdr:rowOff>78536</xdr:rowOff>
    </xdr:from>
    <xdr:to>
      <xdr:col>6</xdr:col>
      <xdr:colOff>468975</xdr:colOff>
      <xdr:row>45</xdr:row>
      <xdr:rowOff>115597</xdr:rowOff>
    </xdr:to>
    <xdr:sp macro="" textlink="">
      <xdr:nvSpPr>
        <xdr:cNvPr id="11341" name="Text Box 77"/>
        <xdr:cNvSpPr txBox="1">
          <a:spLocks noChangeArrowheads="1"/>
        </xdr:cNvSpPr>
      </xdr:nvSpPr>
      <xdr:spPr bwMode="auto">
        <a:xfrm>
          <a:off x="3510951"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207034</xdr:colOff>
      <xdr:row>44</xdr:row>
      <xdr:rowOff>78536</xdr:rowOff>
    </xdr:from>
    <xdr:to>
      <xdr:col>5</xdr:col>
      <xdr:colOff>279127</xdr:colOff>
      <xdr:row>45</xdr:row>
      <xdr:rowOff>115597</xdr:rowOff>
    </xdr:to>
    <xdr:sp macro="" textlink="">
      <xdr:nvSpPr>
        <xdr:cNvPr id="11342" name="Text Box 78"/>
        <xdr:cNvSpPr txBox="1">
          <a:spLocks noChangeArrowheads="1"/>
        </xdr:cNvSpPr>
      </xdr:nvSpPr>
      <xdr:spPr bwMode="auto">
        <a:xfrm>
          <a:off x="2700068"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35404</xdr:colOff>
      <xdr:row>44</xdr:row>
      <xdr:rowOff>78536</xdr:rowOff>
    </xdr:from>
    <xdr:to>
      <xdr:col>4</xdr:col>
      <xdr:colOff>98040</xdr:colOff>
      <xdr:row>45</xdr:row>
      <xdr:rowOff>115597</xdr:rowOff>
    </xdr:to>
    <xdr:sp macro="" textlink="">
      <xdr:nvSpPr>
        <xdr:cNvPr id="11343" name="Text Box 79"/>
        <xdr:cNvSpPr txBox="1">
          <a:spLocks noChangeArrowheads="1"/>
        </xdr:cNvSpPr>
      </xdr:nvSpPr>
      <xdr:spPr bwMode="auto">
        <a:xfrm>
          <a:off x="1897811" y="7280694"/>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469001</xdr:colOff>
      <xdr:row>44</xdr:row>
      <xdr:rowOff>78536</xdr:rowOff>
    </xdr:from>
    <xdr:to>
      <xdr:col>2</xdr:col>
      <xdr:colOff>541273</xdr:colOff>
      <xdr:row>45</xdr:row>
      <xdr:rowOff>115597</xdr:rowOff>
    </xdr:to>
    <xdr:sp macro="" textlink="">
      <xdr:nvSpPr>
        <xdr:cNvPr id="11344" name="Text Box 80"/>
        <xdr:cNvSpPr txBox="1">
          <a:spLocks noChangeArrowheads="1"/>
        </xdr:cNvSpPr>
      </xdr:nvSpPr>
      <xdr:spPr bwMode="auto">
        <a:xfrm>
          <a:off x="1095555"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36</xdr:row>
      <xdr:rowOff>88900</xdr:rowOff>
    </xdr:from>
    <xdr:to>
      <xdr:col>7</xdr:col>
      <xdr:colOff>63500</xdr:colOff>
      <xdr:row>37</xdr:row>
      <xdr:rowOff>19050</xdr:rowOff>
    </xdr:to>
    <xdr:sp macro="" textlink="">
      <xdr:nvSpPr>
        <xdr:cNvPr id="220093" name="Oval 81"/>
        <xdr:cNvSpPr>
          <a:spLocks noChangeArrowheads="1"/>
        </xdr:cNvSpPr>
      </xdr:nvSpPr>
      <xdr:spPr bwMode="auto">
        <a:xfrm>
          <a:off x="4368800" y="60325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91716</xdr:colOff>
      <xdr:row>36</xdr:row>
      <xdr:rowOff>88541</xdr:rowOff>
    </xdr:from>
    <xdr:to>
      <xdr:col>8</xdr:col>
      <xdr:colOff>163867</xdr:colOff>
      <xdr:row>37</xdr:row>
      <xdr:rowOff>123046</xdr:rowOff>
    </xdr:to>
    <xdr:sp macro="" textlink="">
      <xdr:nvSpPr>
        <xdr:cNvPr id="11346" name="人件費該当値テキスト"/>
        <xdr:cNvSpPr txBox="1">
          <a:spLocks noChangeArrowheads="1"/>
        </xdr:cNvSpPr>
      </xdr:nvSpPr>
      <xdr:spPr bwMode="auto">
        <a:xfrm>
          <a:off x="4451230" y="5995358"/>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27.4</a:t>
          </a:r>
          <a:endParaRPr lang="ja-JP" altLang="en-US"/>
        </a:p>
      </xdr:txBody>
    </xdr:sp>
    <xdr:clientData/>
  </xdr:twoCellAnchor>
  <xdr:twoCellAnchor>
    <xdr:from>
      <xdr:col>5</xdr:col>
      <xdr:colOff>457200</xdr:colOff>
      <xdr:row>35</xdr:row>
      <xdr:rowOff>0</xdr:rowOff>
    </xdr:from>
    <xdr:to>
      <xdr:col>5</xdr:col>
      <xdr:colOff>552450</xdr:colOff>
      <xdr:row>35</xdr:row>
      <xdr:rowOff>101600</xdr:rowOff>
    </xdr:to>
    <xdr:sp macro="" textlink="">
      <xdr:nvSpPr>
        <xdr:cNvPr id="220095" name="Oval 83"/>
        <xdr:cNvSpPr>
          <a:spLocks noChangeArrowheads="1"/>
        </xdr:cNvSpPr>
      </xdr:nvSpPr>
      <xdr:spPr bwMode="auto">
        <a:xfrm>
          <a:off x="3606800" y="577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161625</xdr:colOff>
      <xdr:row>33</xdr:row>
      <xdr:rowOff>147548</xdr:rowOff>
    </xdr:from>
    <xdr:to>
      <xdr:col>6</xdr:col>
      <xdr:colOff>204758</xdr:colOff>
      <xdr:row>35</xdr:row>
      <xdr:rowOff>2742</xdr:rowOff>
    </xdr:to>
    <xdr:sp macro="" textlink="">
      <xdr:nvSpPr>
        <xdr:cNvPr id="11348" name="Text Box 84"/>
        <xdr:cNvSpPr txBox="1">
          <a:spLocks noChangeArrowheads="1"/>
        </xdr:cNvSpPr>
      </xdr:nvSpPr>
      <xdr:spPr bwMode="auto">
        <a:xfrm>
          <a:off x="3269411" y="5546785"/>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4</xdr:col>
      <xdr:colOff>273050</xdr:colOff>
      <xdr:row>35</xdr:row>
      <xdr:rowOff>88900</xdr:rowOff>
    </xdr:from>
    <xdr:to>
      <xdr:col>4</xdr:col>
      <xdr:colOff>368300</xdr:colOff>
      <xdr:row>36</xdr:row>
      <xdr:rowOff>19050</xdr:rowOff>
    </xdr:to>
    <xdr:sp macro="" textlink="">
      <xdr:nvSpPr>
        <xdr:cNvPr id="220097" name="Oval 85"/>
        <xdr:cNvSpPr>
          <a:spLocks noChangeArrowheads="1"/>
        </xdr:cNvSpPr>
      </xdr:nvSpPr>
      <xdr:spPr bwMode="auto">
        <a:xfrm>
          <a:off x="2794000" y="5867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602471</xdr:colOff>
      <xdr:row>34</xdr:row>
      <xdr:rowOff>45408</xdr:rowOff>
    </xdr:from>
    <xdr:to>
      <xdr:col>5</xdr:col>
      <xdr:colOff>37610</xdr:colOff>
      <xdr:row>35</xdr:row>
      <xdr:rowOff>88541</xdr:rowOff>
    </xdr:to>
    <xdr:sp macro="" textlink="">
      <xdr:nvSpPr>
        <xdr:cNvPr id="11350" name="Text Box 86"/>
        <xdr:cNvSpPr txBox="1">
          <a:spLocks noChangeArrowheads="1"/>
        </xdr:cNvSpPr>
      </xdr:nvSpPr>
      <xdr:spPr bwMode="auto">
        <a:xfrm>
          <a:off x="2458528" y="5624423"/>
          <a:ext cx="69011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3</xdr:col>
      <xdr:colOff>88900</xdr:colOff>
      <xdr:row>35</xdr:row>
      <xdr:rowOff>146050</xdr:rowOff>
    </xdr:from>
    <xdr:to>
      <xdr:col>3</xdr:col>
      <xdr:colOff>171450</xdr:colOff>
      <xdr:row>36</xdr:row>
      <xdr:rowOff>76200</xdr:rowOff>
    </xdr:to>
    <xdr:sp macro="" textlink="">
      <xdr:nvSpPr>
        <xdr:cNvPr id="220099" name="Oval 87"/>
        <xdr:cNvSpPr>
          <a:spLocks noChangeArrowheads="1"/>
        </xdr:cNvSpPr>
      </xdr:nvSpPr>
      <xdr:spPr bwMode="auto">
        <a:xfrm>
          <a:off x="1981200" y="59245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411792</xdr:colOff>
      <xdr:row>36</xdr:row>
      <xdr:rowOff>88541</xdr:rowOff>
    </xdr:from>
    <xdr:to>
      <xdr:col>3</xdr:col>
      <xdr:colOff>477597</xdr:colOff>
      <xdr:row>37</xdr:row>
      <xdr:rowOff>123046</xdr:rowOff>
    </xdr:to>
    <xdr:sp macro="" textlink="">
      <xdr:nvSpPr>
        <xdr:cNvPr id="11352" name="Text Box 88"/>
        <xdr:cNvSpPr txBox="1">
          <a:spLocks noChangeArrowheads="1"/>
        </xdr:cNvSpPr>
      </xdr:nvSpPr>
      <xdr:spPr bwMode="auto">
        <a:xfrm>
          <a:off x="1656272" y="5995358"/>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1</xdr:col>
      <xdr:colOff>520700</xdr:colOff>
      <xdr:row>36</xdr:row>
      <xdr:rowOff>82550</xdr:rowOff>
    </xdr:from>
    <xdr:to>
      <xdr:col>1</xdr:col>
      <xdr:colOff>622300</xdr:colOff>
      <xdr:row>37</xdr:row>
      <xdr:rowOff>6350</xdr:rowOff>
    </xdr:to>
    <xdr:sp macro="" textlink="">
      <xdr:nvSpPr>
        <xdr:cNvPr id="220101" name="Oval 89"/>
        <xdr:cNvSpPr>
          <a:spLocks noChangeArrowheads="1"/>
        </xdr:cNvSpPr>
      </xdr:nvSpPr>
      <xdr:spPr bwMode="auto">
        <a:xfrm>
          <a:off x="1155700" y="60261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227462</xdr:colOff>
      <xdr:row>37</xdr:row>
      <xdr:rowOff>19529</xdr:rowOff>
    </xdr:from>
    <xdr:to>
      <xdr:col>2</xdr:col>
      <xdr:colOff>296473</xdr:colOff>
      <xdr:row>38</xdr:row>
      <xdr:rowOff>63644</xdr:rowOff>
    </xdr:to>
    <xdr:sp macro="" textlink="">
      <xdr:nvSpPr>
        <xdr:cNvPr id="11354" name="Text Box 90"/>
        <xdr:cNvSpPr txBox="1">
          <a:spLocks noChangeArrowheads="1"/>
        </xdr:cNvSpPr>
      </xdr:nvSpPr>
      <xdr:spPr bwMode="auto">
        <a:xfrm>
          <a:off x="854015" y="6090249"/>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27.2</a:t>
          </a:r>
          <a:endParaRPr lang="ja-JP" altLang="en-US"/>
        </a:p>
      </xdr:txBody>
    </xdr:sp>
    <xdr:clientData/>
  </xdr:twoCellAnchor>
  <xdr:twoCellAnchor>
    <xdr:from>
      <xdr:col>18</xdr:col>
      <xdr:colOff>74463</xdr:colOff>
      <xdr:row>7</xdr:row>
      <xdr:rowOff>63560</xdr:rowOff>
    </xdr:from>
    <xdr:to>
      <xdr:col>24</xdr:col>
      <xdr:colOff>541249</xdr:colOff>
      <xdr:row>9</xdr:row>
      <xdr:rowOff>36959</xdr:rowOff>
    </xdr:to>
    <xdr:sp macro="" textlink="">
      <xdr:nvSpPr>
        <xdr:cNvPr id="11355" name="Rectangle 91"/>
        <xdr:cNvSpPr>
          <a:spLocks noChangeArrowheads="1"/>
        </xdr:cNvSpPr>
      </xdr:nvSpPr>
      <xdr:spPr bwMode="auto">
        <a:xfrm>
          <a:off x="11274725" y="1207698"/>
          <a:ext cx="4183811"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556164</xdr:colOff>
      <xdr:row>7</xdr:row>
      <xdr:rowOff>123046</xdr:rowOff>
    </xdr:from>
    <xdr:to>
      <xdr:col>27</xdr:col>
      <xdr:colOff>54305</xdr:colOff>
      <xdr:row>9</xdr:row>
      <xdr:rowOff>36782</xdr:rowOff>
    </xdr:to>
    <xdr:sp macro="" textlink="">
      <xdr:nvSpPr>
        <xdr:cNvPr id="11356" name="Rectangle 92"/>
        <xdr:cNvSpPr>
          <a:spLocks noChangeArrowheads="1"/>
        </xdr:cNvSpPr>
      </xdr:nvSpPr>
      <xdr:spPr bwMode="auto">
        <a:xfrm>
          <a:off x="15467162" y="1276709"/>
          <a:ext cx="1380227" cy="24154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556164</xdr:colOff>
      <xdr:row>8</xdr:row>
      <xdr:rowOff>149824</xdr:rowOff>
    </xdr:from>
    <xdr:to>
      <xdr:col>27</xdr:col>
      <xdr:colOff>54305</xdr:colOff>
      <xdr:row>10</xdr:row>
      <xdr:rowOff>63560</xdr:rowOff>
    </xdr:to>
    <xdr:sp macro="" textlink="">
      <xdr:nvSpPr>
        <xdr:cNvPr id="11357" name="Rectangle 93"/>
        <xdr:cNvSpPr>
          <a:spLocks noChangeArrowheads="1"/>
        </xdr:cNvSpPr>
      </xdr:nvSpPr>
      <xdr:spPr bwMode="auto">
        <a:xfrm>
          <a:off x="15467162" y="1457864"/>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16/131</a:t>
          </a:r>
          <a:endParaRPr lang="ja-JP" altLang="en-US"/>
        </a:p>
      </xdr:txBody>
    </xdr:sp>
    <xdr:clientData/>
  </xdr:twoCellAnchor>
  <xdr:twoCellAnchor>
    <xdr:from>
      <xdr:col>27</xdr:col>
      <xdr:colOff>209310</xdr:colOff>
      <xdr:row>7</xdr:row>
      <xdr:rowOff>123046</xdr:rowOff>
    </xdr:from>
    <xdr:to>
      <xdr:col>29</xdr:col>
      <xdr:colOff>232973</xdr:colOff>
      <xdr:row>9</xdr:row>
      <xdr:rowOff>36782</xdr:rowOff>
    </xdr:to>
    <xdr:sp macro="" textlink="">
      <xdr:nvSpPr>
        <xdr:cNvPr id="11358" name="Rectangle 94"/>
        <xdr:cNvSpPr>
          <a:spLocks noChangeArrowheads="1"/>
        </xdr:cNvSpPr>
      </xdr:nvSpPr>
      <xdr:spPr bwMode="auto">
        <a:xfrm>
          <a:off x="17002664" y="1276709"/>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209310</xdr:colOff>
      <xdr:row>8</xdr:row>
      <xdr:rowOff>149824</xdr:rowOff>
    </xdr:from>
    <xdr:to>
      <xdr:col>29</xdr:col>
      <xdr:colOff>232973</xdr:colOff>
      <xdr:row>10</xdr:row>
      <xdr:rowOff>63560</xdr:rowOff>
    </xdr:to>
    <xdr:sp macro="" textlink="">
      <xdr:nvSpPr>
        <xdr:cNvPr id="11359" name="Rectangle 95"/>
        <xdr:cNvSpPr>
          <a:spLocks noChangeArrowheads="1"/>
        </xdr:cNvSpPr>
      </xdr:nvSpPr>
      <xdr:spPr bwMode="auto">
        <a:xfrm>
          <a:off x="17002664" y="1457864"/>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424971</xdr:colOff>
      <xdr:row>7</xdr:row>
      <xdr:rowOff>123046</xdr:rowOff>
    </xdr:from>
    <xdr:to>
      <xdr:col>31</xdr:col>
      <xdr:colOff>575767</xdr:colOff>
      <xdr:row>9</xdr:row>
      <xdr:rowOff>36782</xdr:rowOff>
    </xdr:to>
    <xdr:sp macro="" textlink="">
      <xdr:nvSpPr>
        <xdr:cNvPr id="11360" name="Rectangle 96"/>
        <xdr:cNvSpPr>
          <a:spLocks noChangeArrowheads="1"/>
        </xdr:cNvSpPr>
      </xdr:nvSpPr>
      <xdr:spPr bwMode="auto">
        <a:xfrm>
          <a:off x="18460528" y="1276709"/>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424971</xdr:colOff>
      <xdr:row>8</xdr:row>
      <xdr:rowOff>149824</xdr:rowOff>
    </xdr:from>
    <xdr:to>
      <xdr:col>31</xdr:col>
      <xdr:colOff>575767</xdr:colOff>
      <xdr:row>10</xdr:row>
      <xdr:rowOff>63560</xdr:rowOff>
    </xdr:to>
    <xdr:sp macro="" textlink="">
      <xdr:nvSpPr>
        <xdr:cNvPr id="11361" name="Rectangle 97"/>
        <xdr:cNvSpPr>
          <a:spLocks noChangeArrowheads="1"/>
        </xdr:cNvSpPr>
      </xdr:nvSpPr>
      <xdr:spPr bwMode="auto">
        <a:xfrm>
          <a:off x="18460528" y="1457864"/>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20110"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20111"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270594</xdr:colOff>
      <xdr:row>10</xdr:row>
      <xdr:rowOff>123945</xdr:rowOff>
    </xdr:from>
    <xdr:to>
      <xdr:col>30</xdr:col>
      <xdr:colOff>622043</xdr:colOff>
      <xdr:row>12</xdr:row>
      <xdr:rowOff>44005</xdr:rowOff>
    </xdr:to>
    <xdr:sp macro="" textlink="">
      <xdr:nvSpPr>
        <xdr:cNvPr id="11364" name="Rectangle 100"/>
        <xdr:cNvSpPr>
          <a:spLocks noChangeArrowheads="1"/>
        </xdr:cNvSpPr>
      </xdr:nvSpPr>
      <xdr:spPr bwMode="auto">
        <a:xfrm>
          <a:off x="15812219" y="1759789"/>
          <a:ext cx="3450566" cy="241539"/>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314625</xdr:colOff>
      <xdr:row>12</xdr:row>
      <xdr:rowOff>103517</xdr:rowOff>
    </xdr:from>
    <xdr:to>
      <xdr:col>32</xdr:col>
      <xdr:colOff>576592</xdr:colOff>
      <xdr:row>23</xdr:row>
      <xdr:rowOff>114429</xdr:rowOff>
    </xdr:to>
    <xdr:sp macro="" textlink="" fLocksText="0">
      <xdr:nvSpPr>
        <xdr:cNvPr id="11365" name="Text Box 101"/>
        <xdr:cNvSpPr txBox="1">
          <a:spLocks noChangeArrowheads="1"/>
        </xdr:cNvSpPr>
      </xdr:nvSpPr>
      <xdr:spPr bwMode="auto">
        <a:xfrm>
          <a:off x="15846725" y="2070340"/>
          <a:ext cx="4606505" cy="182017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行財政改革の取り組みにより類似団体平均を下回っている。今後も行財政改革に取り組み、抑制に努める。</a:t>
          </a:r>
          <a:endParaRPr lang="ja-JP" altLang="ja-JP">
            <a:effectLst/>
          </a:endParaRPr>
        </a:p>
      </xdr:txBody>
    </xdr:sp>
    <xdr:clientData/>
  </xdr:twoCellAnchor>
  <xdr:oneCellAnchor>
    <xdr:from>
      <xdr:col>18</xdr:col>
      <xdr:colOff>68113</xdr:colOff>
      <xdr:row>9</xdr:row>
      <xdr:rowOff>150723</xdr:rowOff>
    </xdr:from>
    <xdr:ext cx="132344" cy="151836"/>
    <xdr:sp macro="" textlink="">
      <xdr:nvSpPr>
        <xdr:cNvPr id="11366" name="Text Box 102"/>
        <xdr:cNvSpPr txBox="1">
          <a:spLocks noChangeArrowheads="1"/>
        </xdr:cNvSpPr>
      </xdr:nvSpPr>
      <xdr:spPr bwMode="auto">
        <a:xfrm>
          <a:off x="11352970" y="1620294"/>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20115"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23</xdr:row>
      <xdr:rowOff>63560</xdr:rowOff>
    </xdr:from>
    <xdr:to>
      <xdr:col>18</xdr:col>
      <xdr:colOff>72192</xdr:colOff>
      <xdr:row>24</xdr:row>
      <xdr:rowOff>97524</xdr:rowOff>
    </xdr:to>
    <xdr:sp macro="" textlink="">
      <xdr:nvSpPr>
        <xdr:cNvPr id="11368" name="Text Box 104"/>
        <xdr:cNvSpPr txBox="1">
          <a:spLocks noChangeArrowheads="1"/>
        </xdr:cNvSpPr>
      </xdr:nvSpPr>
      <xdr:spPr bwMode="auto">
        <a:xfrm>
          <a:off x="10808898" y="3830128"/>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220117"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21</xdr:row>
      <xdr:rowOff>19529</xdr:rowOff>
    </xdr:from>
    <xdr:to>
      <xdr:col>18</xdr:col>
      <xdr:colOff>72192</xdr:colOff>
      <xdr:row>22</xdr:row>
      <xdr:rowOff>70334</xdr:rowOff>
    </xdr:to>
    <xdr:sp macro="" textlink="">
      <xdr:nvSpPr>
        <xdr:cNvPr id="11370" name="Text Box 106"/>
        <xdr:cNvSpPr txBox="1">
          <a:spLocks noChangeArrowheads="1"/>
        </xdr:cNvSpPr>
      </xdr:nvSpPr>
      <xdr:spPr bwMode="auto">
        <a:xfrm>
          <a:off x="10808898" y="3467819"/>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220119"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18</xdr:row>
      <xdr:rowOff>148925</xdr:rowOff>
    </xdr:from>
    <xdr:to>
      <xdr:col>18</xdr:col>
      <xdr:colOff>72192</xdr:colOff>
      <xdr:row>20</xdr:row>
      <xdr:rowOff>19529</xdr:rowOff>
    </xdr:to>
    <xdr:sp macro="" textlink="">
      <xdr:nvSpPr>
        <xdr:cNvPr id="11372" name="Text Box 108"/>
        <xdr:cNvSpPr txBox="1">
          <a:spLocks noChangeArrowheads="1"/>
        </xdr:cNvSpPr>
      </xdr:nvSpPr>
      <xdr:spPr bwMode="auto">
        <a:xfrm>
          <a:off x="10808898" y="3105509"/>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220121"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16</xdr:row>
      <xdr:rowOff>114420</xdr:rowOff>
    </xdr:from>
    <xdr:to>
      <xdr:col>18</xdr:col>
      <xdr:colOff>72192</xdr:colOff>
      <xdr:row>17</xdr:row>
      <xdr:rowOff>158534</xdr:rowOff>
    </xdr:to>
    <xdr:sp macro="" textlink="">
      <xdr:nvSpPr>
        <xdr:cNvPr id="11374" name="Text Box 110"/>
        <xdr:cNvSpPr txBox="1">
          <a:spLocks noChangeArrowheads="1"/>
        </xdr:cNvSpPr>
      </xdr:nvSpPr>
      <xdr:spPr bwMode="auto">
        <a:xfrm>
          <a:off x="10808898" y="2743200"/>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220123"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14</xdr:row>
      <xdr:rowOff>79914</xdr:rowOff>
    </xdr:from>
    <xdr:to>
      <xdr:col>18</xdr:col>
      <xdr:colOff>72192</xdr:colOff>
      <xdr:row>15</xdr:row>
      <xdr:rowOff>124029</xdr:rowOff>
    </xdr:to>
    <xdr:sp macro="" textlink="">
      <xdr:nvSpPr>
        <xdr:cNvPr id="11376" name="Text Box 112"/>
        <xdr:cNvSpPr txBox="1">
          <a:spLocks noChangeArrowheads="1"/>
        </xdr:cNvSpPr>
      </xdr:nvSpPr>
      <xdr:spPr bwMode="auto">
        <a:xfrm>
          <a:off x="10808898" y="2380891"/>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220125"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12</xdr:row>
      <xdr:rowOff>52657</xdr:rowOff>
    </xdr:from>
    <xdr:to>
      <xdr:col>18</xdr:col>
      <xdr:colOff>72192</xdr:colOff>
      <xdr:row>13</xdr:row>
      <xdr:rowOff>79661</xdr:rowOff>
    </xdr:to>
    <xdr:sp macro="" textlink="">
      <xdr:nvSpPr>
        <xdr:cNvPr id="11378" name="Text Box 114"/>
        <xdr:cNvSpPr txBox="1">
          <a:spLocks noChangeArrowheads="1"/>
        </xdr:cNvSpPr>
      </xdr:nvSpPr>
      <xdr:spPr bwMode="auto">
        <a:xfrm>
          <a:off x="10808898" y="2009955"/>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20127"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20128"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14</xdr:row>
      <xdr:rowOff>63500</xdr:rowOff>
    </xdr:from>
    <xdr:to>
      <xdr:col>24</xdr:col>
      <xdr:colOff>25400</xdr:colOff>
      <xdr:row>21</xdr:row>
      <xdr:rowOff>25400</xdr:rowOff>
    </xdr:to>
    <xdr:sp macro="" textlink="">
      <xdr:nvSpPr>
        <xdr:cNvPr id="220129" name="Line 117"/>
        <xdr:cNvSpPr>
          <a:spLocks noChangeShapeType="1"/>
        </xdr:cNvSpPr>
      </xdr:nvSpPr>
      <xdr:spPr bwMode="auto">
        <a:xfrm flipV="1">
          <a:off x="15125700" y="2374900"/>
          <a:ext cx="0" cy="1117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21</xdr:row>
      <xdr:rowOff>19529</xdr:rowOff>
    </xdr:from>
    <xdr:to>
      <xdr:col>25</xdr:col>
      <xdr:colOff>181124</xdr:colOff>
      <xdr:row>22</xdr:row>
      <xdr:rowOff>70334</xdr:rowOff>
    </xdr:to>
    <xdr:sp macro="" textlink="">
      <xdr:nvSpPr>
        <xdr:cNvPr id="11382" name="物件費最小値テキスト"/>
        <xdr:cNvSpPr txBox="1">
          <a:spLocks noChangeArrowheads="1"/>
        </xdr:cNvSpPr>
      </xdr:nvSpPr>
      <xdr:spPr bwMode="auto">
        <a:xfrm>
          <a:off x="15035842" y="3467819"/>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endParaRPr lang="ja-JP" altLang="en-US"/>
        </a:p>
      </xdr:txBody>
    </xdr:sp>
    <xdr:clientData/>
  </xdr:twoCellAnchor>
  <xdr:twoCellAnchor>
    <xdr:from>
      <xdr:col>23</xdr:col>
      <xdr:colOff>577850</xdr:colOff>
      <xdr:row>21</xdr:row>
      <xdr:rowOff>25400</xdr:rowOff>
    </xdr:from>
    <xdr:to>
      <xdr:col>24</xdr:col>
      <xdr:colOff>114300</xdr:colOff>
      <xdr:row>21</xdr:row>
      <xdr:rowOff>25400</xdr:rowOff>
    </xdr:to>
    <xdr:sp macro="" textlink="">
      <xdr:nvSpPr>
        <xdr:cNvPr id="220131" name="Line 119"/>
        <xdr:cNvSpPr>
          <a:spLocks noChangeShapeType="1"/>
        </xdr:cNvSpPr>
      </xdr:nvSpPr>
      <xdr:spPr bwMode="auto">
        <a:xfrm>
          <a:off x="15049500" y="3492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13</xdr:row>
      <xdr:rowOff>2276</xdr:rowOff>
    </xdr:from>
    <xdr:to>
      <xdr:col>25</xdr:col>
      <xdr:colOff>181124</xdr:colOff>
      <xdr:row>14</xdr:row>
      <xdr:rowOff>36782</xdr:rowOff>
    </xdr:to>
    <xdr:sp macro="" textlink="">
      <xdr:nvSpPr>
        <xdr:cNvPr id="11384" name="物件費最大値テキスト"/>
        <xdr:cNvSpPr txBox="1">
          <a:spLocks noChangeArrowheads="1"/>
        </xdr:cNvSpPr>
      </xdr:nvSpPr>
      <xdr:spPr bwMode="auto">
        <a:xfrm>
          <a:off x="15035842" y="213935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577850</xdr:colOff>
      <xdr:row>14</xdr:row>
      <xdr:rowOff>63500</xdr:rowOff>
    </xdr:from>
    <xdr:to>
      <xdr:col>24</xdr:col>
      <xdr:colOff>114300</xdr:colOff>
      <xdr:row>14</xdr:row>
      <xdr:rowOff>63500</xdr:rowOff>
    </xdr:to>
    <xdr:sp macro="" textlink="">
      <xdr:nvSpPr>
        <xdr:cNvPr id="220133" name="Line 121"/>
        <xdr:cNvSpPr>
          <a:spLocks noChangeShapeType="1"/>
        </xdr:cNvSpPr>
      </xdr:nvSpPr>
      <xdr:spPr bwMode="auto">
        <a:xfrm>
          <a:off x="15049500" y="237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127000</xdr:rowOff>
    </xdr:from>
    <xdr:to>
      <xdr:col>24</xdr:col>
      <xdr:colOff>25400</xdr:colOff>
      <xdr:row>14</xdr:row>
      <xdr:rowOff>146050</xdr:rowOff>
    </xdr:to>
    <xdr:sp macro="" textlink="">
      <xdr:nvSpPr>
        <xdr:cNvPr id="220134" name="Line 122"/>
        <xdr:cNvSpPr>
          <a:spLocks noChangeShapeType="1"/>
        </xdr:cNvSpPr>
      </xdr:nvSpPr>
      <xdr:spPr bwMode="auto">
        <a:xfrm>
          <a:off x="14357350" y="24384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15</xdr:row>
      <xdr:rowOff>69910</xdr:rowOff>
    </xdr:from>
    <xdr:to>
      <xdr:col>25</xdr:col>
      <xdr:colOff>181124</xdr:colOff>
      <xdr:row>16</xdr:row>
      <xdr:rowOff>97324</xdr:rowOff>
    </xdr:to>
    <xdr:sp macro="" textlink="">
      <xdr:nvSpPr>
        <xdr:cNvPr id="11387" name="物件費平均値テキスト"/>
        <xdr:cNvSpPr txBox="1">
          <a:spLocks noChangeArrowheads="1"/>
        </xdr:cNvSpPr>
      </xdr:nvSpPr>
      <xdr:spPr bwMode="auto">
        <a:xfrm>
          <a:off x="15035842" y="2518913"/>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609600</xdr:colOff>
      <xdr:row>15</xdr:row>
      <xdr:rowOff>63500</xdr:rowOff>
    </xdr:from>
    <xdr:to>
      <xdr:col>24</xdr:col>
      <xdr:colOff>76200</xdr:colOff>
      <xdr:row>15</xdr:row>
      <xdr:rowOff>158750</xdr:rowOff>
    </xdr:to>
    <xdr:sp macro="" textlink="">
      <xdr:nvSpPr>
        <xdr:cNvPr id="220136" name="AutoShape 124"/>
        <xdr:cNvSpPr>
          <a:spLocks noChangeArrowheads="1"/>
        </xdr:cNvSpPr>
      </xdr:nvSpPr>
      <xdr:spPr bwMode="auto">
        <a:xfrm>
          <a:off x="15081250" y="2540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127000</xdr:rowOff>
    </xdr:from>
    <xdr:to>
      <xdr:col>22</xdr:col>
      <xdr:colOff>514350</xdr:colOff>
      <xdr:row>14</xdr:row>
      <xdr:rowOff>158750</xdr:rowOff>
    </xdr:to>
    <xdr:sp macro="" textlink="">
      <xdr:nvSpPr>
        <xdr:cNvPr id="220137" name="Line 125"/>
        <xdr:cNvSpPr>
          <a:spLocks noChangeShapeType="1"/>
        </xdr:cNvSpPr>
      </xdr:nvSpPr>
      <xdr:spPr bwMode="auto">
        <a:xfrm flipV="1">
          <a:off x="13544550" y="24384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25400</xdr:rowOff>
    </xdr:from>
    <xdr:to>
      <xdr:col>22</xdr:col>
      <xdr:colOff>565150</xdr:colOff>
      <xdr:row>15</xdr:row>
      <xdr:rowOff>114300</xdr:rowOff>
    </xdr:to>
    <xdr:sp macro="" textlink="">
      <xdr:nvSpPr>
        <xdr:cNvPr id="220138" name="AutoShape 126"/>
        <xdr:cNvSpPr>
          <a:spLocks noChangeArrowheads="1"/>
        </xdr:cNvSpPr>
      </xdr:nvSpPr>
      <xdr:spPr bwMode="auto">
        <a:xfrm>
          <a:off x="14312900" y="2501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163902</xdr:colOff>
      <xdr:row>15</xdr:row>
      <xdr:rowOff>147548</xdr:rowOff>
    </xdr:from>
    <xdr:to>
      <xdr:col>23</xdr:col>
      <xdr:colOff>210271</xdr:colOff>
      <xdr:row>17</xdr:row>
      <xdr:rowOff>2742</xdr:rowOff>
    </xdr:to>
    <xdr:sp macro="" textlink="">
      <xdr:nvSpPr>
        <xdr:cNvPr id="11391" name="Text Box 127"/>
        <xdr:cNvSpPr txBox="1">
          <a:spLocks noChangeArrowheads="1"/>
        </xdr:cNvSpPr>
      </xdr:nvSpPr>
      <xdr:spPr bwMode="auto">
        <a:xfrm>
          <a:off x="13845396" y="2596551"/>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146050</xdr:colOff>
      <xdr:row>14</xdr:row>
      <xdr:rowOff>158750</xdr:rowOff>
    </xdr:from>
    <xdr:to>
      <xdr:col>21</xdr:col>
      <xdr:colOff>330200</xdr:colOff>
      <xdr:row>15</xdr:row>
      <xdr:rowOff>63500</xdr:rowOff>
    </xdr:to>
    <xdr:sp macro="" textlink="">
      <xdr:nvSpPr>
        <xdr:cNvPr id="220140" name="Line 128"/>
        <xdr:cNvSpPr>
          <a:spLocks noChangeShapeType="1"/>
        </xdr:cNvSpPr>
      </xdr:nvSpPr>
      <xdr:spPr bwMode="auto">
        <a:xfrm flipV="1">
          <a:off x="12731750" y="24701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25400</xdr:rowOff>
    </xdr:from>
    <xdr:to>
      <xdr:col>21</xdr:col>
      <xdr:colOff>374650</xdr:colOff>
      <xdr:row>15</xdr:row>
      <xdr:rowOff>127000</xdr:rowOff>
    </xdr:to>
    <xdr:sp macro="" textlink="">
      <xdr:nvSpPr>
        <xdr:cNvPr id="220141" name="AutoShape 129"/>
        <xdr:cNvSpPr>
          <a:spLocks noChangeArrowheads="1"/>
        </xdr:cNvSpPr>
      </xdr:nvSpPr>
      <xdr:spPr bwMode="auto">
        <a:xfrm>
          <a:off x="13500100" y="2501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603849</xdr:colOff>
      <xdr:row>15</xdr:row>
      <xdr:rowOff>147548</xdr:rowOff>
    </xdr:from>
    <xdr:to>
      <xdr:col>22</xdr:col>
      <xdr:colOff>45517</xdr:colOff>
      <xdr:row>17</xdr:row>
      <xdr:rowOff>2742</xdr:rowOff>
    </xdr:to>
    <xdr:sp macro="" textlink="">
      <xdr:nvSpPr>
        <xdr:cNvPr id="11394" name="Text Box 130"/>
        <xdr:cNvSpPr txBox="1">
          <a:spLocks noChangeArrowheads="1"/>
        </xdr:cNvSpPr>
      </xdr:nvSpPr>
      <xdr:spPr bwMode="auto">
        <a:xfrm>
          <a:off x="13043140" y="2596551"/>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584200</xdr:colOff>
      <xdr:row>15</xdr:row>
      <xdr:rowOff>63500</xdr:rowOff>
    </xdr:from>
    <xdr:to>
      <xdr:col>20</xdr:col>
      <xdr:colOff>146050</xdr:colOff>
      <xdr:row>15</xdr:row>
      <xdr:rowOff>82550</xdr:rowOff>
    </xdr:to>
    <xdr:sp macro="" textlink="">
      <xdr:nvSpPr>
        <xdr:cNvPr id="220143" name="Line 131"/>
        <xdr:cNvSpPr>
          <a:spLocks noChangeShapeType="1"/>
        </xdr:cNvSpPr>
      </xdr:nvSpPr>
      <xdr:spPr bwMode="auto">
        <a:xfrm flipV="1">
          <a:off x="11912600" y="25400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38100</xdr:rowOff>
    </xdr:from>
    <xdr:to>
      <xdr:col>20</xdr:col>
      <xdr:colOff>190500</xdr:colOff>
      <xdr:row>15</xdr:row>
      <xdr:rowOff>127000</xdr:rowOff>
    </xdr:to>
    <xdr:sp macro="" textlink="">
      <xdr:nvSpPr>
        <xdr:cNvPr id="220144" name="AutoShape 132"/>
        <xdr:cNvSpPr>
          <a:spLocks noChangeArrowheads="1"/>
        </xdr:cNvSpPr>
      </xdr:nvSpPr>
      <xdr:spPr bwMode="auto">
        <a:xfrm>
          <a:off x="126809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432219</xdr:colOff>
      <xdr:row>15</xdr:row>
      <xdr:rowOff>149824</xdr:rowOff>
    </xdr:from>
    <xdr:to>
      <xdr:col>20</xdr:col>
      <xdr:colOff>488710</xdr:colOff>
      <xdr:row>17</xdr:row>
      <xdr:rowOff>17339</xdr:rowOff>
    </xdr:to>
    <xdr:sp macro="" textlink="">
      <xdr:nvSpPr>
        <xdr:cNvPr id="11397" name="Text Box 133"/>
        <xdr:cNvSpPr txBox="1">
          <a:spLocks noChangeArrowheads="1"/>
        </xdr:cNvSpPr>
      </xdr:nvSpPr>
      <xdr:spPr bwMode="auto">
        <a:xfrm>
          <a:off x="12240883" y="260517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539750</xdr:colOff>
      <xdr:row>15</xdr:row>
      <xdr:rowOff>38100</xdr:rowOff>
    </xdr:from>
    <xdr:to>
      <xdr:col>19</xdr:col>
      <xdr:colOff>6350</xdr:colOff>
      <xdr:row>15</xdr:row>
      <xdr:rowOff>127000</xdr:rowOff>
    </xdr:to>
    <xdr:sp macro="" textlink="">
      <xdr:nvSpPr>
        <xdr:cNvPr id="220146" name="AutoShape 134"/>
        <xdr:cNvSpPr>
          <a:spLocks noChangeArrowheads="1"/>
        </xdr:cNvSpPr>
      </xdr:nvSpPr>
      <xdr:spPr bwMode="auto">
        <a:xfrm>
          <a:off x="118681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236088</xdr:colOff>
      <xdr:row>14</xdr:row>
      <xdr:rowOff>0</xdr:rowOff>
    </xdr:from>
    <xdr:to>
      <xdr:col>19</xdr:col>
      <xdr:colOff>305100</xdr:colOff>
      <xdr:row>15</xdr:row>
      <xdr:rowOff>44115</xdr:rowOff>
    </xdr:to>
    <xdr:sp macro="" textlink="">
      <xdr:nvSpPr>
        <xdr:cNvPr id="11399" name="Text Box 135"/>
        <xdr:cNvSpPr txBox="1">
          <a:spLocks noChangeArrowheads="1"/>
        </xdr:cNvSpPr>
      </xdr:nvSpPr>
      <xdr:spPr bwMode="auto">
        <a:xfrm>
          <a:off x="11430000" y="2294626"/>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549814</xdr:colOff>
      <xdr:row>24</xdr:row>
      <xdr:rowOff>78536</xdr:rowOff>
    </xdr:from>
    <xdr:to>
      <xdr:col>25</xdr:col>
      <xdr:colOff>2978</xdr:colOff>
      <xdr:row>25</xdr:row>
      <xdr:rowOff>105950</xdr:rowOff>
    </xdr:to>
    <xdr:sp macro="" textlink="">
      <xdr:nvSpPr>
        <xdr:cNvPr id="11400" name="Text Box 136"/>
        <xdr:cNvSpPr txBox="1">
          <a:spLocks noChangeArrowheads="1"/>
        </xdr:cNvSpPr>
      </xdr:nvSpPr>
      <xdr:spPr bwMode="auto">
        <a:xfrm>
          <a:off x="14846060" y="4002657"/>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405442</xdr:colOff>
      <xdr:row>24</xdr:row>
      <xdr:rowOff>78536</xdr:rowOff>
    </xdr:from>
    <xdr:to>
      <xdr:col>23</xdr:col>
      <xdr:colOff>477593</xdr:colOff>
      <xdr:row>25</xdr:row>
      <xdr:rowOff>105950</xdr:rowOff>
    </xdr:to>
    <xdr:sp macro="" textlink="">
      <xdr:nvSpPr>
        <xdr:cNvPr id="11401" name="Text Box 137"/>
        <xdr:cNvSpPr txBox="1">
          <a:spLocks noChangeArrowheads="1"/>
        </xdr:cNvSpPr>
      </xdr:nvSpPr>
      <xdr:spPr bwMode="auto">
        <a:xfrm>
          <a:off x="14086936" y="400265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233812</xdr:colOff>
      <xdr:row>24</xdr:row>
      <xdr:rowOff>78536</xdr:rowOff>
    </xdr:from>
    <xdr:to>
      <xdr:col>22</xdr:col>
      <xdr:colOff>296447</xdr:colOff>
      <xdr:row>25</xdr:row>
      <xdr:rowOff>105950</xdr:rowOff>
    </xdr:to>
    <xdr:sp macro="" textlink="">
      <xdr:nvSpPr>
        <xdr:cNvPr id="11402" name="Text Box 138"/>
        <xdr:cNvSpPr txBox="1">
          <a:spLocks noChangeArrowheads="1"/>
        </xdr:cNvSpPr>
      </xdr:nvSpPr>
      <xdr:spPr bwMode="auto">
        <a:xfrm>
          <a:off x="13284679" y="400265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36782</xdr:colOff>
      <xdr:row>24</xdr:row>
      <xdr:rowOff>78536</xdr:rowOff>
    </xdr:from>
    <xdr:to>
      <xdr:col>21</xdr:col>
      <xdr:colOff>115279</xdr:colOff>
      <xdr:row>25</xdr:row>
      <xdr:rowOff>105950</xdr:rowOff>
    </xdr:to>
    <xdr:sp macro="" textlink="">
      <xdr:nvSpPr>
        <xdr:cNvPr id="11403" name="Text Box 139"/>
        <xdr:cNvSpPr txBox="1">
          <a:spLocks noChangeArrowheads="1"/>
        </xdr:cNvSpPr>
      </xdr:nvSpPr>
      <xdr:spPr bwMode="auto">
        <a:xfrm>
          <a:off x="12482423" y="400265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487153</xdr:colOff>
      <xdr:row>24</xdr:row>
      <xdr:rowOff>78536</xdr:rowOff>
    </xdr:from>
    <xdr:to>
      <xdr:col>19</xdr:col>
      <xdr:colOff>556164</xdr:colOff>
      <xdr:row>25</xdr:row>
      <xdr:rowOff>105950</xdr:rowOff>
    </xdr:to>
    <xdr:sp macro="" textlink="">
      <xdr:nvSpPr>
        <xdr:cNvPr id="11404" name="Text Box 140"/>
        <xdr:cNvSpPr txBox="1">
          <a:spLocks noChangeArrowheads="1"/>
        </xdr:cNvSpPr>
      </xdr:nvSpPr>
      <xdr:spPr bwMode="auto">
        <a:xfrm>
          <a:off x="11671540" y="4002657"/>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14</xdr:row>
      <xdr:rowOff>88900</xdr:rowOff>
    </xdr:from>
    <xdr:to>
      <xdr:col>24</xdr:col>
      <xdr:colOff>76200</xdr:colOff>
      <xdr:row>15</xdr:row>
      <xdr:rowOff>25400</xdr:rowOff>
    </xdr:to>
    <xdr:sp macro="" textlink="">
      <xdr:nvSpPr>
        <xdr:cNvPr id="220153" name="Oval 141"/>
        <xdr:cNvSpPr>
          <a:spLocks noChangeArrowheads="1"/>
        </xdr:cNvSpPr>
      </xdr:nvSpPr>
      <xdr:spPr bwMode="auto">
        <a:xfrm>
          <a:off x="15081250" y="240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115318</xdr:colOff>
      <xdr:row>14</xdr:row>
      <xdr:rowOff>34506</xdr:rowOff>
    </xdr:from>
    <xdr:to>
      <xdr:col>25</xdr:col>
      <xdr:colOff>181124</xdr:colOff>
      <xdr:row>15</xdr:row>
      <xdr:rowOff>78620</xdr:rowOff>
    </xdr:to>
    <xdr:sp macro="" textlink="">
      <xdr:nvSpPr>
        <xdr:cNvPr id="11406" name="物件費該当値テキスト"/>
        <xdr:cNvSpPr txBox="1">
          <a:spLocks noChangeArrowheads="1"/>
        </xdr:cNvSpPr>
      </xdr:nvSpPr>
      <xdr:spPr bwMode="auto">
        <a:xfrm>
          <a:off x="15035842" y="2329132"/>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22</xdr:col>
      <xdr:colOff>469900</xdr:colOff>
      <xdr:row>14</xdr:row>
      <xdr:rowOff>82550</xdr:rowOff>
    </xdr:from>
    <xdr:to>
      <xdr:col>22</xdr:col>
      <xdr:colOff>565150</xdr:colOff>
      <xdr:row>15</xdr:row>
      <xdr:rowOff>6350</xdr:rowOff>
    </xdr:to>
    <xdr:sp macro="" textlink="">
      <xdr:nvSpPr>
        <xdr:cNvPr id="220155" name="Oval 143"/>
        <xdr:cNvSpPr>
          <a:spLocks noChangeArrowheads="1"/>
        </xdr:cNvSpPr>
      </xdr:nvSpPr>
      <xdr:spPr bwMode="auto">
        <a:xfrm>
          <a:off x="14312900" y="2393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163902</xdr:colOff>
      <xdr:row>13</xdr:row>
      <xdr:rowOff>36782</xdr:rowOff>
    </xdr:from>
    <xdr:to>
      <xdr:col>23</xdr:col>
      <xdr:colOff>210271</xdr:colOff>
      <xdr:row>14</xdr:row>
      <xdr:rowOff>79914</xdr:rowOff>
    </xdr:to>
    <xdr:sp macro="" textlink="">
      <xdr:nvSpPr>
        <xdr:cNvPr id="11408" name="Text Box 144"/>
        <xdr:cNvSpPr txBox="1">
          <a:spLocks noChangeArrowheads="1"/>
        </xdr:cNvSpPr>
      </xdr:nvSpPr>
      <xdr:spPr bwMode="auto">
        <a:xfrm>
          <a:off x="13845396" y="2173857"/>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21</xdr:col>
      <xdr:colOff>285750</xdr:colOff>
      <xdr:row>14</xdr:row>
      <xdr:rowOff>101600</xdr:rowOff>
    </xdr:from>
    <xdr:to>
      <xdr:col>21</xdr:col>
      <xdr:colOff>374650</xdr:colOff>
      <xdr:row>15</xdr:row>
      <xdr:rowOff>38100</xdr:rowOff>
    </xdr:to>
    <xdr:sp macro="" textlink="">
      <xdr:nvSpPr>
        <xdr:cNvPr id="220157" name="Oval 145"/>
        <xdr:cNvSpPr>
          <a:spLocks noChangeArrowheads="1"/>
        </xdr:cNvSpPr>
      </xdr:nvSpPr>
      <xdr:spPr bwMode="auto">
        <a:xfrm>
          <a:off x="13500100" y="2413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603849</xdr:colOff>
      <xdr:row>13</xdr:row>
      <xdr:rowOff>62661</xdr:rowOff>
    </xdr:from>
    <xdr:to>
      <xdr:col>22</xdr:col>
      <xdr:colOff>45517</xdr:colOff>
      <xdr:row>14</xdr:row>
      <xdr:rowOff>105793</xdr:rowOff>
    </xdr:to>
    <xdr:sp macro="" textlink="">
      <xdr:nvSpPr>
        <xdr:cNvPr id="11410" name="Text Box 146"/>
        <xdr:cNvSpPr txBox="1">
          <a:spLocks noChangeArrowheads="1"/>
        </xdr:cNvSpPr>
      </xdr:nvSpPr>
      <xdr:spPr bwMode="auto">
        <a:xfrm>
          <a:off x="13043140" y="2199736"/>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20</xdr:col>
      <xdr:colOff>95250</xdr:colOff>
      <xdr:row>15</xdr:row>
      <xdr:rowOff>6350</xdr:rowOff>
    </xdr:from>
    <xdr:to>
      <xdr:col>20</xdr:col>
      <xdr:colOff>190500</xdr:colOff>
      <xdr:row>15</xdr:row>
      <xdr:rowOff>107950</xdr:rowOff>
    </xdr:to>
    <xdr:sp macro="" textlink="">
      <xdr:nvSpPr>
        <xdr:cNvPr id="220159" name="Oval 147"/>
        <xdr:cNvSpPr>
          <a:spLocks noChangeArrowheads="1"/>
        </xdr:cNvSpPr>
      </xdr:nvSpPr>
      <xdr:spPr bwMode="auto">
        <a:xfrm>
          <a:off x="12680950" y="248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432219</xdr:colOff>
      <xdr:row>13</xdr:row>
      <xdr:rowOff>140299</xdr:rowOff>
    </xdr:from>
    <xdr:to>
      <xdr:col>20</xdr:col>
      <xdr:colOff>488710</xdr:colOff>
      <xdr:row>15</xdr:row>
      <xdr:rowOff>26930</xdr:rowOff>
    </xdr:to>
    <xdr:sp macro="" textlink="">
      <xdr:nvSpPr>
        <xdr:cNvPr id="11412" name="Text Box 148"/>
        <xdr:cNvSpPr txBox="1">
          <a:spLocks noChangeArrowheads="1"/>
        </xdr:cNvSpPr>
      </xdr:nvSpPr>
      <xdr:spPr bwMode="auto">
        <a:xfrm>
          <a:off x="12240883" y="227737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539750</xdr:colOff>
      <xdr:row>15</xdr:row>
      <xdr:rowOff>38100</xdr:rowOff>
    </xdr:from>
    <xdr:to>
      <xdr:col>19</xdr:col>
      <xdr:colOff>6350</xdr:colOff>
      <xdr:row>15</xdr:row>
      <xdr:rowOff>139700</xdr:rowOff>
    </xdr:to>
    <xdr:sp macro="" textlink="">
      <xdr:nvSpPr>
        <xdr:cNvPr id="232449" name="Oval 149"/>
        <xdr:cNvSpPr>
          <a:spLocks noChangeArrowheads="1"/>
        </xdr:cNvSpPr>
      </xdr:nvSpPr>
      <xdr:spPr bwMode="auto">
        <a:xfrm>
          <a:off x="11868150" y="2514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236088</xdr:colOff>
      <xdr:row>15</xdr:row>
      <xdr:rowOff>149824</xdr:rowOff>
    </xdr:from>
    <xdr:to>
      <xdr:col>19</xdr:col>
      <xdr:colOff>305100</xdr:colOff>
      <xdr:row>17</xdr:row>
      <xdr:rowOff>17339</xdr:rowOff>
    </xdr:to>
    <xdr:sp macro="" textlink="">
      <xdr:nvSpPr>
        <xdr:cNvPr id="11414" name="Text Box 150"/>
        <xdr:cNvSpPr txBox="1">
          <a:spLocks noChangeArrowheads="1"/>
        </xdr:cNvSpPr>
      </xdr:nvSpPr>
      <xdr:spPr bwMode="auto">
        <a:xfrm>
          <a:off x="11430000" y="260517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xdr:col>
      <xdr:colOff>63560</xdr:colOff>
      <xdr:row>47</xdr:row>
      <xdr:rowOff>69910</xdr:rowOff>
    </xdr:from>
    <xdr:to>
      <xdr:col>7</xdr:col>
      <xdr:colOff>514348</xdr:colOff>
      <xdr:row>49</xdr:row>
      <xdr:rowOff>37187</xdr:rowOff>
    </xdr:to>
    <xdr:sp macro="" textlink="">
      <xdr:nvSpPr>
        <xdr:cNvPr id="11415" name="Rectangle 151"/>
        <xdr:cNvSpPr>
          <a:spLocks noChangeArrowheads="1"/>
        </xdr:cNvSpPr>
      </xdr:nvSpPr>
      <xdr:spPr bwMode="auto">
        <a:xfrm>
          <a:off x="690113" y="7763774"/>
          <a:ext cx="4183812"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531663</xdr:colOff>
      <xdr:row>47</xdr:row>
      <xdr:rowOff>138921</xdr:rowOff>
    </xdr:from>
    <xdr:to>
      <xdr:col>10</xdr:col>
      <xdr:colOff>54929</xdr:colOff>
      <xdr:row>49</xdr:row>
      <xdr:rowOff>37187</xdr:rowOff>
    </xdr:to>
    <xdr:sp macro="" textlink="">
      <xdr:nvSpPr>
        <xdr:cNvPr id="11416" name="Rectangle 152"/>
        <xdr:cNvSpPr>
          <a:spLocks noChangeArrowheads="1"/>
        </xdr:cNvSpPr>
      </xdr:nvSpPr>
      <xdr:spPr bwMode="auto">
        <a:xfrm>
          <a:off x="4891177" y="7832785"/>
          <a:ext cx="1380227" cy="24154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531663</xdr:colOff>
      <xdr:row>48</xdr:row>
      <xdr:rowOff>140299</xdr:rowOff>
    </xdr:from>
    <xdr:to>
      <xdr:col>10</xdr:col>
      <xdr:colOff>54929</xdr:colOff>
      <xdr:row>50</xdr:row>
      <xdr:rowOff>69996</xdr:rowOff>
    </xdr:to>
    <xdr:sp macro="" textlink="">
      <xdr:nvSpPr>
        <xdr:cNvPr id="11417" name="Rectangle 153"/>
        <xdr:cNvSpPr>
          <a:spLocks noChangeArrowheads="1"/>
        </xdr:cNvSpPr>
      </xdr:nvSpPr>
      <xdr:spPr bwMode="auto">
        <a:xfrm>
          <a:off x="4891177" y="8013940"/>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8/131</a:t>
          </a:r>
          <a:endParaRPr lang="ja-JP" altLang="en-US"/>
        </a:p>
      </xdr:txBody>
    </xdr:sp>
    <xdr:clientData/>
  </xdr:twoCellAnchor>
  <xdr:twoCellAnchor>
    <xdr:from>
      <xdr:col>10</xdr:col>
      <xdr:colOff>198408</xdr:colOff>
      <xdr:row>47</xdr:row>
      <xdr:rowOff>138921</xdr:rowOff>
    </xdr:from>
    <xdr:to>
      <xdr:col>12</xdr:col>
      <xdr:colOff>227509</xdr:colOff>
      <xdr:row>49</xdr:row>
      <xdr:rowOff>37187</xdr:rowOff>
    </xdr:to>
    <xdr:sp macro="" textlink="">
      <xdr:nvSpPr>
        <xdr:cNvPr id="11418" name="Rectangle 154"/>
        <xdr:cNvSpPr>
          <a:spLocks noChangeArrowheads="1"/>
        </xdr:cNvSpPr>
      </xdr:nvSpPr>
      <xdr:spPr bwMode="auto">
        <a:xfrm>
          <a:off x="6418053" y="7832785"/>
          <a:ext cx="126808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198408</xdr:colOff>
      <xdr:row>48</xdr:row>
      <xdr:rowOff>140299</xdr:rowOff>
    </xdr:from>
    <xdr:to>
      <xdr:col>12</xdr:col>
      <xdr:colOff>227509</xdr:colOff>
      <xdr:row>50</xdr:row>
      <xdr:rowOff>69996</xdr:rowOff>
    </xdr:to>
    <xdr:sp macro="" textlink="">
      <xdr:nvSpPr>
        <xdr:cNvPr id="11419" name="Rectangle 155"/>
        <xdr:cNvSpPr>
          <a:spLocks noChangeArrowheads="1"/>
        </xdr:cNvSpPr>
      </xdr:nvSpPr>
      <xdr:spPr bwMode="auto">
        <a:xfrm>
          <a:off x="6418053" y="8013940"/>
          <a:ext cx="1268083"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423593</xdr:colOff>
      <xdr:row>47</xdr:row>
      <xdr:rowOff>138921</xdr:rowOff>
    </xdr:from>
    <xdr:to>
      <xdr:col>14</xdr:col>
      <xdr:colOff>558498</xdr:colOff>
      <xdr:row>49</xdr:row>
      <xdr:rowOff>37187</xdr:rowOff>
    </xdr:to>
    <xdr:sp macro="" textlink="">
      <xdr:nvSpPr>
        <xdr:cNvPr id="11420" name="Rectangle 156"/>
        <xdr:cNvSpPr>
          <a:spLocks noChangeArrowheads="1"/>
        </xdr:cNvSpPr>
      </xdr:nvSpPr>
      <xdr:spPr bwMode="auto">
        <a:xfrm>
          <a:off x="7875917" y="7832785"/>
          <a:ext cx="1380226"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423593</xdr:colOff>
      <xdr:row>48</xdr:row>
      <xdr:rowOff>140299</xdr:rowOff>
    </xdr:from>
    <xdr:to>
      <xdr:col>14</xdr:col>
      <xdr:colOff>558498</xdr:colOff>
      <xdr:row>50</xdr:row>
      <xdr:rowOff>69996</xdr:rowOff>
    </xdr:to>
    <xdr:sp macro="" textlink="">
      <xdr:nvSpPr>
        <xdr:cNvPr id="11421" name="Rectangle 157"/>
        <xdr:cNvSpPr>
          <a:spLocks noChangeArrowheads="1"/>
        </xdr:cNvSpPr>
      </xdr:nvSpPr>
      <xdr:spPr bwMode="auto">
        <a:xfrm>
          <a:off x="7875917" y="8013940"/>
          <a:ext cx="1380226"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32458" name="Rectangle 158"/>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32459" name="Rectangle 159"/>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261967</xdr:colOff>
      <xdr:row>50</xdr:row>
      <xdr:rowOff>123945</xdr:rowOff>
    </xdr:from>
    <xdr:to>
      <xdr:col>13</xdr:col>
      <xdr:colOff>607051</xdr:colOff>
      <xdr:row>52</xdr:row>
      <xdr:rowOff>37681</xdr:rowOff>
    </xdr:to>
    <xdr:sp macro="" textlink="">
      <xdr:nvSpPr>
        <xdr:cNvPr id="11424" name="Rectangle 160"/>
        <xdr:cNvSpPr>
          <a:spLocks noChangeArrowheads="1"/>
        </xdr:cNvSpPr>
      </xdr:nvSpPr>
      <xdr:spPr bwMode="auto">
        <a:xfrm>
          <a:off x="5236234" y="8315864"/>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296473</xdr:colOff>
      <xdr:row>52</xdr:row>
      <xdr:rowOff>97167</xdr:rowOff>
    </xdr:from>
    <xdr:to>
      <xdr:col>15</xdr:col>
      <xdr:colOff>543482</xdr:colOff>
      <xdr:row>63</xdr:row>
      <xdr:rowOff>114420</xdr:rowOff>
    </xdr:to>
    <xdr:sp macro="" textlink="" fLocksText="0">
      <xdr:nvSpPr>
        <xdr:cNvPr id="11425" name="Text Box 161"/>
        <xdr:cNvSpPr txBox="1">
          <a:spLocks noChangeArrowheads="1"/>
        </xdr:cNvSpPr>
      </xdr:nvSpPr>
      <xdr:spPr bwMode="auto">
        <a:xfrm>
          <a:off x="5270740" y="8626415"/>
          <a:ext cx="4597879" cy="1820174"/>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類似団体平均を下回っている。今後は生活保護費等扶助費の上昇が予測されるため、資格審査等の適正化に努め、上昇傾向に歯止めをかけるよう努める。</a:t>
          </a:r>
          <a:endParaRPr lang="ja-JP" altLang="ja-JP">
            <a:effectLst/>
          </a:endParaRPr>
        </a:p>
      </xdr:txBody>
    </xdr:sp>
    <xdr:clientData/>
  </xdr:twoCellAnchor>
  <xdr:oneCellAnchor>
    <xdr:from>
      <xdr:col>1</xdr:col>
      <xdr:colOff>63560</xdr:colOff>
      <xdr:row>49</xdr:row>
      <xdr:rowOff>150723</xdr:rowOff>
    </xdr:from>
    <xdr:ext cx="132344" cy="151836"/>
    <xdr:sp macro="" textlink="">
      <xdr:nvSpPr>
        <xdr:cNvPr id="11426" name="Text Box 162"/>
        <xdr:cNvSpPr txBox="1">
          <a:spLocks noChangeArrowheads="1"/>
        </xdr:cNvSpPr>
      </xdr:nvSpPr>
      <xdr:spPr bwMode="auto">
        <a:xfrm>
          <a:off x="698560" y="815172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32463" name="Line 163"/>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63</xdr:row>
      <xdr:rowOff>63560</xdr:rowOff>
    </xdr:from>
    <xdr:to>
      <xdr:col>1</xdr:col>
      <xdr:colOff>63607</xdr:colOff>
      <xdr:row>64</xdr:row>
      <xdr:rowOff>106692</xdr:rowOff>
    </xdr:to>
    <xdr:sp macro="" textlink="">
      <xdr:nvSpPr>
        <xdr:cNvPr id="11428" name="Text Box 164"/>
        <xdr:cNvSpPr txBox="1">
          <a:spLocks noChangeArrowheads="1"/>
        </xdr:cNvSpPr>
      </xdr:nvSpPr>
      <xdr:spPr bwMode="auto">
        <a:xfrm>
          <a:off x="232913" y="10386204"/>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232465" name="Line 165"/>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61</xdr:row>
      <xdr:rowOff>86264</xdr:rowOff>
    </xdr:from>
    <xdr:to>
      <xdr:col>1</xdr:col>
      <xdr:colOff>63607</xdr:colOff>
      <xdr:row>62</xdr:row>
      <xdr:rowOff>114589</xdr:rowOff>
    </xdr:to>
    <xdr:sp macro="" textlink="">
      <xdr:nvSpPr>
        <xdr:cNvPr id="11430" name="Text Box 166"/>
        <xdr:cNvSpPr txBox="1">
          <a:spLocks noChangeArrowheads="1"/>
        </xdr:cNvSpPr>
      </xdr:nvSpPr>
      <xdr:spPr bwMode="auto">
        <a:xfrm>
          <a:off x="232913" y="10084279"/>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232467" name="Line 167"/>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59</xdr:row>
      <xdr:rowOff>97167</xdr:rowOff>
    </xdr:from>
    <xdr:to>
      <xdr:col>1</xdr:col>
      <xdr:colOff>63607</xdr:colOff>
      <xdr:row>60</xdr:row>
      <xdr:rowOff>131673</xdr:rowOff>
    </xdr:to>
    <xdr:sp macro="" textlink="">
      <xdr:nvSpPr>
        <xdr:cNvPr id="11432" name="Text Box 168"/>
        <xdr:cNvSpPr txBox="1">
          <a:spLocks noChangeArrowheads="1"/>
        </xdr:cNvSpPr>
      </xdr:nvSpPr>
      <xdr:spPr bwMode="auto">
        <a:xfrm>
          <a:off x="232913" y="9773728"/>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232469" name="Line 169"/>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57</xdr:row>
      <xdr:rowOff>121668</xdr:rowOff>
    </xdr:from>
    <xdr:to>
      <xdr:col>1</xdr:col>
      <xdr:colOff>63607</xdr:colOff>
      <xdr:row>58</xdr:row>
      <xdr:rowOff>140480</xdr:rowOff>
    </xdr:to>
    <xdr:sp macro="" textlink="">
      <xdr:nvSpPr>
        <xdr:cNvPr id="11434" name="Text Box 170"/>
        <xdr:cNvSpPr txBox="1">
          <a:spLocks noChangeArrowheads="1"/>
        </xdr:cNvSpPr>
      </xdr:nvSpPr>
      <xdr:spPr bwMode="auto">
        <a:xfrm>
          <a:off x="232913" y="9454551"/>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232471" name="Line 171"/>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55</xdr:row>
      <xdr:rowOff>123046</xdr:rowOff>
    </xdr:from>
    <xdr:to>
      <xdr:col>1</xdr:col>
      <xdr:colOff>63607</xdr:colOff>
      <xdr:row>57</xdr:row>
      <xdr:rowOff>11</xdr:rowOff>
    </xdr:to>
    <xdr:sp macro="" textlink="">
      <xdr:nvSpPr>
        <xdr:cNvPr id="11436" name="Text Box 172"/>
        <xdr:cNvSpPr txBox="1">
          <a:spLocks noChangeArrowheads="1"/>
        </xdr:cNvSpPr>
      </xdr:nvSpPr>
      <xdr:spPr bwMode="auto">
        <a:xfrm>
          <a:off x="232913" y="9144000"/>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232473" name="Line 173"/>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53</xdr:row>
      <xdr:rowOff>146649</xdr:rowOff>
    </xdr:from>
    <xdr:to>
      <xdr:col>1</xdr:col>
      <xdr:colOff>63607</xdr:colOff>
      <xdr:row>55</xdr:row>
      <xdr:rowOff>17253</xdr:rowOff>
    </xdr:to>
    <xdr:sp macro="" textlink="">
      <xdr:nvSpPr>
        <xdr:cNvPr id="11438" name="Text Box 174"/>
        <xdr:cNvSpPr txBox="1">
          <a:spLocks noChangeArrowheads="1"/>
        </xdr:cNvSpPr>
      </xdr:nvSpPr>
      <xdr:spPr bwMode="auto">
        <a:xfrm>
          <a:off x="232913" y="8833449"/>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232475" name="Line 175"/>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52</xdr:row>
      <xdr:rowOff>0</xdr:rowOff>
    </xdr:from>
    <xdr:to>
      <xdr:col>1</xdr:col>
      <xdr:colOff>63607</xdr:colOff>
      <xdr:row>53</xdr:row>
      <xdr:rowOff>34506</xdr:rowOff>
    </xdr:to>
    <xdr:sp macro="" textlink="">
      <xdr:nvSpPr>
        <xdr:cNvPr id="11440" name="Text Box 176"/>
        <xdr:cNvSpPr txBox="1">
          <a:spLocks noChangeArrowheads="1"/>
        </xdr:cNvSpPr>
      </xdr:nvSpPr>
      <xdr:spPr bwMode="auto">
        <a:xfrm>
          <a:off x="232913" y="8522898"/>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32477" name="Line 177"/>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3247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107950</xdr:rowOff>
    </xdr:from>
    <xdr:to>
      <xdr:col>7</xdr:col>
      <xdr:colOff>19050</xdr:colOff>
      <xdr:row>61</xdr:row>
      <xdr:rowOff>38100</xdr:rowOff>
    </xdr:to>
    <xdr:sp macro="" textlink="">
      <xdr:nvSpPr>
        <xdr:cNvPr id="232479" name="Line 179"/>
        <xdr:cNvSpPr>
          <a:spLocks noChangeShapeType="1"/>
        </xdr:cNvSpPr>
      </xdr:nvSpPr>
      <xdr:spPr bwMode="auto">
        <a:xfrm flipV="1">
          <a:off x="4425950" y="869315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61</xdr:row>
      <xdr:rowOff>44031</xdr:rowOff>
    </xdr:from>
    <xdr:to>
      <xdr:col>8</xdr:col>
      <xdr:colOff>163867</xdr:colOff>
      <xdr:row>62</xdr:row>
      <xdr:rowOff>62842</xdr:rowOff>
    </xdr:to>
    <xdr:sp macro="" textlink="">
      <xdr:nvSpPr>
        <xdr:cNvPr id="11444" name="扶助費最小値テキスト"/>
        <xdr:cNvSpPr txBox="1">
          <a:spLocks noChangeArrowheads="1"/>
        </xdr:cNvSpPr>
      </xdr:nvSpPr>
      <xdr:spPr bwMode="auto">
        <a:xfrm>
          <a:off x="4451230" y="1003252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a:t>
          </a:r>
          <a:endParaRPr lang="ja-JP" altLang="en-US"/>
        </a:p>
      </xdr:txBody>
    </xdr:sp>
    <xdr:clientData/>
  </xdr:twoCellAnchor>
  <xdr:twoCellAnchor>
    <xdr:from>
      <xdr:col>6</xdr:col>
      <xdr:colOff>558800</xdr:colOff>
      <xdr:row>61</xdr:row>
      <xdr:rowOff>38100</xdr:rowOff>
    </xdr:from>
    <xdr:to>
      <xdr:col>7</xdr:col>
      <xdr:colOff>95250</xdr:colOff>
      <xdr:row>61</xdr:row>
      <xdr:rowOff>38100</xdr:rowOff>
    </xdr:to>
    <xdr:sp macro="" textlink="">
      <xdr:nvSpPr>
        <xdr:cNvPr id="232481" name="Line 181"/>
        <xdr:cNvSpPr>
          <a:spLocks noChangeShapeType="1"/>
        </xdr:cNvSpPr>
      </xdr:nvSpPr>
      <xdr:spPr bwMode="auto">
        <a:xfrm>
          <a:off x="4337050" y="10109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51</xdr:row>
      <xdr:rowOff>45408</xdr:rowOff>
    </xdr:from>
    <xdr:to>
      <xdr:col>8</xdr:col>
      <xdr:colOff>163867</xdr:colOff>
      <xdr:row>52</xdr:row>
      <xdr:rowOff>88541</xdr:rowOff>
    </xdr:to>
    <xdr:sp macro="" textlink="">
      <xdr:nvSpPr>
        <xdr:cNvPr id="11446" name="扶助費最大値テキスト"/>
        <xdr:cNvSpPr txBox="1">
          <a:spLocks noChangeArrowheads="1"/>
        </xdr:cNvSpPr>
      </xdr:nvSpPr>
      <xdr:spPr bwMode="auto">
        <a:xfrm>
          <a:off x="4451230" y="8410755"/>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558800</xdr:colOff>
      <xdr:row>52</xdr:row>
      <xdr:rowOff>107950</xdr:rowOff>
    </xdr:from>
    <xdr:to>
      <xdr:col>7</xdr:col>
      <xdr:colOff>95250</xdr:colOff>
      <xdr:row>52</xdr:row>
      <xdr:rowOff>107950</xdr:rowOff>
    </xdr:to>
    <xdr:sp macro="" textlink="">
      <xdr:nvSpPr>
        <xdr:cNvPr id="232483" name="Line 183"/>
        <xdr:cNvSpPr>
          <a:spLocks noChangeShapeType="1"/>
        </xdr:cNvSpPr>
      </xdr:nvSpPr>
      <xdr:spPr bwMode="auto">
        <a:xfrm>
          <a:off x="4337050" y="869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53</xdr:row>
      <xdr:rowOff>107950</xdr:rowOff>
    </xdr:from>
    <xdr:to>
      <xdr:col>7</xdr:col>
      <xdr:colOff>19050</xdr:colOff>
      <xdr:row>53</xdr:row>
      <xdr:rowOff>127000</xdr:rowOff>
    </xdr:to>
    <xdr:sp macro="" textlink="">
      <xdr:nvSpPr>
        <xdr:cNvPr id="232484" name="Line 184"/>
        <xdr:cNvSpPr>
          <a:spLocks noChangeShapeType="1"/>
        </xdr:cNvSpPr>
      </xdr:nvSpPr>
      <xdr:spPr bwMode="auto">
        <a:xfrm flipV="1">
          <a:off x="3657600" y="88582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54</xdr:row>
      <xdr:rowOff>120770</xdr:rowOff>
    </xdr:from>
    <xdr:to>
      <xdr:col>8</xdr:col>
      <xdr:colOff>163867</xdr:colOff>
      <xdr:row>55</xdr:row>
      <xdr:rowOff>148682</xdr:rowOff>
    </xdr:to>
    <xdr:sp macro="" textlink="">
      <xdr:nvSpPr>
        <xdr:cNvPr id="11449" name="扶助費平均値テキスト"/>
        <xdr:cNvSpPr txBox="1">
          <a:spLocks noChangeArrowheads="1"/>
        </xdr:cNvSpPr>
      </xdr:nvSpPr>
      <xdr:spPr bwMode="auto">
        <a:xfrm>
          <a:off x="4451230" y="8971472"/>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590550</xdr:colOff>
      <xdr:row>54</xdr:row>
      <xdr:rowOff>120650</xdr:rowOff>
    </xdr:from>
    <xdr:to>
      <xdr:col>7</xdr:col>
      <xdr:colOff>63500</xdr:colOff>
      <xdr:row>55</xdr:row>
      <xdr:rowOff>57150</xdr:rowOff>
    </xdr:to>
    <xdr:sp macro="" textlink="">
      <xdr:nvSpPr>
        <xdr:cNvPr id="232486" name="AutoShape 186"/>
        <xdr:cNvSpPr>
          <a:spLocks noChangeArrowheads="1"/>
        </xdr:cNvSpPr>
      </xdr:nvSpPr>
      <xdr:spPr bwMode="auto">
        <a:xfrm>
          <a:off x="4368800" y="90360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53</xdr:row>
      <xdr:rowOff>63500</xdr:rowOff>
    </xdr:from>
    <xdr:to>
      <xdr:col>5</xdr:col>
      <xdr:colOff>508000</xdr:colOff>
      <xdr:row>53</xdr:row>
      <xdr:rowOff>127000</xdr:rowOff>
    </xdr:to>
    <xdr:sp macro="" textlink="">
      <xdr:nvSpPr>
        <xdr:cNvPr id="232487" name="Line 187"/>
        <xdr:cNvSpPr>
          <a:spLocks noChangeShapeType="1"/>
        </xdr:cNvSpPr>
      </xdr:nvSpPr>
      <xdr:spPr bwMode="auto">
        <a:xfrm>
          <a:off x="2838450" y="88138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54</xdr:row>
      <xdr:rowOff>76200</xdr:rowOff>
    </xdr:from>
    <xdr:to>
      <xdr:col>5</xdr:col>
      <xdr:colOff>552450</xdr:colOff>
      <xdr:row>55</xdr:row>
      <xdr:rowOff>6350</xdr:rowOff>
    </xdr:to>
    <xdr:sp macro="" textlink="">
      <xdr:nvSpPr>
        <xdr:cNvPr id="232488" name="AutoShape 188"/>
        <xdr:cNvSpPr>
          <a:spLocks noChangeArrowheads="1"/>
        </xdr:cNvSpPr>
      </xdr:nvSpPr>
      <xdr:spPr bwMode="auto">
        <a:xfrm>
          <a:off x="3606800" y="8991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161625</xdr:colOff>
      <xdr:row>55</xdr:row>
      <xdr:rowOff>17253</xdr:rowOff>
    </xdr:from>
    <xdr:to>
      <xdr:col>6</xdr:col>
      <xdr:colOff>204758</xdr:colOff>
      <xdr:row>56</xdr:row>
      <xdr:rowOff>61367</xdr:rowOff>
    </xdr:to>
    <xdr:sp macro="" textlink="">
      <xdr:nvSpPr>
        <xdr:cNvPr id="11453" name="Text Box 189"/>
        <xdr:cNvSpPr txBox="1">
          <a:spLocks noChangeArrowheads="1"/>
        </xdr:cNvSpPr>
      </xdr:nvSpPr>
      <xdr:spPr bwMode="auto">
        <a:xfrm>
          <a:off x="3269411" y="9031857"/>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133350</xdr:colOff>
      <xdr:row>53</xdr:row>
      <xdr:rowOff>57150</xdr:rowOff>
    </xdr:from>
    <xdr:to>
      <xdr:col>4</xdr:col>
      <xdr:colOff>317500</xdr:colOff>
      <xdr:row>53</xdr:row>
      <xdr:rowOff>63500</xdr:rowOff>
    </xdr:to>
    <xdr:sp macro="" textlink="">
      <xdr:nvSpPr>
        <xdr:cNvPr id="232490" name="Line 190"/>
        <xdr:cNvSpPr>
          <a:spLocks noChangeShapeType="1"/>
        </xdr:cNvSpPr>
      </xdr:nvSpPr>
      <xdr:spPr bwMode="auto">
        <a:xfrm>
          <a:off x="2025650" y="88074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57150</xdr:rowOff>
    </xdr:from>
    <xdr:to>
      <xdr:col>4</xdr:col>
      <xdr:colOff>368300</xdr:colOff>
      <xdr:row>54</xdr:row>
      <xdr:rowOff>158750</xdr:rowOff>
    </xdr:to>
    <xdr:sp macro="" textlink="">
      <xdr:nvSpPr>
        <xdr:cNvPr id="232491" name="AutoShape 191"/>
        <xdr:cNvSpPr>
          <a:spLocks noChangeArrowheads="1"/>
        </xdr:cNvSpPr>
      </xdr:nvSpPr>
      <xdr:spPr bwMode="auto">
        <a:xfrm>
          <a:off x="2794000" y="897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602471</xdr:colOff>
      <xdr:row>55</xdr:row>
      <xdr:rowOff>0</xdr:rowOff>
    </xdr:from>
    <xdr:to>
      <xdr:col>5</xdr:col>
      <xdr:colOff>37610</xdr:colOff>
      <xdr:row>56</xdr:row>
      <xdr:rowOff>34506</xdr:rowOff>
    </xdr:to>
    <xdr:sp macro="" textlink="">
      <xdr:nvSpPr>
        <xdr:cNvPr id="11456" name="Text Box 192"/>
        <xdr:cNvSpPr txBox="1">
          <a:spLocks noChangeArrowheads="1"/>
        </xdr:cNvSpPr>
      </xdr:nvSpPr>
      <xdr:spPr bwMode="auto">
        <a:xfrm>
          <a:off x="2458528" y="9014604"/>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577850</xdr:colOff>
      <xdr:row>53</xdr:row>
      <xdr:rowOff>57150</xdr:rowOff>
    </xdr:from>
    <xdr:to>
      <xdr:col>3</xdr:col>
      <xdr:colOff>133350</xdr:colOff>
      <xdr:row>53</xdr:row>
      <xdr:rowOff>57150</xdr:rowOff>
    </xdr:to>
    <xdr:sp macro="" textlink="">
      <xdr:nvSpPr>
        <xdr:cNvPr id="232493" name="Line 193"/>
        <xdr:cNvSpPr>
          <a:spLocks noChangeShapeType="1"/>
        </xdr:cNvSpPr>
      </xdr:nvSpPr>
      <xdr:spPr bwMode="auto">
        <a:xfrm>
          <a:off x="1212850" y="88074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44450</xdr:rowOff>
    </xdr:from>
    <xdr:to>
      <xdr:col>3</xdr:col>
      <xdr:colOff>177800</xdr:colOff>
      <xdr:row>54</xdr:row>
      <xdr:rowOff>133350</xdr:rowOff>
    </xdr:to>
    <xdr:sp macro="" textlink="">
      <xdr:nvSpPr>
        <xdr:cNvPr id="232494" name="AutoShape 194"/>
        <xdr:cNvSpPr>
          <a:spLocks noChangeArrowheads="1"/>
        </xdr:cNvSpPr>
      </xdr:nvSpPr>
      <xdr:spPr bwMode="auto">
        <a:xfrm>
          <a:off x="1981200" y="8959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411792</xdr:colOff>
      <xdr:row>55</xdr:row>
      <xdr:rowOff>1515</xdr:rowOff>
    </xdr:from>
    <xdr:to>
      <xdr:col>3</xdr:col>
      <xdr:colOff>477597</xdr:colOff>
      <xdr:row>56</xdr:row>
      <xdr:rowOff>19995</xdr:rowOff>
    </xdr:to>
    <xdr:sp macro="" textlink="">
      <xdr:nvSpPr>
        <xdr:cNvPr id="11459" name="Text Box 195"/>
        <xdr:cNvSpPr txBox="1">
          <a:spLocks noChangeArrowheads="1"/>
        </xdr:cNvSpPr>
      </xdr:nvSpPr>
      <xdr:spPr bwMode="auto">
        <a:xfrm>
          <a:off x="1656272" y="900597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520700</xdr:colOff>
      <xdr:row>54</xdr:row>
      <xdr:rowOff>57150</xdr:rowOff>
    </xdr:from>
    <xdr:to>
      <xdr:col>1</xdr:col>
      <xdr:colOff>615950</xdr:colOff>
      <xdr:row>54</xdr:row>
      <xdr:rowOff>158750</xdr:rowOff>
    </xdr:to>
    <xdr:sp macro="" textlink="">
      <xdr:nvSpPr>
        <xdr:cNvPr id="232496" name="AutoShape 196"/>
        <xdr:cNvSpPr>
          <a:spLocks noChangeArrowheads="1"/>
        </xdr:cNvSpPr>
      </xdr:nvSpPr>
      <xdr:spPr bwMode="auto">
        <a:xfrm>
          <a:off x="1155700" y="897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227462</xdr:colOff>
      <xdr:row>55</xdr:row>
      <xdr:rowOff>0</xdr:rowOff>
    </xdr:from>
    <xdr:to>
      <xdr:col>2</xdr:col>
      <xdr:colOff>296473</xdr:colOff>
      <xdr:row>56</xdr:row>
      <xdr:rowOff>34506</xdr:rowOff>
    </xdr:to>
    <xdr:sp macro="" textlink="">
      <xdr:nvSpPr>
        <xdr:cNvPr id="11461" name="Text Box 197"/>
        <xdr:cNvSpPr txBox="1">
          <a:spLocks noChangeArrowheads="1"/>
        </xdr:cNvSpPr>
      </xdr:nvSpPr>
      <xdr:spPr bwMode="auto">
        <a:xfrm>
          <a:off x="854015" y="9014604"/>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541188</xdr:colOff>
      <xdr:row>64</xdr:row>
      <xdr:rowOff>78536</xdr:rowOff>
    </xdr:from>
    <xdr:to>
      <xdr:col>7</xdr:col>
      <xdr:colOff>603956</xdr:colOff>
      <xdr:row>65</xdr:row>
      <xdr:rowOff>105752</xdr:rowOff>
    </xdr:to>
    <xdr:sp macro="" textlink="">
      <xdr:nvSpPr>
        <xdr:cNvPr id="11462" name="Text Box 198"/>
        <xdr:cNvSpPr txBox="1">
          <a:spLocks noChangeArrowheads="1"/>
        </xdr:cNvSpPr>
      </xdr:nvSpPr>
      <xdr:spPr bwMode="auto">
        <a:xfrm>
          <a:off x="4270075" y="10558732"/>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406340</xdr:colOff>
      <xdr:row>64</xdr:row>
      <xdr:rowOff>78536</xdr:rowOff>
    </xdr:from>
    <xdr:to>
      <xdr:col>6</xdr:col>
      <xdr:colOff>468975</xdr:colOff>
      <xdr:row>65</xdr:row>
      <xdr:rowOff>105752</xdr:rowOff>
    </xdr:to>
    <xdr:sp macro="" textlink="">
      <xdr:nvSpPr>
        <xdr:cNvPr id="11463" name="Text Box 199"/>
        <xdr:cNvSpPr txBox="1">
          <a:spLocks noChangeArrowheads="1"/>
        </xdr:cNvSpPr>
      </xdr:nvSpPr>
      <xdr:spPr bwMode="auto">
        <a:xfrm>
          <a:off x="3510951"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207034</xdr:colOff>
      <xdr:row>64</xdr:row>
      <xdr:rowOff>78536</xdr:rowOff>
    </xdr:from>
    <xdr:to>
      <xdr:col>5</xdr:col>
      <xdr:colOff>279127</xdr:colOff>
      <xdr:row>65</xdr:row>
      <xdr:rowOff>105752</xdr:rowOff>
    </xdr:to>
    <xdr:sp macro="" textlink="">
      <xdr:nvSpPr>
        <xdr:cNvPr id="11464" name="Text Box 200"/>
        <xdr:cNvSpPr txBox="1">
          <a:spLocks noChangeArrowheads="1"/>
        </xdr:cNvSpPr>
      </xdr:nvSpPr>
      <xdr:spPr bwMode="auto">
        <a:xfrm>
          <a:off x="2700068"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35404</xdr:colOff>
      <xdr:row>64</xdr:row>
      <xdr:rowOff>78536</xdr:rowOff>
    </xdr:from>
    <xdr:to>
      <xdr:col>4</xdr:col>
      <xdr:colOff>98040</xdr:colOff>
      <xdr:row>65</xdr:row>
      <xdr:rowOff>105752</xdr:rowOff>
    </xdr:to>
    <xdr:sp macro="" textlink="">
      <xdr:nvSpPr>
        <xdr:cNvPr id="11465" name="Text Box 201"/>
        <xdr:cNvSpPr txBox="1">
          <a:spLocks noChangeArrowheads="1"/>
        </xdr:cNvSpPr>
      </xdr:nvSpPr>
      <xdr:spPr bwMode="auto">
        <a:xfrm>
          <a:off x="1897811" y="10558732"/>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469001</xdr:colOff>
      <xdr:row>64</xdr:row>
      <xdr:rowOff>78536</xdr:rowOff>
    </xdr:from>
    <xdr:to>
      <xdr:col>2</xdr:col>
      <xdr:colOff>541273</xdr:colOff>
      <xdr:row>65</xdr:row>
      <xdr:rowOff>105752</xdr:rowOff>
    </xdr:to>
    <xdr:sp macro="" textlink="">
      <xdr:nvSpPr>
        <xdr:cNvPr id="11466" name="Text Box 202"/>
        <xdr:cNvSpPr txBox="1">
          <a:spLocks noChangeArrowheads="1"/>
        </xdr:cNvSpPr>
      </xdr:nvSpPr>
      <xdr:spPr bwMode="auto">
        <a:xfrm>
          <a:off x="1095555"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53</xdr:row>
      <xdr:rowOff>63500</xdr:rowOff>
    </xdr:from>
    <xdr:to>
      <xdr:col>7</xdr:col>
      <xdr:colOff>63500</xdr:colOff>
      <xdr:row>54</xdr:row>
      <xdr:rowOff>0</xdr:rowOff>
    </xdr:to>
    <xdr:sp macro="" textlink="">
      <xdr:nvSpPr>
        <xdr:cNvPr id="232503" name="Oval 203"/>
        <xdr:cNvSpPr>
          <a:spLocks noChangeArrowheads="1"/>
        </xdr:cNvSpPr>
      </xdr:nvSpPr>
      <xdr:spPr bwMode="auto">
        <a:xfrm>
          <a:off x="4368800" y="88138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91716</xdr:colOff>
      <xdr:row>52</xdr:row>
      <xdr:rowOff>115318</xdr:rowOff>
    </xdr:from>
    <xdr:to>
      <xdr:col>8</xdr:col>
      <xdr:colOff>163867</xdr:colOff>
      <xdr:row>53</xdr:row>
      <xdr:rowOff>147369</xdr:rowOff>
    </xdr:to>
    <xdr:sp macro="" textlink="">
      <xdr:nvSpPr>
        <xdr:cNvPr id="11468" name="扶助費該当値テキスト"/>
        <xdr:cNvSpPr txBox="1">
          <a:spLocks noChangeArrowheads="1"/>
        </xdr:cNvSpPr>
      </xdr:nvSpPr>
      <xdr:spPr bwMode="auto">
        <a:xfrm>
          <a:off x="4451230" y="8635042"/>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a:t>
          </a:r>
          <a:endParaRPr lang="ja-JP" altLang="en-US"/>
        </a:p>
      </xdr:txBody>
    </xdr:sp>
    <xdr:clientData/>
  </xdr:twoCellAnchor>
  <xdr:twoCellAnchor>
    <xdr:from>
      <xdr:col>5</xdr:col>
      <xdr:colOff>457200</xdr:colOff>
      <xdr:row>53</xdr:row>
      <xdr:rowOff>82550</xdr:rowOff>
    </xdr:from>
    <xdr:to>
      <xdr:col>5</xdr:col>
      <xdr:colOff>552450</xdr:colOff>
      <xdr:row>54</xdr:row>
      <xdr:rowOff>19050</xdr:rowOff>
    </xdr:to>
    <xdr:sp macro="" textlink="">
      <xdr:nvSpPr>
        <xdr:cNvPr id="232505" name="Oval 205"/>
        <xdr:cNvSpPr>
          <a:spLocks noChangeArrowheads="1"/>
        </xdr:cNvSpPr>
      </xdr:nvSpPr>
      <xdr:spPr bwMode="auto">
        <a:xfrm>
          <a:off x="3606800" y="883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161625</xdr:colOff>
      <xdr:row>52</xdr:row>
      <xdr:rowOff>61283</xdr:rowOff>
    </xdr:from>
    <xdr:to>
      <xdr:col>6</xdr:col>
      <xdr:colOff>204758</xdr:colOff>
      <xdr:row>53</xdr:row>
      <xdr:rowOff>88698</xdr:rowOff>
    </xdr:to>
    <xdr:sp macro="" textlink="">
      <xdr:nvSpPr>
        <xdr:cNvPr id="11470" name="Text Box 206"/>
        <xdr:cNvSpPr txBox="1">
          <a:spLocks noChangeArrowheads="1"/>
        </xdr:cNvSpPr>
      </xdr:nvSpPr>
      <xdr:spPr bwMode="auto">
        <a:xfrm>
          <a:off x="3269411" y="8574657"/>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endParaRPr lang="ja-JP" altLang="en-US"/>
        </a:p>
      </xdr:txBody>
    </xdr:sp>
    <xdr:clientData/>
  </xdr:twoCellAnchor>
  <xdr:twoCellAnchor>
    <xdr:from>
      <xdr:col>4</xdr:col>
      <xdr:colOff>273050</xdr:colOff>
      <xdr:row>53</xdr:row>
      <xdr:rowOff>19050</xdr:rowOff>
    </xdr:from>
    <xdr:to>
      <xdr:col>4</xdr:col>
      <xdr:colOff>368300</xdr:colOff>
      <xdr:row>53</xdr:row>
      <xdr:rowOff>120650</xdr:rowOff>
    </xdr:to>
    <xdr:sp macro="" textlink="">
      <xdr:nvSpPr>
        <xdr:cNvPr id="232507" name="Oval 207"/>
        <xdr:cNvSpPr>
          <a:spLocks noChangeArrowheads="1"/>
        </xdr:cNvSpPr>
      </xdr:nvSpPr>
      <xdr:spPr bwMode="auto">
        <a:xfrm>
          <a:off x="2794000" y="876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602471</xdr:colOff>
      <xdr:row>51</xdr:row>
      <xdr:rowOff>158450</xdr:rowOff>
    </xdr:from>
    <xdr:to>
      <xdr:col>5</xdr:col>
      <xdr:colOff>37610</xdr:colOff>
      <xdr:row>53</xdr:row>
      <xdr:rowOff>25965</xdr:rowOff>
    </xdr:to>
    <xdr:sp macro="" textlink="">
      <xdr:nvSpPr>
        <xdr:cNvPr id="11472" name="Text Box 208"/>
        <xdr:cNvSpPr txBox="1">
          <a:spLocks noChangeArrowheads="1"/>
        </xdr:cNvSpPr>
      </xdr:nvSpPr>
      <xdr:spPr bwMode="auto">
        <a:xfrm>
          <a:off x="2458528" y="8514272"/>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3</xdr:col>
      <xdr:colOff>88900</xdr:colOff>
      <xdr:row>53</xdr:row>
      <xdr:rowOff>0</xdr:rowOff>
    </xdr:from>
    <xdr:to>
      <xdr:col>3</xdr:col>
      <xdr:colOff>177800</xdr:colOff>
      <xdr:row>53</xdr:row>
      <xdr:rowOff>101600</xdr:rowOff>
    </xdr:to>
    <xdr:sp macro="" textlink="">
      <xdr:nvSpPr>
        <xdr:cNvPr id="232509" name="Oval 209"/>
        <xdr:cNvSpPr>
          <a:spLocks noChangeArrowheads="1"/>
        </xdr:cNvSpPr>
      </xdr:nvSpPr>
      <xdr:spPr bwMode="auto">
        <a:xfrm>
          <a:off x="1981200" y="8750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411792</xdr:colOff>
      <xdr:row>51</xdr:row>
      <xdr:rowOff>131673</xdr:rowOff>
    </xdr:from>
    <xdr:to>
      <xdr:col>3</xdr:col>
      <xdr:colOff>477597</xdr:colOff>
      <xdr:row>53</xdr:row>
      <xdr:rowOff>8438</xdr:rowOff>
    </xdr:to>
    <xdr:sp macro="" textlink="">
      <xdr:nvSpPr>
        <xdr:cNvPr id="11474" name="Text Box 210"/>
        <xdr:cNvSpPr txBox="1">
          <a:spLocks noChangeArrowheads="1"/>
        </xdr:cNvSpPr>
      </xdr:nvSpPr>
      <xdr:spPr bwMode="auto">
        <a:xfrm>
          <a:off x="1656272" y="849701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1</xdr:col>
      <xdr:colOff>520700</xdr:colOff>
      <xdr:row>53</xdr:row>
      <xdr:rowOff>0</xdr:rowOff>
    </xdr:from>
    <xdr:to>
      <xdr:col>1</xdr:col>
      <xdr:colOff>615950</xdr:colOff>
      <xdr:row>53</xdr:row>
      <xdr:rowOff>101600</xdr:rowOff>
    </xdr:to>
    <xdr:sp macro="" textlink="">
      <xdr:nvSpPr>
        <xdr:cNvPr id="232511" name="Oval 211"/>
        <xdr:cNvSpPr>
          <a:spLocks noChangeArrowheads="1"/>
        </xdr:cNvSpPr>
      </xdr:nvSpPr>
      <xdr:spPr bwMode="auto">
        <a:xfrm>
          <a:off x="1155700" y="875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227462</xdr:colOff>
      <xdr:row>51</xdr:row>
      <xdr:rowOff>131673</xdr:rowOff>
    </xdr:from>
    <xdr:to>
      <xdr:col>2</xdr:col>
      <xdr:colOff>296473</xdr:colOff>
      <xdr:row>53</xdr:row>
      <xdr:rowOff>8438</xdr:rowOff>
    </xdr:to>
    <xdr:sp macro="" textlink="">
      <xdr:nvSpPr>
        <xdr:cNvPr id="11476" name="Text Box 212"/>
        <xdr:cNvSpPr txBox="1">
          <a:spLocks noChangeArrowheads="1"/>
        </xdr:cNvSpPr>
      </xdr:nvSpPr>
      <xdr:spPr bwMode="auto">
        <a:xfrm>
          <a:off x="854015" y="849701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18</xdr:col>
      <xdr:colOff>74463</xdr:colOff>
      <xdr:row>47</xdr:row>
      <xdr:rowOff>69910</xdr:rowOff>
    </xdr:from>
    <xdr:to>
      <xdr:col>24</xdr:col>
      <xdr:colOff>541249</xdr:colOff>
      <xdr:row>49</xdr:row>
      <xdr:rowOff>37187</xdr:rowOff>
    </xdr:to>
    <xdr:sp macro="" textlink="">
      <xdr:nvSpPr>
        <xdr:cNvPr id="11477" name="Rectangle 213"/>
        <xdr:cNvSpPr>
          <a:spLocks noChangeArrowheads="1"/>
        </xdr:cNvSpPr>
      </xdr:nvSpPr>
      <xdr:spPr bwMode="auto">
        <a:xfrm>
          <a:off x="11274725" y="7763774"/>
          <a:ext cx="4183811"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556164</xdr:colOff>
      <xdr:row>47</xdr:row>
      <xdr:rowOff>138921</xdr:rowOff>
    </xdr:from>
    <xdr:to>
      <xdr:col>27</xdr:col>
      <xdr:colOff>54305</xdr:colOff>
      <xdr:row>49</xdr:row>
      <xdr:rowOff>37187</xdr:rowOff>
    </xdr:to>
    <xdr:sp macro="" textlink="">
      <xdr:nvSpPr>
        <xdr:cNvPr id="11478" name="Rectangle 214"/>
        <xdr:cNvSpPr>
          <a:spLocks noChangeArrowheads="1"/>
        </xdr:cNvSpPr>
      </xdr:nvSpPr>
      <xdr:spPr bwMode="auto">
        <a:xfrm>
          <a:off x="15467162" y="7832785"/>
          <a:ext cx="1380227" cy="24154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556164</xdr:colOff>
      <xdr:row>48</xdr:row>
      <xdr:rowOff>140299</xdr:rowOff>
    </xdr:from>
    <xdr:to>
      <xdr:col>27</xdr:col>
      <xdr:colOff>54305</xdr:colOff>
      <xdr:row>50</xdr:row>
      <xdr:rowOff>69996</xdr:rowOff>
    </xdr:to>
    <xdr:sp macro="" textlink="">
      <xdr:nvSpPr>
        <xdr:cNvPr id="11479" name="Rectangle 215"/>
        <xdr:cNvSpPr>
          <a:spLocks noChangeArrowheads="1"/>
        </xdr:cNvSpPr>
      </xdr:nvSpPr>
      <xdr:spPr bwMode="auto">
        <a:xfrm>
          <a:off x="15467162" y="8013940"/>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67/131</a:t>
          </a:r>
          <a:endParaRPr lang="ja-JP" altLang="en-US"/>
        </a:p>
      </xdr:txBody>
    </xdr:sp>
    <xdr:clientData/>
  </xdr:twoCellAnchor>
  <xdr:twoCellAnchor>
    <xdr:from>
      <xdr:col>27</xdr:col>
      <xdr:colOff>209310</xdr:colOff>
      <xdr:row>47</xdr:row>
      <xdr:rowOff>138921</xdr:rowOff>
    </xdr:from>
    <xdr:to>
      <xdr:col>29</xdr:col>
      <xdr:colOff>232973</xdr:colOff>
      <xdr:row>49</xdr:row>
      <xdr:rowOff>37187</xdr:rowOff>
    </xdr:to>
    <xdr:sp macro="" textlink="">
      <xdr:nvSpPr>
        <xdr:cNvPr id="11480" name="Rectangle 216"/>
        <xdr:cNvSpPr>
          <a:spLocks noChangeArrowheads="1"/>
        </xdr:cNvSpPr>
      </xdr:nvSpPr>
      <xdr:spPr bwMode="auto">
        <a:xfrm>
          <a:off x="17002664" y="7832785"/>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209310</xdr:colOff>
      <xdr:row>48</xdr:row>
      <xdr:rowOff>140299</xdr:rowOff>
    </xdr:from>
    <xdr:to>
      <xdr:col>29</xdr:col>
      <xdr:colOff>232973</xdr:colOff>
      <xdr:row>50</xdr:row>
      <xdr:rowOff>69996</xdr:rowOff>
    </xdr:to>
    <xdr:sp macro="" textlink="">
      <xdr:nvSpPr>
        <xdr:cNvPr id="11481" name="Rectangle 217"/>
        <xdr:cNvSpPr>
          <a:spLocks noChangeArrowheads="1"/>
        </xdr:cNvSpPr>
      </xdr:nvSpPr>
      <xdr:spPr bwMode="auto">
        <a:xfrm>
          <a:off x="17002664" y="8013940"/>
          <a:ext cx="125945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424971</xdr:colOff>
      <xdr:row>47</xdr:row>
      <xdr:rowOff>138921</xdr:rowOff>
    </xdr:from>
    <xdr:to>
      <xdr:col>31</xdr:col>
      <xdr:colOff>575767</xdr:colOff>
      <xdr:row>49</xdr:row>
      <xdr:rowOff>37187</xdr:rowOff>
    </xdr:to>
    <xdr:sp macro="" textlink="">
      <xdr:nvSpPr>
        <xdr:cNvPr id="11482" name="Rectangle 218"/>
        <xdr:cNvSpPr>
          <a:spLocks noChangeArrowheads="1"/>
        </xdr:cNvSpPr>
      </xdr:nvSpPr>
      <xdr:spPr bwMode="auto">
        <a:xfrm>
          <a:off x="18460528" y="7832785"/>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424971</xdr:colOff>
      <xdr:row>48</xdr:row>
      <xdr:rowOff>140299</xdr:rowOff>
    </xdr:from>
    <xdr:to>
      <xdr:col>31</xdr:col>
      <xdr:colOff>575767</xdr:colOff>
      <xdr:row>50</xdr:row>
      <xdr:rowOff>69996</xdr:rowOff>
    </xdr:to>
    <xdr:sp macro="" textlink="">
      <xdr:nvSpPr>
        <xdr:cNvPr id="11483" name="Rectangle 219"/>
        <xdr:cNvSpPr>
          <a:spLocks noChangeArrowheads="1"/>
        </xdr:cNvSpPr>
      </xdr:nvSpPr>
      <xdr:spPr bwMode="auto">
        <a:xfrm>
          <a:off x="18460528" y="8013940"/>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32520"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32521" name="Rectangle 221"/>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270594</xdr:colOff>
      <xdr:row>50</xdr:row>
      <xdr:rowOff>123945</xdr:rowOff>
    </xdr:from>
    <xdr:to>
      <xdr:col>30</xdr:col>
      <xdr:colOff>622043</xdr:colOff>
      <xdr:row>52</xdr:row>
      <xdr:rowOff>37681</xdr:rowOff>
    </xdr:to>
    <xdr:sp macro="" textlink="">
      <xdr:nvSpPr>
        <xdr:cNvPr id="11486" name="Rectangle 222"/>
        <xdr:cNvSpPr>
          <a:spLocks noChangeArrowheads="1"/>
        </xdr:cNvSpPr>
      </xdr:nvSpPr>
      <xdr:spPr bwMode="auto">
        <a:xfrm>
          <a:off x="15812219" y="8315864"/>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314625</xdr:colOff>
      <xdr:row>52</xdr:row>
      <xdr:rowOff>97167</xdr:rowOff>
    </xdr:from>
    <xdr:to>
      <xdr:col>32</xdr:col>
      <xdr:colOff>576592</xdr:colOff>
      <xdr:row>63</xdr:row>
      <xdr:rowOff>114420</xdr:rowOff>
    </xdr:to>
    <xdr:sp macro="" textlink="" fLocksText="0">
      <xdr:nvSpPr>
        <xdr:cNvPr id="11487" name="Text Box 223"/>
        <xdr:cNvSpPr txBox="1">
          <a:spLocks noChangeArrowheads="1"/>
        </xdr:cNvSpPr>
      </xdr:nvSpPr>
      <xdr:spPr bwMode="auto">
        <a:xfrm>
          <a:off x="15846725" y="8626415"/>
          <a:ext cx="4606505" cy="1820174"/>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類似団体平均を下回っている。今後も行財政改革への取り組みを通じて繰出金等の削減に努め、現在の水準を維持する。</a:t>
          </a:r>
          <a:endParaRPr lang="ja-JP" altLang="ja-JP">
            <a:effectLst/>
          </a:endParaRPr>
        </a:p>
      </xdr:txBody>
    </xdr:sp>
    <xdr:clientData/>
  </xdr:twoCellAnchor>
  <xdr:oneCellAnchor>
    <xdr:from>
      <xdr:col>18</xdr:col>
      <xdr:colOff>68113</xdr:colOff>
      <xdr:row>49</xdr:row>
      <xdr:rowOff>150723</xdr:rowOff>
    </xdr:from>
    <xdr:ext cx="132344" cy="151836"/>
    <xdr:sp macro="" textlink="">
      <xdr:nvSpPr>
        <xdr:cNvPr id="11488" name="Text Box 224"/>
        <xdr:cNvSpPr txBox="1">
          <a:spLocks noChangeArrowheads="1"/>
        </xdr:cNvSpPr>
      </xdr:nvSpPr>
      <xdr:spPr bwMode="auto">
        <a:xfrm>
          <a:off x="11352970" y="815172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32525"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63</xdr:row>
      <xdr:rowOff>63560</xdr:rowOff>
    </xdr:from>
    <xdr:to>
      <xdr:col>18</xdr:col>
      <xdr:colOff>72192</xdr:colOff>
      <xdr:row>64</xdr:row>
      <xdr:rowOff>106692</xdr:rowOff>
    </xdr:to>
    <xdr:sp macro="" textlink="">
      <xdr:nvSpPr>
        <xdr:cNvPr id="11490" name="Text Box 226"/>
        <xdr:cNvSpPr txBox="1">
          <a:spLocks noChangeArrowheads="1"/>
        </xdr:cNvSpPr>
      </xdr:nvSpPr>
      <xdr:spPr bwMode="auto">
        <a:xfrm>
          <a:off x="10808898" y="10386204"/>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61</xdr:row>
      <xdr:rowOff>63500</xdr:rowOff>
    </xdr:from>
    <xdr:to>
      <xdr:col>24</xdr:col>
      <xdr:colOff>539750</xdr:colOff>
      <xdr:row>61</xdr:row>
      <xdr:rowOff>63500</xdr:rowOff>
    </xdr:to>
    <xdr:sp macro="" textlink="">
      <xdr:nvSpPr>
        <xdr:cNvPr id="232527" name="Line 227"/>
        <xdr:cNvSpPr>
          <a:spLocks noChangeShapeType="1"/>
        </xdr:cNvSpPr>
      </xdr:nvSpPr>
      <xdr:spPr bwMode="auto">
        <a:xfrm>
          <a:off x="11404600" y="10134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60</xdr:row>
      <xdr:rowOff>120770</xdr:rowOff>
    </xdr:from>
    <xdr:to>
      <xdr:col>18</xdr:col>
      <xdr:colOff>72192</xdr:colOff>
      <xdr:row>62</xdr:row>
      <xdr:rowOff>1599</xdr:rowOff>
    </xdr:to>
    <xdr:sp macro="" textlink="">
      <xdr:nvSpPr>
        <xdr:cNvPr id="11492" name="Text Box 228"/>
        <xdr:cNvSpPr txBox="1">
          <a:spLocks noChangeArrowheads="1"/>
        </xdr:cNvSpPr>
      </xdr:nvSpPr>
      <xdr:spPr bwMode="auto">
        <a:xfrm>
          <a:off x="10808898" y="9954883"/>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58</xdr:row>
      <xdr:rowOff>120650</xdr:rowOff>
    </xdr:from>
    <xdr:to>
      <xdr:col>24</xdr:col>
      <xdr:colOff>539750</xdr:colOff>
      <xdr:row>58</xdr:row>
      <xdr:rowOff>120650</xdr:rowOff>
    </xdr:to>
    <xdr:sp macro="" textlink="">
      <xdr:nvSpPr>
        <xdr:cNvPr id="232529" name="Line 229"/>
        <xdr:cNvSpPr>
          <a:spLocks noChangeShapeType="1"/>
        </xdr:cNvSpPr>
      </xdr:nvSpPr>
      <xdr:spPr bwMode="auto">
        <a:xfrm>
          <a:off x="11404600" y="969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58</xdr:row>
      <xdr:rowOff>2276</xdr:rowOff>
    </xdr:from>
    <xdr:to>
      <xdr:col>18</xdr:col>
      <xdr:colOff>72192</xdr:colOff>
      <xdr:row>59</xdr:row>
      <xdr:rowOff>52676</xdr:rowOff>
    </xdr:to>
    <xdr:sp macro="" textlink="">
      <xdr:nvSpPr>
        <xdr:cNvPr id="11494" name="Text Box 230"/>
        <xdr:cNvSpPr txBox="1">
          <a:spLocks noChangeArrowheads="1"/>
        </xdr:cNvSpPr>
      </xdr:nvSpPr>
      <xdr:spPr bwMode="auto">
        <a:xfrm>
          <a:off x="10808898" y="9514936"/>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56</xdr:row>
      <xdr:rowOff>6350</xdr:rowOff>
    </xdr:from>
    <xdr:to>
      <xdr:col>24</xdr:col>
      <xdr:colOff>539750</xdr:colOff>
      <xdr:row>56</xdr:row>
      <xdr:rowOff>6350</xdr:rowOff>
    </xdr:to>
    <xdr:sp macro="" textlink="">
      <xdr:nvSpPr>
        <xdr:cNvPr id="232531" name="Line 231"/>
        <xdr:cNvSpPr>
          <a:spLocks noChangeShapeType="1"/>
        </xdr:cNvSpPr>
      </xdr:nvSpPr>
      <xdr:spPr bwMode="auto">
        <a:xfrm>
          <a:off x="11404600" y="925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55</xdr:row>
      <xdr:rowOff>60385</xdr:rowOff>
    </xdr:from>
    <xdr:to>
      <xdr:col>18</xdr:col>
      <xdr:colOff>72192</xdr:colOff>
      <xdr:row>56</xdr:row>
      <xdr:rowOff>97446</xdr:rowOff>
    </xdr:to>
    <xdr:sp macro="" textlink="">
      <xdr:nvSpPr>
        <xdr:cNvPr id="11496" name="Text Box 232"/>
        <xdr:cNvSpPr txBox="1">
          <a:spLocks noChangeArrowheads="1"/>
        </xdr:cNvSpPr>
      </xdr:nvSpPr>
      <xdr:spPr bwMode="auto">
        <a:xfrm>
          <a:off x="10808898" y="9074989"/>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53</xdr:row>
      <xdr:rowOff>63500</xdr:rowOff>
    </xdr:from>
    <xdr:to>
      <xdr:col>24</xdr:col>
      <xdr:colOff>539750</xdr:colOff>
      <xdr:row>53</xdr:row>
      <xdr:rowOff>63500</xdr:rowOff>
    </xdr:to>
    <xdr:sp macro="" textlink="">
      <xdr:nvSpPr>
        <xdr:cNvPr id="232533" name="Line 233"/>
        <xdr:cNvSpPr>
          <a:spLocks noChangeShapeType="1"/>
        </xdr:cNvSpPr>
      </xdr:nvSpPr>
      <xdr:spPr bwMode="auto">
        <a:xfrm>
          <a:off x="11404600" y="881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52</xdr:row>
      <xdr:rowOff>123945</xdr:rowOff>
    </xdr:from>
    <xdr:to>
      <xdr:col>18</xdr:col>
      <xdr:colOff>72192</xdr:colOff>
      <xdr:row>53</xdr:row>
      <xdr:rowOff>149259</xdr:rowOff>
    </xdr:to>
    <xdr:sp macro="" textlink="">
      <xdr:nvSpPr>
        <xdr:cNvPr id="11498" name="Text Box 234"/>
        <xdr:cNvSpPr txBox="1">
          <a:spLocks noChangeArrowheads="1"/>
        </xdr:cNvSpPr>
      </xdr:nvSpPr>
      <xdr:spPr bwMode="auto">
        <a:xfrm>
          <a:off x="10808898" y="8643668"/>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32535"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32536"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139700</xdr:rowOff>
    </xdr:from>
    <xdr:to>
      <xdr:col>24</xdr:col>
      <xdr:colOff>25400</xdr:colOff>
      <xdr:row>59</xdr:row>
      <xdr:rowOff>146050</xdr:rowOff>
    </xdr:to>
    <xdr:sp macro="" textlink="">
      <xdr:nvSpPr>
        <xdr:cNvPr id="232537" name="Line 237"/>
        <xdr:cNvSpPr>
          <a:spLocks noChangeShapeType="1"/>
        </xdr:cNvSpPr>
      </xdr:nvSpPr>
      <xdr:spPr bwMode="auto">
        <a:xfrm flipV="1">
          <a:off x="15125700" y="8890000"/>
          <a:ext cx="0" cy="996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59</xdr:row>
      <xdr:rowOff>149824</xdr:rowOff>
    </xdr:from>
    <xdr:to>
      <xdr:col>25</xdr:col>
      <xdr:colOff>181124</xdr:colOff>
      <xdr:row>61</xdr:row>
      <xdr:rowOff>17137</xdr:rowOff>
    </xdr:to>
    <xdr:sp macro="" textlink="">
      <xdr:nvSpPr>
        <xdr:cNvPr id="11502" name="その他最小値テキスト"/>
        <xdr:cNvSpPr txBox="1">
          <a:spLocks noChangeArrowheads="1"/>
        </xdr:cNvSpPr>
      </xdr:nvSpPr>
      <xdr:spPr bwMode="auto">
        <a:xfrm>
          <a:off x="15035842" y="9816860"/>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endParaRPr lang="ja-JP" altLang="en-US"/>
        </a:p>
      </xdr:txBody>
    </xdr:sp>
    <xdr:clientData/>
  </xdr:twoCellAnchor>
  <xdr:twoCellAnchor>
    <xdr:from>
      <xdr:col>23</xdr:col>
      <xdr:colOff>577850</xdr:colOff>
      <xdr:row>59</xdr:row>
      <xdr:rowOff>146050</xdr:rowOff>
    </xdr:from>
    <xdr:to>
      <xdr:col>24</xdr:col>
      <xdr:colOff>114300</xdr:colOff>
      <xdr:row>59</xdr:row>
      <xdr:rowOff>146050</xdr:rowOff>
    </xdr:to>
    <xdr:sp macro="" textlink="">
      <xdr:nvSpPr>
        <xdr:cNvPr id="232539" name="Line 239"/>
        <xdr:cNvSpPr>
          <a:spLocks noChangeShapeType="1"/>
        </xdr:cNvSpPr>
      </xdr:nvSpPr>
      <xdr:spPr bwMode="auto">
        <a:xfrm>
          <a:off x="15049500" y="9886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52</xdr:row>
      <xdr:rowOff>79914</xdr:rowOff>
    </xdr:from>
    <xdr:to>
      <xdr:col>25</xdr:col>
      <xdr:colOff>181124</xdr:colOff>
      <xdr:row>53</xdr:row>
      <xdr:rowOff>120800</xdr:rowOff>
    </xdr:to>
    <xdr:sp macro="" textlink="">
      <xdr:nvSpPr>
        <xdr:cNvPr id="11504" name="その他最大値テキスト"/>
        <xdr:cNvSpPr txBox="1">
          <a:spLocks noChangeArrowheads="1"/>
        </xdr:cNvSpPr>
      </xdr:nvSpPr>
      <xdr:spPr bwMode="auto">
        <a:xfrm>
          <a:off x="15035842" y="8609162"/>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23</xdr:col>
      <xdr:colOff>577850</xdr:colOff>
      <xdr:row>53</xdr:row>
      <xdr:rowOff>139700</xdr:rowOff>
    </xdr:from>
    <xdr:to>
      <xdr:col>24</xdr:col>
      <xdr:colOff>114300</xdr:colOff>
      <xdr:row>53</xdr:row>
      <xdr:rowOff>139700</xdr:rowOff>
    </xdr:to>
    <xdr:sp macro="" textlink="">
      <xdr:nvSpPr>
        <xdr:cNvPr id="232541" name="Line 241"/>
        <xdr:cNvSpPr>
          <a:spLocks noChangeShapeType="1"/>
        </xdr:cNvSpPr>
      </xdr:nvSpPr>
      <xdr:spPr bwMode="auto">
        <a:xfrm>
          <a:off x="15049500" y="8890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127000</xdr:rowOff>
    </xdr:from>
    <xdr:to>
      <xdr:col>24</xdr:col>
      <xdr:colOff>25400</xdr:colOff>
      <xdr:row>56</xdr:row>
      <xdr:rowOff>6350</xdr:rowOff>
    </xdr:to>
    <xdr:sp macro="" textlink="">
      <xdr:nvSpPr>
        <xdr:cNvPr id="232542" name="Line 242"/>
        <xdr:cNvSpPr>
          <a:spLocks noChangeShapeType="1"/>
        </xdr:cNvSpPr>
      </xdr:nvSpPr>
      <xdr:spPr bwMode="auto">
        <a:xfrm>
          <a:off x="14357350" y="92075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55</xdr:row>
      <xdr:rowOff>131673</xdr:rowOff>
    </xdr:from>
    <xdr:to>
      <xdr:col>25</xdr:col>
      <xdr:colOff>181124</xdr:colOff>
      <xdr:row>57</xdr:row>
      <xdr:rowOff>18118</xdr:rowOff>
    </xdr:to>
    <xdr:sp macro="" textlink="">
      <xdr:nvSpPr>
        <xdr:cNvPr id="11507" name="その他平均値テキスト"/>
        <xdr:cNvSpPr txBox="1">
          <a:spLocks noChangeArrowheads="1"/>
        </xdr:cNvSpPr>
      </xdr:nvSpPr>
      <xdr:spPr bwMode="auto">
        <a:xfrm>
          <a:off x="15035842" y="9152626"/>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xdr:from>
      <xdr:col>23</xdr:col>
      <xdr:colOff>609600</xdr:colOff>
      <xdr:row>55</xdr:row>
      <xdr:rowOff>139700</xdr:rowOff>
    </xdr:from>
    <xdr:to>
      <xdr:col>24</xdr:col>
      <xdr:colOff>76200</xdr:colOff>
      <xdr:row>56</xdr:row>
      <xdr:rowOff>76200</xdr:rowOff>
    </xdr:to>
    <xdr:sp macro="" textlink="">
      <xdr:nvSpPr>
        <xdr:cNvPr id="232544" name="AutoShape 244"/>
        <xdr:cNvSpPr>
          <a:spLocks noChangeArrowheads="1"/>
        </xdr:cNvSpPr>
      </xdr:nvSpPr>
      <xdr:spPr bwMode="auto">
        <a:xfrm>
          <a:off x="1508125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107950</xdr:rowOff>
    </xdr:from>
    <xdr:to>
      <xdr:col>22</xdr:col>
      <xdr:colOff>514350</xdr:colOff>
      <xdr:row>55</xdr:row>
      <xdr:rowOff>127000</xdr:rowOff>
    </xdr:to>
    <xdr:sp macro="" textlink="">
      <xdr:nvSpPr>
        <xdr:cNvPr id="232545" name="Line 245"/>
        <xdr:cNvSpPr>
          <a:spLocks noChangeShapeType="1"/>
        </xdr:cNvSpPr>
      </xdr:nvSpPr>
      <xdr:spPr bwMode="auto">
        <a:xfrm>
          <a:off x="13544550" y="9188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107950</xdr:rowOff>
    </xdr:from>
    <xdr:to>
      <xdr:col>22</xdr:col>
      <xdr:colOff>565150</xdr:colOff>
      <xdr:row>56</xdr:row>
      <xdr:rowOff>44450</xdr:rowOff>
    </xdr:to>
    <xdr:sp macro="" textlink="">
      <xdr:nvSpPr>
        <xdr:cNvPr id="232546" name="AutoShape 246"/>
        <xdr:cNvSpPr>
          <a:spLocks noChangeArrowheads="1"/>
        </xdr:cNvSpPr>
      </xdr:nvSpPr>
      <xdr:spPr bwMode="auto">
        <a:xfrm>
          <a:off x="1431290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163902</xdr:colOff>
      <xdr:row>56</xdr:row>
      <xdr:rowOff>61283</xdr:rowOff>
    </xdr:from>
    <xdr:to>
      <xdr:col>23</xdr:col>
      <xdr:colOff>210271</xdr:colOff>
      <xdr:row>57</xdr:row>
      <xdr:rowOff>89084</xdr:rowOff>
    </xdr:to>
    <xdr:sp macro="" textlink="">
      <xdr:nvSpPr>
        <xdr:cNvPr id="11511" name="Text Box 247"/>
        <xdr:cNvSpPr txBox="1">
          <a:spLocks noChangeArrowheads="1"/>
        </xdr:cNvSpPr>
      </xdr:nvSpPr>
      <xdr:spPr bwMode="auto">
        <a:xfrm>
          <a:off x="13845396" y="923026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20</xdr:col>
      <xdr:colOff>146050</xdr:colOff>
      <xdr:row>55</xdr:row>
      <xdr:rowOff>101600</xdr:rowOff>
    </xdr:from>
    <xdr:to>
      <xdr:col>21</xdr:col>
      <xdr:colOff>330200</xdr:colOff>
      <xdr:row>55</xdr:row>
      <xdr:rowOff>107950</xdr:rowOff>
    </xdr:to>
    <xdr:sp macro="" textlink="">
      <xdr:nvSpPr>
        <xdr:cNvPr id="232548" name="Line 248"/>
        <xdr:cNvSpPr>
          <a:spLocks noChangeShapeType="1"/>
        </xdr:cNvSpPr>
      </xdr:nvSpPr>
      <xdr:spPr bwMode="auto">
        <a:xfrm>
          <a:off x="12731750" y="9182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120650</xdr:rowOff>
    </xdr:from>
    <xdr:to>
      <xdr:col>21</xdr:col>
      <xdr:colOff>374650</xdr:colOff>
      <xdr:row>56</xdr:row>
      <xdr:rowOff>57150</xdr:rowOff>
    </xdr:to>
    <xdr:sp macro="" textlink="">
      <xdr:nvSpPr>
        <xdr:cNvPr id="232549" name="AutoShape 249"/>
        <xdr:cNvSpPr>
          <a:spLocks noChangeArrowheads="1"/>
        </xdr:cNvSpPr>
      </xdr:nvSpPr>
      <xdr:spPr bwMode="auto">
        <a:xfrm>
          <a:off x="13500100" y="9201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603849</xdr:colOff>
      <xdr:row>56</xdr:row>
      <xdr:rowOff>63560</xdr:rowOff>
    </xdr:from>
    <xdr:to>
      <xdr:col>22</xdr:col>
      <xdr:colOff>45517</xdr:colOff>
      <xdr:row>57</xdr:row>
      <xdr:rowOff>106692</xdr:rowOff>
    </xdr:to>
    <xdr:sp macro="" textlink="">
      <xdr:nvSpPr>
        <xdr:cNvPr id="11514" name="Text Box 250"/>
        <xdr:cNvSpPr txBox="1">
          <a:spLocks noChangeArrowheads="1"/>
        </xdr:cNvSpPr>
      </xdr:nvSpPr>
      <xdr:spPr bwMode="auto">
        <a:xfrm>
          <a:off x="13043140" y="9238891"/>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18</xdr:col>
      <xdr:colOff>584200</xdr:colOff>
      <xdr:row>55</xdr:row>
      <xdr:rowOff>101600</xdr:rowOff>
    </xdr:from>
    <xdr:to>
      <xdr:col>20</xdr:col>
      <xdr:colOff>146050</xdr:colOff>
      <xdr:row>55</xdr:row>
      <xdr:rowOff>127000</xdr:rowOff>
    </xdr:to>
    <xdr:sp macro="" textlink="">
      <xdr:nvSpPr>
        <xdr:cNvPr id="232551" name="Line 251"/>
        <xdr:cNvSpPr>
          <a:spLocks noChangeShapeType="1"/>
        </xdr:cNvSpPr>
      </xdr:nvSpPr>
      <xdr:spPr bwMode="auto">
        <a:xfrm flipV="1">
          <a:off x="11912600" y="91821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120650</xdr:rowOff>
    </xdr:from>
    <xdr:to>
      <xdr:col>20</xdr:col>
      <xdr:colOff>190500</xdr:colOff>
      <xdr:row>56</xdr:row>
      <xdr:rowOff>44450</xdr:rowOff>
    </xdr:to>
    <xdr:sp macro="" textlink="">
      <xdr:nvSpPr>
        <xdr:cNvPr id="232552" name="AutoShape 252"/>
        <xdr:cNvSpPr>
          <a:spLocks noChangeArrowheads="1"/>
        </xdr:cNvSpPr>
      </xdr:nvSpPr>
      <xdr:spPr bwMode="auto">
        <a:xfrm>
          <a:off x="12680950" y="9201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432219</xdr:colOff>
      <xdr:row>56</xdr:row>
      <xdr:rowOff>63560</xdr:rowOff>
    </xdr:from>
    <xdr:to>
      <xdr:col>20</xdr:col>
      <xdr:colOff>488710</xdr:colOff>
      <xdr:row>57</xdr:row>
      <xdr:rowOff>106692</xdr:rowOff>
    </xdr:to>
    <xdr:sp macro="" textlink="">
      <xdr:nvSpPr>
        <xdr:cNvPr id="11517" name="Text Box 253"/>
        <xdr:cNvSpPr txBox="1">
          <a:spLocks noChangeArrowheads="1"/>
        </xdr:cNvSpPr>
      </xdr:nvSpPr>
      <xdr:spPr bwMode="auto">
        <a:xfrm>
          <a:off x="12240883" y="9238891"/>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539750</xdr:colOff>
      <xdr:row>55</xdr:row>
      <xdr:rowOff>107950</xdr:rowOff>
    </xdr:from>
    <xdr:to>
      <xdr:col>19</xdr:col>
      <xdr:colOff>6350</xdr:colOff>
      <xdr:row>56</xdr:row>
      <xdr:rowOff>44450</xdr:rowOff>
    </xdr:to>
    <xdr:sp macro="" textlink="">
      <xdr:nvSpPr>
        <xdr:cNvPr id="232554" name="AutoShape 254"/>
        <xdr:cNvSpPr>
          <a:spLocks noChangeArrowheads="1"/>
        </xdr:cNvSpPr>
      </xdr:nvSpPr>
      <xdr:spPr bwMode="auto">
        <a:xfrm>
          <a:off x="1186815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236088</xdr:colOff>
      <xdr:row>56</xdr:row>
      <xdr:rowOff>61283</xdr:rowOff>
    </xdr:from>
    <xdr:to>
      <xdr:col>19</xdr:col>
      <xdr:colOff>305100</xdr:colOff>
      <xdr:row>57</xdr:row>
      <xdr:rowOff>89084</xdr:rowOff>
    </xdr:to>
    <xdr:sp macro="" textlink="">
      <xdr:nvSpPr>
        <xdr:cNvPr id="11519" name="Text Box 255"/>
        <xdr:cNvSpPr txBox="1">
          <a:spLocks noChangeArrowheads="1"/>
        </xdr:cNvSpPr>
      </xdr:nvSpPr>
      <xdr:spPr bwMode="auto">
        <a:xfrm>
          <a:off x="11430000" y="9230264"/>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editAs="oneCell">
    <xdr:from>
      <xdr:col>23</xdr:col>
      <xdr:colOff>549814</xdr:colOff>
      <xdr:row>64</xdr:row>
      <xdr:rowOff>78536</xdr:rowOff>
    </xdr:from>
    <xdr:to>
      <xdr:col>25</xdr:col>
      <xdr:colOff>2978</xdr:colOff>
      <xdr:row>65</xdr:row>
      <xdr:rowOff>105752</xdr:rowOff>
    </xdr:to>
    <xdr:sp macro="" textlink="">
      <xdr:nvSpPr>
        <xdr:cNvPr id="11520" name="Text Box 256"/>
        <xdr:cNvSpPr txBox="1">
          <a:spLocks noChangeArrowheads="1"/>
        </xdr:cNvSpPr>
      </xdr:nvSpPr>
      <xdr:spPr bwMode="auto">
        <a:xfrm>
          <a:off x="14846060" y="10558732"/>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405442</xdr:colOff>
      <xdr:row>64</xdr:row>
      <xdr:rowOff>78536</xdr:rowOff>
    </xdr:from>
    <xdr:to>
      <xdr:col>23</xdr:col>
      <xdr:colOff>477593</xdr:colOff>
      <xdr:row>65</xdr:row>
      <xdr:rowOff>105752</xdr:rowOff>
    </xdr:to>
    <xdr:sp macro="" textlink="">
      <xdr:nvSpPr>
        <xdr:cNvPr id="11521" name="Text Box 257"/>
        <xdr:cNvSpPr txBox="1">
          <a:spLocks noChangeArrowheads="1"/>
        </xdr:cNvSpPr>
      </xdr:nvSpPr>
      <xdr:spPr bwMode="auto">
        <a:xfrm>
          <a:off x="14086936"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233812</xdr:colOff>
      <xdr:row>64</xdr:row>
      <xdr:rowOff>78536</xdr:rowOff>
    </xdr:from>
    <xdr:to>
      <xdr:col>22</xdr:col>
      <xdr:colOff>296447</xdr:colOff>
      <xdr:row>65</xdr:row>
      <xdr:rowOff>105752</xdr:rowOff>
    </xdr:to>
    <xdr:sp macro="" textlink="">
      <xdr:nvSpPr>
        <xdr:cNvPr id="11522" name="Text Box 258"/>
        <xdr:cNvSpPr txBox="1">
          <a:spLocks noChangeArrowheads="1"/>
        </xdr:cNvSpPr>
      </xdr:nvSpPr>
      <xdr:spPr bwMode="auto">
        <a:xfrm>
          <a:off x="13284679"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36782</xdr:colOff>
      <xdr:row>64</xdr:row>
      <xdr:rowOff>78536</xdr:rowOff>
    </xdr:from>
    <xdr:to>
      <xdr:col>21</xdr:col>
      <xdr:colOff>115279</xdr:colOff>
      <xdr:row>65</xdr:row>
      <xdr:rowOff>105752</xdr:rowOff>
    </xdr:to>
    <xdr:sp macro="" textlink="">
      <xdr:nvSpPr>
        <xdr:cNvPr id="11523" name="Text Box 259"/>
        <xdr:cNvSpPr txBox="1">
          <a:spLocks noChangeArrowheads="1"/>
        </xdr:cNvSpPr>
      </xdr:nvSpPr>
      <xdr:spPr bwMode="auto">
        <a:xfrm>
          <a:off x="12482423"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487153</xdr:colOff>
      <xdr:row>64</xdr:row>
      <xdr:rowOff>78536</xdr:rowOff>
    </xdr:from>
    <xdr:to>
      <xdr:col>19</xdr:col>
      <xdr:colOff>556164</xdr:colOff>
      <xdr:row>65</xdr:row>
      <xdr:rowOff>105752</xdr:rowOff>
    </xdr:to>
    <xdr:sp macro="" textlink="">
      <xdr:nvSpPr>
        <xdr:cNvPr id="11524" name="Text Box 260"/>
        <xdr:cNvSpPr txBox="1">
          <a:spLocks noChangeArrowheads="1"/>
        </xdr:cNvSpPr>
      </xdr:nvSpPr>
      <xdr:spPr bwMode="auto">
        <a:xfrm>
          <a:off x="11671540" y="10558732"/>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55</xdr:row>
      <xdr:rowOff>127000</xdr:rowOff>
    </xdr:from>
    <xdr:to>
      <xdr:col>24</xdr:col>
      <xdr:colOff>76200</xdr:colOff>
      <xdr:row>56</xdr:row>
      <xdr:rowOff>63500</xdr:rowOff>
    </xdr:to>
    <xdr:sp macro="" textlink="">
      <xdr:nvSpPr>
        <xdr:cNvPr id="232561" name="Oval 261"/>
        <xdr:cNvSpPr>
          <a:spLocks noChangeArrowheads="1"/>
        </xdr:cNvSpPr>
      </xdr:nvSpPr>
      <xdr:spPr bwMode="auto">
        <a:xfrm>
          <a:off x="15081250" y="920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115318</xdr:colOff>
      <xdr:row>55</xdr:row>
      <xdr:rowOff>2276</xdr:rowOff>
    </xdr:from>
    <xdr:to>
      <xdr:col>25</xdr:col>
      <xdr:colOff>181124</xdr:colOff>
      <xdr:row>56</xdr:row>
      <xdr:rowOff>36782</xdr:rowOff>
    </xdr:to>
    <xdr:sp macro="" textlink="">
      <xdr:nvSpPr>
        <xdr:cNvPr id="11526" name="その他該当値テキスト"/>
        <xdr:cNvSpPr txBox="1">
          <a:spLocks noChangeArrowheads="1"/>
        </xdr:cNvSpPr>
      </xdr:nvSpPr>
      <xdr:spPr bwMode="auto">
        <a:xfrm>
          <a:off x="15035842" y="9023230"/>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22</xdr:col>
      <xdr:colOff>469900</xdr:colOff>
      <xdr:row>55</xdr:row>
      <xdr:rowOff>76200</xdr:rowOff>
    </xdr:from>
    <xdr:to>
      <xdr:col>22</xdr:col>
      <xdr:colOff>565150</xdr:colOff>
      <xdr:row>56</xdr:row>
      <xdr:rowOff>6350</xdr:rowOff>
    </xdr:to>
    <xdr:sp macro="" textlink="">
      <xdr:nvSpPr>
        <xdr:cNvPr id="232563" name="Oval 263"/>
        <xdr:cNvSpPr>
          <a:spLocks noChangeArrowheads="1"/>
        </xdr:cNvSpPr>
      </xdr:nvSpPr>
      <xdr:spPr bwMode="auto">
        <a:xfrm>
          <a:off x="14312900" y="915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163902</xdr:colOff>
      <xdr:row>54</xdr:row>
      <xdr:rowOff>52657</xdr:rowOff>
    </xdr:from>
    <xdr:to>
      <xdr:col>23</xdr:col>
      <xdr:colOff>210271</xdr:colOff>
      <xdr:row>55</xdr:row>
      <xdr:rowOff>79661</xdr:rowOff>
    </xdr:to>
    <xdr:sp macro="" textlink="">
      <xdr:nvSpPr>
        <xdr:cNvPr id="11528" name="Text Box 264"/>
        <xdr:cNvSpPr txBox="1">
          <a:spLocks noChangeArrowheads="1"/>
        </xdr:cNvSpPr>
      </xdr:nvSpPr>
      <xdr:spPr bwMode="auto">
        <a:xfrm>
          <a:off x="13845396" y="889383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21</xdr:col>
      <xdr:colOff>285750</xdr:colOff>
      <xdr:row>55</xdr:row>
      <xdr:rowOff>57150</xdr:rowOff>
    </xdr:from>
    <xdr:to>
      <xdr:col>21</xdr:col>
      <xdr:colOff>374650</xdr:colOff>
      <xdr:row>55</xdr:row>
      <xdr:rowOff>158750</xdr:rowOff>
    </xdr:to>
    <xdr:sp macro="" textlink="">
      <xdr:nvSpPr>
        <xdr:cNvPr id="232565" name="Oval 265"/>
        <xdr:cNvSpPr>
          <a:spLocks noChangeArrowheads="1"/>
        </xdr:cNvSpPr>
      </xdr:nvSpPr>
      <xdr:spPr bwMode="auto">
        <a:xfrm>
          <a:off x="13500100" y="9137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603849</xdr:colOff>
      <xdr:row>54</xdr:row>
      <xdr:rowOff>25879</xdr:rowOff>
    </xdr:from>
    <xdr:to>
      <xdr:col>22</xdr:col>
      <xdr:colOff>45517</xdr:colOff>
      <xdr:row>55</xdr:row>
      <xdr:rowOff>60385</xdr:rowOff>
    </xdr:to>
    <xdr:sp macro="" textlink="">
      <xdr:nvSpPr>
        <xdr:cNvPr id="11530" name="Text Box 266"/>
        <xdr:cNvSpPr txBox="1">
          <a:spLocks noChangeArrowheads="1"/>
        </xdr:cNvSpPr>
      </xdr:nvSpPr>
      <xdr:spPr bwMode="auto">
        <a:xfrm>
          <a:off x="13043140" y="8876581"/>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endParaRPr lang="ja-JP" altLang="en-US"/>
        </a:p>
      </xdr:txBody>
    </xdr:sp>
    <xdr:clientData/>
  </xdr:twoCellAnchor>
  <xdr:twoCellAnchor>
    <xdr:from>
      <xdr:col>20</xdr:col>
      <xdr:colOff>95250</xdr:colOff>
      <xdr:row>55</xdr:row>
      <xdr:rowOff>44450</xdr:rowOff>
    </xdr:from>
    <xdr:to>
      <xdr:col>20</xdr:col>
      <xdr:colOff>190500</xdr:colOff>
      <xdr:row>55</xdr:row>
      <xdr:rowOff>146050</xdr:rowOff>
    </xdr:to>
    <xdr:sp macro="" textlink="">
      <xdr:nvSpPr>
        <xdr:cNvPr id="232567" name="Oval 267"/>
        <xdr:cNvSpPr>
          <a:spLocks noChangeArrowheads="1"/>
        </xdr:cNvSpPr>
      </xdr:nvSpPr>
      <xdr:spPr bwMode="auto">
        <a:xfrm>
          <a:off x="12680950" y="9124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432219</xdr:colOff>
      <xdr:row>54</xdr:row>
      <xdr:rowOff>17253</xdr:rowOff>
    </xdr:from>
    <xdr:to>
      <xdr:col>20</xdr:col>
      <xdr:colOff>488710</xdr:colOff>
      <xdr:row>55</xdr:row>
      <xdr:rowOff>45165</xdr:rowOff>
    </xdr:to>
    <xdr:sp macro="" textlink="">
      <xdr:nvSpPr>
        <xdr:cNvPr id="11532" name="Text Box 268"/>
        <xdr:cNvSpPr txBox="1">
          <a:spLocks noChangeArrowheads="1"/>
        </xdr:cNvSpPr>
      </xdr:nvSpPr>
      <xdr:spPr bwMode="auto">
        <a:xfrm>
          <a:off x="12240883" y="8867955"/>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18</xdr:col>
      <xdr:colOff>539750</xdr:colOff>
      <xdr:row>55</xdr:row>
      <xdr:rowOff>76200</xdr:rowOff>
    </xdr:from>
    <xdr:to>
      <xdr:col>19</xdr:col>
      <xdr:colOff>6350</xdr:colOff>
      <xdr:row>56</xdr:row>
      <xdr:rowOff>6350</xdr:rowOff>
    </xdr:to>
    <xdr:sp macro="" textlink="">
      <xdr:nvSpPr>
        <xdr:cNvPr id="232569" name="Oval 269"/>
        <xdr:cNvSpPr>
          <a:spLocks noChangeArrowheads="1"/>
        </xdr:cNvSpPr>
      </xdr:nvSpPr>
      <xdr:spPr bwMode="auto">
        <a:xfrm>
          <a:off x="11868150" y="915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236088</xdr:colOff>
      <xdr:row>54</xdr:row>
      <xdr:rowOff>52657</xdr:rowOff>
    </xdr:from>
    <xdr:to>
      <xdr:col>19</xdr:col>
      <xdr:colOff>305100</xdr:colOff>
      <xdr:row>55</xdr:row>
      <xdr:rowOff>79661</xdr:rowOff>
    </xdr:to>
    <xdr:sp macro="" textlink="">
      <xdr:nvSpPr>
        <xdr:cNvPr id="11534" name="Text Box 270"/>
        <xdr:cNvSpPr txBox="1">
          <a:spLocks noChangeArrowheads="1"/>
        </xdr:cNvSpPr>
      </xdr:nvSpPr>
      <xdr:spPr bwMode="auto">
        <a:xfrm>
          <a:off x="11430000" y="8893834"/>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18</xdr:col>
      <xdr:colOff>74463</xdr:colOff>
      <xdr:row>27</xdr:row>
      <xdr:rowOff>60385</xdr:rowOff>
    </xdr:from>
    <xdr:to>
      <xdr:col>24</xdr:col>
      <xdr:colOff>541249</xdr:colOff>
      <xdr:row>29</xdr:row>
      <xdr:rowOff>52747</xdr:rowOff>
    </xdr:to>
    <xdr:sp macro="" textlink="">
      <xdr:nvSpPr>
        <xdr:cNvPr id="11535" name="Rectangle 271"/>
        <xdr:cNvSpPr>
          <a:spLocks noChangeArrowheads="1"/>
        </xdr:cNvSpPr>
      </xdr:nvSpPr>
      <xdr:spPr bwMode="auto">
        <a:xfrm>
          <a:off x="11274725" y="4485736"/>
          <a:ext cx="4183811"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556164</xdr:colOff>
      <xdr:row>27</xdr:row>
      <xdr:rowOff>123046</xdr:rowOff>
    </xdr:from>
    <xdr:to>
      <xdr:col>27</xdr:col>
      <xdr:colOff>54305</xdr:colOff>
      <xdr:row>29</xdr:row>
      <xdr:rowOff>52583</xdr:rowOff>
    </xdr:to>
    <xdr:sp macro="" textlink="">
      <xdr:nvSpPr>
        <xdr:cNvPr id="11536" name="Rectangle 272"/>
        <xdr:cNvSpPr>
          <a:spLocks noChangeArrowheads="1"/>
        </xdr:cNvSpPr>
      </xdr:nvSpPr>
      <xdr:spPr bwMode="auto">
        <a:xfrm>
          <a:off x="15467162" y="4554747"/>
          <a:ext cx="1380227" cy="24154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556164</xdr:colOff>
      <xdr:row>28</xdr:row>
      <xdr:rowOff>149824</xdr:rowOff>
    </xdr:from>
    <xdr:to>
      <xdr:col>27</xdr:col>
      <xdr:colOff>54305</xdr:colOff>
      <xdr:row>30</xdr:row>
      <xdr:rowOff>63560</xdr:rowOff>
    </xdr:to>
    <xdr:sp macro="" textlink="">
      <xdr:nvSpPr>
        <xdr:cNvPr id="11537" name="Rectangle 273"/>
        <xdr:cNvSpPr>
          <a:spLocks noChangeArrowheads="1"/>
        </xdr:cNvSpPr>
      </xdr:nvSpPr>
      <xdr:spPr bwMode="auto">
        <a:xfrm>
          <a:off x="15467162" y="4735902"/>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109/131</a:t>
          </a:r>
          <a:endParaRPr lang="ja-JP" altLang="en-US"/>
        </a:p>
      </xdr:txBody>
    </xdr:sp>
    <xdr:clientData/>
  </xdr:twoCellAnchor>
  <xdr:twoCellAnchor>
    <xdr:from>
      <xdr:col>27</xdr:col>
      <xdr:colOff>209310</xdr:colOff>
      <xdr:row>27</xdr:row>
      <xdr:rowOff>123046</xdr:rowOff>
    </xdr:from>
    <xdr:to>
      <xdr:col>29</xdr:col>
      <xdr:colOff>232973</xdr:colOff>
      <xdr:row>29</xdr:row>
      <xdr:rowOff>52583</xdr:rowOff>
    </xdr:to>
    <xdr:sp macro="" textlink="">
      <xdr:nvSpPr>
        <xdr:cNvPr id="11538" name="Rectangle 274"/>
        <xdr:cNvSpPr>
          <a:spLocks noChangeArrowheads="1"/>
        </xdr:cNvSpPr>
      </xdr:nvSpPr>
      <xdr:spPr bwMode="auto">
        <a:xfrm>
          <a:off x="17002664" y="4554747"/>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209310</xdr:colOff>
      <xdr:row>28</xdr:row>
      <xdr:rowOff>149824</xdr:rowOff>
    </xdr:from>
    <xdr:to>
      <xdr:col>29</xdr:col>
      <xdr:colOff>232973</xdr:colOff>
      <xdr:row>30</xdr:row>
      <xdr:rowOff>63560</xdr:rowOff>
    </xdr:to>
    <xdr:sp macro="" textlink="">
      <xdr:nvSpPr>
        <xdr:cNvPr id="11539" name="Rectangle 275"/>
        <xdr:cNvSpPr>
          <a:spLocks noChangeArrowheads="1"/>
        </xdr:cNvSpPr>
      </xdr:nvSpPr>
      <xdr:spPr bwMode="auto">
        <a:xfrm>
          <a:off x="17002664" y="4735902"/>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424971</xdr:colOff>
      <xdr:row>27</xdr:row>
      <xdr:rowOff>123046</xdr:rowOff>
    </xdr:from>
    <xdr:to>
      <xdr:col>31</xdr:col>
      <xdr:colOff>575767</xdr:colOff>
      <xdr:row>29</xdr:row>
      <xdr:rowOff>52583</xdr:rowOff>
    </xdr:to>
    <xdr:sp macro="" textlink="">
      <xdr:nvSpPr>
        <xdr:cNvPr id="11540" name="Rectangle 276"/>
        <xdr:cNvSpPr>
          <a:spLocks noChangeArrowheads="1"/>
        </xdr:cNvSpPr>
      </xdr:nvSpPr>
      <xdr:spPr bwMode="auto">
        <a:xfrm>
          <a:off x="18460528" y="4554747"/>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424971</xdr:colOff>
      <xdr:row>28</xdr:row>
      <xdr:rowOff>149824</xdr:rowOff>
    </xdr:from>
    <xdr:to>
      <xdr:col>31</xdr:col>
      <xdr:colOff>575767</xdr:colOff>
      <xdr:row>30</xdr:row>
      <xdr:rowOff>63560</xdr:rowOff>
    </xdr:to>
    <xdr:sp macro="" textlink="">
      <xdr:nvSpPr>
        <xdr:cNvPr id="11541" name="Rectangle 277"/>
        <xdr:cNvSpPr>
          <a:spLocks noChangeArrowheads="1"/>
        </xdr:cNvSpPr>
      </xdr:nvSpPr>
      <xdr:spPr bwMode="auto">
        <a:xfrm>
          <a:off x="18460528" y="4735902"/>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32578" name="Rectangle 278"/>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32579" name="Rectangle 279"/>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270594</xdr:colOff>
      <xdr:row>30</xdr:row>
      <xdr:rowOff>114420</xdr:rowOff>
    </xdr:from>
    <xdr:to>
      <xdr:col>30</xdr:col>
      <xdr:colOff>622043</xdr:colOff>
      <xdr:row>32</xdr:row>
      <xdr:rowOff>34480</xdr:rowOff>
    </xdr:to>
    <xdr:sp macro="" textlink="">
      <xdr:nvSpPr>
        <xdr:cNvPr id="11544" name="Rectangle 280"/>
        <xdr:cNvSpPr>
          <a:spLocks noChangeArrowheads="1"/>
        </xdr:cNvSpPr>
      </xdr:nvSpPr>
      <xdr:spPr bwMode="auto">
        <a:xfrm>
          <a:off x="15812219" y="5037826"/>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314625</xdr:colOff>
      <xdr:row>32</xdr:row>
      <xdr:rowOff>103517</xdr:rowOff>
    </xdr:from>
    <xdr:to>
      <xdr:col>32</xdr:col>
      <xdr:colOff>576592</xdr:colOff>
      <xdr:row>43</xdr:row>
      <xdr:rowOff>123969</xdr:rowOff>
    </xdr:to>
    <xdr:sp macro="" textlink="" fLocksText="0">
      <xdr:nvSpPr>
        <xdr:cNvPr id="11545" name="Text Box 281"/>
        <xdr:cNvSpPr txBox="1">
          <a:spLocks noChangeArrowheads="1"/>
        </xdr:cNvSpPr>
      </xdr:nvSpPr>
      <xdr:spPr bwMode="auto">
        <a:xfrm>
          <a:off x="15846725" y="5348377"/>
          <a:ext cx="4606505" cy="1820174"/>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各種団体等への補助金が多額になっているため、類似団体平均を上回っている。今後は補助金交付基準の見直し等に努め、補助金の抑制に努める。</a:t>
          </a:r>
          <a:endParaRPr lang="ja-JP" altLang="ja-JP">
            <a:effectLst/>
          </a:endParaRPr>
        </a:p>
      </xdr:txBody>
    </xdr:sp>
    <xdr:clientData/>
  </xdr:twoCellAnchor>
  <xdr:oneCellAnchor>
    <xdr:from>
      <xdr:col>18</xdr:col>
      <xdr:colOff>68113</xdr:colOff>
      <xdr:row>29</xdr:row>
      <xdr:rowOff>150723</xdr:rowOff>
    </xdr:from>
    <xdr:ext cx="132344" cy="151836"/>
    <xdr:sp macro="" textlink="">
      <xdr:nvSpPr>
        <xdr:cNvPr id="11546" name="Text Box 282"/>
        <xdr:cNvSpPr txBox="1">
          <a:spLocks noChangeArrowheads="1"/>
        </xdr:cNvSpPr>
      </xdr:nvSpPr>
      <xdr:spPr bwMode="auto">
        <a:xfrm>
          <a:off x="11352970" y="4886009"/>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32583" name="Line 283"/>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43</xdr:row>
      <xdr:rowOff>69910</xdr:rowOff>
    </xdr:from>
    <xdr:to>
      <xdr:col>18</xdr:col>
      <xdr:colOff>72192</xdr:colOff>
      <xdr:row>44</xdr:row>
      <xdr:rowOff>97324</xdr:rowOff>
    </xdr:to>
    <xdr:sp macro="" textlink="">
      <xdr:nvSpPr>
        <xdr:cNvPr id="11548" name="Text Box 284"/>
        <xdr:cNvSpPr txBox="1">
          <a:spLocks noChangeArrowheads="1"/>
        </xdr:cNvSpPr>
      </xdr:nvSpPr>
      <xdr:spPr bwMode="auto">
        <a:xfrm>
          <a:off x="10808898" y="7108166"/>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32585" name="Line 285"/>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40</xdr:row>
      <xdr:rowOff>120770</xdr:rowOff>
    </xdr:from>
    <xdr:to>
      <xdr:col>18</xdr:col>
      <xdr:colOff>72192</xdr:colOff>
      <xdr:row>41</xdr:row>
      <xdr:rowOff>148682</xdr:rowOff>
    </xdr:to>
    <xdr:sp macro="" textlink="">
      <xdr:nvSpPr>
        <xdr:cNvPr id="11550" name="Text Box 286"/>
        <xdr:cNvSpPr txBox="1">
          <a:spLocks noChangeArrowheads="1"/>
        </xdr:cNvSpPr>
      </xdr:nvSpPr>
      <xdr:spPr bwMode="auto">
        <a:xfrm>
          <a:off x="10808898" y="6676845"/>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32587" name="Line 287"/>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38</xdr:row>
      <xdr:rowOff>2276</xdr:rowOff>
    </xdr:from>
    <xdr:to>
      <xdr:col>18</xdr:col>
      <xdr:colOff>72192</xdr:colOff>
      <xdr:row>39</xdr:row>
      <xdr:rowOff>43162</xdr:rowOff>
    </xdr:to>
    <xdr:sp macro="" textlink="">
      <xdr:nvSpPr>
        <xdr:cNvPr id="11552" name="Text Box 288"/>
        <xdr:cNvSpPr txBox="1">
          <a:spLocks noChangeArrowheads="1"/>
        </xdr:cNvSpPr>
      </xdr:nvSpPr>
      <xdr:spPr bwMode="auto">
        <a:xfrm>
          <a:off x="10808898" y="6236898"/>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32589" name="Line 289"/>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35</xdr:row>
      <xdr:rowOff>63560</xdr:rowOff>
    </xdr:from>
    <xdr:to>
      <xdr:col>18</xdr:col>
      <xdr:colOff>72192</xdr:colOff>
      <xdr:row>36</xdr:row>
      <xdr:rowOff>106692</xdr:rowOff>
    </xdr:to>
    <xdr:sp macro="" textlink="">
      <xdr:nvSpPr>
        <xdr:cNvPr id="11554" name="Text Box 290"/>
        <xdr:cNvSpPr txBox="1">
          <a:spLocks noChangeArrowheads="1"/>
        </xdr:cNvSpPr>
      </xdr:nvSpPr>
      <xdr:spPr bwMode="auto">
        <a:xfrm>
          <a:off x="10808898" y="5796951"/>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32591" name="Line 291"/>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32</xdr:row>
      <xdr:rowOff>120770</xdr:rowOff>
    </xdr:from>
    <xdr:to>
      <xdr:col>18</xdr:col>
      <xdr:colOff>72192</xdr:colOff>
      <xdr:row>34</xdr:row>
      <xdr:rowOff>1599</xdr:rowOff>
    </xdr:to>
    <xdr:sp macro="" textlink="">
      <xdr:nvSpPr>
        <xdr:cNvPr id="11556" name="Text Box 292"/>
        <xdr:cNvSpPr txBox="1">
          <a:spLocks noChangeArrowheads="1"/>
        </xdr:cNvSpPr>
      </xdr:nvSpPr>
      <xdr:spPr bwMode="auto">
        <a:xfrm>
          <a:off x="10808898" y="5365630"/>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32593" name="Line 293"/>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32594"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0</xdr:rowOff>
    </xdr:from>
    <xdr:to>
      <xdr:col>24</xdr:col>
      <xdr:colOff>25400</xdr:colOff>
      <xdr:row>41</xdr:row>
      <xdr:rowOff>6350</xdr:rowOff>
    </xdr:to>
    <xdr:sp macro="" textlink="">
      <xdr:nvSpPr>
        <xdr:cNvPr id="232595" name="Line 295"/>
        <xdr:cNvSpPr>
          <a:spLocks noChangeShapeType="1"/>
        </xdr:cNvSpPr>
      </xdr:nvSpPr>
      <xdr:spPr bwMode="auto">
        <a:xfrm flipV="1">
          <a:off x="15125700" y="56134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41</xdr:row>
      <xdr:rowOff>2276</xdr:rowOff>
    </xdr:from>
    <xdr:to>
      <xdr:col>25</xdr:col>
      <xdr:colOff>181124</xdr:colOff>
      <xdr:row>42</xdr:row>
      <xdr:rowOff>36782</xdr:rowOff>
    </xdr:to>
    <xdr:sp macro="" textlink="">
      <xdr:nvSpPr>
        <xdr:cNvPr id="11560" name="補助費等最小値テキスト"/>
        <xdr:cNvSpPr txBox="1">
          <a:spLocks noChangeArrowheads="1"/>
        </xdr:cNvSpPr>
      </xdr:nvSpPr>
      <xdr:spPr bwMode="auto">
        <a:xfrm>
          <a:off x="15035842" y="6728604"/>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endParaRPr lang="ja-JP" altLang="en-US"/>
        </a:p>
      </xdr:txBody>
    </xdr:sp>
    <xdr:clientData/>
  </xdr:twoCellAnchor>
  <xdr:twoCellAnchor>
    <xdr:from>
      <xdr:col>23</xdr:col>
      <xdr:colOff>577850</xdr:colOff>
      <xdr:row>41</xdr:row>
      <xdr:rowOff>6350</xdr:rowOff>
    </xdr:from>
    <xdr:to>
      <xdr:col>24</xdr:col>
      <xdr:colOff>114300</xdr:colOff>
      <xdr:row>41</xdr:row>
      <xdr:rowOff>6350</xdr:rowOff>
    </xdr:to>
    <xdr:sp macro="" textlink="">
      <xdr:nvSpPr>
        <xdr:cNvPr id="232597" name="Line 297"/>
        <xdr:cNvSpPr>
          <a:spLocks noChangeShapeType="1"/>
        </xdr:cNvSpPr>
      </xdr:nvSpPr>
      <xdr:spPr bwMode="auto">
        <a:xfrm>
          <a:off x="15049500" y="677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32</xdr:row>
      <xdr:rowOff>105793</xdr:rowOff>
    </xdr:from>
    <xdr:to>
      <xdr:col>25</xdr:col>
      <xdr:colOff>181124</xdr:colOff>
      <xdr:row>33</xdr:row>
      <xdr:rowOff>149908</xdr:rowOff>
    </xdr:to>
    <xdr:sp macro="" textlink="">
      <xdr:nvSpPr>
        <xdr:cNvPr id="11562" name="補助費等最大値テキスト"/>
        <xdr:cNvSpPr txBox="1">
          <a:spLocks noChangeArrowheads="1"/>
        </xdr:cNvSpPr>
      </xdr:nvSpPr>
      <xdr:spPr bwMode="auto">
        <a:xfrm>
          <a:off x="15035842" y="5357004"/>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endParaRPr lang="ja-JP" altLang="en-US"/>
        </a:p>
      </xdr:txBody>
    </xdr:sp>
    <xdr:clientData/>
  </xdr:twoCellAnchor>
  <xdr:twoCellAnchor>
    <xdr:from>
      <xdr:col>23</xdr:col>
      <xdr:colOff>577850</xdr:colOff>
      <xdr:row>34</xdr:row>
      <xdr:rowOff>0</xdr:rowOff>
    </xdr:from>
    <xdr:to>
      <xdr:col>24</xdr:col>
      <xdr:colOff>114300</xdr:colOff>
      <xdr:row>34</xdr:row>
      <xdr:rowOff>0</xdr:rowOff>
    </xdr:to>
    <xdr:sp macro="" textlink="">
      <xdr:nvSpPr>
        <xdr:cNvPr id="232599" name="Line 299"/>
        <xdr:cNvSpPr>
          <a:spLocks noChangeShapeType="1"/>
        </xdr:cNvSpPr>
      </xdr:nvSpPr>
      <xdr:spPr bwMode="auto">
        <a:xfrm>
          <a:off x="1504950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120650</xdr:rowOff>
    </xdr:from>
    <xdr:to>
      <xdr:col>24</xdr:col>
      <xdr:colOff>25400</xdr:colOff>
      <xdr:row>37</xdr:row>
      <xdr:rowOff>127000</xdr:rowOff>
    </xdr:to>
    <xdr:sp macro="" textlink="">
      <xdr:nvSpPr>
        <xdr:cNvPr id="232600" name="Line 300"/>
        <xdr:cNvSpPr>
          <a:spLocks noChangeShapeType="1"/>
        </xdr:cNvSpPr>
      </xdr:nvSpPr>
      <xdr:spPr bwMode="auto">
        <a:xfrm flipV="1">
          <a:off x="14357350" y="62293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35</xdr:row>
      <xdr:rowOff>88541</xdr:rowOff>
    </xdr:from>
    <xdr:to>
      <xdr:col>25</xdr:col>
      <xdr:colOff>181124</xdr:colOff>
      <xdr:row>36</xdr:row>
      <xdr:rowOff>138940</xdr:rowOff>
    </xdr:to>
    <xdr:sp macro="" textlink="">
      <xdr:nvSpPr>
        <xdr:cNvPr id="11565" name="補助費等平均値テキスト"/>
        <xdr:cNvSpPr txBox="1">
          <a:spLocks noChangeArrowheads="1"/>
        </xdr:cNvSpPr>
      </xdr:nvSpPr>
      <xdr:spPr bwMode="auto">
        <a:xfrm>
          <a:off x="15035842" y="5831457"/>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609600</xdr:colOff>
      <xdr:row>36</xdr:row>
      <xdr:rowOff>44450</xdr:rowOff>
    </xdr:from>
    <xdr:to>
      <xdr:col>24</xdr:col>
      <xdr:colOff>76200</xdr:colOff>
      <xdr:row>36</xdr:row>
      <xdr:rowOff>146050</xdr:rowOff>
    </xdr:to>
    <xdr:sp macro="" textlink="">
      <xdr:nvSpPr>
        <xdr:cNvPr id="232602" name="AutoShape 302"/>
        <xdr:cNvSpPr>
          <a:spLocks noChangeArrowheads="1"/>
        </xdr:cNvSpPr>
      </xdr:nvSpPr>
      <xdr:spPr bwMode="auto">
        <a:xfrm>
          <a:off x="15081250" y="5988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120650</xdr:rowOff>
    </xdr:from>
    <xdr:to>
      <xdr:col>22</xdr:col>
      <xdr:colOff>514350</xdr:colOff>
      <xdr:row>37</xdr:row>
      <xdr:rowOff>127000</xdr:rowOff>
    </xdr:to>
    <xdr:sp macro="" textlink="">
      <xdr:nvSpPr>
        <xdr:cNvPr id="232603" name="Line 303"/>
        <xdr:cNvSpPr>
          <a:spLocks noChangeShapeType="1"/>
        </xdr:cNvSpPr>
      </xdr:nvSpPr>
      <xdr:spPr bwMode="auto">
        <a:xfrm>
          <a:off x="13544550" y="6229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44450</xdr:rowOff>
    </xdr:from>
    <xdr:to>
      <xdr:col>22</xdr:col>
      <xdr:colOff>565150</xdr:colOff>
      <xdr:row>36</xdr:row>
      <xdr:rowOff>133350</xdr:rowOff>
    </xdr:to>
    <xdr:sp macro="" textlink="">
      <xdr:nvSpPr>
        <xdr:cNvPr id="232604" name="AutoShape 304"/>
        <xdr:cNvSpPr>
          <a:spLocks noChangeArrowheads="1"/>
        </xdr:cNvSpPr>
      </xdr:nvSpPr>
      <xdr:spPr bwMode="auto">
        <a:xfrm>
          <a:off x="14312900" y="5988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163902</xdr:colOff>
      <xdr:row>35</xdr:row>
      <xdr:rowOff>2276</xdr:rowOff>
    </xdr:from>
    <xdr:to>
      <xdr:col>23</xdr:col>
      <xdr:colOff>210271</xdr:colOff>
      <xdr:row>36</xdr:row>
      <xdr:rowOff>52676</xdr:rowOff>
    </xdr:to>
    <xdr:sp macro="" textlink="">
      <xdr:nvSpPr>
        <xdr:cNvPr id="11569" name="Text Box 305"/>
        <xdr:cNvSpPr txBox="1">
          <a:spLocks noChangeArrowheads="1"/>
        </xdr:cNvSpPr>
      </xdr:nvSpPr>
      <xdr:spPr bwMode="auto">
        <a:xfrm>
          <a:off x="13845396" y="5745192"/>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20</xdr:col>
      <xdr:colOff>146050</xdr:colOff>
      <xdr:row>37</xdr:row>
      <xdr:rowOff>107950</xdr:rowOff>
    </xdr:from>
    <xdr:to>
      <xdr:col>21</xdr:col>
      <xdr:colOff>330200</xdr:colOff>
      <xdr:row>37</xdr:row>
      <xdr:rowOff>120650</xdr:rowOff>
    </xdr:to>
    <xdr:sp macro="" textlink="">
      <xdr:nvSpPr>
        <xdr:cNvPr id="232606" name="Line 306"/>
        <xdr:cNvSpPr>
          <a:spLocks noChangeShapeType="1"/>
        </xdr:cNvSpPr>
      </xdr:nvSpPr>
      <xdr:spPr bwMode="auto">
        <a:xfrm>
          <a:off x="12731750" y="62166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57150</xdr:rowOff>
    </xdr:from>
    <xdr:to>
      <xdr:col>21</xdr:col>
      <xdr:colOff>374650</xdr:colOff>
      <xdr:row>36</xdr:row>
      <xdr:rowOff>146050</xdr:rowOff>
    </xdr:to>
    <xdr:sp macro="" textlink="">
      <xdr:nvSpPr>
        <xdr:cNvPr id="232607" name="AutoShape 307"/>
        <xdr:cNvSpPr>
          <a:spLocks noChangeArrowheads="1"/>
        </xdr:cNvSpPr>
      </xdr:nvSpPr>
      <xdr:spPr bwMode="auto">
        <a:xfrm>
          <a:off x="13500100" y="6000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603849</xdr:colOff>
      <xdr:row>35</xdr:row>
      <xdr:rowOff>17253</xdr:rowOff>
    </xdr:from>
    <xdr:to>
      <xdr:col>22</xdr:col>
      <xdr:colOff>45517</xdr:colOff>
      <xdr:row>36</xdr:row>
      <xdr:rowOff>61367</xdr:rowOff>
    </xdr:to>
    <xdr:sp macro="" textlink="">
      <xdr:nvSpPr>
        <xdr:cNvPr id="11572" name="Text Box 308"/>
        <xdr:cNvSpPr txBox="1">
          <a:spLocks noChangeArrowheads="1"/>
        </xdr:cNvSpPr>
      </xdr:nvSpPr>
      <xdr:spPr bwMode="auto">
        <a:xfrm>
          <a:off x="13043140" y="5753819"/>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584200</xdr:colOff>
      <xdr:row>37</xdr:row>
      <xdr:rowOff>107950</xdr:rowOff>
    </xdr:from>
    <xdr:to>
      <xdr:col>20</xdr:col>
      <xdr:colOff>146050</xdr:colOff>
      <xdr:row>37</xdr:row>
      <xdr:rowOff>139700</xdr:rowOff>
    </xdr:to>
    <xdr:sp macro="" textlink="">
      <xdr:nvSpPr>
        <xdr:cNvPr id="232609" name="Line 309"/>
        <xdr:cNvSpPr>
          <a:spLocks noChangeShapeType="1"/>
        </xdr:cNvSpPr>
      </xdr:nvSpPr>
      <xdr:spPr bwMode="auto">
        <a:xfrm flipV="1">
          <a:off x="11912600" y="62166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38100</xdr:rowOff>
    </xdr:from>
    <xdr:to>
      <xdr:col>20</xdr:col>
      <xdr:colOff>190500</xdr:colOff>
      <xdr:row>36</xdr:row>
      <xdr:rowOff>127000</xdr:rowOff>
    </xdr:to>
    <xdr:sp macro="" textlink="">
      <xdr:nvSpPr>
        <xdr:cNvPr id="232610" name="AutoShape 310"/>
        <xdr:cNvSpPr>
          <a:spLocks noChangeArrowheads="1"/>
        </xdr:cNvSpPr>
      </xdr:nvSpPr>
      <xdr:spPr bwMode="auto">
        <a:xfrm>
          <a:off x="12680950" y="5981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432219</xdr:colOff>
      <xdr:row>35</xdr:row>
      <xdr:rowOff>0</xdr:rowOff>
    </xdr:from>
    <xdr:to>
      <xdr:col>20</xdr:col>
      <xdr:colOff>488710</xdr:colOff>
      <xdr:row>36</xdr:row>
      <xdr:rowOff>44115</xdr:rowOff>
    </xdr:to>
    <xdr:sp macro="" textlink="">
      <xdr:nvSpPr>
        <xdr:cNvPr id="11575" name="Text Box 311"/>
        <xdr:cNvSpPr txBox="1">
          <a:spLocks noChangeArrowheads="1"/>
        </xdr:cNvSpPr>
      </xdr:nvSpPr>
      <xdr:spPr bwMode="auto">
        <a:xfrm>
          <a:off x="12240883" y="5736566"/>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539750</xdr:colOff>
      <xdr:row>36</xdr:row>
      <xdr:rowOff>38100</xdr:rowOff>
    </xdr:from>
    <xdr:to>
      <xdr:col>19</xdr:col>
      <xdr:colOff>6350</xdr:colOff>
      <xdr:row>36</xdr:row>
      <xdr:rowOff>139700</xdr:rowOff>
    </xdr:to>
    <xdr:sp macro="" textlink="">
      <xdr:nvSpPr>
        <xdr:cNvPr id="232612" name="AutoShape 312"/>
        <xdr:cNvSpPr>
          <a:spLocks noChangeArrowheads="1"/>
        </xdr:cNvSpPr>
      </xdr:nvSpPr>
      <xdr:spPr bwMode="auto">
        <a:xfrm>
          <a:off x="1186815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236088</xdr:colOff>
      <xdr:row>35</xdr:row>
      <xdr:rowOff>2276</xdr:rowOff>
    </xdr:from>
    <xdr:to>
      <xdr:col>19</xdr:col>
      <xdr:colOff>305100</xdr:colOff>
      <xdr:row>36</xdr:row>
      <xdr:rowOff>52676</xdr:rowOff>
    </xdr:to>
    <xdr:sp macro="" textlink="">
      <xdr:nvSpPr>
        <xdr:cNvPr id="11577" name="Text Box 313"/>
        <xdr:cNvSpPr txBox="1">
          <a:spLocks noChangeArrowheads="1"/>
        </xdr:cNvSpPr>
      </xdr:nvSpPr>
      <xdr:spPr bwMode="auto">
        <a:xfrm>
          <a:off x="11430000" y="5745192"/>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549814</xdr:colOff>
      <xdr:row>44</xdr:row>
      <xdr:rowOff>78536</xdr:rowOff>
    </xdr:from>
    <xdr:to>
      <xdr:col>25</xdr:col>
      <xdr:colOff>2978</xdr:colOff>
      <xdr:row>45</xdr:row>
      <xdr:rowOff>115597</xdr:rowOff>
    </xdr:to>
    <xdr:sp macro="" textlink="">
      <xdr:nvSpPr>
        <xdr:cNvPr id="11578" name="Text Box 314"/>
        <xdr:cNvSpPr txBox="1">
          <a:spLocks noChangeArrowheads="1"/>
        </xdr:cNvSpPr>
      </xdr:nvSpPr>
      <xdr:spPr bwMode="auto">
        <a:xfrm>
          <a:off x="14846060" y="7280694"/>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405442</xdr:colOff>
      <xdr:row>44</xdr:row>
      <xdr:rowOff>78536</xdr:rowOff>
    </xdr:from>
    <xdr:to>
      <xdr:col>23</xdr:col>
      <xdr:colOff>477593</xdr:colOff>
      <xdr:row>45</xdr:row>
      <xdr:rowOff>115597</xdr:rowOff>
    </xdr:to>
    <xdr:sp macro="" textlink="">
      <xdr:nvSpPr>
        <xdr:cNvPr id="11579" name="Text Box 315"/>
        <xdr:cNvSpPr txBox="1">
          <a:spLocks noChangeArrowheads="1"/>
        </xdr:cNvSpPr>
      </xdr:nvSpPr>
      <xdr:spPr bwMode="auto">
        <a:xfrm>
          <a:off x="14086936"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233812</xdr:colOff>
      <xdr:row>44</xdr:row>
      <xdr:rowOff>78536</xdr:rowOff>
    </xdr:from>
    <xdr:to>
      <xdr:col>22</xdr:col>
      <xdr:colOff>296447</xdr:colOff>
      <xdr:row>45</xdr:row>
      <xdr:rowOff>115597</xdr:rowOff>
    </xdr:to>
    <xdr:sp macro="" textlink="">
      <xdr:nvSpPr>
        <xdr:cNvPr id="11580" name="Text Box 316"/>
        <xdr:cNvSpPr txBox="1">
          <a:spLocks noChangeArrowheads="1"/>
        </xdr:cNvSpPr>
      </xdr:nvSpPr>
      <xdr:spPr bwMode="auto">
        <a:xfrm>
          <a:off x="13284679"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36782</xdr:colOff>
      <xdr:row>44</xdr:row>
      <xdr:rowOff>78536</xdr:rowOff>
    </xdr:from>
    <xdr:to>
      <xdr:col>21</xdr:col>
      <xdr:colOff>115279</xdr:colOff>
      <xdr:row>45</xdr:row>
      <xdr:rowOff>115597</xdr:rowOff>
    </xdr:to>
    <xdr:sp macro="" textlink="">
      <xdr:nvSpPr>
        <xdr:cNvPr id="11581" name="Text Box 317"/>
        <xdr:cNvSpPr txBox="1">
          <a:spLocks noChangeArrowheads="1"/>
        </xdr:cNvSpPr>
      </xdr:nvSpPr>
      <xdr:spPr bwMode="auto">
        <a:xfrm>
          <a:off x="12482423"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487153</xdr:colOff>
      <xdr:row>44</xdr:row>
      <xdr:rowOff>78536</xdr:rowOff>
    </xdr:from>
    <xdr:to>
      <xdr:col>19</xdr:col>
      <xdr:colOff>556164</xdr:colOff>
      <xdr:row>45</xdr:row>
      <xdr:rowOff>115597</xdr:rowOff>
    </xdr:to>
    <xdr:sp macro="" textlink="">
      <xdr:nvSpPr>
        <xdr:cNvPr id="11582" name="Text Box 318"/>
        <xdr:cNvSpPr txBox="1">
          <a:spLocks noChangeArrowheads="1"/>
        </xdr:cNvSpPr>
      </xdr:nvSpPr>
      <xdr:spPr bwMode="auto">
        <a:xfrm>
          <a:off x="11671540" y="7280694"/>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37</xdr:row>
      <xdr:rowOff>76200</xdr:rowOff>
    </xdr:from>
    <xdr:to>
      <xdr:col>24</xdr:col>
      <xdr:colOff>76200</xdr:colOff>
      <xdr:row>38</xdr:row>
      <xdr:rowOff>0</xdr:rowOff>
    </xdr:to>
    <xdr:sp macro="" textlink="">
      <xdr:nvSpPr>
        <xdr:cNvPr id="232619" name="Oval 319"/>
        <xdr:cNvSpPr>
          <a:spLocks noChangeArrowheads="1"/>
        </xdr:cNvSpPr>
      </xdr:nvSpPr>
      <xdr:spPr bwMode="auto">
        <a:xfrm>
          <a:off x="15081250" y="6184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115318</xdr:colOff>
      <xdr:row>37</xdr:row>
      <xdr:rowOff>78536</xdr:rowOff>
    </xdr:from>
    <xdr:to>
      <xdr:col>25</xdr:col>
      <xdr:colOff>181124</xdr:colOff>
      <xdr:row>38</xdr:row>
      <xdr:rowOff>115597</xdr:rowOff>
    </xdr:to>
    <xdr:sp macro="" textlink="">
      <xdr:nvSpPr>
        <xdr:cNvPr id="11584" name="補助費等該当値テキスト"/>
        <xdr:cNvSpPr txBox="1">
          <a:spLocks noChangeArrowheads="1"/>
        </xdr:cNvSpPr>
      </xdr:nvSpPr>
      <xdr:spPr bwMode="auto">
        <a:xfrm>
          <a:off x="15035842" y="6133381"/>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22</xdr:col>
      <xdr:colOff>469900</xdr:colOff>
      <xdr:row>37</xdr:row>
      <xdr:rowOff>76200</xdr:rowOff>
    </xdr:from>
    <xdr:to>
      <xdr:col>22</xdr:col>
      <xdr:colOff>565150</xdr:colOff>
      <xdr:row>38</xdr:row>
      <xdr:rowOff>6350</xdr:rowOff>
    </xdr:to>
    <xdr:sp macro="" textlink="">
      <xdr:nvSpPr>
        <xdr:cNvPr id="232621" name="Oval 321"/>
        <xdr:cNvSpPr>
          <a:spLocks noChangeArrowheads="1"/>
        </xdr:cNvSpPr>
      </xdr:nvSpPr>
      <xdr:spPr bwMode="auto">
        <a:xfrm>
          <a:off x="14312900" y="618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163902</xdr:colOff>
      <xdr:row>38</xdr:row>
      <xdr:rowOff>17253</xdr:rowOff>
    </xdr:from>
    <xdr:to>
      <xdr:col>23</xdr:col>
      <xdr:colOff>210271</xdr:colOff>
      <xdr:row>39</xdr:row>
      <xdr:rowOff>51758</xdr:rowOff>
    </xdr:to>
    <xdr:sp macro="" textlink="">
      <xdr:nvSpPr>
        <xdr:cNvPr id="11586" name="Text Box 322"/>
        <xdr:cNvSpPr txBox="1">
          <a:spLocks noChangeArrowheads="1"/>
        </xdr:cNvSpPr>
      </xdr:nvSpPr>
      <xdr:spPr bwMode="auto">
        <a:xfrm>
          <a:off x="13845396" y="6245525"/>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21</xdr:col>
      <xdr:colOff>285750</xdr:colOff>
      <xdr:row>37</xdr:row>
      <xdr:rowOff>63500</xdr:rowOff>
    </xdr:from>
    <xdr:to>
      <xdr:col>21</xdr:col>
      <xdr:colOff>374650</xdr:colOff>
      <xdr:row>38</xdr:row>
      <xdr:rowOff>0</xdr:rowOff>
    </xdr:to>
    <xdr:sp macro="" textlink="">
      <xdr:nvSpPr>
        <xdr:cNvPr id="232623" name="Oval 323"/>
        <xdr:cNvSpPr>
          <a:spLocks noChangeArrowheads="1"/>
        </xdr:cNvSpPr>
      </xdr:nvSpPr>
      <xdr:spPr bwMode="auto">
        <a:xfrm>
          <a:off x="13500100" y="6172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603849</xdr:colOff>
      <xdr:row>38</xdr:row>
      <xdr:rowOff>2276</xdr:rowOff>
    </xdr:from>
    <xdr:to>
      <xdr:col>22</xdr:col>
      <xdr:colOff>45517</xdr:colOff>
      <xdr:row>39</xdr:row>
      <xdr:rowOff>43162</xdr:rowOff>
    </xdr:to>
    <xdr:sp macro="" textlink="">
      <xdr:nvSpPr>
        <xdr:cNvPr id="11588" name="Text Box 324"/>
        <xdr:cNvSpPr txBox="1">
          <a:spLocks noChangeArrowheads="1"/>
        </xdr:cNvSpPr>
      </xdr:nvSpPr>
      <xdr:spPr bwMode="auto">
        <a:xfrm>
          <a:off x="13043140" y="6236898"/>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endParaRPr lang="ja-JP" altLang="en-US"/>
        </a:p>
      </xdr:txBody>
    </xdr:sp>
    <xdr:clientData/>
  </xdr:twoCellAnchor>
  <xdr:twoCellAnchor>
    <xdr:from>
      <xdr:col>20</xdr:col>
      <xdr:colOff>95250</xdr:colOff>
      <xdr:row>37</xdr:row>
      <xdr:rowOff>57150</xdr:rowOff>
    </xdr:from>
    <xdr:to>
      <xdr:col>20</xdr:col>
      <xdr:colOff>190500</xdr:colOff>
      <xdr:row>37</xdr:row>
      <xdr:rowOff>158750</xdr:rowOff>
    </xdr:to>
    <xdr:sp macro="" textlink="">
      <xdr:nvSpPr>
        <xdr:cNvPr id="232625" name="Oval 325"/>
        <xdr:cNvSpPr>
          <a:spLocks noChangeArrowheads="1"/>
        </xdr:cNvSpPr>
      </xdr:nvSpPr>
      <xdr:spPr bwMode="auto">
        <a:xfrm>
          <a:off x="12680950" y="6165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432219</xdr:colOff>
      <xdr:row>38</xdr:row>
      <xdr:rowOff>0</xdr:rowOff>
    </xdr:from>
    <xdr:to>
      <xdr:col>20</xdr:col>
      <xdr:colOff>488710</xdr:colOff>
      <xdr:row>39</xdr:row>
      <xdr:rowOff>34506</xdr:rowOff>
    </xdr:to>
    <xdr:sp macro="" textlink="">
      <xdr:nvSpPr>
        <xdr:cNvPr id="11590" name="Text Box 326"/>
        <xdr:cNvSpPr txBox="1">
          <a:spLocks noChangeArrowheads="1"/>
        </xdr:cNvSpPr>
      </xdr:nvSpPr>
      <xdr:spPr bwMode="auto">
        <a:xfrm>
          <a:off x="12240883" y="6228272"/>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18</xdr:col>
      <xdr:colOff>539750</xdr:colOff>
      <xdr:row>37</xdr:row>
      <xdr:rowOff>88900</xdr:rowOff>
    </xdr:from>
    <xdr:to>
      <xdr:col>19</xdr:col>
      <xdr:colOff>6350</xdr:colOff>
      <xdr:row>38</xdr:row>
      <xdr:rowOff>25400</xdr:rowOff>
    </xdr:to>
    <xdr:sp macro="" textlink="">
      <xdr:nvSpPr>
        <xdr:cNvPr id="232627" name="Oval 327"/>
        <xdr:cNvSpPr>
          <a:spLocks noChangeArrowheads="1"/>
        </xdr:cNvSpPr>
      </xdr:nvSpPr>
      <xdr:spPr bwMode="auto">
        <a:xfrm>
          <a:off x="11868150" y="619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236088</xdr:colOff>
      <xdr:row>38</xdr:row>
      <xdr:rowOff>37681</xdr:rowOff>
    </xdr:from>
    <xdr:to>
      <xdr:col>19</xdr:col>
      <xdr:colOff>305100</xdr:colOff>
      <xdr:row>39</xdr:row>
      <xdr:rowOff>69731</xdr:rowOff>
    </xdr:to>
    <xdr:sp macro="" textlink="">
      <xdr:nvSpPr>
        <xdr:cNvPr id="11592" name="Text Box 328"/>
        <xdr:cNvSpPr txBox="1">
          <a:spLocks noChangeArrowheads="1"/>
        </xdr:cNvSpPr>
      </xdr:nvSpPr>
      <xdr:spPr bwMode="auto">
        <a:xfrm>
          <a:off x="11430000" y="626277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1</xdr:col>
      <xdr:colOff>63560</xdr:colOff>
      <xdr:row>67</xdr:row>
      <xdr:rowOff>60385</xdr:rowOff>
    </xdr:from>
    <xdr:to>
      <xdr:col>7</xdr:col>
      <xdr:colOff>514348</xdr:colOff>
      <xdr:row>69</xdr:row>
      <xdr:rowOff>36946</xdr:rowOff>
    </xdr:to>
    <xdr:sp macro="" textlink="">
      <xdr:nvSpPr>
        <xdr:cNvPr id="11593" name="Rectangle 329"/>
        <xdr:cNvSpPr>
          <a:spLocks noChangeArrowheads="1"/>
        </xdr:cNvSpPr>
      </xdr:nvSpPr>
      <xdr:spPr bwMode="auto">
        <a:xfrm>
          <a:off x="690113" y="11041811"/>
          <a:ext cx="4183812"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531663</xdr:colOff>
      <xdr:row>67</xdr:row>
      <xdr:rowOff>123046</xdr:rowOff>
    </xdr:from>
    <xdr:to>
      <xdr:col>10</xdr:col>
      <xdr:colOff>54929</xdr:colOff>
      <xdr:row>69</xdr:row>
      <xdr:rowOff>36782</xdr:rowOff>
    </xdr:to>
    <xdr:sp macro="" textlink="">
      <xdr:nvSpPr>
        <xdr:cNvPr id="11594" name="Rectangle 330"/>
        <xdr:cNvSpPr>
          <a:spLocks noChangeArrowheads="1"/>
        </xdr:cNvSpPr>
      </xdr:nvSpPr>
      <xdr:spPr bwMode="auto">
        <a:xfrm>
          <a:off x="4891177" y="11110823"/>
          <a:ext cx="1380227" cy="241539"/>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531663</xdr:colOff>
      <xdr:row>68</xdr:row>
      <xdr:rowOff>149824</xdr:rowOff>
    </xdr:from>
    <xdr:to>
      <xdr:col>10</xdr:col>
      <xdr:colOff>54929</xdr:colOff>
      <xdr:row>70</xdr:row>
      <xdr:rowOff>63560</xdr:rowOff>
    </xdr:to>
    <xdr:sp macro="" textlink="">
      <xdr:nvSpPr>
        <xdr:cNvPr id="11595" name="Rectangle 331"/>
        <xdr:cNvSpPr>
          <a:spLocks noChangeArrowheads="1"/>
        </xdr:cNvSpPr>
      </xdr:nvSpPr>
      <xdr:spPr bwMode="auto">
        <a:xfrm>
          <a:off x="4891177" y="11291977"/>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42/131</a:t>
          </a:r>
          <a:endParaRPr lang="ja-JP" altLang="en-US"/>
        </a:p>
      </xdr:txBody>
    </xdr:sp>
    <xdr:clientData/>
  </xdr:twoCellAnchor>
  <xdr:twoCellAnchor>
    <xdr:from>
      <xdr:col>10</xdr:col>
      <xdr:colOff>198408</xdr:colOff>
      <xdr:row>67</xdr:row>
      <xdr:rowOff>123046</xdr:rowOff>
    </xdr:from>
    <xdr:to>
      <xdr:col>12</xdr:col>
      <xdr:colOff>227509</xdr:colOff>
      <xdr:row>69</xdr:row>
      <xdr:rowOff>36782</xdr:rowOff>
    </xdr:to>
    <xdr:sp macro="" textlink="">
      <xdr:nvSpPr>
        <xdr:cNvPr id="11596" name="Rectangle 332"/>
        <xdr:cNvSpPr>
          <a:spLocks noChangeArrowheads="1"/>
        </xdr:cNvSpPr>
      </xdr:nvSpPr>
      <xdr:spPr bwMode="auto">
        <a:xfrm>
          <a:off x="6418053" y="11110823"/>
          <a:ext cx="1268083"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198408</xdr:colOff>
      <xdr:row>68</xdr:row>
      <xdr:rowOff>149824</xdr:rowOff>
    </xdr:from>
    <xdr:to>
      <xdr:col>12</xdr:col>
      <xdr:colOff>227509</xdr:colOff>
      <xdr:row>70</xdr:row>
      <xdr:rowOff>63560</xdr:rowOff>
    </xdr:to>
    <xdr:sp macro="" textlink="">
      <xdr:nvSpPr>
        <xdr:cNvPr id="11597" name="Rectangle 333"/>
        <xdr:cNvSpPr>
          <a:spLocks noChangeArrowheads="1"/>
        </xdr:cNvSpPr>
      </xdr:nvSpPr>
      <xdr:spPr bwMode="auto">
        <a:xfrm>
          <a:off x="6418053" y="11291977"/>
          <a:ext cx="1268083"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423593</xdr:colOff>
      <xdr:row>67</xdr:row>
      <xdr:rowOff>123046</xdr:rowOff>
    </xdr:from>
    <xdr:to>
      <xdr:col>14</xdr:col>
      <xdr:colOff>558498</xdr:colOff>
      <xdr:row>69</xdr:row>
      <xdr:rowOff>36782</xdr:rowOff>
    </xdr:to>
    <xdr:sp macro="" textlink="">
      <xdr:nvSpPr>
        <xdr:cNvPr id="11598" name="Rectangle 334"/>
        <xdr:cNvSpPr>
          <a:spLocks noChangeArrowheads="1"/>
        </xdr:cNvSpPr>
      </xdr:nvSpPr>
      <xdr:spPr bwMode="auto">
        <a:xfrm>
          <a:off x="7875917" y="11110823"/>
          <a:ext cx="1380226"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423593</xdr:colOff>
      <xdr:row>68</xdr:row>
      <xdr:rowOff>149824</xdr:rowOff>
    </xdr:from>
    <xdr:to>
      <xdr:col>14</xdr:col>
      <xdr:colOff>558498</xdr:colOff>
      <xdr:row>70</xdr:row>
      <xdr:rowOff>63560</xdr:rowOff>
    </xdr:to>
    <xdr:sp macro="" textlink="">
      <xdr:nvSpPr>
        <xdr:cNvPr id="11599" name="Rectangle 335"/>
        <xdr:cNvSpPr>
          <a:spLocks noChangeArrowheads="1"/>
        </xdr:cNvSpPr>
      </xdr:nvSpPr>
      <xdr:spPr bwMode="auto">
        <a:xfrm>
          <a:off x="7875917" y="11291977"/>
          <a:ext cx="1380226"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32636" name="Rectangle 33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32637" name="Rectangle 33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261967</xdr:colOff>
      <xdr:row>70</xdr:row>
      <xdr:rowOff>114420</xdr:rowOff>
    </xdr:from>
    <xdr:to>
      <xdr:col>13</xdr:col>
      <xdr:colOff>607051</xdr:colOff>
      <xdr:row>72</xdr:row>
      <xdr:rowOff>34651</xdr:rowOff>
    </xdr:to>
    <xdr:sp macro="" textlink="">
      <xdr:nvSpPr>
        <xdr:cNvPr id="11602" name="Rectangle 338"/>
        <xdr:cNvSpPr>
          <a:spLocks noChangeArrowheads="1"/>
        </xdr:cNvSpPr>
      </xdr:nvSpPr>
      <xdr:spPr bwMode="auto">
        <a:xfrm>
          <a:off x="5236234" y="11593902"/>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296473</xdr:colOff>
      <xdr:row>72</xdr:row>
      <xdr:rowOff>97167</xdr:rowOff>
    </xdr:from>
    <xdr:to>
      <xdr:col>15</xdr:col>
      <xdr:colOff>543482</xdr:colOff>
      <xdr:row>83</xdr:row>
      <xdr:rowOff>114420</xdr:rowOff>
    </xdr:to>
    <xdr:sp macro="" textlink="" fLocksText="0">
      <xdr:nvSpPr>
        <xdr:cNvPr id="11603" name="Text Box 339"/>
        <xdr:cNvSpPr txBox="1">
          <a:spLocks noChangeArrowheads="1"/>
        </xdr:cNvSpPr>
      </xdr:nvSpPr>
      <xdr:spPr bwMode="auto">
        <a:xfrm>
          <a:off x="5270740" y="11904453"/>
          <a:ext cx="4597879" cy="182017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起債発行額の抑制に努めており、類似団体平均を下回っている。今後も地方債の発行を伴う普通建設事業の計画的実施に努める。</a:t>
          </a:r>
          <a:endParaRPr lang="ja-JP" altLang="ja-JP">
            <a:effectLst/>
          </a:endParaRPr>
        </a:p>
      </xdr:txBody>
    </xdr:sp>
    <xdr:clientData/>
  </xdr:twoCellAnchor>
  <xdr:oneCellAnchor>
    <xdr:from>
      <xdr:col>1</xdr:col>
      <xdr:colOff>63560</xdr:colOff>
      <xdr:row>69</xdr:row>
      <xdr:rowOff>150723</xdr:rowOff>
    </xdr:from>
    <xdr:ext cx="132344" cy="151836"/>
    <xdr:sp macro="" textlink="">
      <xdr:nvSpPr>
        <xdr:cNvPr id="11604" name="Text Box 340"/>
        <xdr:cNvSpPr txBox="1">
          <a:spLocks noChangeArrowheads="1"/>
        </xdr:cNvSpPr>
      </xdr:nvSpPr>
      <xdr:spPr bwMode="auto">
        <a:xfrm>
          <a:off x="698560" y="11417437"/>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32641" name="Line 34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83</xdr:row>
      <xdr:rowOff>60385</xdr:rowOff>
    </xdr:from>
    <xdr:to>
      <xdr:col>1</xdr:col>
      <xdr:colOff>63607</xdr:colOff>
      <xdr:row>84</xdr:row>
      <xdr:rowOff>97446</xdr:rowOff>
    </xdr:to>
    <xdr:sp macro="" textlink="">
      <xdr:nvSpPr>
        <xdr:cNvPr id="11606" name="Text Box 342"/>
        <xdr:cNvSpPr txBox="1">
          <a:spLocks noChangeArrowheads="1"/>
        </xdr:cNvSpPr>
      </xdr:nvSpPr>
      <xdr:spPr bwMode="auto">
        <a:xfrm>
          <a:off x="232913" y="13664242"/>
          <a:ext cx="457200" cy="207033"/>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232643" name="Line 343"/>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81</xdr:row>
      <xdr:rowOff>25879</xdr:rowOff>
    </xdr:from>
    <xdr:to>
      <xdr:col>1</xdr:col>
      <xdr:colOff>63607</xdr:colOff>
      <xdr:row>82</xdr:row>
      <xdr:rowOff>69994</xdr:rowOff>
    </xdr:to>
    <xdr:sp macro="" textlink="">
      <xdr:nvSpPr>
        <xdr:cNvPr id="11608" name="Text Box 344"/>
        <xdr:cNvSpPr txBox="1">
          <a:spLocks noChangeArrowheads="1"/>
        </xdr:cNvSpPr>
      </xdr:nvSpPr>
      <xdr:spPr bwMode="auto">
        <a:xfrm>
          <a:off x="232913" y="13301932"/>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232645" name="Line 345"/>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79</xdr:row>
      <xdr:rowOff>1515</xdr:rowOff>
    </xdr:from>
    <xdr:to>
      <xdr:col>1</xdr:col>
      <xdr:colOff>63607</xdr:colOff>
      <xdr:row>80</xdr:row>
      <xdr:rowOff>35404</xdr:rowOff>
    </xdr:to>
    <xdr:sp macro="" textlink="">
      <xdr:nvSpPr>
        <xdr:cNvPr id="11610" name="Text Box 346"/>
        <xdr:cNvSpPr txBox="1">
          <a:spLocks noChangeArrowheads="1"/>
        </xdr:cNvSpPr>
      </xdr:nvSpPr>
      <xdr:spPr bwMode="auto">
        <a:xfrm>
          <a:off x="232913" y="12939623"/>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232647" name="Line 347"/>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76</xdr:row>
      <xdr:rowOff>114420</xdr:rowOff>
    </xdr:from>
    <xdr:to>
      <xdr:col>1</xdr:col>
      <xdr:colOff>63607</xdr:colOff>
      <xdr:row>77</xdr:row>
      <xdr:rowOff>158534</xdr:rowOff>
    </xdr:to>
    <xdr:sp macro="" textlink="">
      <xdr:nvSpPr>
        <xdr:cNvPr id="11612" name="Text Box 348"/>
        <xdr:cNvSpPr txBox="1">
          <a:spLocks noChangeArrowheads="1"/>
        </xdr:cNvSpPr>
      </xdr:nvSpPr>
      <xdr:spPr bwMode="auto">
        <a:xfrm>
          <a:off x="232913" y="12577313"/>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232649" name="Line 349"/>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74</xdr:row>
      <xdr:rowOff>86264</xdr:rowOff>
    </xdr:from>
    <xdr:to>
      <xdr:col>1</xdr:col>
      <xdr:colOff>63607</xdr:colOff>
      <xdr:row>75</xdr:row>
      <xdr:rowOff>120770</xdr:rowOff>
    </xdr:to>
    <xdr:sp macro="" textlink="">
      <xdr:nvSpPr>
        <xdr:cNvPr id="11614" name="Text Box 350"/>
        <xdr:cNvSpPr txBox="1">
          <a:spLocks noChangeArrowheads="1"/>
        </xdr:cNvSpPr>
      </xdr:nvSpPr>
      <xdr:spPr bwMode="auto">
        <a:xfrm>
          <a:off x="232913" y="12215004"/>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232651" name="Line 351"/>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236088</xdr:colOff>
      <xdr:row>72</xdr:row>
      <xdr:rowOff>36782</xdr:rowOff>
    </xdr:from>
    <xdr:to>
      <xdr:col>1</xdr:col>
      <xdr:colOff>63607</xdr:colOff>
      <xdr:row>73</xdr:row>
      <xdr:rowOff>79914</xdr:rowOff>
    </xdr:to>
    <xdr:sp macro="" textlink="">
      <xdr:nvSpPr>
        <xdr:cNvPr id="11616" name="Text Box 352"/>
        <xdr:cNvSpPr txBox="1">
          <a:spLocks noChangeArrowheads="1"/>
        </xdr:cNvSpPr>
      </xdr:nvSpPr>
      <xdr:spPr bwMode="auto">
        <a:xfrm>
          <a:off x="232913" y="11844068"/>
          <a:ext cx="457200"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32653" name="Line 353"/>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32654"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158750</xdr:rowOff>
    </xdr:from>
    <xdr:to>
      <xdr:col>7</xdr:col>
      <xdr:colOff>19050</xdr:colOff>
      <xdr:row>81</xdr:row>
      <xdr:rowOff>158750</xdr:rowOff>
    </xdr:to>
    <xdr:sp macro="" textlink="">
      <xdr:nvSpPr>
        <xdr:cNvPr id="232655" name="Line 355"/>
        <xdr:cNvSpPr>
          <a:spLocks noChangeShapeType="1"/>
        </xdr:cNvSpPr>
      </xdr:nvSpPr>
      <xdr:spPr bwMode="auto">
        <a:xfrm flipV="1">
          <a:off x="4425950" y="12045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81</xdr:row>
      <xdr:rowOff>148925</xdr:rowOff>
    </xdr:from>
    <xdr:to>
      <xdr:col>8</xdr:col>
      <xdr:colOff>163867</xdr:colOff>
      <xdr:row>83</xdr:row>
      <xdr:rowOff>19529</xdr:rowOff>
    </xdr:to>
    <xdr:sp macro="" textlink="">
      <xdr:nvSpPr>
        <xdr:cNvPr id="11620" name="公債費最小値テキスト"/>
        <xdr:cNvSpPr txBox="1">
          <a:spLocks noChangeArrowheads="1"/>
        </xdr:cNvSpPr>
      </xdr:nvSpPr>
      <xdr:spPr bwMode="auto">
        <a:xfrm>
          <a:off x="4451230" y="13431328"/>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40.5</a:t>
          </a:r>
          <a:endParaRPr lang="ja-JP" altLang="en-US"/>
        </a:p>
      </xdr:txBody>
    </xdr:sp>
    <xdr:clientData/>
  </xdr:twoCellAnchor>
  <xdr:twoCellAnchor>
    <xdr:from>
      <xdr:col>6</xdr:col>
      <xdr:colOff>558800</xdr:colOff>
      <xdr:row>81</xdr:row>
      <xdr:rowOff>158750</xdr:rowOff>
    </xdr:from>
    <xdr:to>
      <xdr:col>7</xdr:col>
      <xdr:colOff>95250</xdr:colOff>
      <xdr:row>81</xdr:row>
      <xdr:rowOff>158750</xdr:rowOff>
    </xdr:to>
    <xdr:sp macro="" textlink="">
      <xdr:nvSpPr>
        <xdr:cNvPr id="232657" name="Line 357"/>
        <xdr:cNvSpPr>
          <a:spLocks noChangeShapeType="1"/>
        </xdr:cNvSpPr>
      </xdr:nvSpPr>
      <xdr:spPr bwMode="auto">
        <a:xfrm>
          <a:off x="4337050" y="1353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71</xdr:row>
      <xdr:rowOff>106692</xdr:rowOff>
    </xdr:from>
    <xdr:to>
      <xdr:col>8</xdr:col>
      <xdr:colOff>163867</xdr:colOff>
      <xdr:row>72</xdr:row>
      <xdr:rowOff>132007</xdr:rowOff>
    </xdr:to>
    <xdr:sp macro="" textlink="">
      <xdr:nvSpPr>
        <xdr:cNvPr id="11622" name="公債費最大値テキスト"/>
        <xdr:cNvSpPr txBox="1">
          <a:spLocks noChangeArrowheads="1"/>
        </xdr:cNvSpPr>
      </xdr:nvSpPr>
      <xdr:spPr bwMode="auto">
        <a:xfrm>
          <a:off x="4451230" y="1174055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558800</xdr:colOff>
      <xdr:row>72</xdr:row>
      <xdr:rowOff>158750</xdr:rowOff>
    </xdr:from>
    <xdr:to>
      <xdr:col>7</xdr:col>
      <xdr:colOff>95250</xdr:colOff>
      <xdr:row>72</xdr:row>
      <xdr:rowOff>158750</xdr:rowOff>
    </xdr:to>
    <xdr:sp macro="" textlink="">
      <xdr:nvSpPr>
        <xdr:cNvPr id="232659" name="Line 359"/>
        <xdr:cNvSpPr>
          <a:spLocks noChangeShapeType="1"/>
        </xdr:cNvSpPr>
      </xdr:nvSpPr>
      <xdr:spPr bwMode="auto">
        <a:xfrm>
          <a:off x="4337050" y="1204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146050</xdr:rowOff>
    </xdr:from>
    <xdr:to>
      <xdr:col>7</xdr:col>
      <xdr:colOff>19050</xdr:colOff>
      <xdr:row>77</xdr:row>
      <xdr:rowOff>0</xdr:rowOff>
    </xdr:to>
    <xdr:sp macro="" textlink="">
      <xdr:nvSpPr>
        <xdr:cNvPr id="232660" name="Line 360"/>
        <xdr:cNvSpPr>
          <a:spLocks noChangeShapeType="1"/>
        </xdr:cNvSpPr>
      </xdr:nvSpPr>
      <xdr:spPr bwMode="auto">
        <a:xfrm flipV="1">
          <a:off x="3657600" y="12693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91716</xdr:colOff>
      <xdr:row>77</xdr:row>
      <xdr:rowOff>34506</xdr:rowOff>
    </xdr:from>
    <xdr:to>
      <xdr:col>8</xdr:col>
      <xdr:colOff>163867</xdr:colOff>
      <xdr:row>78</xdr:row>
      <xdr:rowOff>78620</xdr:rowOff>
    </xdr:to>
    <xdr:sp macro="" textlink="">
      <xdr:nvSpPr>
        <xdr:cNvPr id="11625" name="公債費平均値テキスト"/>
        <xdr:cNvSpPr txBox="1">
          <a:spLocks noChangeArrowheads="1"/>
        </xdr:cNvSpPr>
      </xdr:nvSpPr>
      <xdr:spPr bwMode="auto">
        <a:xfrm>
          <a:off x="4451230" y="1265495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20.6</a:t>
          </a:r>
          <a:endParaRPr lang="ja-JP" altLang="en-US"/>
        </a:p>
      </xdr:txBody>
    </xdr:sp>
    <xdr:clientData/>
  </xdr:twoCellAnchor>
  <xdr:twoCellAnchor>
    <xdr:from>
      <xdr:col>6</xdr:col>
      <xdr:colOff>590550</xdr:colOff>
      <xdr:row>77</xdr:row>
      <xdr:rowOff>38100</xdr:rowOff>
    </xdr:from>
    <xdr:to>
      <xdr:col>7</xdr:col>
      <xdr:colOff>63500</xdr:colOff>
      <xdr:row>77</xdr:row>
      <xdr:rowOff>139700</xdr:rowOff>
    </xdr:to>
    <xdr:sp macro="" textlink="">
      <xdr:nvSpPr>
        <xdr:cNvPr id="232662" name="AutoShape 362"/>
        <xdr:cNvSpPr>
          <a:spLocks noChangeArrowheads="1"/>
        </xdr:cNvSpPr>
      </xdr:nvSpPr>
      <xdr:spPr bwMode="auto">
        <a:xfrm>
          <a:off x="4368800" y="127508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0</xdr:rowOff>
    </xdr:from>
    <xdr:to>
      <xdr:col>5</xdr:col>
      <xdr:colOff>508000</xdr:colOff>
      <xdr:row>77</xdr:row>
      <xdr:rowOff>88900</xdr:rowOff>
    </xdr:to>
    <xdr:sp macro="" textlink="">
      <xdr:nvSpPr>
        <xdr:cNvPr id="232663" name="Line 363"/>
        <xdr:cNvSpPr>
          <a:spLocks noChangeShapeType="1"/>
        </xdr:cNvSpPr>
      </xdr:nvSpPr>
      <xdr:spPr bwMode="auto">
        <a:xfrm flipV="1">
          <a:off x="2838450" y="127127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57150</xdr:rowOff>
    </xdr:from>
    <xdr:to>
      <xdr:col>5</xdr:col>
      <xdr:colOff>552450</xdr:colOff>
      <xdr:row>77</xdr:row>
      <xdr:rowOff>158750</xdr:rowOff>
    </xdr:to>
    <xdr:sp macro="" textlink="">
      <xdr:nvSpPr>
        <xdr:cNvPr id="232664" name="AutoShape 364"/>
        <xdr:cNvSpPr>
          <a:spLocks noChangeArrowheads="1"/>
        </xdr:cNvSpPr>
      </xdr:nvSpPr>
      <xdr:spPr bwMode="auto">
        <a:xfrm>
          <a:off x="360680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161625</xdr:colOff>
      <xdr:row>78</xdr:row>
      <xdr:rowOff>0</xdr:rowOff>
    </xdr:from>
    <xdr:to>
      <xdr:col>6</xdr:col>
      <xdr:colOff>204758</xdr:colOff>
      <xdr:row>79</xdr:row>
      <xdr:rowOff>34506</xdr:rowOff>
    </xdr:to>
    <xdr:sp macro="" textlink="">
      <xdr:nvSpPr>
        <xdr:cNvPr id="11629" name="Text Box 365"/>
        <xdr:cNvSpPr txBox="1">
          <a:spLocks noChangeArrowheads="1"/>
        </xdr:cNvSpPr>
      </xdr:nvSpPr>
      <xdr:spPr bwMode="auto">
        <a:xfrm>
          <a:off x="3269411" y="12784347"/>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endParaRPr lang="ja-JP" altLang="en-US"/>
        </a:p>
      </xdr:txBody>
    </xdr:sp>
    <xdr:clientData/>
  </xdr:twoCellAnchor>
  <xdr:twoCellAnchor>
    <xdr:from>
      <xdr:col>3</xdr:col>
      <xdr:colOff>133350</xdr:colOff>
      <xdr:row>77</xdr:row>
      <xdr:rowOff>88900</xdr:rowOff>
    </xdr:from>
    <xdr:to>
      <xdr:col>4</xdr:col>
      <xdr:colOff>317500</xdr:colOff>
      <xdr:row>77</xdr:row>
      <xdr:rowOff>146050</xdr:rowOff>
    </xdr:to>
    <xdr:sp macro="" textlink="">
      <xdr:nvSpPr>
        <xdr:cNvPr id="232666" name="Line 366"/>
        <xdr:cNvSpPr>
          <a:spLocks noChangeShapeType="1"/>
        </xdr:cNvSpPr>
      </xdr:nvSpPr>
      <xdr:spPr bwMode="auto">
        <a:xfrm flipV="1">
          <a:off x="2025650" y="128016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146050</xdr:rowOff>
    </xdr:from>
    <xdr:to>
      <xdr:col>4</xdr:col>
      <xdr:colOff>368300</xdr:colOff>
      <xdr:row>78</xdr:row>
      <xdr:rowOff>82550</xdr:rowOff>
    </xdr:to>
    <xdr:sp macro="" textlink="">
      <xdr:nvSpPr>
        <xdr:cNvPr id="232667" name="AutoShape 367"/>
        <xdr:cNvSpPr>
          <a:spLocks noChangeArrowheads="1"/>
        </xdr:cNvSpPr>
      </xdr:nvSpPr>
      <xdr:spPr bwMode="auto">
        <a:xfrm>
          <a:off x="279400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602471</xdr:colOff>
      <xdr:row>78</xdr:row>
      <xdr:rowOff>88541</xdr:rowOff>
    </xdr:from>
    <xdr:to>
      <xdr:col>5</xdr:col>
      <xdr:colOff>37610</xdr:colOff>
      <xdr:row>79</xdr:row>
      <xdr:rowOff>123046</xdr:rowOff>
    </xdr:to>
    <xdr:sp macro="" textlink="">
      <xdr:nvSpPr>
        <xdr:cNvPr id="11632" name="Text Box 368"/>
        <xdr:cNvSpPr txBox="1">
          <a:spLocks noChangeArrowheads="1"/>
        </xdr:cNvSpPr>
      </xdr:nvSpPr>
      <xdr:spPr bwMode="auto">
        <a:xfrm>
          <a:off x="2458528" y="12879238"/>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endParaRPr lang="ja-JP" altLang="en-US"/>
        </a:p>
      </xdr:txBody>
    </xdr:sp>
    <xdr:clientData/>
  </xdr:twoCellAnchor>
  <xdr:twoCellAnchor>
    <xdr:from>
      <xdr:col>1</xdr:col>
      <xdr:colOff>577850</xdr:colOff>
      <xdr:row>77</xdr:row>
      <xdr:rowOff>146050</xdr:rowOff>
    </xdr:from>
    <xdr:to>
      <xdr:col>3</xdr:col>
      <xdr:colOff>133350</xdr:colOff>
      <xdr:row>78</xdr:row>
      <xdr:rowOff>6350</xdr:rowOff>
    </xdr:to>
    <xdr:sp macro="" textlink="">
      <xdr:nvSpPr>
        <xdr:cNvPr id="232669" name="Line 369"/>
        <xdr:cNvSpPr>
          <a:spLocks noChangeShapeType="1"/>
        </xdr:cNvSpPr>
      </xdr:nvSpPr>
      <xdr:spPr bwMode="auto">
        <a:xfrm flipV="1">
          <a:off x="1212850" y="128587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78</xdr:row>
      <xdr:rowOff>63500</xdr:rowOff>
    </xdr:from>
    <xdr:to>
      <xdr:col>3</xdr:col>
      <xdr:colOff>171450</xdr:colOff>
      <xdr:row>79</xdr:row>
      <xdr:rowOff>0</xdr:rowOff>
    </xdr:to>
    <xdr:sp macro="" textlink="">
      <xdr:nvSpPr>
        <xdr:cNvPr id="232670" name="AutoShape 370"/>
        <xdr:cNvSpPr>
          <a:spLocks noChangeArrowheads="1"/>
        </xdr:cNvSpPr>
      </xdr:nvSpPr>
      <xdr:spPr bwMode="auto">
        <a:xfrm>
          <a:off x="1981200" y="12941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411792</xdr:colOff>
      <xdr:row>79</xdr:row>
      <xdr:rowOff>2276</xdr:rowOff>
    </xdr:from>
    <xdr:to>
      <xdr:col>3</xdr:col>
      <xdr:colOff>477597</xdr:colOff>
      <xdr:row>80</xdr:row>
      <xdr:rowOff>52676</xdr:rowOff>
    </xdr:to>
    <xdr:sp macro="" textlink="">
      <xdr:nvSpPr>
        <xdr:cNvPr id="11635" name="Text Box 371"/>
        <xdr:cNvSpPr txBox="1">
          <a:spLocks noChangeArrowheads="1"/>
        </xdr:cNvSpPr>
      </xdr:nvSpPr>
      <xdr:spPr bwMode="auto">
        <a:xfrm>
          <a:off x="1656272" y="12956875"/>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520700</xdr:colOff>
      <xdr:row>78</xdr:row>
      <xdr:rowOff>120650</xdr:rowOff>
    </xdr:from>
    <xdr:to>
      <xdr:col>1</xdr:col>
      <xdr:colOff>622300</xdr:colOff>
      <xdr:row>79</xdr:row>
      <xdr:rowOff>57150</xdr:rowOff>
    </xdr:to>
    <xdr:sp macro="" textlink="">
      <xdr:nvSpPr>
        <xdr:cNvPr id="232672" name="AutoShape 372"/>
        <xdr:cNvSpPr>
          <a:spLocks noChangeArrowheads="1"/>
        </xdr:cNvSpPr>
      </xdr:nvSpPr>
      <xdr:spPr bwMode="auto">
        <a:xfrm>
          <a:off x="1155700" y="129984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227462</xdr:colOff>
      <xdr:row>79</xdr:row>
      <xdr:rowOff>63560</xdr:rowOff>
    </xdr:from>
    <xdr:to>
      <xdr:col>2</xdr:col>
      <xdr:colOff>296473</xdr:colOff>
      <xdr:row>80</xdr:row>
      <xdr:rowOff>97524</xdr:rowOff>
    </xdr:to>
    <xdr:sp macro="" textlink="">
      <xdr:nvSpPr>
        <xdr:cNvPr id="11637" name="Text Box 373"/>
        <xdr:cNvSpPr txBox="1">
          <a:spLocks noChangeArrowheads="1"/>
        </xdr:cNvSpPr>
      </xdr:nvSpPr>
      <xdr:spPr bwMode="auto">
        <a:xfrm>
          <a:off x="854015" y="13008634"/>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541188</xdr:colOff>
      <xdr:row>84</xdr:row>
      <xdr:rowOff>78536</xdr:rowOff>
    </xdr:from>
    <xdr:to>
      <xdr:col>7</xdr:col>
      <xdr:colOff>603956</xdr:colOff>
      <xdr:row>85</xdr:row>
      <xdr:rowOff>121668</xdr:rowOff>
    </xdr:to>
    <xdr:sp macro="" textlink="">
      <xdr:nvSpPr>
        <xdr:cNvPr id="11638" name="Text Box 374"/>
        <xdr:cNvSpPr txBox="1">
          <a:spLocks noChangeArrowheads="1"/>
        </xdr:cNvSpPr>
      </xdr:nvSpPr>
      <xdr:spPr bwMode="auto">
        <a:xfrm>
          <a:off x="4270075" y="13836770"/>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406340</xdr:colOff>
      <xdr:row>84</xdr:row>
      <xdr:rowOff>78536</xdr:rowOff>
    </xdr:from>
    <xdr:to>
      <xdr:col>6</xdr:col>
      <xdr:colOff>468975</xdr:colOff>
      <xdr:row>85</xdr:row>
      <xdr:rowOff>121668</xdr:rowOff>
    </xdr:to>
    <xdr:sp macro="" textlink="">
      <xdr:nvSpPr>
        <xdr:cNvPr id="11639" name="Text Box 375"/>
        <xdr:cNvSpPr txBox="1">
          <a:spLocks noChangeArrowheads="1"/>
        </xdr:cNvSpPr>
      </xdr:nvSpPr>
      <xdr:spPr bwMode="auto">
        <a:xfrm>
          <a:off x="3510951"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207034</xdr:colOff>
      <xdr:row>84</xdr:row>
      <xdr:rowOff>78536</xdr:rowOff>
    </xdr:from>
    <xdr:to>
      <xdr:col>5</xdr:col>
      <xdr:colOff>279127</xdr:colOff>
      <xdr:row>85</xdr:row>
      <xdr:rowOff>121668</xdr:rowOff>
    </xdr:to>
    <xdr:sp macro="" textlink="">
      <xdr:nvSpPr>
        <xdr:cNvPr id="11640" name="Text Box 376"/>
        <xdr:cNvSpPr txBox="1">
          <a:spLocks noChangeArrowheads="1"/>
        </xdr:cNvSpPr>
      </xdr:nvSpPr>
      <xdr:spPr bwMode="auto">
        <a:xfrm>
          <a:off x="2700068"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35404</xdr:colOff>
      <xdr:row>84</xdr:row>
      <xdr:rowOff>78536</xdr:rowOff>
    </xdr:from>
    <xdr:to>
      <xdr:col>4</xdr:col>
      <xdr:colOff>98040</xdr:colOff>
      <xdr:row>85</xdr:row>
      <xdr:rowOff>121668</xdr:rowOff>
    </xdr:to>
    <xdr:sp macro="" textlink="">
      <xdr:nvSpPr>
        <xdr:cNvPr id="11641" name="Text Box 377"/>
        <xdr:cNvSpPr txBox="1">
          <a:spLocks noChangeArrowheads="1"/>
        </xdr:cNvSpPr>
      </xdr:nvSpPr>
      <xdr:spPr bwMode="auto">
        <a:xfrm>
          <a:off x="1897811" y="13836770"/>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469001</xdr:colOff>
      <xdr:row>84</xdr:row>
      <xdr:rowOff>78536</xdr:rowOff>
    </xdr:from>
    <xdr:to>
      <xdr:col>2</xdr:col>
      <xdr:colOff>541273</xdr:colOff>
      <xdr:row>85</xdr:row>
      <xdr:rowOff>121668</xdr:rowOff>
    </xdr:to>
    <xdr:sp macro="" textlink="">
      <xdr:nvSpPr>
        <xdr:cNvPr id="11642" name="Text Box 378"/>
        <xdr:cNvSpPr txBox="1">
          <a:spLocks noChangeArrowheads="1"/>
        </xdr:cNvSpPr>
      </xdr:nvSpPr>
      <xdr:spPr bwMode="auto">
        <a:xfrm>
          <a:off x="1095555"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76</xdr:row>
      <xdr:rowOff>101600</xdr:rowOff>
    </xdr:from>
    <xdr:to>
      <xdr:col>7</xdr:col>
      <xdr:colOff>63500</xdr:colOff>
      <xdr:row>77</xdr:row>
      <xdr:rowOff>25400</xdr:rowOff>
    </xdr:to>
    <xdr:sp macro="" textlink="">
      <xdr:nvSpPr>
        <xdr:cNvPr id="232679" name="Oval 379"/>
        <xdr:cNvSpPr>
          <a:spLocks noChangeArrowheads="1"/>
        </xdr:cNvSpPr>
      </xdr:nvSpPr>
      <xdr:spPr bwMode="auto">
        <a:xfrm>
          <a:off x="4368800" y="126492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91716</xdr:colOff>
      <xdr:row>75</xdr:row>
      <xdr:rowOff>147548</xdr:rowOff>
    </xdr:from>
    <xdr:to>
      <xdr:col>8</xdr:col>
      <xdr:colOff>163867</xdr:colOff>
      <xdr:row>77</xdr:row>
      <xdr:rowOff>2742</xdr:rowOff>
    </xdr:to>
    <xdr:sp macro="" textlink="">
      <xdr:nvSpPr>
        <xdr:cNvPr id="11644" name="公債費該当値テキスト"/>
        <xdr:cNvSpPr txBox="1">
          <a:spLocks noChangeArrowheads="1"/>
        </xdr:cNvSpPr>
      </xdr:nvSpPr>
      <xdr:spPr bwMode="auto">
        <a:xfrm>
          <a:off x="4451230" y="12430664"/>
          <a:ext cx="690113"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5</xdr:col>
      <xdr:colOff>457200</xdr:colOff>
      <xdr:row>76</xdr:row>
      <xdr:rowOff>120650</xdr:rowOff>
    </xdr:from>
    <xdr:to>
      <xdr:col>5</xdr:col>
      <xdr:colOff>552450</xdr:colOff>
      <xdr:row>77</xdr:row>
      <xdr:rowOff>44450</xdr:rowOff>
    </xdr:to>
    <xdr:sp macro="" textlink="">
      <xdr:nvSpPr>
        <xdr:cNvPr id="232681" name="Oval 381"/>
        <xdr:cNvSpPr>
          <a:spLocks noChangeArrowheads="1"/>
        </xdr:cNvSpPr>
      </xdr:nvSpPr>
      <xdr:spPr bwMode="auto">
        <a:xfrm>
          <a:off x="3606800" y="12668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161625</xdr:colOff>
      <xdr:row>75</xdr:row>
      <xdr:rowOff>86264</xdr:rowOff>
    </xdr:from>
    <xdr:to>
      <xdr:col>6</xdr:col>
      <xdr:colOff>204758</xdr:colOff>
      <xdr:row>76</xdr:row>
      <xdr:rowOff>114589</xdr:rowOff>
    </xdr:to>
    <xdr:sp macro="" textlink="">
      <xdr:nvSpPr>
        <xdr:cNvPr id="11646" name="Text Box 382"/>
        <xdr:cNvSpPr txBox="1">
          <a:spLocks noChangeArrowheads="1"/>
        </xdr:cNvSpPr>
      </xdr:nvSpPr>
      <xdr:spPr bwMode="auto">
        <a:xfrm>
          <a:off x="3269411" y="12378906"/>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endParaRPr lang="ja-JP" altLang="en-US"/>
        </a:p>
      </xdr:txBody>
    </xdr:sp>
    <xdr:clientData/>
  </xdr:twoCellAnchor>
  <xdr:twoCellAnchor>
    <xdr:from>
      <xdr:col>4</xdr:col>
      <xdr:colOff>273050</xdr:colOff>
      <xdr:row>77</xdr:row>
      <xdr:rowOff>44450</xdr:rowOff>
    </xdr:from>
    <xdr:to>
      <xdr:col>4</xdr:col>
      <xdr:colOff>368300</xdr:colOff>
      <xdr:row>77</xdr:row>
      <xdr:rowOff>133350</xdr:rowOff>
    </xdr:to>
    <xdr:sp macro="" textlink="">
      <xdr:nvSpPr>
        <xdr:cNvPr id="232683" name="Oval 383"/>
        <xdr:cNvSpPr>
          <a:spLocks noChangeArrowheads="1"/>
        </xdr:cNvSpPr>
      </xdr:nvSpPr>
      <xdr:spPr bwMode="auto">
        <a:xfrm>
          <a:off x="2794000" y="12757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602471</xdr:colOff>
      <xdr:row>76</xdr:row>
      <xdr:rowOff>2276</xdr:rowOff>
    </xdr:from>
    <xdr:to>
      <xdr:col>5</xdr:col>
      <xdr:colOff>37610</xdr:colOff>
      <xdr:row>77</xdr:row>
      <xdr:rowOff>36782</xdr:rowOff>
    </xdr:to>
    <xdr:sp macro="" textlink="">
      <xdr:nvSpPr>
        <xdr:cNvPr id="11648" name="Text Box 384"/>
        <xdr:cNvSpPr txBox="1">
          <a:spLocks noChangeArrowheads="1"/>
        </xdr:cNvSpPr>
      </xdr:nvSpPr>
      <xdr:spPr bwMode="auto">
        <a:xfrm>
          <a:off x="2458528" y="12465170"/>
          <a:ext cx="69011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3</xdr:col>
      <xdr:colOff>88900</xdr:colOff>
      <xdr:row>77</xdr:row>
      <xdr:rowOff>88900</xdr:rowOff>
    </xdr:from>
    <xdr:to>
      <xdr:col>3</xdr:col>
      <xdr:colOff>171450</xdr:colOff>
      <xdr:row>78</xdr:row>
      <xdr:rowOff>25400</xdr:rowOff>
    </xdr:to>
    <xdr:sp macro="" textlink="">
      <xdr:nvSpPr>
        <xdr:cNvPr id="232685" name="Oval 385"/>
        <xdr:cNvSpPr>
          <a:spLocks noChangeArrowheads="1"/>
        </xdr:cNvSpPr>
      </xdr:nvSpPr>
      <xdr:spPr bwMode="auto">
        <a:xfrm>
          <a:off x="1981200" y="128016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411792</xdr:colOff>
      <xdr:row>76</xdr:row>
      <xdr:rowOff>60385</xdr:rowOff>
    </xdr:from>
    <xdr:to>
      <xdr:col>3</xdr:col>
      <xdr:colOff>477597</xdr:colOff>
      <xdr:row>77</xdr:row>
      <xdr:rowOff>97446</xdr:rowOff>
    </xdr:to>
    <xdr:sp macro="" textlink="">
      <xdr:nvSpPr>
        <xdr:cNvPr id="11650" name="Text Box 386"/>
        <xdr:cNvSpPr txBox="1">
          <a:spLocks noChangeArrowheads="1"/>
        </xdr:cNvSpPr>
      </xdr:nvSpPr>
      <xdr:spPr bwMode="auto">
        <a:xfrm>
          <a:off x="1656272" y="12516928"/>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endParaRPr lang="ja-JP" altLang="en-US"/>
        </a:p>
      </xdr:txBody>
    </xdr:sp>
    <xdr:clientData/>
  </xdr:twoCellAnchor>
  <xdr:twoCellAnchor>
    <xdr:from>
      <xdr:col>1</xdr:col>
      <xdr:colOff>520700</xdr:colOff>
      <xdr:row>77</xdr:row>
      <xdr:rowOff>127000</xdr:rowOff>
    </xdr:from>
    <xdr:to>
      <xdr:col>1</xdr:col>
      <xdr:colOff>622300</xdr:colOff>
      <xdr:row>78</xdr:row>
      <xdr:rowOff>57150</xdr:rowOff>
    </xdr:to>
    <xdr:sp macro="" textlink="">
      <xdr:nvSpPr>
        <xdr:cNvPr id="232687" name="Oval 387"/>
        <xdr:cNvSpPr>
          <a:spLocks noChangeArrowheads="1"/>
        </xdr:cNvSpPr>
      </xdr:nvSpPr>
      <xdr:spPr bwMode="auto">
        <a:xfrm>
          <a:off x="1155700" y="128397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227462</xdr:colOff>
      <xdr:row>76</xdr:row>
      <xdr:rowOff>88541</xdr:rowOff>
    </xdr:from>
    <xdr:to>
      <xdr:col>2</xdr:col>
      <xdr:colOff>296473</xdr:colOff>
      <xdr:row>77</xdr:row>
      <xdr:rowOff>123046</xdr:rowOff>
    </xdr:to>
    <xdr:sp macro="" textlink="">
      <xdr:nvSpPr>
        <xdr:cNvPr id="11652" name="Text Box 388"/>
        <xdr:cNvSpPr txBox="1">
          <a:spLocks noChangeArrowheads="1"/>
        </xdr:cNvSpPr>
      </xdr:nvSpPr>
      <xdr:spPr bwMode="auto">
        <a:xfrm>
          <a:off x="854015" y="12551434"/>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18</xdr:col>
      <xdr:colOff>74463</xdr:colOff>
      <xdr:row>67</xdr:row>
      <xdr:rowOff>60385</xdr:rowOff>
    </xdr:from>
    <xdr:to>
      <xdr:col>24</xdr:col>
      <xdr:colOff>541249</xdr:colOff>
      <xdr:row>69</xdr:row>
      <xdr:rowOff>36946</xdr:rowOff>
    </xdr:to>
    <xdr:sp macro="" textlink="">
      <xdr:nvSpPr>
        <xdr:cNvPr id="11653" name="Rectangle 389"/>
        <xdr:cNvSpPr>
          <a:spLocks noChangeArrowheads="1"/>
        </xdr:cNvSpPr>
      </xdr:nvSpPr>
      <xdr:spPr bwMode="auto">
        <a:xfrm>
          <a:off x="11274725" y="11041811"/>
          <a:ext cx="4183811" cy="3105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556164</xdr:colOff>
      <xdr:row>67</xdr:row>
      <xdr:rowOff>123046</xdr:rowOff>
    </xdr:from>
    <xdr:to>
      <xdr:col>27</xdr:col>
      <xdr:colOff>54305</xdr:colOff>
      <xdr:row>69</xdr:row>
      <xdr:rowOff>36782</xdr:rowOff>
    </xdr:to>
    <xdr:sp macro="" textlink="">
      <xdr:nvSpPr>
        <xdr:cNvPr id="11654" name="Rectangle 390"/>
        <xdr:cNvSpPr>
          <a:spLocks noChangeArrowheads="1"/>
        </xdr:cNvSpPr>
      </xdr:nvSpPr>
      <xdr:spPr bwMode="auto">
        <a:xfrm>
          <a:off x="15467162" y="11110823"/>
          <a:ext cx="1380227" cy="241539"/>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556164</xdr:colOff>
      <xdr:row>68</xdr:row>
      <xdr:rowOff>149824</xdr:rowOff>
    </xdr:from>
    <xdr:to>
      <xdr:col>27</xdr:col>
      <xdr:colOff>54305</xdr:colOff>
      <xdr:row>70</xdr:row>
      <xdr:rowOff>63560</xdr:rowOff>
    </xdr:to>
    <xdr:sp macro="" textlink="">
      <xdr:nvSpPr>
        <xdr:cNvPr id="11655" name="Rectangle 391"/>
        <xdr:cNvSpPr>
          <a:spLocks noChangeArrowheads="1"/>
        </xdr:cNvSpPr>
      </xdr:nvSpPr>
      <xdr:spPr bwMode="auto">
        <a:xfrm>
          <a:off x="15467162" y="11291977"/>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83/131</a:t>
          </a:r>
          <a:endParaRPr lang="ja-JP" altLang="en-US"/>
        </a:p>
      </xdr:txBody>
    </xdr:sp>
    <xdr:clientData/>
  </xdr:twoCellAnchor>
  <xdr:twoCellAnchor>
    <xdr:from>
      <xdr:col>27</xdr:col>
      <xdr:colOff>209310</xdr:colOff>
      <xdr:row>67</xdr:row>
      <xdr:rowOff>123046</xdr:rowOff>
    </xdr:from>
    <xdr:to>
      <xdr:col>29</xdr:col>
      <xdr:colOff>232973</xdr:colOff>
      <xdr:row>69</xdr:row>
      <xdr:rowOff>36782</xdr:rowOff>
    </xdr:to>
    <xdr:sp macro="" textlink="">
      <xdr:nvSpPr>
        <xdr:cNvPr id="11656" name="Rectangle 392"/>
        <xdr:cNvSpPr>
          <a:spLocks noChangeArrowheads="1"/>
        </xdr:cNvSpPr>
      </xdr:nvSpPr>
      <xdr:spPr bwMode="auto">
        <a:xfrm>
          <a:off x="17002664" y="11110823"/>
          <a:ext cx="125945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209310</xdr:colOff>
      <xdr:row>68</xdr:row>
      <xdr:rowOff>149824</xdr:rowOff>
    </xdr:from>
    <xdr:to>
      <xdr:col>29</xdr:col>
      <xdr:colOff>232973</xdr:colOff>
      <xdr:row>70</xdr:row>
      <xdr:rowOff>63560</xdr:rowOff>
    </xdr:to>
    <xdr:sp macro="" textlink="">
      <xdr:nvSpPr>
        <xdr:cNvPr id="11657" name="Rectangle 393"/>
        <xdr:cNvSpPr>
          <a:spLocks noChangeArrowheads="1"/>
        </xdr:cNvSpPr>
      </xdr:nvSpPr>
      <xdr:spPr bwMode="auto">
        <a:xfrm>
          <a:off x="17002664" y="11291977"/>
          <a:ext cx="125945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424971</xdr:colOff>
      <xdr:row>67</xdr:row>
      <xdr:rowOff>123046</xdr:rowOff>
    </xdr:from>
    <xdr:to>
      <xdr:col>31</xdr:col>
      <xdr:colOff>575767</xdr:colOff>
      <xdr:row>69</xdr:row>
      <xdr:rowOff>36782</xdr:rowOff>
    </xdr:to>
    <xdr:sp macro="" textlink="">
      <xdr:nvSpPr>
        <xdr:cNvPr id="11658" name="Rectangle 394"/>
        <xdr:cNvSpPr>
          <a:spLocks noChangeArrowheads="1"/>
        </xdr:cNvSpPr>
      </xdr:nvSpPr>
      <xdr:spPr bwMode="auto">
        <a:xfrm>
          <a:off x="18460528" y="11110823"/>
          <a:ext cx="1380227" cy="241539"/>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424971</xdr:colOff>
      <xdr:row>68</xdr:row>
      <xdr:rowOff>149824</xdr:rowOff>
    </xdr:from>
    <xdr:to>
      <xdr:col>31</xdr:col>
      <xdr:colOff>575767</xdr:colOff>
      <xdr:row>70</xdr:row>
      <xdr:rowOff>63560</xdr:rowOff>
    </xdr:to>
    <xdr:sp macro="" textlink="">
      <xdr:nvSpPr>
        <xdr:cNvPr id="11659" name="Rectangle 395"/>
        <xdr:cNvSpPr>
          <a:spLocks noChangeArrowheads="1"/>
        </xdr:cNvSpPr>
      </xdr:nvSpPr>
      <xdr:spPr bwMode="auto">
        <a:xfrm>
          <a:off x="18460528" y="11291977"/>
          <a:ext cx="1380227" cy="241540"/>
        </a:xfrm>
        <a:prstGeom prst="rect">
          <a:avLst/>
        </a:prstGeom>
        <a:noFill/>
        <a:ln>
          <a:noFill/>
        </a:ln>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32696"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32697"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270594</xdr:colOff>
      <xdr:row>70</xdr:row>
      <xdr:rowOff>114420</xdr:rowOff>
    </xdr:from>
    <xdr:to>
      <xdr:col>30</xdr:col>
      <xdr:colOff>622043</xdr:colOff>
      <xdr:row>72</xdr:row>
      <xdr:rowOff>34651</xdr:rowOff>
    </xdr:to>
    <xdr:sp macro="" textlink="">
      <xdr:nvSpPr>
        <xdr:cNvPr id="11662" name="Rectangle 398"/>
        <xdr:cNvSpPr>
          <a:spLocks noChangeArrowheads="1"/>
        </xdr:cNvSpPr>
      </xdr:nvSpPr>
      <xdr:spPr bwMode="auto">
        <a:xfrm>
          <a:off x="15812219" y="11593902"/>
          <a:ext cx="3450566" cy="24154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314625</xdr:colOff>
      <xdr:row>72</xdr:row>
      <xdr:rowOff>97167</xdr:rowOff>
    </xdr:from>
    <xdr:to>
      <xdr:col>32</xdr:col>
      <xdr:colOff>576592</xdr:colOff>
      <xdr:row>83</xdr:row>
      <xdr:rowOff>114420</xdr:rowOff>
    </xdr:to>
    <xdr:sp macro="" textlink="" fLocksText="0">
      <xdr:nvSpPr>
        <xdr:cNvPr id="11663" name="Text Box 399"/>
        <xdr:cNvSpPr txBox="1">
          <a:spLocks noChangeArrowheads="1"/>
        </xdr:cNvSpPr>
      </xdr:nvSpPr>
      <xdr:spPr bwMode="auto">
        <a:xfrm>
          <a:off x="15846725" y="11904453"/>
          <a:ext cx="4606505" cy="1820173"/>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類似団体平均を</a:t>
          </a:r>
          <a:r>
            <a:rPr lang="ja-JP" altLang="en-US" sz="1000" b="0" i="0" baseline="0">
              <a:effectLst/>
              <a:latin typeface="+mn-lt"/>
              <a:ea typeface="+mn-ea"/>
              <a:cs typeface="+mn-cs"/>
            </a:rPr>
            <a:t>上</a:t>
          </a:r>
          <a:r>
            <a:rPr lang="ja-JP" altLang="ja-JP" sz="1000" b="0" i="0" baseline="0">
              <a:effectLst/>
              <a:latin typeface="+mn-lt"/>
              <a:ea typeface="+mn-ea"/>
              <a:cs typeface="+mn-cs"/>
            </a:rPr>
            <a:t>回っている</a:t>
          </a:r>
          <a:r>
            <a:rPr lang="ja-JP" altLang="en-US" sz="1000" b="0" i="0" baseline="0">
              <a:effectLst/>
              <a:latin typeface="+mn-lt"/>
              <a:ea typeface="+mn-ea"/>
              <a:cs typeface="+mn-cs"/>
            </a:rPr>
            <a:t>が、要因は台風１２号災害による災害復旧事業の増加によるものである</a:t>
          </a:r>
          <a:r>
            <a:rPr lang="ja-JP" altLang="ja-JP" sz="1000" b="0" i="0" baseline="0">
              <a:effectLst/>
              <a:latin typeface="+mn-lt"/>
              <a:ea typeface="+mn-ea"/>
              <a:cs typeface="+mn-cs"/>
            </a:rPr>
            <a:t>。今後は</a:t>
          </a:r>
          <a:r>
            <a:rPr lang="ja-JP" altLang="en-US" sz="1000" b="0" i="0" baseline="0">
              <a:effectLst/>
              <a:latin typeface="+mn-lt"/>
              <a:ea typeface="+mn-ea"/>
              <a:cs typeface="+mn-cs"/>
            </a:rPr>
            <a:t>全体のバランスを図りながら経費</a:t>
          </a:r>
          <a:r>
            <a:rPr lang="ja-JP" altLang="ja-JP" sz="1000" b="0" i="0" baseline="0">
              <a:effectLst/>
              <a:latin typeface="+mn-lt"/>
              <a:ea typeface="+mn-ea"/>
              <a:cs typeface="+mn-cs"/>
            </a:rPr>
            <a:t>の抑制に努める。</a:t>
          </a:r>
          <a:endParaRPr lang="ja-JP" altLang="ja-JP">
            <a:effectLst/>
          </a:endParaRPr>
        </a:p>
      </xdr:txBody>
    </xdr:sp>
    <xdr:clientData/>
  </xdr:twoCellAnchor>
  <xdr:oneCellAnchor>
    <xdr:from>
      <xdr:col>18</xdr:col>
      <xdr:colOff>68113</xdr:colOff>
      <xdr:row>69</xdr:row>
      <xdr:rowOff>150723</xdr:rowOff>
    </xdr:from>
    <xdr:ext cx="132344" cy="151836"/>
    <xdr:sp macro="" textlink="">
      <xdr:nvSpPr>
        <xdr:cNvPr id="11664" name="Text Box 400"/>
        <xdr:cNvSpPr txBox="1">
          <a:spLocks noChangeArrowheads="1"/>
        </xdr:cNvSpPr>
      </xdr:nvSpPr>
      <xdr:spPr bwMode="auto">
        <a:xfrm>
          <a:off x="11352970" y="11417437"/>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32701"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83</xdr:row>
      <xdr:rowOff>60385</xdr:rowOff>
    </xdr:from>
    <xdr:to>
      <xdr:col>18</xdr:col>
      <xdr:colOff>72192</xdr:colOff>
      <xdr:row>84</xdr:row>
      <xdr:rowOff>97446</xdr:rowOff>
    </xdr:to>
    <xdr:sp macro="" textlink="">
      <xdr:nvSpPr>
        <xdr:cNvPr id="11666" name="Text Box 402"/>
        <xdr:cNvSpPr txBox="1">
          <a:spLocks noChangeArrowheads="1"/>
        </xdr:cNvSpPr>
      </xdr:nvSpPr>
      <xdr:spPr bwMode="auto">
        <a:xfrm>
          <a:off x="10808898" y="13664242"/>
          <a:ext cx="457200" cy="207033"/>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82</xdr:row>
      <xdr:rowOff>25400</xdr:rowOff>
    </xdr:from>
    <xdr:to>
      <xdr:col>24</xdr:col>
      <xdr:colOff>539750</xdr:colOff>
      <xdr:row>82</xdr:row>
      <xdr:rowOff>25400</xdr:rowOff>
    </xdr:to>
    <xdr:sp macro="" textlink="">
      <xdr:nvSpPr>
        <xdr:cNvPr id="232703" name="Line 403"/>
        <xdr:cNvSpPr>
          <a:spLocks noChangeShapeType="1"/>
        </xdr:cNvSpPr>
      </xdr:nvSpPr>
      <xdr:spPr bwMode="auto">
        <a:xfrm>
          <a:off x="11404600" y="13563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81</xdr:row>
      <xdr:rowOff>86264</xdr:rowOff>
    </xdr:from>
    <xdr:to>
      <xdr:col>18</xdr:col>
      <xdr:colOff>72192</xdr:colOff>
      <xdr:row>82</xdr:row>
      <xdr:rowOff>120770</xdr:rowOff>
    </xdr:to>
    <xdr:sp macro="" textlink="">
      <xdr:nvSpPr>
        <xdr:cNvPr id="11668" name="Text Box 404"/>
        <xdr:cNvSpPr txBox="1">
          <a:spLocks noChangeArrowheads="1"/>
        </xdr:cNvSpPr>
      </xdr:nvSpPr>
      <xdr:spPr bwMode="auto">
        <a:xfrm>
          <a:off x="10808898" y="13362317"/>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80</xdr:row>
      <xdr:rowOff>44450</xdr:rowOff>
    </xdr:from>
    <xdr:to>
      <xdr:col>24</xdr:col>
      <xdr:colOff>539750</xdr:colOff>
      <xdr:row>80</xdr:row>
      <xdr:rowOff>44450</xdr:rowOff>
    </xdr:to>
    <xdr:sp macro="" textlink="">
      <xdr:nvSpPr>
        <xdr:cNvPr id="232705" name="Line 405"/>
        <xdr:cNvSpPr>
          <a:spLocks noChangeShapeType="1"/>
        </xdr:cNvSpPr>
      </xdr:nvSpPr>
      <xdr:spPr bwMode="auto">
        <a:xfrm>
          <a:off x="11404600" y="1325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79</xdr:row>
      <xdr:rowOff>97167</xdr:rowOff>
    </xdr:from>
    <xdr:to>
      <xdr:col>18</xdr:col>
      <xdr:colOff>72192</xdr:colOff>
      <xdr:row>80</xdr:row>
      <xdr:rowOff>141282</xdr:rowOff>
    </xdr:to>
    <xdr:sp macro="" textlink="">
      <xdr:nvSpPr>
        <xdr:cNvPr id="11670" name="Text Box 406"/>
        <xdr:cNvSpPr txBox="1">
          <a:spLocks noChangeArrowheads="1"/>
        </xdr:cNvSpPr>
      </xdr:nvSpPr>
      <xdr:spPr bwMode="auto">
        <a:xfrm>
          <a:off x="10808898" y="13051766"/>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78</xdr:row>
      <xdr:rowOff>57150</xdr:rowOff>
    </xdr:from>
    <xdr:to>
      <xdr:col>24</xdr:col>
      <xdr:colOff>539750</xdr:colOff>
      <xdr:row>78</xdr:row>
      <xdr:rowOff>57150</xdr:rowOff>
    </xdr:to>
    <xdr:sp macro="" textlink="">
      <xdr:nvSpPr>
        <xdr:cNvPr id="232707" name="Line 407"/>
        <xdr:cNvSpPr>
          <a:spLocks noChangeShapeType="1"/>
        </xdr:cNvSpPr>
      </xdr:nvSpPr>
      <xdr:spPr bwMode="auto">
        <a:xfrm>
          <a:off x="11404600" y="12934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77</xdr:row>
      <xdr:rowOff>105793</xdr:rowOff>
    </xdr:from>
    <xdr:to>
      <xdr:col>18</xdr:col>
      <xdr:colOff>72192</xdr:colOff>
      <xdr:row>78</xdr:row>
      <xdr:rowOff>149908</xdr:rowOff>
    </xdr:to>
    <xdr:sp macro="" textlink="">
      <xdr:nvSpPr>
        <xdr:cNvPr id="11672" name="Text Box 408"/>
        <xdr:cNvSpPr txBox="1">
          <a:spLocks noChangeArrowheads="1"/>
        </xdr:cNvSpPr>
      </xdr:nvSpPr>
      <xdr:spPr bwMode="auto">
        <a:xfrm>
          <a:off x="10808898" y="12732589"/>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76</xdr:row>
      <xdr:rowOff>76200</xdr:rowOff>
    </xdr:from>
    <xdr:to>
      <xdr:col>24</xdr:col>
      <xdr:colOff>539750</xdr:colOff>
      <xdr:row>76</xdr:row>
      <xdr:rowOff>76200</xdr:rowOff>
    </xdr:to>
    <xdr:sp macro="" textlink="">
      <xdr:nvSpPr>
        <xdr:cNvPr id="232709" name="Line 409"/>
        <xdr:cNvSpPr>
          <a:spLocks noChangeShapeType="1"/>
        </xdr:cNvSpPr>
      </xdr:nvSpPr>
      <xdr:spPr bwMode="auto">
        <a:xfrm>
          <a:off x="11404600" y="1262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75</xdr:row>
      <xdr:rowOff>138921</xdr:rowOff>
    </xdr:from>
    <xdr:to>
      <xdr:col>18</xdr:col>
      <xdr:colOff>72192</xdr:colOff>
      <xdr:row>77</xdr:row>
      <xdr:rowOff>175</xdr:rowOff>
    </xdr:to>
    <xdr:sp macro="" textlink="">
      <xdr:nvSpPr>
        <xdr:cNvPr id="11674" name="Text Box 410"/>
        <xdr:cNvSpPr txBox="1">
          <a:spLocks noChangeArrowheads="1"/>
        </xdr:cNvSpPr>
      </xdr:nvSpPr>
      <xdr:spPr bwMode="auto">
        <a:xfrm>
          <a:off x="10808898" y="12422038"/>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74</xdr:row>
      <xdr:rowOff>88900</xdr:rowOff>
    </xdr:from>
    <xdr:to>
      <xdr:col>24</xdr:col>
      <xdr:colOff>539750</xdr:colOff>
      <xdr:row>74</xdr:row>
      <xdr:rowOff>88900</xdr:rowOff>
    </xdr:to>
    <xdr:sp macro="" textlink="">
      <xdr:nvSpPr>
        <xdr:cNvPr id="232711" name="Line 411"/>
        <xdr:cNvSpPr>
          <a:spLocks noChangeShapeType="1"/>
        </xdr:cNvSpPr>
      </xdr:nvSpPr>
      <xdr:spPr bwMode="auto">
        <a:xfrm>
          <a:off x="11404600" y="12306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73</xdr:row>
      <xdr:rowOff>149824</xdr:rowOff>
    </xdr:from>
    <xdr:to>
      <xdr:col>18</xdr:col>
      <xdr:colOff>72192</xdr:colOff>
      <xdr:row>75</xdr:row>
      <xdr:rowOff>17137</xdr:rowOff>
    </xdr:to>
    <xdr:sp macro="" textlink="">
      <xdr:nvSpPr>
        <xdr:cNvPr id="11676" name="Text Box 412"/>
        <xdr:cNvSpPr txBox="1">
          <a:spLocks noChangeArrowheads="1"/>
        </xdr:cNvSpPr>
      </xdr:nvSpPr>
      <xdr:spPr bwMode="auto">
        <a:xfrm>
          <a:off x="10808898" y="12111487"/>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72</xdr:row>
      <xdr:rowOff>107950</xdr:rowOff>
    </xdr:from>
    <xdr:to>
      <xdr:col>24</xdr:col>
      <xdr:colOff>539750</xdr:colOff>
      <xdr:row>72</xdr:row>
      <xdr:rowOff>107950</xdr:rowOff>
    </xdr:to>
    <xdr:sp macro="" textlink="">
      <xdr:nvSpPr>
        <xdr:cNvPr id="232713" name="Line 413"/>
        <xdr:cNvSpPr>
          <a:spLocks noChangeShapeType="1"/>
        </xdr:cNvSpPr>
      </xdr:nvSpPr>
      <xdr:spPr bwMode="auto">
        <a:xfrm>
          <a:off x="11404600" y="11995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72</xdr:row>
      <xdr:rowOff>0</xdr:rowOff>
    </xdr:from>
    <xdr:to>
      <xdr:col>18</xdr:col>
      <xdr:colOff>72192</xdr:colOff>
      <xdr:row>73</xdr:row>
      <xdr:rowOff>38015</xdr:rowOff>
    </xdr:to>
    <xdr:sp macro="" textlink="">
      <xdr:nvSpPr>
        <xdr:cNvPr id="11678" name="Text Box 414"/>
        <xdr:cNvSpPr txBox="1">
          <a:spLocks noChangeArrowheads="1"/>
        </xdr:cNvSpPr>
      </xdr:nvSpPr>
      <xdr:spPr bwMode="auto">
        <a:xfrm>
          <a:off x="10808898" y="11800936"/>
          <a:ext cx="457200" cy="198407"/>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32715"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232913</xdr:colOff>
      <xdr:row>70</xdr:row>
      <xdr:rowOff>2276</xdr:rowOff>
    </xdr:from>
    <xdr:to>
      <xdr:col>18</xdr:col>
      <xdr:colOff>72192</xdr:colOff>
      <xdr:row>71</xdr:row>
      <xdr:rowOff>52676</xdr:rowOff>
    </xdr:to>
    <xdr:sp macro="" textlink="">
      <xdr:nvSpPr>
        <xdr:cNvPr id="11680" name="Text Box 416"/>
        <xdr:cNvSpPr txBox="1">
          <a:spLocks noChangeArrowheads="1"/>
        </xdr:cNvSpPr>
      </xdr:nvSpPr>
      <xdr:spPr bwMode="auto">
        <a:xfrm>
          <a:off x="10808898" y="11481758"/>
          <a:ext cx="457200"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3271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158750</xdr:rowOff>
    </xdr:from>
    <xdr:to>
      <xdr:col>24</xdr:col>
      <xdr:colOff>25400</xdr:colOff>
      <xdr:row>82</xdr:row>
      <xdr:rowOff>76200</xdr:rowOff>
    </xdr:to>
    <xdr:sp macro="" textlink="">
      <xdr:nvSpPr>
        <xdr:cNvPr id="232718" name="Line 418"/>
        <xdr:cNvSpPr>
          <a:spLocks noChangeShapeType="1"/>
        </xdr:cNvSpPr>
      </xdr:nvSpPr>
      <xdr:spPr bwMode="auto">
        <a:xfrm flipV="1">
          <a:off x="15125700" y="1221105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82</xdr:row>
      <xdr:rowOff>78536</xdr:rowOff>
    </xdr:from>
    <xdr:to>
      <xdr:col>25</xdr:col>
      <xdr:colOff>181124</xdr:colOff>
      <xdr:row>83</xdr:row>
      <xdr:rowOff>105752</xdr:rowOff>
    </xdr:to>
    <xdr:sp macro="" textlink="">
      <xdr:nvSpPr>
        <xdr:cNvPr id="11683" name="公債費以外最小値テキスト"/>
        <xdr:cNvSpPr txBox="1">
          <a:spLocks noChangeArrowheads="1"/>
        </xdr:cNvSpPr>
      </xdr:nvSpPr>
      <xdr:spPr bwMode="auto">
        <a:xfrm>
          <a:off x="15035842" y="13508966"/>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endParaRPr lang="ja-JP" altLang="en-US"/>
        </a:p>
      </xdr:txBody>
    </xdr:sp>
    <xdr:clientData/>
  </xdr:twoCellAnchor>
  <xdr:twoCellAnchor>
    <xdr:from>
      <xdr:col>23</xdr:col>
      <xdr:colOff>577850</xdr:colOff>
      <xdr:row>82</xdr:row>
      <xdr:rowOff>76200</xdr:rowOff>
    </xdr:from>
    <xdr:to>
      <xdr:col>24</xdr:col>
      <xdr:colOff>114300</xdr:colOff>
      <xdr:row>82</xdr:row>
      <xdr:rowOff>76200</xdr:rowOff>
    </xdr:to>
    <xdr:sp macro="" textlink="">
      <xdr:nvSpPr>
        <xdr:cNvPr id="232720" name="Line 420"/>
        <xdr:cNvSpPr>
          <a:spLocks noChangeShapeType="1"/>
        </xdr:cNvSpPr>
      </xdr:nvSpPr>
      <xdr:spPr bwMode="auto">
        <a:xfrm>
          <a:off x="15049500" y="13614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72</xdr:row>
      <xdr:rowOff>97167</xdr:rowOff>
    </xdr:from>
    <xdr:to>
      <xdr:col>25</xdr:col>
      <xdr:colOff>181124</xdr:colOff>
      <xdr:row>73</xdr:row>
      <xdr:rowOff>141282</xdr:rowOff>
    </xdr:to>
    <xdr:sp macro="" textlink="">
      <xdr:nvSpPr>
        <xdr:cNvPr id="11685" name="公債費以外最大値テキスト"/>
        <xdr:cNvSpPr txBox="1">
          <a:spLocks noChangeArrowheads="1"/>
        </xdr:cNvSpPr>
      </xdr:nvSpPr>
      <xdr:spPr bwMode="auto">
        <a:xfrm>
          <a:off x="15035842" y="11904453"/>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23</xdr:col>
      <xdr:colOff>577850</xdr:colOff>
      <xdr:row>73</xdr:row>
      <xdr:rowOff>158750</xdr:rowOff>
    </xdr:from>
    <xdr:to>
      <xdr:col>24</xdr:col>
      <xdr:colOff>114300</xdr:colOff>
      <xdr:row>73</xdr:row>
      <xdr:rowOff>158750</xdr:rowOff>
    </xdr:to>
    <xdr:sp macro="" textlink="">
      <xdr:nvSpPr>
        <xdr:cNvPr id="232722" name="Line 422"/>
        <xdr:cNvSpPr>
          <a:spLocks noChangeShapeType="1"/>
        </xdr:cNvSpPr>
      </xdr:nvSpPr>
      <xdr:spPr bwMode="auto">
        <a:xfrm>
          <a:off x="15049500" y="1221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63500</xdr:rowOff>
    </xdr:from>
    <xdr:to>
      <xdr:col>24</xdr:col>
      <xdr:colOff>25400</xdr:colOff>
      <xdr:row>79</xdr:row>
      <xdr:rowOff>0</xdr:rowOff>
    </xdr:to>
    <xdr:sp macro="" textlink="">
      <xdr:nvSpPr>
        <xdr:cNvPr id="232723" name="Line 423"/>
        <xdr:cNvSpPr>
          <a:spLocks noChangeShapeType="1"/>
        </xdr:cNvSpPr>
      </xdr:nvSpPr>
      <xdr:spPr bwMode="auto">
        <a:xfrm>
          <a:off x="14357350" y="12776200"/>
          <a:ext cx="768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115318</xdr:colOff>
      <xdr:row>77</xdr:row>
      <xdr:rowOff>78536</xdr:rowOff>
    </xdr:from>
    <xdr:to>
      <xdr:col>25</xdr:col>
      <xdr:colOff>181124</xdr:colOff>
      <xdr:row>78</xdr:row>
      <xdr:rowOff>121668</xdr:rowOff>
    </xdr:to>
    <xdr:sp macro="" textlink="">
      <xdr:nvSpPr>
        <xdr:cNvPr id="11688" name="公債費以外平均値テキスト"/>
        <xdr:cNvSpPr txBox="1">
          <a:spLocks noChangeArrowheads="1"/>
        </xdr:cNvSpPr>
      </xdr:nvSpPr>
      <xdr:spPr bwMode="auto">
        <a:xfrm>
          <a:off x="15035842" y="12689457"/>
          <a:ext cx="690113"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60.6</a:t>
          </a:r>
          <a:endParaRPr lang="ja-JP" altLang="en-US"/>
        </a:p>
      </xdr:txBody>
    </xdr:sp>
    <xdr:clientData/>
  </xdr:twoCellAnchor>
  <xdr:twoCellAnchor>
    <xdr:from>
      <xdr:col>23</xdr:col>
      <xdr:colOff>609600</xdr:colOff>
      <xdr:row>78</xdr:row>
      <xdr:rowOff>25400</xdr:rowOff>
    </xdr:from>
    <xdr:to>
      <xdr:col>24</xdr:col>
      <xdr:colOff>76200</xdr:colOff>
      <xdr:row>78</xdr:row>
      <xdr:rowOff>127000</xdr:rowOff>
    </xdr:to>
    <xdr:sp macro="" textlink="">
      <xdr:nvSpPr>
        <xdr:cNvPr id="232725" name="AutoShape 425"/>
        <xdr:cNvSpPr>
          <a:spLocks noChangeArrowheads="1"/>
        </xdr:cNvSpPr>
      </xdr:nvSpPr>
      <xdr:spPr bwMode="auto">
        <a:xfrm>
          <a:off x="15081250" y="12903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63500</xdr:rowOff>
    </xdr:from>
    <xdr:to>
      <xdr:col>22</xdr:col>
      <xdr:colOff>514350</xdr:colOff>
      <xdr:row>77</xdr:row>
      <xdr:rowOff>127000</xdr:rowOff>
    </xdr:to>
    <xdr:sp macro="" textlink="">
      <xdr:nvSpPr>
        <xdr:cNvPr id="232726" name="Line 426"/>
        <xdr:cNvSpPr>
          <a:spLocks noChangeShapeType="1"/>
        </xdr:cNvSpPr>
      </xdr:nvSpPr>
      <xdr:spPr bwMode="auto">
        <a:xfrm flipV="1">
          <a:off x="13544550" y="127762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76200</xdr:rowOff>
    </xdr:from>
    <xdr:to>
      <xdr:col>22</xdr:col>
      <xdr:colOff>565150</xdr:colOff>
      <xdr:row>78</xdr:row>
      <xdr:rowOff>0</xdr:rowOff>
    </xdr:to>
    <xdr:sp macro="" textlink="">
      <xdr:nvSpPr>
        <xdr:cNvPr id="232727" name="AutoShape 427"/>
        <xdr:cNvSpPr>
          <a:spLocks noChangeArrowheads="1"/>
        </xdr:cNvSpPr>
      </xdr:nvSpPr>
      <xdr:spPr bwMode="auto">
        <a:xfrm>
          <a:off x="14312900" y="1278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163902</xdr:colOff>
      <xdr:row>78</xdr:row>
      <xdr:rowOff>26778</xdr:rowOff>
    </xdr:from>
    <xdr:to>
      <xdr:col>23</xdr:col>
      <xdr:colOff>210271</xdr:colOff>
      <xdr:row>79</xdr:row>
      <xdr:rowOff>45589</xdr:rowOff>
    </xdr:to>
    <xdr:sp macro="" textlink="">
      <xdr:nvSpPr>
        <xdr:cNvPr id="11692" name="Text Box 428"/>
        <xdr:cNvSpPr txBox="1">
          <a:spLocks noChangeArrowheads="1"/>
        </xdr:cNvSpPr>
      </xdr:nvSpPr>
      <xdr:spPr bwMode="auto">
        <a:xfrm>
          <a:off x="13845396" y="12801600"/>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endParaRPr lang="ja-JP" altLang="en-US"/>
        </a:p>
      </xdr:txBody>
    </xdr:sp>
    <xdr:clientData/>
  </xdr:twoCellAnchor>
  <xdr:twoCellAnchor>
    <xdr:from>
      <xdr:col>20</xdr:col>
      <xdr:colOff>146050</xdr:colOff>
      <xdr:row>77</xdr:row>
      <xdr:rowOff>127000</xdr:rowOff>
    </xdr:from>
    <xdr:to>
      <xdr:col>21</xdr:col>
      <xdr:colOff>330200</xdr:colOff>
      <xdr:row>78</xdr:row>
      <xdr:rowOff>57150</xdr:rowOff>
    </xdr:to>
    <xdr:sp macro="" textlink="">
      <xdr:nvSpPr>
        <xdr:cNvPr id="232729" name="Line 429"/>
        <xdr:cNvSpPr>
          <a:spLocks noChangeShapeType="1"/>
        </xdr:cNvSpPr>
      </xdr:nvSpPr>
      <xdr:spPr bwMode="auto">
        <a:xfrm flipV="1">
          <a:off x="12731750" y="128397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127000</xdr:rowOff>
    </xdr:from>
    <xdr:to>
      <xdr:col>21</xdr:col>
      <xdr:colOff>374650</xdr:colOff>
      <xdr:row>78</xdr:row>
      <xdr:rowOff>57150</xdr:rowOff>
    </xdr:to>
    <xdr:sp macro="" textlink="">
      <xdr:nvSpPr>
        <xdr:cNvPr id="232730" name="AutoShape 430"/>
        <xdr:cNvSpPr>
          <a:spLocks noChangeArrowheads="1"/>
        </xdr:cNvSpPr>
      </xdr:nvSpPr>
      <xdr:spPr bwMode="auto">
        <a:xfrm>
          <a:off x="13500100" y="128397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603849</xdr:colOff>
      <xdr:row>78</xdr:row>
      <xdr:rowOff>78536</xdr:rowOff>
    </xdr:from>
    <xdr:to>
      <xdr:col>22</xdr:col>
      <xdr:colOff>45517</xdr:colOff>
      <xdr:row>79</xdr:row>
      <xdr:rowOff>105752</xdr:rowOff>
    </xdr:to>
    <xdr:sp macro="" textlink="">
      <xdr:nvSpPr>
        <xdr:cNvPr id="11695" name="Text Box 431"/>
        <xdr:cNvSpPr txBox="1">
          <a:spLocks noChangeArrowheads="1"/>
        </xdr:cNvSpPr>
      </xdr:nvSpPr>
      <xdr:spPr bwMode="auto">
        <a:xfrm>
          <a:off x="13043140" y="12853358"/>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endParaRPr lang="ja-JP" altLang="en-US"/>
        </a:p>
      </xdr:txBody>
    </xdr:sp>
    <xdr:clientData/>
  </xdr:twoCellAnchor>
  <xdr:twoCellAnchor>
    <xdr:from>
      <xdr:col>18</xdr:col>
      <xdr:colOff>584200</xdr:colOff>
      <xdr:row>78</xdr:row>
      <xdr:rowOff>57150</xdr:rowOff>
    </xdr:from>
    <xdr:to>
      <xdr:col>20</xdr:col>
      <xdr:colOff>146050</xdr:colOff>
      <xdr:row>79</xdr:row>
      <xdr:rowOff>44450</xdr:rowOff>
    </xdr:to>
    <xdr:sp macro="" textlink="">
      <xdr:nvSpPr>
        <xdr:cNvPr id="232732" name="Line 432"/>
        <xdr:cNvSpPr>
          <a:spLocks noChangeShapeType="1"/>
        </xdr:cNvSpPr>
      </xdr:nvSpPr>
      <xdr:spPr bwMode="auto">
        <a:xfrm flipV="1">
          <a:off x="11912600" y="1293495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146050</xdr:rowOff>
    </xdr:from>
    <xdr:to>
      <xdr:col>20</xdr:col>
      <xdr:colOff>190500</xdr:colOff>
      <xdr:row>78</xdr:row>
      <xdr:rowOff>82550</xdr:rowOff>
    </xdr:to>
    <xdr:sp macro="" textlink="">
      <xdr:nvSpPr>
        <xdr:cNvPr id="232733" name="AutoShape 433"/>
        <xdr:cNvSpPr>
          <a:spLocks noChangeArrowheads="1"/>
        </xdr:cNvSpPr>
      </xdr:nvSpPr>
      <xdr:spPr bwMode="auto">
        <a:xfrm>
          <a:off x="1268095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432219</xdr:colOff>
      <xdr:row>76</xdr:row>
      <xdr:rowOff>114420</xdr:rowOff>
    </xdr:from>
    <xdr:to>
      <xdr:col>20</xdr:col>
      <xdr:colOff>488710</xdr:colOff>
      <xdr:row>77</xdr:row>
      <xdr:rowOff>158534</xdr:rowOff>
    </xdr:to>
    <xdr:sp macro="" textlink="">
      <xdr:nvSpPr>
        <xdr:cNvPr id="11698" name="Text Box 434"/>
        <xdr:cNvSpPr txBox="1">
          <a:spLocks noChangeArrowheads="1"/>
        </xdr:cNvSpPr>
      </xdr:nvSpPr>
      <xdr:spPr bwMode="auto">
        <a:xfrm>
          <a:off x="12240883" y="125773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endParaRPr lang="ja-JP" altLang="en-US"/>
        </a:p>
      </xdr:txBody>
    </xdr:sp>
    <xdr:clientData/>
  </xdr:twoCellAnchor>
  <xdr:twoCellAnchor>
    <xdr:from>
      <xdr:col>18</xdr:col>
      <xdr:colOff>539750</xdr:colOff>
      <xdr:row>78</xdr:row>
      <xdr:rowOff>6350</xdr:rowOff>
    </xdr:from>
    <xdr:to>
      <xdr:col>19</xdr:col>
      <xdr:colOff>6350</xdr:colOff>
      <xdr:row>78</xdr:row>
      <xdr:rowOff>107950</xdr:rowOff>
    </xdr:to>
    <xdr:sp macro="" textlink="">
      <xdr:nvSpPr>
        <xdr:cNvPr id="232735" name="AutoShape 435"/>
        <xdr:cNvSpPr>
          <a:spLocks noChangeArrowheads="1"/>
        </xdr:cNvSpPr>
      </xdr:nvSpPr>
      <xdr:spPr bwMode="auto">
        <a:xfrm>
          <a:off x="11868150" y="1288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236088</xdr:colOff>
      <xdr:row>76</xdr:row>
      <xdr:rowOff>140299</xdr:rowOff>
    </xdr:from>
    <xdr:to>
      <xdr:col>19</xdr:col>
      <xdr:colOff>305100</xdr:colOff>
      <xdr:row>78</xdr:row>
      <xdr:rowOff>26930</xdr:rowOff>
    </xdr:to>
    <xdr:sp macro="" textlink="">
      <xdr:nvSpPr>
        <xdr:cNvPr id="11700" name="Text Box 436"/>
        <xdr:cNvSpPr txBox="1">
          <a:spLocks noChangeArrowheads="1"/>
        </xdr:cNvSpPr>
      </xdr:nvSpPr>
      <xdr:spPr bwMode="auto">
        <a:xfrm>
          <a:off x="11430000" y="12603192"/>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endParaRPr lang="ja-JP" altLang="en-US"/>
        </a:p>
      </xdr:txBody>
    </xdr:sp>
    <xdr:clientData/>
  </xdr:twoCellAnchor>
  <xdr:twoCellAnchor editAs="oneCell">
    <xdr:from>
      <xdr:col>23</xdr:col>
      <xdr:colOff>549814</xdr:colOff>
      <xdr:row>84</xdr:row>
      <xdr:rowOff>78536</xdr:rowOff>
    </xdr:from>
    <xdr:to>
      <xdr:col>25</xdr:col>
      <xdr:colOff>2978</xdr:colOff>
      <xdr:row>85</xdr:row>
      <xdr:rowOff>121668</xdr:rowOff>
    </xdr:to>
    <xdr:sp macro="" textlink="">
      <xdr:nvSpPr>
        <xdr:cNvPr id="11701" name="Text Box 437"/>
        <xdr:cNvSpPr txBox="1">
          <a:spLocks noChangeArrowheads="1"/>
        </xdr:cNvSpPr>
      </xdr:nvSpPr>
      <xdr:spPr bwMode="auto">
        <a:xfrm>
          <a:off x="14846060" y="13836770"/>
          <a:ext cx="690114"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405442</xdr:colOff>
      <xdr:row>84</xdr:row>
      <xdr:rowOff>78536</xdr:rowOff>
    </xdr:from>
    <xdr:to>
      <xdr:col>23</xdr:col>
      <xdr:colOff>477593</xdr:colOff>
      <xdr:row>85</xdr:row>
      <xdr:rowOff>121668</xdr:rowOff>
    </xdr:to>
    <xdr:sp macro="" textlink="">
      <xdr:nvSpPr>
        <xdr:cNvPr id="11702" name="Text Box 438"/>
        <xdr:cNvSpPr txBox="1">
          <a:spLocks noChangeArrowheads="1"/>
        </xdr:cNvSpPr>
      </xdr:nvSpPr>
      <xdr:spPr bwMode="auto">
        <a:xfrm>
          <a:off x="14086936"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233812</xdr:colOff>
      <xdr:row>84</xdr:row>
      <xdr:rowOff>78536</xdr:rowOff>
    </xdr:from>
    <xdr:to>
      <xdr:col>22</xdr:col>
      <xdr:colOff>296447</xdr:colOff>
      <xdr:row>85</xdr:row>
      <xdr:rowOff>121668</xdr:rowOff>
    </xdr:to>
    <xdr:sp macro="" textlink="">
      <xdr:nvSpPr>
        <xdr:cNvPr id="11703" name="Text Box 439"/>
        <xdr:cNvSpPr txBox="1">
          <a:spLocks noChangeArrowheads="1"/>
        </xdr:cNvSpPr>
      </xdr:nvSpPr>
      <xdr:spPr bwMode="auto">
        <a:xfrm>
          <a:off x="13284679"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36782</xdr:colOff>
      <xdr:row>84</xdr:row>
      <xdr:rowOff>78536</xdr:rowOff>
    </xdr:from>
    <xdr:to>
      <xdr:col>21</xdr:col>
      <xdr:colOff>115279</xdr:colOff>
      <xdr:row>85</xdr:row>
      <xdr:rowOff>121668</xdr:rowOff>
    </xdr:to>
    <xdr:sp macro="" textlink="">
      <xdr:nvSpPr>
        <xdr:cNvPr id="11704" name="Text Box 440"/>
        <xdr:cNvSpPr txBox="1">
          <a:spLocks noChangeArrowheads="1"/>
        </xdr:cNvSpPr>
      </xdr:nvSpPr>
      <xdr:spPr bwMode="auto">
        <a:xfrm>
          <a:off x="12482423"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487153</xdr:colOff>
      <xdr:row>84</xdr:row>
      <xdr:rowOff>78536</xdr:rowOff>
    </xdr:from>
    <xdr:to>
      <xdr:col>19</xdr:col>
      <xdr:colOff>556164</xdr:colOff>
      <xdr:row>85</xdr:row>
      <xdr:rowOff>121668</xdr:rowOff>
    </xdr:to>
    <xdr:sp macro="" textlink="">
      <xdr:nvSpPr>
        <xdr:cNvPr id="11705" name="Text Box 441"/>
        <xdr:cNvSpPr txBox="1">
          <a:spLocks noChangeArrowheads="1"/>
        </xdr:cNvSpPr>
      </xdr:nvSpPr>
      <xdr:spPr bwMode="auto">
        <a:xfrm>
          <a:off x="11671540" y="13836770"/>
          <a:ext cx="690113" cy="207034"/>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78</xdr:row>
      <xdr:rowOff>107950</xdr:rowOff>
    </xdr:from>
    <xdr:to>
      <xdr:col>24</xdr:col>
      <xdr:colOff>76200</xdr:colOff>
      <xdr:row>79</xdr:row>
      <xdr:rowOff>44450</xdr:rowOff>
    </xdr:to>
    <xdr:sp macro="" textlink="">
      <xdr:nvSpPr>
        <xdr:cNvPr id="232742" name="Oval 442"/>
        <xdr:cNvSpPr>
          <a:spLocks noChangeArrowheads="1"/>
        </xdr:cNvSpPr>
      </xdr:nvSpPr>
      <xdr:spPr bwMode="auto">
        <a:xfrm>
          <a:off x="15081250" y="1298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115318</xdr:colOff>
      <xdr:row>78</xdr:row>
      <xdr:rowOff>121668</xdr:rowOff>
    </xdr:from>
    <xdr:to>
      <xdr:col>25</xdr:col>
      <xdr:colOff>181124</xdr:colOff>
      <xdr:row>79</xdr:row>
      <xdr:rowOff>140480</xdr:rowOff>
    </xdr:to>
    <xdr:sp macro="" textlink="">
      <xdr:nvSpPr>
        <xdr:cNvPr id="11707" name="公債費以外該当値テキスト"/>
        <xdr:cNvSpPr txBox="1">
          <a:spLocks noChangeArrowheads="1"/>
        </xdr:cNvSpPr>
      </xdr:nvSpPr>
      <xdr:spPr bwMode="auto">
        <a:xfrm>
          <a:off x="15035842" y="12896491"/>
          <a:ext cx="690113"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63.3</a:t>
          </a:r>
          <a:endParaRPr lang="ja-JP" altLang="en-US"/>
        </a:p>
      </xdr:txBody>
    </xdr:sp>
    <xdr:clientData/>
  </xdr:twoCellAnchor>
  <xdr:twoCellAnchor>
    <xdr:from>
      <xdr:col>22</xdr:col>
      <xdr:colOff>469900</xdr:colOff>
      <xdr:row>77</xdr:row>
      <xdr:rowOff>19050</xdr:rowOff>
    </xdr:from>
    <xdr:to>
      <xdr:col>22</xdr:col>
      <xdr:colOff>565150</xdr:colOff>
      <xdr:row>77</xdr:row>
      <xdr:rowOff>120650</xdr:rowOff>
    </xdr:to>
    <xdr:sp macro="" textlink="">
      <xdr:nvSpPr>
        <xdr:cNvPr id="232744" name="Oval 444"/>
        <xdr:cNvSpPr>
          <a:spLocks noChangeArrowheads="1"/>
        </xdr:cNvSpPr>
      </xdr:nvSpPr>
      <xdr:spPr bwMode="auto">
        <a:xfrm>
          <a:off x="14312900" y="12731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163902</xdr:colOff>
      <xdr:row>76</xdr:row>
      <xdr:rowOff>1515</xdr:rowOff>
    </xdr:from>
    <xdr:to>
      <xdr:col>23</xdr:col>
      <xdr:colOff>210271</xdr:colOff>
      <xdr:row>77</xdr:row>
      <xdr:rowOff>19995</xdr:rowOff>
    </xdr:to>
    <xdr:sp macro="" textlink="">
      <xdr:nvSpPr>
        <xdr:cNvPr id="11709" name="Text Box 445"/>
        <xdr:cNvSpPr txBox="1">
          <a:spLocks noChangeArrowheads="1"/>
        </xdr:cNvSpPr>
      </xdr:nvSpPr>
      <xdr:spPr bwMode="auto">
        <a:xfrm>
          <a:off x="13845396" y="12447917"/>
          <a:ext cx="664234"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55.0</a:t>
          </a:r>
          <a:endParaRPr lang="ja-JP" altLang="en-US"/>
        </a:p>
      </xdr:txBody>
    </xdr:sp>
    <xdr:clientData/>
  </xdr:twoCellAnchor>
  <xdr:twoCellAnchor>
    <xdr:from>
      <xdr:col>21</xdr:col>
      <xdr:colOff>285750</xdr:colOff>
      <xdr:row>77</xdr:row>
      <xdr:rowOff>82550</xdr:rowOff>
    </xdr:from>
    <xdr:to>
      <xdr:col>21</xdr:col>
      <xdr:colOff>374650</xdr:colOff>
      <xdr:row>78</xdr:row>
      <xdr:rowOff>19050</xdr:rowOff>
    </xdr:to>
    <xdr:sp macro="" textlink="">
      <xdr:nvSpPr>
        <xdr:cNvPr id="232746" name="Oval 446"/>
        <xdr:cNvSpPr>
          <a:spLocks noChangeArrowheads="1"/>
        </xdr:cNvSpPr>
      </xdr:nvSpPr>
      <xdr:spPr bwMode="auto">
        <a:xfrm>
          <a:off x="13500100" y="12795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603849</xdr:colOff>
      <xdr:row>76</xdr:row>
      <xdr:rowOff>45408</xdr:rowOff>
    </xdr:from>
    <xdr:to>
      <xdr:col>22</xdr:col>
      <xdr:colOff>45517</xdr:colOff>
      <xdr:row>77</xdr:row>
      <xdr:rowOff>88541</xdr:rowOff>
    </xdr:to>
    <xdr:sp macro="" textlink="">
      <xdr:nvSpPr>
        <xdr:cNvPr id="11711" name="Text Box 447"/>
        <xdr:cNvSpPr txBox="1">
          <a:spLocks noChangeArrowheads="1"/>
        </xdr:cNvSpPr>
      </xdr:nvSpPr>
      <xdr:spPr bwMode="auto">
        <a:xfrm>
          <a:off x="13043140" y="12508302"/>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endParaRPr lang="ja-JP" altLang="en-US"/>
        </a:p>
      </xdr:txBody>
    </xdr:sp>
    <xdr:clientData/>
  </xdr:twoCellAnchor>
  <xdr:twoCellAnchor>
    <xdr:from>
      <xdr:col>20</xdr:col>
      <xdr:colOff>95250</xdr:colOff>
      <xdr:row>78</xdr:row>
      <xdr:rowOff>6350</xdr:rowOff>
    </xdr:from>
    <xdr:to>
      <xdr:col>20</xdr:col>
      <xdr:colOff>190500</xdr:colOff>
      <xdr:row>78</xdr:row>
      <xdr:rowOff>107950</xdr:rowOff>
    </xdr:to>
    <xdr:sp macro="" textlink="">
      <xdr:nvSpPr>
        <xdr:cNvPr id="232748" name="Oval 448"/>
        <xdr:cNvSpPr>
          <a:spLocks noChangeArrowheads="1"/>
        </xdr:cNvSpPr>
      </xdr:nvSpPr>
      <xdr:spPr bwMode="auto">
        <a:xfrm>
          <a:off x="12680950" y="1288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432219</xdr:colOff>
      <xdr:row>78</xdr:row>
      <xdr:rowOff>123945</xdr:rowOff>
    </xdr:from>
    <xdr:to>
      <xdr:col>20</xdr:col>
      <xdr:colOff>488710</xdr:colOff>
      <xdr:row>79</xdr:row>
      <xdr:rowOff>158450</xdr:rowOff>
    </xdr:to>
    <xdr:sp macro="" textlink="">
      <xdr:nvSpPr>
        <xdr:cNvPr id="11713" name="Text Box 449"/>
        <xdr:cNvSpPr txBox="1">
          <a:spLocks noChangeArrowheads="1"/>
        </xdr:cNvSpPr>
      </xdr:nvSpPr>
      <xdr:spPr bwMode="auto">
        <a:xfrm>
          <a:off x="12240883" y="12905117"/>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60.0</a:t>
          </a:r>
          <a:endParaRPr lang="ja-JP" altLang="en-US"/>
        </a:p>
      </xdr:txBody>
    </xdr:sp>
    <xdr:clientData/>
  </xdr:twoCellAnchor>
  <xdr:twoCellAnchor>
    <xdr:from>
      <xdr:col>18</xdr:col>
      <xdr:colOff>539750</xdr:colOff>
      <xdr:row>79</xdr:row>
      <xdr:rowOff>0</xdr:rowOff>
    </xdr:from>
    <xdr:to>
      <xdr:col>19</xdr:col>
      <xdr:colOff>6350</xdr:colOff>
      <xdr:row>79</xdr:row>
      <xdr:rowOff>101600</xdr:rowOff>
    </xdr:to>
    <xdr:sp macro="" textlink="">
      <xdr:nvSpPr>
        <xdr:cNvPr id="232750" name="Oval 450"/>
        <xdr:cNvSpPr>
          <a:spLocks noChangeArrowheads="1"/>
        </xdr:cNvSpPr>
      </xdr:nvSpPr>
      <xdr:spPr bwMode="auto">
        <a:xfrm>
          <a:off x="11868150" y="1304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236088</xdr:colOff>
      <xdr:row>79</xdr:row>
      <xdr:rowOff>105793</xdr:rowOff>
    </xdr:from>
    <xdr:to>
      <xdr:col>19</xdr:col>
      <xdr:colOff>305100</xdr:colOff>
      <xdr:row>80</xdr:row>
      <xdr:rowOff>149908</xdr:rowOff>
    </xdr:to>
    <xdr:sp macro="" textlink="">
      <xdr:nvSpPr>
        <xdr:cNvPr id="11715" name="Text Box 451"/>
        <xdr:cNvSpPr txBox="1">
          <a:spLocks noChangeArrowheads="1"/>
        </xdr:cNvSpPr>
      </xdr:nvSpPr>
      <xdr:spPr bwMode="auto">
        <a:xfrm>
          <a:off x="11430000" y="13060392"/>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64.9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9627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79914</xdr:rowOff>
    </xdr:from>
    <xdr:to>
      <xdr:col>10</xdr:col>
      <xdr:colOff>584320</xdr:colOff>
      <xdr:row>3</xdr:row>
      <xdr:rowOff>26868</xdr:rowOff>
    </xdr:to>
    <xdr:sp macro="" textlink="">
      <xdr:nvSpPr>
        <xdr:cNvPr id="12290" name="表題ボックス"/>
        <xdr:cNvSpPr>
          <a:spLocks noChangeArrowheads="1"/>
        </xdr:cNvSpPr>
      </xdr:nvSpPr>
      <xdr:spPr bwMode="auto">
        <a:xfrm>
          <a:off x="0" y="86264"/>
          <a:ext cx="11153955" cy="422694"/>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9627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9628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1062846</xdr:colOff>
      <xdr:row>0</xdr:row>
      <xdr:rowOff>19529</xdr:rowOff>
    </xdr:from>
    <xdr:to>
      <xdr:col>14</xdr:col>
      <xdr:colOff>360069</xdr:colOff>
      <xdr:row>2</xdr:row>
      <xdr:rowOff>8727</xdr:rowOff>
    </xdr:to>
    <xdr:sp macro="" textlink="">
      <xdr:nvSpPr>
        <xdr:cNvPr id="12293" name="団体名称ボックス3"/>
        <xdr:cNvSpPr>
          <a:spLocks noChangeArrowheads="1"/>
        </xdr:cNvSpPr>
      </xdr:nvSpPr>
      <xdr:spPr bwMode="auto">
        <a:xfrm>
          <a:off x="12732589" y="25879"/>
          <a:ext cx="2648309" cy="310551"/>
        </a:xfrm>
        <a:prstGeom prst="rect">
          <a:avLst/>
        </a:prstGeom>
        <a:solidFill>
          <a:srgbClr val="FF0000"/>
        </a:solidFill>
        <a:ln w="9525" algn="ctr">
          <a:solidFill>
            <a:srgbClr val="FFFFFF"/>
          </a:solidFill>
          <a:miter lim="800000"/>
          <a:headEnd/>
          <a:tailEnd/>
        </a:ln>
        <a:effectLs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岡山県新庄村</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9628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9628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170252</xdr:colOff>
      <xdr:row>0</xdr:row>
      <xdr:rowOff>19529</xdr:rowOff>
    </xdr:from>
    <xdr:to>
      <xdr:col>11</xdr:col>
      <xdr:colOff>803072</xdr:colOff>
      <xdr:row>2</xdr:row>
      <xdr:rowOff>8727</xdr:rowOff>
    </xdr:to>
    <xdr:sp macro="" textlink="">
      <xdr:nvSpPr>
        <xdr:cNvPr id="12296" name="Rectangle 8"/>
        <xdr:cNvSpPr>
          <a:spLocks noChangeArrowheads="1"/>
        </xdr:cNvSpPr>
      </xdr:nvSpPr>
      <xdr:spPr bwMode="auto">
        <a:xfrm>
          <a:off x="10739887" y="25879"/>
          <a:ext cx="1742536" cy="310551"/>
        </a:xfrm>
        <a:prstGeom prst="rect">
          <a:avLst/>
        </a:prstGeom>
        <a:solidFill>
          <a:srgbClr val="FF0000"/>
        </a:solidFill>
        <a:ln w="3175" algn="ctr">
          <a:solidFill>
            <a:srgbClr val="FFFFFF"/>
          </a:solidFill>
          <a:miter lim="800000"/>
          <a:headEnd/>
          <a:tailEnd/>
        </a:ln>
        <a:effectLs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676296</xdr:colOff>
      <xdr:row>64</xdr:row>
      <xdr:rowOff>107950</xdr:rowOff>
    </xdr:to>
    <xdr:sp macro="" textlink="">
      <xdr:nvSpPr>
        <xdr:cNvPr id="19601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438569</xdr:colOff>
      <xdr:row>63</xdr:row>
      <xdr:rowOff>34506</xdr:rowOff>
    </xdr:from>
    <xdr:to>
      <xdr:col>3</xdr:col>
      <xdr:colOff>549920</xdr:colOff>
      <xdr:row>64</xdr:row>
      <xdr:rowOff>124092</xdr:rowOff>
    </xdr:to>
    <xdr:sp macro="" textlink="">
      <xdr:nvSpPr>
        <xdr:cNvPr id="12298" name="Rectangle 10"/>
        <xdr:cNvSpPr>
          <a:spLocks noChangeArrowheads="1"/>
        </xdr:cNvSpPr>
      </xdr:nvSpPr>
      <xdr:spPr bwMode="auto">
        <a:xfrm>
          <a:off x="2475781" y="11619781"/>
          <a:ext cx="1147313" cy="250166"/>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96287" name="Line 11"/>
        <xdr:cNvSpPr>
          <a:spLocks noChangeShapeType="1"/>
        </xdr:cNvSpPr>
      </xdr:nvSpPr>
      <xdr:spPr bwMode="auto">
        <a:xfrm>
          <a:off x="2216150" y="1181100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96288" name="Oval 12"/>
        <xdr:cNvSpPr>
          <a:spLocks noChangeArrowheads="1"/>
        </xdr:cNvSpPr>
      </xdr:nvSpPr>
      <xdr:spPr bwMode="auto">
        <a:xfrm>
          <a:off x="2311400" y="1176655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96289" name="AutoShape 13"/>
        <xdr:cNvSpPr>
          <a:spLocks noChangeArrowheads="1"/>
        </xdr:cNvSpPr>
      </xdr:nvSpPr>
      <xdr:spPr bwMode="auto">
        <a:xfrm>
          <a:off x="4121150" y="117665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163902</xdr:colOff>
      <xdr:row>63</xdr:row>
      <xdr:rowOff>34506</xdr:rowOff>
    </xdr:from>
    <xdr:to>
      <xdr:col>5</xdr:col>
      <xdr:colOff>287797</xdr:colOff>
      <xdr:row>64</xdr:row>
      <xdr:rowOff>124092</xdr:rowOff>
    </xdr:to>
    <xdr:sp macro="" textlink="">
      <xdr:nvSpPr>
        <xdr:cNvPr id="12302" name="Rectangle 14"/>
        <xdr:cNvSpPr>
          <a:spLocks noChangeArrowheads="1"/>
        </xdr:cNvSpPr>
      </xdr:nvSpPr>
      <xdr:spPr bwMode="auto">
        <a:xfrm>
          <a:off x="4270075" y="11619781"/>
          <a:ext cx="1147314" cy="250166"/>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944353</xdr:colOff>
      <xdr:row>6</xdr:row>
      <xdr:rowOff>0</xdr:rowOff>
    </xdr:from>
    <xdr:to>
      <xdr:col>5</xdr:col>
      <xdr:colOff>676891</xdr:colOff>
      <xdr:row>7</xdr:row>
      <xdr:rowOff>79940</xdr:rowOff>
    </xdr:to>
    <xdr:sp macro="" textlink="">
      <xdr:nvSpPr>
        <xdr:cNvPr id="12303" name="Rectangle 15"/>
        <xdr:cNvSpPr>
          <a:spLocks noChangeArrowheads="1"/>
        </xdr:cNvSpPr>
      </xdr:nvSpPr>
      <xdr:spPr bwMode="auto">
        <a:xfrm>
          <a:off x="1958196" y="1035170"/>
          <a:ext cx="3838755" cy="250166"/>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365109</xdr:colOff>
      <xdr:row>12</xdr:row>
      <xdr:rowOff>114300</xdr:rowOff>
    </xdr:to>
    <xdr:sp macro="" textlink="">
      <xdr:nvSpPr>
        <xdr:cNvPr id="19602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477628</xdr:colOff>
      <xdr:row>6</xdr:row>
      <xdr:rowOff>88541</xdr:rowOff>
    </xdr:from>
    <xdr:to>
      <xdr:col>1</xdr:col>
      <xdr:colOff>611099</xdr:colOff>
      <xdr:row>8</xdr:row>
      <xdr:rowOff>96</xdr:rowOff>
    </xdr:to>
    <xdr:sp macro="" textlink="">
      <xdr:nvSpPr>
        <xdr:cNvPr id="12305" name="Rectangle 17"/>
        <xdr:cNvSpPr>
          <a:spLocks noChangeArrowheads="1"/>
        </xdr:cNvSpPr>
      </xdr:nvSpPr>
      <xdr:spPr bwMode="auto">
        <a:xfrm>
          <a:off x="474453" y="1130060"/>
          <a:ext cx="1147313" cy="232914"/>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477628</xdr:colOff>
      <xdr:row>8</xdr:row>
      <xdr:rowOff>17253</xdr:rowOff>
    </xdr:from>
    <xdr:to>
      <xdr:col>1</xdr:col>
      <xdr:colOff>611099</xdr:colOff>
      <xdr:row>9</xdr:row>
      <xdr:rowOff>104664</xdr:rowOff>
    </xdr:to>
    <xdr:sp macro="" textlink="">
      <xdr:nvSpPr>
        <xdr:cNvPr id="12306" name="Rectangle 18"/>
        <xdr:cNvSpPr>
          <a:spLocks noChangeArrowheads="1"/>
        </xdr:cNvSpPr>
      </xdr:nvSpPr>
      <xdr:spPr bwMode="auto">
        <a:xfrm>
          <a:off x="474453" y="1380226"/>
          <a:ext cx="1147313" cy="24154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477628</xdr:colOff>
      <xdr:row>10</xdr:row>
      <xdr:rowOff>0</xdr:rowOff>
    </xdr:from>
    <xdr:to>
      <xdr:col>1</xdr:col>
      <xdr:colOff>611099</xdr:colOff>
      <xdr:row>13</xdr:row>
      <xdr:rowOff>130321</xdr:rowOff>
    </xdr:to>
    <xdr:sp macro="" textlink="">
      <xdr:nvSpPr>
        <xdr:cNvPr id="12307" name="Rectangle 19"/>
        <xdr:cNvSpPr>
          <a:spLocks noChangeArrowheads="1"/>
        </xdr:cNvSpPr>
      </xdr:nvSpPr>
      <xdr:spPr bwMode="auto">
        <a:xfrm>
          <a:off x="474453" y="1690777"/>
          <a:ext cx="1147313" cy="638355"/>
        </a:xfrm>
        <a:prstGeom prst="rect">
          <a:avLst/>
        </a:prstGeom>
        <a:noFill/>
        <a:ln>
          <a:noFill/>
        </a:ln>
        <a:effectLs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9629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9629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9629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171450</xdr:rowOff>
    </xdr:to>
    <xdr:sp macro="" textlink="">
      <xdr:nvSpPr>
        <xdr:cNvPr id="196299" name="Line 23"/>
        <xdr:cNvSpPr>
          <a:spLocks noChangeShapeType="1"/>
        </xdr:cNvSpPr>
      </xdr:nvSpPr>
      <xdr:spPr bwMode="auto">
        <a:xfrm flipV="1">
          <a:off x="317500" y="1885950"/>
          <a:ext cx="0" cy="15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9630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9630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9630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630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602471</xdr:colOff>
      <xdr:row>7</xdr:row>
      <xdr:rowOff>52657</xdr:rowOff>
    </xdr:from>
    <xdr:ext cx="245452" cy="201850"/>
    <xdr:sp macro="" textlink="">
      <xdr:nvSpPr>
        <xdr:cNvPr id="12316" name="Text Box 28"/>
        <xdr:cNvSpPr txBox="1">
          <a:spLocks noChangeArrowheads="1"/>
        </xdr:cNvSpPr>
      </xdr:nvSpPr>
      <xdr:spPr bwMode="auto">
        <a:xfrm>
          <a:off x="1642284" y="1259157"/>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9630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20</xdr:row>
      <xdr:rowOff>0</xdr:rowOff>
    </xdr:from>
    <xdr:to>
      <xdr:col>5</xdr:col>
      <xdr:colOff>673100</xdr:colOff>
      <xdr:row>20</xdr:row>
      <xdr:rowOff>0</xdr:rowOff>
    </xdr:to>
    <xdr:sp macro="" textlink="">
      <xdr:nvSpPr>
        <xdr:cNvPr id="196306" name="Line 30"/>
        <xdr:cNvSpPr>
          <a:spLocks noChangeShapeType="1"/>
        </xdr:cNvSpPr>
      </xdr:nvSpPr>
      <xdr:spPr bwMode="auto">
        <a:xfrm>
          <a:off x="1987550" y="3378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19</xdr:row>
      <xdr:rowOff>61283</xdr:rowOff>
    </xdr:from>
    <xdr:to>
      <xdr:col>1</xdr:col>
      <xdr:colOff>944329</xdr:colOff>
      <xdr:row>20</xdr:row>
      <xdr:rowOff>88810</xdr:rowOff>
    </xdr:to>
    <xdr:sp macro="" textlink="">
      <xdr:nvSpPr>
        <xdr:cNvPr id="12319" name="Text Box 31"/>
        <xdr:cNvSpPr txBox="1">
          <a:spLocks noChangeArrowheads="1"/>
        </xdr:cNvSpPr>
      </xdr:nvSpPr>
      <xdr:spPr bwMode="auto">
        <a:xfrm>
          <a:off x="1268083" y="3260785"/>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196308" name="Line 32"/>
        <xdr:cNvSpPr>
          <a:spLocks noChangeShapeType="1"/>
        </xdr:cNvSpPr>
      </xdr:nvSpPr>
      <xdr:spPr bwMode="auto">
        <a:xfrm>
          <a:off x="1987550" y="294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16</xdr:row>
      <xdr:rowOff>105793</xdr:rowOff>
    </xdr:from>
    <xdr:to>
      <xdr:col>1</xdr:col>
      <xdr:colOff>944329</xdr:colOff>
      <xdr:row>17</xdr:row>
      <xdr:rowOff>149880</xdr:rowOff>
    </xdr:to>
    <xdr:sp macro="" textlink="">
      <xdr:nvSpPr>
        <xdr:cNvPr id="12321" name="Text Box 33"/>
        <xdr:cNvSpPr txBox="1">
          <a:spLocks noChangeArrowheads="1"/>
        </xdr:cNvSpPr>
      </xdr:nvSpPr>
      <xdr:spPr bwMode="auto">
        <a:xfrm>
          <a:off x="1268083" y="2829464"/>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196310" name="Line 34"/>
        <xdr:cNvSpPr>
          <a:spLocks noChangeShapeType="1"/>
        </xdr:cNvSpPr>
      </xdr:nvSpPr>
      <xdr:spPr bwMode="auto">
        <a:xfrm>
          <a:off x="1987550" y="2495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14</xdr:row>
      <xdr:rowOff>0</xdr:rowOff>
    </xdr:from>
    <xdr:to>
      <xdr:col>1</xdr:col>
      <xdr:colOff>944329</xdr:colOff>
      <xdr:row>15</xdr:row>
      <xdr:rowOff>37838</xdr:rowOff>
    </xdr:to>
    <xdr:sp macro="" textlink="">
      <xdr:nvSpPr>
        <xdr:cNvPr id="12323" name="Text Box 35"/>
        <xdr:cNvSpPr txBox="1">
          <a:spLocks noChangeArrowheads="1"/>
        </xdr:cNvSpPr>
      </xdr:nvSpPr>
      <xdr:spPr bwMode="auto">
        <a:xfrm>
          <a:off x="1268083" y="238089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196312" name="Line 36"/>
        <xdr:cNvSpPr>
          <a:spLocks noChangeShapeType="1"/>
        </xdr:cNvSpPr>
      </xdr:nvSpPr>
      <xdr:spPr bwMode="auto">
        <a:xfrm>
          <a:off x="1987550" y="203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11</xdr:row>
      <xdr:rowOff>60385</xdr:rowOff>
    </xdr:from>
    <xdr:to>
      <xdr:col>1</xdr:col>
      <xdr:colOff>944329</xdr:colOff>
      <xdr:row>12</xdr:row>
      <xdr:rowOff>94891</xdr:rowOff>
    </xdr:to>
    <xdr:sp macro="" textlink="">
      <xdr:nvSpPr>
        <xdr:cNvPr id="12325" name="Text Box 37"/>
        <xdr:cNvSpPr txBox="1">
          <a:spLocks noChangeArrowheads="1"/>
        </xdr:cNvSpPr>
      </xdr:nvSpPr>
      <xdr:spPr bwMode="auto">
        <a:xfrm>
          <a:off x="1268083" y="192369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96314" name="Line 38"/>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8</xdr:row>
      <xdr:rowOff>105793</xdr:rowOff>
    </xdr:from>
    <xdr:to>
      <xdr:col>1</xdr:col>
      <xdr:colOff>944329</xdr:colOff>
      <xdr:row>9</xdr:row>
      <xdr:rowOff>149880</xdr:rowOff>
    </xdr:to>
    <xdr:sp macro="" textlink="">
      <xdr:nvSpPr>
        <xdr:cNvPr id="12327" name="Text Box 39"/>
        <xdr:cNvSpPr txBox="1">
          <a:spLocks noChangeArrowheads="1"/>
        </xdr:cNvSpPr>
      </xdr:nvSpPr>
      <xdr:spPr bwMode="auto">
        <a:xfrm>
          <a:off x="1268083" y="1475117"/>
          <a:ext cx="690113" cy="198408"/>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6316"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76200</xdr:rowOff>
    </xdr:from>
    <xdr:to>
      <xdr:col>4</xdr:col>
      <xdr:colOff>1022350</xdr:colOff>
      <xdr:row>18</xdr:row>
      <xdr:rowOff>101600</xdr:rowOff>
    </xdr:to>
    <xdr:sp macro="" textlink="">
      <xdr:nvSpPr>
        <xdr:cNvPr id="196317" name="Line 41"/>
        <xdr:cNvSpPr>
          <a:spLocks noChangeShapeType="1"/>
        </xdr:cNvSpPr>
      </xdr:nvSpPr>
      <xdr:spPr bwMode="auto">
        <a:xfrm flipV="1">
          <a:off x="5187950" y="1943100"/>
          <a:ext cx="0" cy="1206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18</xdr:row>
      <xdr:rowOff>97167</xdr:rowOff>
    </xdr:from>
    <xdr:to>
      <xdr:col>5</xdr:col>
      <xdr:colOff>781945</xdr:colOff>
      <xdr:row>19</xdr:row>
      <xdr:rowOff>141254</xdr:rowOff>
    </xdr:to>
    <xdr:sp macro="" textlink="">
      <xdr:nvSpPr>
        <xdr:cNvPr id="12330" name="人口1人当たり決算額の推移最小値テキスト130"/>
        <xdr:cNvSpPr txBox="1">
          <a:spLocks noChangeArrowheads="1"/>
        </xdr:cNvSpPr>
      </xdr:nvSpPr>
      <xdr:spPr bwMode="auto">
        <a:xfrm>
          <a:off x="5201728" y="3148642"/>
          <a:ext cx="690114" cy="198407"/>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106,011</a:t>
          </a:r>
          <a:endParaRPr lang="ja-JP" altLang="en-US"/>
        </a:p>
      </xdr:txBody>
    </xdr:sp>
    <xdr:clientData/>
  </xdr:twoCellAnchor>
  <xdr:twoCellAnchor>
    <xdr:from>
      <xdr:col>4</xdr:col>
      <xdr:colOff>946150</xdr:colOff>
      <xdr:row>18</xdr:row>
      <xdr:rowOff>101600</xdr:rowOff>
    </xdr:from>
    <xdr:to>
      <xdr:col>5</xdr:col>
      <xdr:colOff>69850</xdr:colOff>
      <xdr:row>18</xdr:row>
      <xdr:rowOff>101600</xdr:rowOff>
    </xdr:to>
    <xdr:sp macro="" textlink="">
      <xdr:nvSpPr>
        <xdr:cNvPr id="196319" name="Line 43"/>
        <xdr:cNvSpPr>
          <a:spLocks noChangeShapeType="1"/>
        </xdr:cNvSpPr>
      </xdr:nvSpPr>
      <xdr:spPr bwMode="auto">
        <a:xfrm>
          <a:off x="5111750" y="314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10</xdr:row>
      <xdr:rowOff>17253</xdr:rowOff>
    </xdr:from>
    <xdr:to>
      <xdr:col>5</xdr:col>
      <xdr:colOff>781945</xdr:colOff>
      <xdr:row>11</xdr:row>
      <xdr:rowOff>60385</xdr:rowOff>
    </xdr:to>
    <xdr:sp macro="" textlink="">
      <xdr:nvSpPr>
        <xdr:cNvPr id="12332" name="人口1人当たり決算額の推移最大値テキスト130"/>
        <xdr:cNvSpPr txBox="1">
          <a:spLocks noChangeArrowheads="1"/>
        </xdr:cNvSpPr>
      </xdr:nvSpPr>
      <xdr:spPr bwMode="auto">
        <a:xfrm>
          <a:off x="5201728" y="1708030"/>
          <a:ext cx="690114" cy="215661"/>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642,848</a:t>
          </a:r>
          <a:endParaRPr lang="ja-JP" altLang="en-US"/>
        </a:p>
      </xdr:txBody>
    </xdr:sp>
    <xdr:clientData/>
  </xdr:twoCellAnchor>
  <xdr:twoCellAnchor>
    <xdr:from>
      <xdr:col>4</xdr:col>
      <xdr:colOff>946150</xdr:colOff>
      <xdr:row>11</xdr:row>
      <xdr:rowOff>76200</xdr:rowOff>
    </xdr:from>
    <xdr:to>
      <xdr:col>5</xdr:col>
      <xdr:colOff>69850</xdr:colOff>
      <xdr:row>11</xdr:row>
      <xdr:rowOff>76200</xdr:rowOff>
    </xdr:to>
    <xdr:sp macro="" textlink="">
      <xdr:nvSpPr>
        <xdr:cNvPr id="196321" name="Line 45"/>
        <xdr:cNvSpPr>
          <a:spLocks noChangeShapeType="1"/>
        </xdr:cNvSpPr>
      </xdr:nvSpPr>
      <xdr:spPr bwMode="auto">
        <a:xfrm>
          <a:off x="5111750" y="194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63500</xdr:rowOff>
    </xdr:from>
    <xdr:to>
      <xdr:col>4</xdr:col>
      <xdr:colOff>1028700</xdr:colOff>
      <xdr:row>16</xdr:row>
      <xdr:rowOff>139700</xdr:rowOff>
    </xdr:to>
    <xdr:sp macro="" textlink="">
      <xdr:nvSpPr>
        <xdr:cNvPr id="196322" name="Line 46"/>
        <xdr:cNvSpPr>
          <a:spLocks noChangeShapeType="1"/>
        </xdr:cNvSpPr>
      </xdr:nvSpPr>
      <xdr:spPr bwMode="auto">
        <a:xfrm flipV="1">
          <a:off x="4597400" y="2781300"/>
          <a:ext cx="5969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16</xdr:row>
      <xdr:rowOff>123046</xdr:rowOff>
    </xdr:from>
    <xdr:to>
      <xdr:col>5</xdr:col>
      <xdr:colOff>781945</xdr:colOff>
      <xdr:row>18</xdr:row>
      <xdr:rowOff>230</xdr:rowOff>
    </xdr:to>
    <xdr:sp macro="" textlink="">
      <xdr:nvSpPr>
        <xdr:cNvPr id="12335" name="人口1人当たり決算額の推移平均値テキスト130"/>
        <xdr:cNvSpPr txBox="1">
          <a:spLocks noChangeArrowheads="1"/>
        </xdr:cNvSpPr>
      </xdr:nvSpPr>
      <xdr:spPr bwMode="auto">
        <a:xfrm>
          <a:off x="5201728" y="2846717"/>
          <a:ext cx="690114" cy="198408"/>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219,990</a:t>
          </a:r>
          <a:endParaRPr lang="ja-JP" altLang="en-US"/>
        </a:p>
      </xdr:txBody>
    </xdr:sp>
    <xdr:clientData/>
  </xdr:twoCellAnchor>
  <xdr:twoCellAnchor>
    <xdr:from>
      <xdr:col>4</xdr:col>
      <xdr:colOff>977900</xdr:colOff>
      <xdr:row>16</xdr:row>
      <xdr:rowOff>127000</xdr:rowOff>
    </xdr:from>
    <xdr:to>
      <xdr:col>5</xdr:col>
      <xdr:colOff>31750</xdr:colOff>
      <xdr:row>17</xdr:row>
      <xdr:rowOff>63500</xdr:rowOff>
    </xdr:to>
    <xdr:sp macro="" textlink="">
      <xdr:nvSpPr>
        <xdr:cNvPr id="196324" name="AutoShape 48"/>
        <xdr:cNvSpPr>
          <a:spLocks noChangeArrowheads="1"/>
        </xdr:cNvSpPr>
      </xdr:nvSpPr>
      <xdr:spPr bwMode="auto">
        <a:xfrm>
          <a:off x="5143500" y="2844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139700</xdr:rowOff>
    </xdr:from>
    <xdr:to>
      <xdr:col>4</xdr:col>
      <xdr:colOff>431800</xdr:colOff>
      <xdr:row>16</xdr:row>
      <xdr:rowOff>146050</xdr:rowOff>
    </xdr:to>
    <xdr:sp macro="" textlink="">
      <xdr:nvSpPr>
        <xdr:cNvPr id="196325" name="Line 49"/>
        <xdr:cNvSpPr>
          <a:spLocks noChangeShapeType="1"/>
        </xdr:cNvSpPr>
      </xdr:nvSpPr>
      <xdr:spPr bwMode="auto">
        <a:xfrm flipV="1">
          <a:off x="3956050" y="28575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139700</xdr:rowOff>
    </xdr:from>
    <xdr:to>
      <xdr:col>4</xdr:col>
      <xdr:colOff>482600</xdr:colOff>
      <xdr:row>17</xdr:row>
      <xdr:rowOff>76200</xdr:rowOff>
    </xdr:to>
    <xdr:sp macro="" textlink="">
      <xdr:nvSpPr>
        <xdr:cNvPr id="196326" name="AutoShape 50"/>
        <xdr:cNvSpPr>
          <a:spLocks noChangeArrowheads="1"/>
        </xdr:cNvSpPr>
      </xdr:nvSpPr>
      <xdr:spPr bwMode="auto">
        <a:xfrm>
          <a:off x="4552950" y="2857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74463</xdr:colOff>
      <xdr:row>17</xdr:row>
      <xdr:rowOff>86264</xdr:rowOff>
    </xdr:from>
    <xdr:to>
      <xdr:col>4</xdr:col>
      <xdr:colOff>754292</xdr:colOff>
      <xdr:row>18</xdr:row>
      <xdr:rowOff>114673</xdr:rowOff>
    </xdr:to>
    <xdr:sp macro="" textlink="">
      <xdr:nvSpPr>
        <xdr:cNvPr id="12339" name="Text Box 51"/>
        <xdr:cNvSpPr txBox="1">
          <a:spLocks noChangeArrowheads="1"/>
        </xdr:cNvSpPr>
      </xdr:nvSpPr>
      <xdr:spPr bwMode="auto">
        <a:xfrm>
          <a:off x="4183811" y="2967487"/>
          <a:ext cx="664234"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endParaRPr lang="ja-JP" altLang="en-US"/>
        </a:p>
      </xdr:txBody>
    </xdr:sp>
    <xdr:clientData/>
  </xdr:twoCellAnchor>
  <xdr:twoCellAnchor>
    <xdr:from>
      <xdr:col>3</xdr:col>
      <xdr:colOff>190500</xdr:colOff>
      <xdr:row>16</xdr:row>
      <xdr:rowOff>146050</xdr:rowOff>
    </xdr:from>
    <xdr:to>
      <xdr:col>3</xdr:col>
      <xdr:colOff>831850</xdr:colOff>
      <xdr:row>16</xdr:row>
      <xdr:rowOff>152400</xdr:rowOff>
    </xdr:to>
    <xdr:sp macro="" textlink="">
      <xdr:nvSpPr>
        <xdr:cNvPr id="196328" name="Line 52"/>
        <xdr:cNvSpPr>
          <a:spLocks noChangeShapeType="1"/>
        </xdr:cNvSpPr>
      </xdr:nvSpPr>
      <xdr:spPr bwMode="auto">
        <a:xfrm flipV="1">
          <a:off x="3314700" y="28638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146050</xdr:rowOff>
    </xdr:from>
    <xdr:to>
      <xdr:col>3</xdr:col>
      <xdr:colOff>876300</xdr:colOff>
      <xdr:row>17</xdr:row>
      <xdr:rowOff>76200</xdr:rowOff>
    </xdr:to>
    <xdr:sp macro="" textlink="">
      <xdr:nvSpPr>
        <xdr:cNvPr id="196329" name="AutoShape 53"/>
        <xdr:cNvSpPr>
          <a:spLocks noChangeArrowheads="1"/>
        </xdr:cNvSpPr>
      </xdr:nvSpPr>
      <xdr:spPr bwMode="auto">
        <a:xfrm>
          <a:off x="3911600" y="286385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477628</xdr:colOff>
      <xdr:row>17</xdr:row>
      <xdr:rowOff>104416</xdr:rowOff>
    </xdr:from>
    <xdr:to>
      <xdr:col>4</xdr:col>
      <xdr:colOff>144602</xdr:colOff>
      <xdr:row>18</xdr:row>
      <xdr:rowOff>123581</xdr:rowOff>
    </xdr:to>
    <xdr:sp macro="" textlink="">
      <xdr:nvSpPr>
        <xdr:cNvPr id="12342" name="Text Box 54"/>
        <xdr:cNvSpPr txBox="1">
          <a:spLocks noChangeArrowheads="1"/>
        </xdr:cNvSpPr>
      </xdr:nvSpPr>
      <xdr:spPr bwMode="auto">
        <a:xfrm>
          <a:off x="3554083" y="29761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endParaRPr lang="ja-JP" altLang="en-US"/>
        </a:p>
      </xdr:txBody>
    </xdr:sp>
    <xdr:clientData/>
  </xdr:twoCellAnchor>
  <xdr:twoCellAnchor>
    <xdr:from>
      <xdr:col>2</xdr:col>
      <xdr:colOff>584200</xdr:colOff>
      <xdr:row>16</xdr:row>
      <xdr:rowOff>158750</xdr:rowOff>
    </xdr:from>
    <xdr:to>
      <xdr:col>3</xdr:col>
      <xdr:colOff>190500</xdr:colOff>
      <xdr:row>17</xdr:row>
      <xdr:rowOff>0</xdr:rowOff>
    </xdr:to>
    <xdr:sp macro="" textlink="">
      <xdr:nvSpPr>
        <xdr:cNvPr id="196331" name="Line 55"/>
        <xdr:cNvSpPr>
          <a:spLocks noChangeShapeType="1"/>
        </xdr:cNvSpPr>
      </xdr:nvSpPr>
      <xdr:spPr bwMode="auto">
        <a:xfrm flipV="1">
          <a:off x="2667000" y="287655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146050</xdr:rowOff>
    </xdr:from>
    <xdr:to>
      <xdr:col>3</xdr:col>
      <xdr:colOff>234950</xdr:colOff>
      <xdr:row>17</xdr:row>
      <xdr:rowOff>82550</xdr:rowOff>
    </xdr:to>
    <xdr:sp macro="" textlink="">
      <xdr:nvSpPr>
        <xdr:cNvPr id="196332" name="AutoShape 56"/>
        <xdr:cNvSpPr>
          <a:spLocks noChangeArrowheads="1"/>
        </xdr:cNvSpPr>
      </xdr:nvSpPr>
      <xdr:spPr bwMode="auto">
        <a:xfrm>
          <a:off x="3263900" y="28638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890318</xdr:colOff>
      <xdr:row>17</xdr:row>
      <xdr:rowOff>104416</xdr:rowOff>
    </xdr:from>
    <xdr:to>
      <xdr:col>3</xdr:col>
      <xdr:colOff>547262</xdr:colOff>
      <xdr:row>18</xdr:row>
      <xdr:rowOff>123581</xdr:rowOff>
    </xdr:to>
    <xdr:sp macro="" textlink="">
      <xdr:nvSpPr>
        <xdr:cNvPr id="12345" name="Text Box 57"/>
        <xdr:cNvSpPr txBox="1">
          <a:spLocks noChangeArrowheads="1"/>
        </xdr:cNvSpPr>
      </xdr:nvSpPr>
      <xdr:spPr bwMode="auto">
        <a:xfrm>
          <a:off x="2924355" y="29761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endParaRPr lang="ja-JP" altLang="en-US"/>
        </a:p>
      </xdr:txBody>
    </xdr:sp>
    <xdr:clientData/>
  </xdr:twoCellAnchor>
  <xdr:twoCellAnchor>
    <xdr:from>
      <xdr:col>2</xdr:col>
      <xdr:colOff>546100</xdr:colOff>
      <xdr:row>16</xdr:row>
      <xdr:rowOff>146050</xdr:rowOff>
    </xdr:from>
    <xdr:to>
      <xdr:col>2</xdr:col>
      <xdr:colOff>641350</xdr:colOff>
      <xdr:row>17</xdr:row>
      <xdr:rowOff>82550</xdr:rowOff>
    </xdr:to>
    <xdr:sp macro="" textlink="">
      <xdr:nvSpPr>
        <xdr:cNvPr id="196334" name="AutoShape 58"/>
        <xdr:cNvSpPr>
          <a:spLocks noChangeArrowheads="1"/>
        </xdr:cNvSpPr>
      </xdr:nvSpPr>
      <xdr:spPr bwMode="auto">
        <a:xfrm>
          <a:off x="2628900" y="28638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242438</xdr:colOff>
      <xdr:row>17</xdr:row>
      <xdr:rowOff>104416</xdr:rowOff>
    </xdr:from>
    <xdr:to>
      <xdr:col>2</xdr:col>
      <xdr:colOff>946378</xdr:colOff>
      <xdr:row>18</xdr:row>
      <xdr:rowOff>123581</xdr:rowOff>
    </xdr:to>
    <xdr:sp macro="" textlink="">
      <xdr:nvSpPr>
        <xdr:cNvPr id="12347" name="Text Box 59"/>
        <xdr:cNvSpPr txBox="1">
          <a:spLocks noChangeArrowheads="1"/>
        </xdr:cNvSpPr>
      </xdr:nvSpPr>
      <xdr:spPr bwMode="auto">
        <a:xfrm>
          <a:off x="2286000" y="297611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212,519</a:t>
          </a:r>
          <a:endParaRPr lang="ja-JP" altLang="en-US"/>
        </a:p>
      </xdr:txBody>
    </xdr:sp>
    <xdr:clientData/>
  </xdr:twoCellAnchor>
  <xdr:twoCellAnchor editAs="oneCell">
    <xdr:from>
      <xdr:col>4</xdr:col>
      <xdr:colOff>918474</xdr:colOff>
      <xdr:row>23</xdr:row>
      <xdr:rowOff>18151</xdr:rowOff>
    </xdr:from>
    <xdr:to>
      <xdr:col>5</xdr:col>
      <xdr:colOff>575894</xdr:colOff>
      <xdr:row>24</xdr:row>
      <xdr:rowOff>43512</xdr:rowOff>
    </xdr:to>
    <xdr:sp macro="" textlink="">
      <xdr:nvSpPr>
        <xdr:cNvPr id="12348" name="Text Box 60"/>
        <xdr:cNvSpPr txBox="1">
          <a:spLocks noChangeArrowheads="1"/>
        </xdr:cNvSpPr>
      </xdr:nvSpPr>
      <xdr:spPr bwMode="auto">
        <a:xfrm>
          <a:off x="5011947" y="387326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316002</xdr:colOff>
      <xdr:row>23</xdr:row>
      <xdr:rowOff>18151</xdr:rowOff>
    </xdr:from>
    <xdr:to>
      <xdr:col>4</xdr:col>
      <xdr:colOff>1019384</xdr:colOff>
      <xdr:row>24</xdr:row>
      <xdr:rowOff>43512</xdr:rowOff>
    </xdr:to>
    <xdr:sp macro="" textlink="">
      <xdr:nvSpPr>
        <xdr:cNvPr id="12349" name="Text Box 61"/>
        <xdr:cNvSpPr txBox="1">
          <a:spLocks noChangeArrowheads="1"/>
        </xdr:cNvSpPr>
      </xdr:nvSpPr>
      <xdr:spPr bwMode="auto">
        <a:xfrm>
          <a:off x="4425351" y="387326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722342</xdr:colOff>
      <xdr:row>23</xdr:row>
      <xdr:rowOff>18151</xdr:rowOff>
    </xdr:from>
    <xdr:to>
      <xdr:col>4</xdr:col>
      <xdr:colOff>386102</xdr:colOff>
      <xdr:row>24</xdr:row>
      <xdr:rowOff>43512</xdr:rowOff>
    </xdr:to>
    <xdr:sp macro="" textlink="">
      <xdr:nvSpPr>
        <xdr:cNvPr id="12350" name="Text Box 62"/>
        <xdr:cNvSpPr txBox="1">
          <a:spLocks noChangeArrowheads="1"/>
        </xdr:cNvSpPr>
      </xdr:nvSpPr>
      <xdr:spPr bwMode="auto">
        <a:xfrm>
          <a:off x="3795623" y="387326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89439</xdr:colOff>
      <xdr:row>23</xdr:row>
      <xdr:rowOff>18151</xdr:rowOff>
    </xdr:from>
    <xdr:to>
      <xdr:col>3</xdr:col>
      <xdr:colOff>782173</xdr:colOff>
      <xdr:row>24</xdr:row>
      <xdr:rowOff>43512</xdr:rowOff>
    </xdr:to>
    <xdr:sp macro="" textlink="">
      <xdr:nvSpPr>
        <xdr:cNvPr id="12351" name="Text Box 63"/>
        <xdr:cNvSpPr txBox="1">
          <a:spLocks noChangeArrowheads="1"/>
        </xdr:cNvSpPr>
      </xdr:nvSpPr>
      <xdr:spPr bwMode="auto">
        <a:xfrm>
          <a:off x="3165894" y="3873260"/>
          <a:ext cx="690114"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487153</xdr:colOff>
      <xdr:row>23</xdr:row>
      <xdr:rowOff>18151</xdr:rowOff>
    </xdr:from>
    <xdr:to>
      <xdr:col>3</xdr:col>
      <xdr:colOff>135271</xdr:colOff>
      <xdr:row>24</xdr:row>
      <xdr:rowOff>43512</xdr:rowOff>
    </xdr:to>
    <xdr:sp macro="" textlink="">
      <xdr:nvSpPr>
        <xdr:cNvPr id="12352" name="Text Box 64"/>
        <xdr:cNvSpPr txBox="1">
          <a:spLocks noChangeArrowheads="1"/>
        </xdr:cNvSpPr>
      </xdr:nvSpPr>
      <xdr:spPr bwMode="auto">
        <a:xfrm>
          <a:off x="2527540" y="387326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16</xdr:row>
      <xdr:rowOff>19050</xdr:rowOff>
    </xdr:from>
    <xdr:to>
      <xdr:col>5</xdr:col>
      <xdr:colOff>31750</xdr:colOff>
      <xdr:row>16</xdr:row>
      <xdr:rowOff>120650</xdr:rowOff>
    </xdr:to>
    <xdr:sp macro="" textlink="">
      <xdr:nvSpPr>
        <xdr:cNvPr id="196341" name="Oval 65"/>
        <xdr:cNvSpPr>
          <a:spLocks noChangeArrowheads="1"/>
        </xdr:cNvSpPr>
      </xdr:nvSpPr>
      <xdr:spPr bwMode="auto">
        <a:xfrm>
          <a:off x="5143500" y="2736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72186</xdr:colOff>
      <xdr:row>15</xdr:row>
      <xdr:rowOff>63560</xdr:rowOff>
    </xdr:from>
    <xdr:to>
      <xdr:col>5</xdr:col>
      <xdr:colOff>781945</xdr:colOff>
      <xdr:row>16</xdr:row>
      <xdr:rowOff>103414</xdr:rowOff>
    </xdr:to>
    <xdr:sp macro="" textlink="">
      <xdr:nvSpPr>
        <xdr:cNvPr id="12354" name="人口1人当たり決算額の推移該当値テキスト130"/>
        <xdr:cNvSpPr txBox="1">
          <a:spLocks noChangeArrowheads="1"/>
        </xdr:cNvSpPr>
      </xdr:nvSpPr>
      <xdr:spPr bwMode="auto">
        <a:xfrm>
          <a:off x="5201728" y="2613804"/>
          <a:ext cx="690114"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270,909</a:t>
          </a:r>
          <a:endParaRPr lang="ja-JP" altLang="en-US"/>
        </a:p>
      </xdr:txBody>
    </xdr:sp>
    <xdr:clientData/>
  </xdr:twoCellAnchor>
  <xdr:twoCellAnchor>
    <xdr:from>
      <xdr:col>4</xdr:col>
      <xdr:colOff>387350</xdr:colOff>
      <xdr:row>16</xdr:row>
      <xdr:rowOff>88900</xdr:rowOff>
    </xdr:from>
    <xdr:to>
      <xdr:col>4</xdr:col>
      <xdr:colOff>482600</xdr:colOff>
      <xdr:row>17</xdr:row>
      <xdr:rowOff>25400</xdr:rowOff>
    </xdr:to>
    <xdr:sp macro="" textlink="">
      <xdr:nvSpPr>
        <xdr:cNvPr id="196343" name="Oval 67"/>
        <xdr:cNvSpPr>
          <a:spLocks noChangeArrowheads="1"/>
        </xdr:cNvSpPr>
      </xdr:nvSpPr>
      <xdr:spPr bwMode="auto">
        <a:xfrm>
          <a:off x="4552950" y="2806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74463</xdr:colOff>
      <xdr:row>15</xdr:row>
      <xdr:rowOff>63560</xdr:rowOff>
    </xdr:from>
    <xdr:to>
      <xdr:col>4</xdr:col>
      <xdr:colOff>754292</xdr:colOff>
      <xdr:row>16</xdr:row>
      <xdr:rowOff>103414</xdr:rowOff>
    </xdr:to>
    <xdr:sp macro="" textlink="">
      <xdr:nvSpPr>
        <xdr:cNvPr id="12356" name="Text Box 68"/>
        <xdr:cNvSpPr txBox="1">
          <a:spLocks noChangeArrowheads="1"/>
        </xdr:cNvSpPr>
      </xdr:nvSpPr>
      <xdr:spPr bwMode="auto">
        <a:xfrm>
          <a:off x="4183811" y="261380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237,418</a:t>
          </a:r>
          <a:endParaRPr lang="ja-JP" altLang="en-US"/>
        </a:p>
      </xdr:txBody>
    </xdr:sp>
    <xdr:clientData/>
  </xdr:twoCellAnchor>
  <xdr:twoCellAnchor>
    <xdr:from>
      <xdr:col>3</xdr:col>
      <xdr:colOff>787400</xdr:colOff>
      <xdr:row>16</xdr:row>
      <xdr:rowOff>101600</xdr:rowOff>
    </xdr:from>
    <xdr:to>
      <xdr:col>3</xdr:col>
      <xdr:colOff>876300</xdr:colOff>
      <xdr:row>17</xdr:row>
      <xdr:rowOff>25400</xdr:rowOff>
    </xdr:to>
    <xdr:sp macro="" textlink="">
      <xdr:nvSpPr>
        <xdr:cNvPr id="196345" name="Oval 69"/>
        <xdr:cNvSpPr>
          <a:spLocks noChangeArrowheads="1"/>
        </xdr:cNvSpPr>
      </xdr:nvSpPr>
      <xdr:spPr bwMode="auto">
        <a:xfrm>
          <a:off x="3911600" y="281940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477628</xdr:colOff>
      <xdr:row>15</xdr:row>
      <xdr:rowOff>63560</xdr:rowOff>
    </xdr:from>
    <xdr:to>
      <xdr:col>4</xdr:col>
      <xdr:colOff>144602</xdr:colOff>
      <xdr:row>16</xdr:row>
      <xdr:rowOff>103414</xdr:rowOff>
    </xdr:to>
    <xdr:sp macro="" textlink="">
      <xdr:nvSpPr>
        <xdr:cNvPr id="12358" name="Text Box 70"/>
        <xdr:cNvSpPr txBox="1">
          <a:spLocks noChangeArrowheads="1"/>
        </xdr:cNvSpPr>
      </xdr:nvSpPr>
      <xdr:spPr bwMode="auto">
        <a:xfrm>
          <a:off x="3554083" y="2613804"/>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234,175</a:t>
          </a:r>
          <a:endParaRPr lang="ja-JP" altLang="en-US"/>
        </a:p>
      </xdr:txBody>
    </xdr:sp>
    <xdr:clientData/>
  </xdr:twoCellAnchor>
  <xdr:twoCellAnchor>
    <xdr:from>
      <xdr:col>3</xdr:col>
      <xdr:colOff>139700</xdr:colOff>
      <xdr:row>16</xdr:row>
      <xdr:rowOff>101600</xdr:rowOff>
    </xdr:from>
    <xdr:to>
      <xdr:col>3</xdr:col>
      <xdr:colOff>234950</xdr:colOff>
      <xdr:row>17</xdr:row>
      <xdr:rowOff>38100</xdr:rowOff>
    </xdr:to>
    <xdr:sp macro="" textlink="">
      <xdr:nvSpPr>
        <xdr:cNvPr id="196347" name="Oval 71"/>
        <xdr:cNvSpPr>
          <a:spLocks noChangeArrowheads="1"/>
        </xdr:cNvSpPr>
      </xdr:nvSpPr>
      <xdr:spPr bwMode="auto">
        <a:xfrm>
          <a:off x="3263900" y="28194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890318</xdr:colOff>
      <xdr:row>15</xdr:row>
      <xdr:rowOff>78536</xdr:rowOff>
    </xdr:from>
    <xdr:to>
      <xdr:col>3</xdr:col>
      <xdr:colOff>547262</xdr:colOff>
      <xdr:row>16</xdr:row>
      <xdr:rowOff>106062</xdr:rowOff>
    </xdr:to>
    <xdr:sp macro="" textlink="">
      <xdr:nvSpPr>
        <xdr:cNvPr id="12360" name="Text Box 72"/>
        <xdr:cNvSpPr txBox="1">
          <a:spLocks noChangeArrowheads="1"/>
        </xdr:cNvSpPr>
      </xdr:nvSpPr>
      <xdr:spPr bwMode="auto">
        <a:xfrm>
          <a:off x="2924355" y="2622430"/>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231,402</a:t>
          </a:r>
          <a:endParaRPr lang="ja-JP" altLang="en-US"/>
        </a:p>
      </xdr:txBody>
    </xdr:sp>
    <xdr:clientData/>
  </xdr:twoCellAnchor>
  <xdr:twoCellAnchor>
    <xdr:from>
      <xdr:col>2</xdr:col>
      <xdr:colOff>546100</xdr:colOff>
      <xdr:row>16</xdr:row>
      <xdr:rowOff>120650</xdr:rowOff>
    </xdr:from>
    <xdr:to>
      <xdr:col>2</xdr:col>
      <xdr:colOff>641350</xdr:colOff>
      <xdr:row>17</xdr:row>
      <xdr:rowOff>44450</xdr:rowOff>
    </xdr:to>
    <xdr:sp macro="" textlink="">
      <xdr:nvSpPr>
        <xdr:cNvPr id="196349" name="Oval 73"/>
        <xdr:cNvSpPr>
          <a:spLocks noChangeArrowheads="1"/>
        </xdr:cNvSpPr>
      </xdr:nvSpPr>
      <xdr:spPr bwMode="auto">
        <a:xfrm>
          <a:off x="2628900" y="2838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242438</xdr:colOff>
      <xdr:row>15</xdr:row>
      <xdr:rowOff>79914</xdr:rowOff>
    </xdr:from>
    <xdr:to>
      <xdr:col>2</xdr:col>
      <xdr:colOff>946378</xdr:colOff>
      <xdr:row>16</xdr:row>
      <xdr:rowOff>120707</xdr:rowOff>
    </xdr:to>
    <xdr:sp macro="" textlink="">
      <xdr:nvSpPr>
        <xdr:cNvPr id="12362" name="Text Box 74"/>
        <xdr:cNvSpPr txBox="1">
          <a:spLocks noChangeArrowheads="1"/>
        </xdr:cNvSpPr>
      </xdr:nvSpPr>
      <xdr:spPr bwMode="auto">
        <a:xfrm>
          <a:off x="2286000" y="2639683"/>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225,918</a:t>
          </a:r>
          <a:endParaRPr lang="ja-JP" altLang="en-US"/>
        </a:p>
      </xdr:txBody>
    </xdr:sp>
    <xdr:clientData/>
  </xdr:twoCellAnchor>
  <xdr:twoCellAnchor>
    <xdr:from>
      <xdr:col>1</xdr:col>
      <xdr:colOff>944353</xdr:colOff>
      <xdr:row>29</xdr:row>
      <xdr:rowOff>18151</xdr:rowOff>
    </xdr:from>
    <xdr:to>
      <xdr:col>5</xdr:col>
      <xdr:colOff>676891</xdr:colOff>
      <xdr:row>30</xdr:row>
      <xdr:rowOff>88637</xdr:rowOff>
    </xdr:to>
    <xdr:sp macro="" textlink="">
      <xdr:nvSpPr>
        <xdr:cNvPr id="12363" name="Rectangle 75"/>
        <xdr:cNvSpPr>
          <a:spLocks noChangeArrowheads="1"/>
        </xdr:cNvSpPr>
      </xdr:nvSpPr>
      <xdr:spPr bwMode="auto">
        <a:xfrm>
          <a:off x="1958196" y="4908430"/>
          <a:ext cx="3838755" cy="250166"/>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365109</xdr:colOff>
      <xdr:row>33</xdr:row>
      <xdr:rowOff>295302</xdr:rowOff>
    </xdr:to>
    <xdr:sp macro="" textlink="">
      <xdr:nvSpPr>
        <xdr:cNvPr id="196086" name="AutoShape 76"/>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477628</xdr:colOff>
      <xdr:row>29</xdr:row>
      <xdr:rowOff>106692</xdr:rowOff>
    </xdr:from>
    <xdr:to>
      <xdr:col>1</xdr:col>
      <xdr:colOff>611099</xdr:colOff>
      <xdr:row>31</xdr:row>
      <xdr:rowOff>18077</xdr:rowOff>
    </xdr:to>
    <xdr:sp macro="" textlink="">
      <xdr:nvSpPr>
        <xdr:cNvPr id="12365" name="Rectangle 77"/>
        <xdr:cNvSpPr>
          <a:spLocks noChangeArrowheads="1"/>
        </xdr:cNvSpPr>
      </xdr:nvSpPr>
      <xdr:spPr bwMode="auto">
        <a:xfrm>
          <a:off x="474453" y="5003321"/>
          <a:ext cx="1147313" cy="232913"/>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477628</xdr:colOff>
      <xdr:row>31</xdr:row>
      <xdr:rowOff>35404</xdr:rowOff>
    </xdr:from>
    <xdr:to>
      <xdr:col>1</xdr:col>
      <xdr:colOff>611099</xdr:colOff>
      <xdr:row>31</xdr:row>
      <xdr:rowOff>285570</xdr:rowOff>
    </xdr:to>
    <xdr:sp macro="" textlink="">
      <xdr:nvSpPr>
        <xdr:cNvPr id="12366" name="Rectangle 78"/>
        <xdr:cNvSpPr>
          <a:spLocks noChangeArrowheads="1"/>
        </xdr:cNvSpPr>
      </xdr:nvSpPr>
      <xdr:spPr bwMode="auto">
        <a:xfrm>
          <a:off x="474453" y="5253487"/>
          <a:ext cx="1147313" cy="250166"/>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477628</xdr:colOff>
      <xdr:row>32</xdr:row>
      <xdr:rowOff>8626</xdr:rowOff>
    </xdr:from>
    <xdr:to>
      <xdr:col>1</xdr:col>
      <xdr:colOff>611099</xdr:colOff>
      <xdr:row>34</xdr:row>
      <xdr:rowOff>138023</xdr:rowOff>
    </xdr:to>
    <xdr:sp macro="" textlink="">
      <xdr:nvSpPr>
        <xdr:cNvPr id="12367" name="Rectangle 79"/>
        <xdr:cNvSpPr>
          <a:spLocks noChangeArrowheads="1"/>
        </xdr:cNvSpPr>
      </xdr:nvSpPr>
      <xdr:spPr bwMode="auto">
        <a:xfrm>
          <a:off x="474453" y="5572664"/>
          <a:ext cx="1147313" cy="638355"/>
        </a:xfrm>
        <a:prstGeom prst="rect">
          <a:avLst/>
        </a:prstGeom>
        <a:noFill/>
        <a:ln>
          <a:noFill/>
        </a:ln>
        <a:effectLs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96356" name="Line 80"/>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107950</xdr:rowOff>
    </xdr:to>
    <xdr:sp macro="" textlink="">
      <xdr:nvSpPr>
        <xdr:cNvPr id="196357" name="Line 81"/>
        <xdr:cNvSpPr>
          <a:spLocks noChangeShapeType="1"/>
        </xdr:cNvSpPr>
      </xdr:nvSpPr>
      <xdr:spPr bwMode="auto">
        <a:xfrm>
          <a:off x="317500" y="554355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96358" name="Line 82"/>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96359" name="Line 83"/>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96360" name="Line 84"/>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96361" name="Oval 85"/>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96362" name="AutoShape 86"/>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6363" name="Rectangle 87"/>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602471</xdr:colOff>
      <xdr:row>30</xdr:row>
      <xdr:rowOff>61283</xdr:rowOff>
    </xdr:from>
    <xdr:ext cx="245452" cy="201850"/>
    <xdr:sp macro="" textlink="">
      <xdr:nvSpPr>
        <xdr:cNvPr id="12376" name="Text Box 88"/>
        <xdr:cNvSpPr txBox="1">
          <a:spLocks noChangeArrowheads="1"/>
        </xdr:cNvSpPr>
      </xdr:nvSpPr>
      <xdr:spPr bwMode="auto">
        <a:xfrm>
          <a:off x="1642284" y="5180971"/>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96365" name="Line 89"/>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96366" name="Line 90"/>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96367" name="Line 91"/>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35</xdr:row>
      <xdr:rowOff>286948</xdr:rowOff>
    </xdr:from>
    <xdr:to>
      <xdr:col>1</xdr:col>
      <xdr:colOff>944329</xdr:colOff>
      <xdr:row>36</xdr:row>
      <xdr:rowOff>163974</xdr:rowOff>
    </xdr:to>
    <xdr:sp macro="" textlink="">
      <xdr:nvSpPr>
        <xdr:cNvPr id="12380" name="Text Box 92"/>
        <xdr:cNvSpPr txBox="1">
          <a:spLocks noChangeArrowheads="1"/>
        </xdr:cNvSpPr>
      </xdr:nvSpPr>
      <xdr:spPr bwMode="auto">
        <a:xfrm>
          <a:off x="1268083" y="6702725"/>
          <a:ext cx="690113" cy="207033"/>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96369" name="Line 93"/>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34</xdr:row>
      <xdr:rowOff>181155</xdr:rowOff>
    </xdr:from>
    <xdr:to>
      <xdr:col>1</xdr:col>
      <xdr:colOff>944329</xdr:colOff>
      <xdr:row>35</xdr:row>
      <xdr:rowOff>51758</xdr:rowOff>
    </xdr:to>
    <xdr:sp macro="" textlink="">
      <xdr:nvSpPr>
        <xdr:cNvPr id="12382" name="Text Box 94"/>
        <xdr:cNvSpPr txBox="1">
          <a:spLocks noChangeArrowheads="1"/>
        </xdr:cNvSpPr>
      </xdr:nvSpPr>
      <xdr:spPr bwMode="auto">
        <a:xfrm>
          <a:off x="1268083" y="6254151"/>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96371" name="Line 95"/>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33</xdr:row>
      <xdr:rowOff>75361</xdr:rowOff>
    </xdr:from>
    <xdr:to>
      <xdr:col>1</xdr:col>
      <xdr:colOff>944329</xdr:colOff>
      <xdr:row>33</xdr:row>
      <xdr:rowOff>282395</xdr:rowOff>
    </xdr:to>
    <xdr:sp macro="" textlink="">
      <xdr:nvSpPr>
        <xdr:cNvPr id="12384" name="Text Box 96"/>
        <xdr:cNvSpPr txBox="1">
          <a:spLocks noChangeArrowheads="1"/>
        </xdr:cNvSpPr>
      </xdr:nvSpPr>
      <xdr:spPr bwMode="auto">
        <a:xfrm>
          <a:off x="1268083" y="5805577"/>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96373" name="Line 97"/>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251065</xdr:colOff>
      <xdr:row>31</xdr:row>
      <xdr:rowOff>130295</xdr:rowOff>
    </xdr:from>
    <xdr:to>
      <xdr:col>1</xdr:col>
      <xdr:colOff>944329</xdr:colOff>
      <xdr:row>31</xdr:row>
      <xdr:rowOff>337329</xdr:rowOff>
    </xdr:to>
    <xdr:sp macro="" textlink="">
      <xdr:nvSpPr>
        <xdr:cNvPr id="12386" name="Text Box 98"/>
        <xdr:cNvSpPr txBox="1">
          <a:spLocks noChangeArrowheads="1"/>
        </xdr:cNvSpPr>
      </xdr:nvSpPr>
      <xdr:spPr bwMode="auto">
        <a:xfrm>
          <a:off x="1268083" y="5348377"/>
          <a:ext cx="690113" cy="207034"/>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6375"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285750</xdr:rowOff>
    </xdr:from>
    <xdr:to>
      <xdr:col>4</xdr:col>
      <xdr:colOff>1022350</xdr:colOff>
      <xdr:row>38</xdr:row>
      <xdr:rowOff>25400</xdr:rowOff>
    </xdr:to>
    <xdr:sp macro="" textlink="">
      <xdr:nvSpPr>
        <xdr:cNvPr id="196376" name="Line 100"/>
        <xdr:cNvSpPr>
          <a:spLocks noChangeShapeType="1"/>
        </xdr:cNvSpPr>
      </xdr:nvSpPr>
      <xdr:spPr bwMode="auto">
        <a:xfrm flipV="1">
          <a:off x="5187950" y="60388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38</xdr:row>
      <xdr:rowOff>35404</xdr:rowOff>
    </xdr:from>
    <xdr:to>
      <xdr:col>5</xdr:col>
      <xdr:colOff>781945</xdr:colOff>
      <xdr:row>39</xdr:row>
      <xdr:rowOff>75460</xdr:rowOff>
    </xdr:to>
    <xdr:sp macro="" textlink="">
      <xdr:nvSpPr>
        <xdr:cNvPr id="12389" name="人口1人当たり決算額の推移最小値テキスト445"/>
        <xdr:cNvSpPr txBox="1">
          <a:spLocks noChangeArrowheads="1"/>
        </xdr:cNvSpPr>
      </xdr:nvSpPr>
      <xdr:spPr bwMode="auto">
        <a:xfrm>
          <a:off x="5201728" y="7280694"/>
          <a:ext cx="690114"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-102,434</a:t>
          </a:r>
          <a:endParaRPr lang="ja-JP" altLang="en-US"/>
        </a:p>
      </xdr:txBody>
    </xdr:sp>
    <xdr:clientData/>
  </xdr:twoCellAnchor>
  <xdr:twoCellAnchor>
    <xdr:from>
      <xdr:col>4</xdr:col>
      <xdr:colOff>946150</xdr:colOff>
      <xdr:row>38</xdr:row>
      <xdr:rowOff>25400</xdr:rowOff>
    </xdr:from>
    <xdr:to>
      <xdr:col>5</xdr:col>
      <xdr:colOff>69850</xdr:colOff>
      <xdr:row>38</xdr:row>
      <xdr:rowOff>25400</xdr:rowOff>
    </xdr:to>
    <xdr:sp macro="" textlink="">
      <xdr:nvSpPr>
        <xdr:cNvPr id="196378" name="Line 102"/>
        <xdr:cNvSpPr>
          <a:spLocks noChangeShapeType="1"/>
        </xdr:cNvSpPr>
      </xdr:nvSpPr>
      <xdr:spPr bwMode="auto">
        <a:xfrm>
          <a:off x="5111750" y="7321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33</xdr:row>
      <xdr:rowOff>57210</xdr:rowOff>
    </xdr:from>
    <xdr:to>
      <xdr:col>5</xdr:col>
      <xdr:colOff>781945</xdr:colOff>
      <xdr:row>33</xdr:row>
      <xdr:rowOff>274103</xdr:rowOff>
    </xdr:to>
    <xdr:sp macro="" textlink="">
      <xdr:nvSpPr>
        <xdr:cNvPr id="12391" name="人口1人当たり決算額の推移最大値テキスト445"/>
        <xdr:cNvSpPr txBox="1">
          <a:spLocks noChangeArrowheads="1"/>
        </xdr:cNvSpPr>
      </xdr:nvSpPr>
      <xdr:spPr bwMode="auto">
        <a:xfrm>
          <a:off x="5201728" y="5796951"/>
          <a:ext cx="690114"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177,887</a:t>
          </a:r>
          <a:endParaRPr lang="ja-JP" altLang="en-US"/>
        </a:p>
      </xdr:txBody>
    </xdr:sp>
    <xdr:clientData/>
  </xdr:twoCellAnchor>
  <xdr:twoCellAnchor>
    <xdr:from>
      <xdr:col>4</xdr:col>
      <xdr:colOff>946150</xdr:colOff>
      <xdr:row>33</xdr:row>
      <xdr:rowOff>285750</xdr:rowOff>
    </xdr:from>
    <xdr:to>
      <xdr:col>5</xdr:col>
      <xdr:colOff>69850</xdr:colOff>
      <xdr:row>33</xdr:row>
      <xdr:rowOff>285750</xdr:rowOff>
    </xdr:to>
    <xdr:sp macro="" textlink="">
      <xdr:nvSpPr>
        <xdr:cNvPr id="196380" name="Line 104"/>
        <xdr:cNvSpPr>
          <a:spLocks noChangeShapeType="1"/>
        </xdr:cNvSpPr>
      </xdr:nvSpPr>
      <xdr:spPr bwMode="auto">
        <a:xfrm>
          <a:off x="5111750" y="603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35</xdr:row>
      <xdr:rowOff>152400</xdr:rowOff>
    </xdr:from>
    <xdr:to>
      <xdr:col>4</xdr:col>
      <xdr:colOff>1028700</xdr:colOff>
      <xdr:row>35</xdr:row>
      <xdr:rowOff>152400</xdr:rowOff>
    </xdr:to>
    <xdr:sp macro="" textlink="">
      <xdr:nvSpPr>
        <xdr:cNvPr id="196381" name="Line 105"/>
        <xdr:cNvSpPr>
          <a:spLocks noChangeShapeType="1"/>
        </xdr:cNvSpPr>
      </xdr:nvSpPr>
      <xdr:spPr bwMode="auto">
        <a:xfrm flipV="1">
          <a:off x="4597400" y="65913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72186</xdr:colOff>
      <xdr:row>34</xdr:row>
      <xdr:rowOff>317800</xdr:rowOff>
    </xdr:from>
    <xdr:to>
      <xdr:col>5</xdr:col>
      <xdr:colOff>781945</xdr:colOff>
      <xdr:row>35</xdr:row>
      <xdr:rowOff>172484</xdr:rowOff>
    </xdr:to>
    <xdr:sp macro="" textlink="">
      <xdr:nvSpPr>
        <xdr:cNvPr id="12394" name="人口1人当たり決算額の推移平均値テキスト445"/>
        <xdr:cNvSpPr txBox="1">
          <a:spLocks noChangeArrowheads="1"/>
        </xdr:cNvSpPr>
      </xdr:nvSpPr>
      <xdr:spPr bwMode="auto">
        <a:xfrm>
          <a:off x="5201728" y="6374921"/>
          <a:ext cx="690114"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59,215</a:t>
          </a:r>
          <a:endParaRPr lang="ja-JP" altLang="en-US"/>
        </a:p>
      </xdr:txBody>
    </xdr:sp>
    <xdr:clientData/>
  </xdr:twoCellAnchor>
  <xdr:twoCellAnchor>
    <xdr:from>
      <xdr:col>4</xdr:col>
      <xdr:colOff>977900</xdr:colOff>
      <xdr:row>35</xdr:row>
      <xdr:rowOff>95250</xdr:rowOff>
    </xdr:from>
    <xdr:to>
      <xdr:col>5</xdr:col>
      <xdr:colOff>31750</xdr:colOff>
      <xdr:row>35</xdr:row>
      <xdr:rowOff>190500</xdr:rowOff>
    </xdr:to>
    <xdr:sp macro="" textlink="">
      <xdr:nvSpPr>
        <xdr:cNvPr id="196383" name="AutoShape 107"/>
        <xdr:cNvSpPr>
          <a:spLocks noChangeArrowheads="1"/>
        </xdr:cNvSpPr>
      </xdr:nvSpPr>
      <xdr:spPr bwMode="auto">
        <a:xfrm>
          <a:off x="5143500" y="65341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35</xdr:row>
      <xdr:rowOff>95250</xdr:rowOff>
    </xdr:from>
    <xdr:to>
      <xdr:col>4</xdr:col>
      <xdr:colOff>431800</xdr:colOff>
      <xdr:row>35</xdr:row>
      <xdr:rowOff>152400</xdr:rowOff>
    </xdr:to>
    <xdr:sp macro="" textlink="">
      <xdr:nvSpPr>
        <xdr:cNvPr id="196384" name="Line 108"/>
        <xdr:cNvSpPr>
          <a:spLocks noChangeShapeType="1"/>
        </xdr:cNvSpPr>
      </xdr:nvSpPr>
      <xdr:spPr bwMode="auto">
        <a:xfrm>
          <a:off x="3956050" y="6534150"/>
          <a:ext cx="641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69850</xdr:rowOff>
    </xdr:from>
    <xdr:to>
      <xdr:col>4</xdr:col>
      <xdr:colOff>482600</xdr:colOff>
      <xdr:row>35</xdr:row>
      <xdr:rowOff>165100</xdr:rowOff>
    </xdr:to>
    <xdr:sp macro="" textlink="">
      <xdr:nvSpPr>
        <xdr:cNvPr id="196385" name="AutoShape 109"/>
        <xdr:cNvSpPr>
          <a:spLocks noChangeArrowheads="1"/>
        </xdr:cNvSpPr>
      </xdr:nvSpPr>
      <xdr:spPr bwMode="auto">
        <a:xfrm>
          <a:off x="4552950" y="65087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74463</xdr:colOff>
      <xdr:row>34</xdr:row>
      <xdr:rowOff>207933</xdr:rowOff>
    </xdr:from>
    <xdr:to>
      <xdr:col>4</xdr:col>
      <xdr:colOff>754292</xdr:colOff>
      <xdr:row>35</xdr:row>
      <xdr:rowOff>69150</xdr:rowOff>
    </xdr:to>
    <xdr:sp macro="" textlink="">
      <xdr:nvSpPr>
        <xdr:cNvPr id="12398" name="Text Box 110"/>
        <xdr:cNvSpPr txBox="1">
          <a:spLocks noChangeArrowheads="1"/>
        </xdr:cNvSpPr>
      </xdr:nvSpPr>
      <xdr:spPr bwMode="auto">
        <a:xfrm>
          <a:off x="4183811" y="6271404"/>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endParaRPr lang="ja-JP" altLang="en-US"/>
        </a:p>
      </xdr:txBody>
    </xdr:sp>
    <xdr:clientData/>
  </xdr:twoCellAnchor>
  <xdr:twoCellAnchor>
    <xdr:from>
      <xdr:col>3</xdr:col>
      <xdr:colOff>190500</xdr:colOff>
      <xdr:row>35</xdr:row>
      <xdr:rowOff>88900</xdr:rowOff>
    </xdr:from>
    <xdr:to>
      <xdr:col>3</xdr:col>
      <xdr:colOff>831850</xdr:colOff>
      <xdr:row>35</xdr:row>
      <xdr:rowOff>95250</xdr:rowOff>
    </xdr:to>
    <xdr:sp macro="" textlink="">
      <xdr:nvSpPr>
        <xdr:cNvPr id="196387" name="Line 111"/>
        <xdr:cNvSpPr>
          <a:spLocks noChangeShapeType="1"/>
        </xdr:cNvSpPr>
      </xdr:nvSpPr>
      <xdr:spPr bwMode="auto">
        <a:xfrm>
          <a:off x="3314700" y="65278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38100</xdr:rowOff>
    </xdr:from>
    <xdr:to>
      <xdr:col>3</xdr:col>
      <xdr:colOff>876300</xdr:colOff>
      <xdr:row>35</xdr:row>
      <xdr:rowOff>139700</xdr:rowOff>
    </xdr:to>
    <xdr:sp macro="" textlink="">
      <xdr:nvSpPr>
        <xdr:cNvPr id="196388" name="AutoShape 112"/>
        <xdr:cNvSpPr>
          <a:spLocks noChangeArrowheads="1"/>
        </xdr:cNvSpPr>
      </xdr:nvSpPr>
      <xdr:spPr bwMode="auto">
        <a:xfrm>
          <a:off x="3911600" y="64770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477628</xdr:colOff>
      <xdr:row>34</xdr:row>
      <xdr:rowOff>181155</xdr:rowOff>
    </xdr:from>
    <xdr:to>
      <xdr:col>4</xdr:col>
      <xdr:colOff>144602</xdr:colOff>
      <xdr:row>35</xdr:row>
      <xdr:rowOff>51758</xdr:rowOff>
    </xdr:to>
    <xdr:sp macro="" textlink="">
      <xdr:nvSpPr>
        <xdr:cNvPr id="12401" name="Text Box 113"/>
        <xdr:cNvSpPr txBox="1">
          <a:spLocks noChangeArrowheads="1"/>
        </xdr:cNvSpPr>
      </xdr:nvSpPr>
      <xdr:spPr bwMode="auto">
        <a:xfrm>
          <a:off x="3554083" y="6254151"/>
          <a:ext cx="690113"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endParaRPr lang="ja-JP" altLang="en-US"/>
        </a:p>
      </xdr:txBody>
    </xdr:sp>
    <xdr:clientData/>
  </xdr:twoCellAnchor>
  <xdr:twoCellAnchor>
    <xdr:from>
      <xdr:col>2</xdr:col>
      <xdr:colOff>584200</xdr:colOff>
      <xdr:row>35</xdr:row>
      <xdr:rowOff>88900</xdr:rowOff>
    </xdr:from>
    <xdr:to>
      <xdr:col>3</xdr:col>
      <xdr:colOff>190500</xdr:colOff>
      <xdr:row>35</xdr:row>
      <xdr:rowOff>165100</xdr:rowOff>
    </xdr:to>
    <xdr:sp macro="" textlink="">
      <xdr:nvSpPr>
        <xdr:cNvPr id="196390" name="Line 114"/>
        <xdr:cNvSpPr>
          <a:spLocks noChangeShapeType="1"/>
        </xdr:cNvSpPr>
      </xdr:nvSpPr>
      <xdr:spPr bwMode="auto">
        <a:xfrm flipV="1">
          <a:off x="2667000" y="6527800"/>
          <a:ext cx="6477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19050</xdr:rowOff>
    </xdr:from>
    <xdr:to>
      <xdr:col>3</xdr:col>
      <xdr:colOff>234950</xdr:colOff>
      <xdr:row>35</xdr:row>
      <xdr:rowOff>120650</xdr:rowOff>
    </xdr:to>
    <xdr:sp macro="" textlink="">
      <xdr:nvSpPr>
        <xdr:cNvPr id="196391" name="AutoShape 115"/>
        <xdr:cNvSpPr>
          <a:spLocks noChangeArrowheads="1"/>
        </xdr:cNvSpPr>
      </xdr:nvSpPr>
      <xdr:spPr bwMode="auto">
        <a:xfrm>
          <a:off x="3263900" y="6457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890318</xdr:colOff>
      <xdr:row>34</xdr:row>
      <xdr:rowOff>170252</xdr:rowOff>
    </xdr:from>
    <xdr:to>
      <xdr:col>3</xdr:col>
      <xdr:colOff>547262</xdr:colOff>
      <xdr:row>35</xdr:row>
      <xdr:rowOff>35829</xdr:rowOff>
    </xdr:to>
    <xdr:sp macro="" textlink="">
      <xdr:nvSpPr>
        <xdr:cNvPr id="12404" name="Text Box 116"/>
        <xdr:cNvSpPr txBox="1">
          <a:spLocks noChangeArrowheads="1"/>
        </xdr:cNvSpPr>
      </xdr:nvSpPr>
      <xdr:spPr bwMode="auto">
        <a:xfrm>
          <a:off x="2924355" y="6236898"/>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endParaRPr lang="ja-JP" altLang="en-US"/>
        </a:p>
      </xdr:txBody>
    </xdr:sp>
    <xdr:clientData/>
  </xdr:twoCellAnchor>
  <xdr:twoCellAnchor>
    <xdr:from>
      <xdr:col>2</xdr:col>
      <xdr:colOff>546100</xdr:colOff>
      <xdr:row>35</xdr:row>
      <xdr:rowOff>6350</xdr:rowOff>
    </xdr:from>
    <xdr:to>
      <xdr:col>2</xdr:col>
      <xdr:colOff>641350</xdr:colOff>
      <xdr:row>35</xdr:row>
      <xdr:rowOff>101600</xdr:rowOff>
    </xdr:to>
    <xdr:sp macro="" textlink="">
      <xdr:nvSpPr>
        <xdr:cNvPr id="196393" name="AutoShape 117"/>
        <xdr:cNvSpPr>
          <a:spLocks noChangeArrowheads="1"/>
        </xdr:cNvSpPr>
      </xdr:nvSpPr>
      <xdr:spPr bwMode="auto">
        <a:xfrm>
          <a:off x="2628900" y="64452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242438</xdr:colOff>
      <xdr:row>34</xdr:row>
      <xdr:rowOff>152999</xdr:rowOff>
    </xdr:from>
    <xdr:to>
      <xdr:col>2</xdr:col>
      <xdr:colOff>946378</xdr:colOff>
      <xdr:row>35</xdr:row>
      <xdr:rowOff>2655</xdr:rowOff>
    </xdr:to>
    <xdr:sp macro="" textlink="">
      <xdr:nvSpPr>
        <xdr:cNvPr id="12406" name="Text Box 118"/>
        <xdr:cNvSpPr txBox="1">
          <a:spLocks noChangeArrowheads="1"/>
        </xdr:cNvSpPr>
      </xdr:nvSpPr>
      <xdr:spPr bwMode="auto">
        <a:xfrm>
          <a:off x="2286000" y="6219645"/>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77,660</a:t>
          </a:r>
          <a:endParaRPr lang="ja-JP" altLang="en-US"/>
        </a:p>
      </xdr:txBody>
    </xdr:sp>
    <xdr:clientData/>
  </xdr:twoCellAnchor>
  <xdr:twoCellAnchor editAs="oneCell">
    <xdr:from>
      <xdr:col>4</xdr:col>
      <xdr:colOff>918474</xdr:colOff>
      <xdr:row>40</xdr:row>
      <xdr:rowOff>20428</xdr:rowOff>
    </xdr:from>
    <xdr:to>
      <xdr:col>5</xdr:col>
      <xdr:colOff>575894</xdr:colOff>
      <xdr:row>41</xdr:row>
      <xdr:rowOff>61423</xdr:rowOff>
    </xdr:to>
    <xdr:sp macro="" textlink="">
      <xdr:nvSpPr>
        <xdr:cNvPr id="12407" name="Text Box 119"/>
        <xdr:cNvSpPr txBox="1">
          <a:spLocks noChangeArrowheads="1"/>
        </xdr:cNvSpPr>
      </xdr:nvSpPr>
      <xdr:spPr bwMode="auto">
        <a:xfrm>
          <a:off x="5011947" y="777240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316002</xdr:colOff>
      <xdr:row>40</xdr:row>
      <xdr:rowOff>20428</xdr:rowOff>
    </xdr:from>
    <xdr:to>
      <xdr:col>4</xdr:col>
      <xdr:colOff>1019384</xdr:colOff>
      <xdr:row>41</xdr:row>
      <xdr:rowOff>61423</xdr:rowOff>
    </xdr:to>
    <xdr:sp macro="" textlink="">
      <xdr:nvSpPr>
        <xdr:cNvPr id="12408" name="Text Box 120"/>
        <xdr:cNvSpPr txBox="1">
          <a:spLocks noChangeArrowheads="1"/>
        </xdr:cNvSpPr>
      </xdr:nvSpPr>
      <xdr:spPr bwMode="auto">
        <a:xfrm>
          <a:off x="4425351" y="777240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722342</xdr:colOff>
      <xdr:row>40</xdr:row>
      <xdr:rowOff>20428</xdr:rowOff>
    </xdr:from>
    <xdr:to>
      <xdr:col>4</xdr:col>
      <xdr:colOff>386102</xdr:colOff>
      <xdr:row>41</xdr:row>
      <xdr:rowOff>61423</xdr:rowOff>
    </xdr:to>
    <xdr:sp macro="" textlink="">
      <xdr:nvSpPr>
        <xdr:cNvPr id="12409" name="Text Box 121"/>
        <xdr:cNvSpPr txBox="1">
          <a:spLocks noChangeArrowheads="1"/>
        </xdr:cNvSpPr>
      </xdr:nvSpPr>
      <xdr:spPr bwMode="auto">
        <a:xfrm>
          <a:off x="3795623" y="777240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89439</xdr:colOff>
      <xdr:row>40</xdr:row>
      <xdr:rowOff>20428</xdr:rowOff>
    </xdr:from>
    <xdr:to>
      <xdr:col>3</xdr:col>
      <xdr:colOff>782173</xdr:colOff>
      <xdr:row>41</xdr:row>
      <xdr:rowOff>61423</xdr:rowOff>
    </xdr:to>
    <xdr:sp macro="" textlink="">
      <xdr:nvSpPr>
        <xdr:cNvPr id="12410" name="Text Box 122"/>
        <xdr:cNvSpPr txBox="1">
          <a:spLocks noChangeArrowheads="1"/>
        </xdr:cNvSpPr>
      </xdr:nvSpPr>
      <xdr:spPr bwMode="auto">
        <a:xfrm>
          <a:off x="3165894" y="7772400"/>
          <a:ext cx="690114"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487153</xdr:colOff>
      <xdr:row>40</xdr:row>
      <xdr:rowOff>20428</xdr:rowOff>
    </xdr:from>
    <xdr:to>
      <xdr:col>3</xdr:col>
      <xdr:colOff>135271</xdr:colOff>
      <xdr:row>41</xdr:row>
      <xdr:rowOff>61423</xdr:rowOff>
    </xdr:to>
    <xdr:sp macro="" textlink="">
      <xdr:nvSpPr>
        <xdr:cNvPr id="12411" name="Text Box 123"/>
        <xdr:cNvSpPr txBox="1">
          <a:spLocks noChangeArrowheads="1"/>
        </xdr:cNvSpPr>
      </xdr:nvSpPr>
      <xdr:spPr bwMode="auto">
        <a:xfrm>
          <a:off x="2527540" y="7772400"/>
          <a:ext cx="690113" cy="198408"/>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35</xdr:row>
      <xdr:rowOff>95250</xdr:rowOff>
    </xdr:from>
    <xdr:to>
      <xdr:col>5</xdr:col>
      <xdr:colOff>31750</xdr:colOff>
      <xdr:row>35</xdr:row>
      <xdr:rowOff>196850</xdr:rowOff>
    </xdr:to>
    <xdr:sp macro="" textlink="">
      <xdr:nvSpPr>
        <xdr:cNvPr id="196400" name="Oval 124"/>
        <xdr:cNvSpPr>
          <a:spLocks noChangeArrowheads="1"/>
        </xdr:cNvSpPr>
      </xdr:nvSpPr>
      <xdr:spPr bwMode="auto">
        <a:xfrm>
          <a:off x="5143500" y="6534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72186</xdr:colOff>
      <xdr:row>35</xdr:row>
      <xdr:rowOff>94891</xdr:rowOff>
    </xdr:from>
    <xdr:to>
      <xdr:col>5</xdr:col>
      <xdr:colOff>781945</xdr:colOff>
      <xdr:row>35</xdr:row>
      <xdr:rowOff>311784</xdr:rowOff>
    </xdr:to>
    <xdr:sp macro="" textlink="">
      <xdr:nvSpPr>
        <xdr:cNvPr id="12413" name="人口1人当たり決算額の推移該当値テキスト445"/>
        <xdr:cNvSpPr txBox="1">
          <a:spLocks noChangeArrowheads="1"/>
        </xdr:cNvSpPr>
      </xdr:nvSpPr>
      <xdr:spPr bwMode="auto">
        <a:xfrm>
          <a:off x="5201728" y="6504317"/>
          <a:ext cx="690114" cy="207034"/>
        </a:xfrm>
        <a:prstGeom prst="rect">
          <a:avLst/>
        </a:prstGeom>
        <a:noFill/>
        <a:ln>
          <a:noFill/>
        </a:ln>
        <a:effectLs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57,546</a:t>
          </a:r>
          <a:endParaRPr lang="ja-JP" altLang="en-US"/>
        </a:p>
      </xdr:txBody>
    </xdr:sp>
    <xdr:clientData/>
  </xdr:twoCellAnchor>
  <xdr:twoCellAnchor>
    <xdr:from>
      <xdr:col>4</xdr:col>
      <xdr:colOff>387350</xdr:colOff>
      <xdr:row>35</xdr:row>
      <xdr:rowOff>101600</xdr:rowOff>
    </xdr:from>
    <xdr:to>
      <xdr:col>4</xdr:col>
      <xdr:colOff>482600</xdr:colOff>
      <xdr:row>35</xdr:row>
      <xdr:rowOff>196850</xdr:rowOff>
    </xdr:to>
    <xdr:sp macro="" textlink="">
      <xdr:nvSpPr>
        <xdr:cNvPr id="196402" name="Oval 126"/>
        <xdr:cNvSpPr>
          <a:spLocks noChangeArrowheads="1"/>
        </xdr:cNvSpPr>
      </xdr:nvSpPr>
      <xdr:spPr bwMode="auto">
        <a:xfrm>
          <a:off x="4552950" y="65405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74463</xdr:colOff>
      <xdr:row>35</xdr:row>
      <xdr:rowOff>225185</xdr:rowOff>
    </xdr:from>
    <xdr:to>
      <xdr:col>4</xdr:col>
      <xdr:colOff>754292</xdr:colOff>
      <xdr:row>36</xdr:row>
      <xdr:rowOff>86403</xdr:rowOff>
    </xdr:to>
    <xdr:sp macro="" textlink="">
      <xdr:nvSpPr>
        <xdr:cNvPr id="12415" name="Text Box 127"/>
        <xdr:cNvSpPr txBox="1">
          <a:spLocks noChangeArrowheads="1"/>
        </xdr:cNvSpPr>
      </xdr:nvSpPr>
      <xdr:spPr bwMode="auto">
        <a:xfrm>
          <a:off x="4183811" y="6625087"/>
          <a:ext cx="664234" cy="207034"/>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57,151</a:t>
          </a:r>
          <a:endParaRPr lang="ja-JP" altLang="en-US"/>
        </a:p>
      </xdr:txBody>
    </xdr:sp>
    <xdr:clientData/>
  </xdr:twoCellAnchor>
  <xdr:twoCellAnchor>
    <xdr:from>
      <xdr:col>3</xdr:col>
      <xdr:colOff>787400</xdr:colOff>
      <xdr:row>35</xdr:row>
      <xdr:rowOff>50800</xdr:rowOff>
    </xdr:from>
    <xdr:to>
      <xdr:col>3</xdr:col>
      <xdr:colOff>876300</xdr:colOff>
      <xdr:row>35</xdr:row>
      <xdr:rowOff>152400</xdr:rowOff>
    </xdr:to>
    <xdr:sp macro="" textlink="">
      <xdr:nvSpPr>
        <xdr:cNvPr id="196404" name="Oval 128"/>
        <xdr:cNvSpPr>
          <a:spLocks noChangeArrowheads="1"/>
        </xdr:cNvSpPr>
      </xdr:nvSpPr>
      <xdr:spPr bwMode="auto">
        <a:xfrm>
          <a:off x="3911600" y="64897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477628</xdr:colOff>
      <xdr:row>35</xdr:row>
      <xdr:rowOff>163902</xdr:rowOff>
    </xdr:from>
    <xdr:to>
      <xdr:col>4</xdr:col>
      <xdr:colOff>144602</xdr:colOff>
      <xdr:row>36</xdr:row>
      <xdr:rowOff>25879</xdr:rowOff>
    </xdr:to>
    <xdr:sp macro="" textlink="">
      <xdr:nvSpPr>
        <xdr:cNvPr id="12417" name="Text Box 129"/>
        <xdr:cNvSpPr txBox="1">
          <a:spLocks noChangeArrowheads="1"/>
        </xdr:cNvSpPr>
      </xdr:nvSpPr>
      <xdr:spPr bwMode="auto">
        <a:xfrm>
          <a:off x="3554083" y="6573328"/>
          <a:ext cx="690113" cy="198408"/>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68,581</a:t>
          </a:r>
          <a:endParaRPr lang="ja-JP" altLang="en-US"/>
        </a:p>
      </xdr:txBody>
    </xdr:sp>
    <xdr:clientData/>
  </xdr:twoCellAnchor>
  <xdr:twoCellAnchor>
    <xdr:from>
      <xdr:col>3</xdr:col>
      <xdr:colOff>139700</xdr:colOff>
      <xdr:row>35</xdr:row>
      <xdr:rowOff>38100</xdr:rowOff>
    </xdr:from>
    <xdr:to>
      <xdr:col>3</xdr:col>
      <xdr:colOff>234950</xdr:colOff>
      <xdr:row>35</xdr:row>
      <xdr:rowOff>133350</xdr:rowOff>
    </xdr:to>
    <xdr:sp macro="" textlink="">
      <xdr:nvSpPr>
        <xdr:cNvPr id="196406" name="Oval 130"/>
        <xdr:cNvSpPr>
          <a:spLocks noChangeArrowheads="1"/>
        </xdr:cNvSpPr>
      </xdr:nvSpPr>
      <xdr:spPr bwMode="auto">
        <a:xfrm>
          <a:off x="3263900" y="64770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890318</xdr:colOff>
      <xdr:row>35</xdr:row>
      <xdr:rowOff>155275</xdr:rowOff>
    </xdr:from>
    <xdr:to>
      <xdr:col>3</xdr:col>
      <xdr:colOff>547262</xdr:colOff>
      <xdr:row>36</xdr:row>
      <xdr:rowOff>17253</xdr:rowOff>
    </xdr:to>
    <xdr:sp macro="" textlink="">
      <xdr:nvSpPr>
        <xdr:cNvPr id="12419" name="Text Box 131"/>
        <xdr:cNvSpPr txBox="1">
          <a:spLocks noChangeArrowheads="1"/>
        </xdr:cNvSpPr>
      </xdr:nvSpPr>
      <xdr:spPr bwMode="auto">
        <a:xfrm>
          <a:off x="2924355" y="6564702"/>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71,791</a:t>
          </a:r>
          <a:endParaRPr lang="ja-JP" altLang="en-US"/>
        </a:p>
      </xdr:txBody>
    </xdr:sp>
    <xdr:clientData/>
  </xdr:twoCellAnchor>
  <xdr:twoCellAnchor>
    <xdr:from>
      <xdr:col>2</xdr:col>
      <xdr:colOff>546100</xdr:colOff>
      <xdr:row>35</xdr:row>
      <xdr:rowOff>114300</xdr:rowOff>
    </xdr:from>
    <xdr:to>
      <xdr:col>2</xdr:col>
      <xdr:colOff>641350</xdr:colOff>
      <xdr:row>35</xdr:row>
      <xdr:rowOff>209550</xdr:rowOff>
    </xdr:to>
    <xdr:sp macro="" textlink="">
      <xdr:nvSpPr>
        <xdr:cNvPr id="196408" name="Oval 132"/>
        <xdr:cNvSpPr>
          <a:spLocks noChangeArrowheads="1"/>
        </xdr:cNvSpPr>
      </xdr:nvSpPr>
      <xdr:spPr bwMode="auto">
        <a:xfrm>
          <a:off x="2628900" y="65532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242438</xdr:colOff>
      <xdr:row>35</xdr:row>
      <xdr:rowOff>232913</xdr:rowOff>
    </xdr:from>
    <xdr:to>
      <xdr:col>2</xdr:col>
      <xdr:colOff>946378</xdr:colOff>
      <xdr:row>36</xdr:row>
      <xdr:rowOff>94891</xdr:rowOff>
    </xdr:to>
    <xdr:sp macro="" textlink="">
      <xdr:nvSpPr>
        <xdr:cNvPr id="12421" name="Text Box 133"/>
        <xdr:cNvSpPr txBox="1">
          <a:spLocks noChangeArrowheads="1"/>
        </xdr:cNvSpPr>
      </xdr:nvSpPr>
      <xdr:spPr bwMode="auto">
        <a:xfrm>
          <a:off x="2286000" y="6642340"/>
          <a:ext cx="690113" cy="198407"/>
        </a:xfrm>
        <a:prstGeom prst="rect">
          <a:avLst/>
        </a:prstGeom>
        <a:noFill/>
        <a:ln>
          <a:noFill/>
        </a:ln>
        <a:effectLs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54,923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0.19103</cdr:x>
      <cdr:y>0.02809</cdr:y>
    </cdr:from>
    <cdr:to>
      <cdr:x>0.9777</cdr:x>
      <cdr:y>0.11693</cdr:y>
    </cdr:to>
    <cdr:sp macro="" textlink="">
      <cdr:nvSpPr>
        <cdr:cNvPr id="13313" name="Rectangle 1"/>
        <cdr:cNvSpPr>
          <a:spLocks xmlns:a="http://schemas.openxmlformats.org/drawingml/2006/main" noChangeArrowheads="1"/>
        </cdr:cNvSpPr>
      </cdr:nvSpPr>
      <cdr:spPr bwMode="auto">
        <a:xfrm xmlns:a="http://schemas.openxmlformats.org/drawingml/2006/main">
          <a:off x="966550" y="77801"/>
          <a:ext cx="3709841" cy="24773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494"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495"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496"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497"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498"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286169</xdr:colOff>
      <xdr:row>45</xdr:row>
      <xdr:rowOff>9525</xdr:rowOff>
    </xdr:from>
    <xdr:to>
      <xdr:col>11</xdr:col>
      <xdr:colOff>99322</xdr:colOff>
      <xdr:row>45</xdr:row>
      <xdr:rowOff>315355</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112024</xdr:colOff>
      <xdr:row>0</xdr:row>
      <xdr:rowOff>117475</xdr:rowOff>
    </xdr:from>
    <xdr:to>
      <xdr:col>9</xdr:col>
      <xdr:colOff>99328</xdr:colOff>
      <xdr:row>3</xdr:row>
      <xdr:rowOff>133355</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01"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575693</xdr:colOff>
      <xdr:row>1</xdr:row>
      <xdr:rowOff>68113</xdr:rowOff>
    </xdr:from>
    <xdr:to>
      <xdr:col>11</xdr:col>
      <xdr:colOff>854954</xdr:colOff>
      <xdr:row>3</xdr:row>
      <xdr:rowOff>77832</xdr:rowOff>
    </xdr:to>
    <xdr:sp macro="" textlink="">
      <xdr:nvSpPr>
        <xdr:cNvPr id="1034" name="年度ボックス"/>
        <xdr:cNvSpPr>
          <a:spLocks noChangeArrowheads="1"/>
        </xdr:cNvSpPr>
      </xdr:nvSpPr>
      <xdr:spPr bwMode="auto">
        <a:xfrm>
          <a:off x="9213011" y="284672"/>
          <a:ext cx="2294627" cy="414068"/>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198408</xdr:colOff>
      <xdr:row>1</xdr:row>
      <xdr:rowOff>68113</xdr:rowOff>
    </xdr:from>
    <xdr:to>
      <xdr:col>15</xdr:col>
      <xdr:colOff>630512</xdr:colOff>
      <xdr:row>3</xdr:row>
      <xdr:rowOff>77832</xdr:rowOff>
    </xdr:to>
    <xdr:sp macro="" textlink="">
      <xdr:nvSpPr>
        <xdr:cNvPr id="1035" name="団体名称ボックス"/>
        <xdr:cNvSpPr>
          <a:spLocks noChangeArrowheads="1"/>
        </xdr:cNvSpPr>
      </xdr:nvSpPr>
      <xdr:spPr bwMode="auto">
        <a:xfrm>
          <a:off x="11869947" y="284672"/>
          <a:ext cx="3450566" cy="414068"/>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endParaRPr lang="ja-JP" altLang="en-US"/>
        </a:p>
      </xdr:txBody>
    </xdr:sp>
    <xdr:clientData/>
  </xdr:twoCellAnchor>
  <xdr:twoCellAnchor>
    <xdr:from>
      <xdr:col>0</xdr:col>
      <xdr:colOff>432219</xdr:colOff>
      <xdr:row>4</xdr:row>
      <xdr:rowOff>0</xdr:rowOff>
    </xdr:from>
    <xdr:to>
      <xdr:col>3</xdr:col>
      <xdr:colOff>667410</xdr:colOff>
      <xdr:row>6</xdr:row>
      <xdr:rowOff>62695</xdr:rowOff>
    </xdr:to>
    <xdr:sp macro="" textlink="">
      <xdr:nvSpPr>
        <xdr:cNvPr id="1036" name="テキスト ボックス 6"/>
        <xdr:cNvSpPr txBox="1">
          <a:spLocks noChangeArrowheads="1"/>
        </xdr:cNvSpPr>
      </xdr:nvSpPr>
      <xdr:spPr bwMode="auto">
        <a:xfrm>
          <a:off x="422694" y="828136"/>
          <a:ext cx="2829464" cy="483079"/>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440846</xdr:colOff>
      <xdr:row>46</xdr:row>
      <xdr:rowOff>0</xdr:rowOff>
    </xdr:from>
    <xdr:to>
      <xdr:col>15</xdr:col>
      <xdr:colOff>515308</xdr:colOff>
      <xdr:row>48</xdr:row>
      <xdr:rowOff>569343</xdr:rowOff>
    </xdr:to>
    <xdr:sp macro="" textlink="" fLocksText="0">
      <xdr:nvSpPr>
        <xdr:cNvPr id="1037" name="Text Box 13"/>
        <xdr:cNvSpPr txBox="1">
          <a:spLocks noChangeArrowheads="1"/>
        </xdr:cNvSpPr>
      </xdr:nvSpPr>
      <xdr:spPr bwMode="auto">
        <a:xfrm>
          <a:off x="10084279" y="9851366"/>
          <a:ext cx="5124091" cy="2035834"/>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平成２１年度に繰上償還のため基金の取崩しを行い一時的に財政調整基金残高及び実質単年度収支の比率が下がったが、国による経済対策関連の交付金事業により大規模な建設事業が起債発行や財政調整基金の取崩しを行わず実施でき、平成２</a:t>
          </a:r>
          <a:r>
            <a:rPr lang="ja-JP" altLang="en-US" sz="1000" b="0" i="0" baseline="0">
              <a:effectLst/>
              <a:latin typeface="+mn-lt"/>
              <a:ea typeface="+mn-ea"/>
              <a:cs typeface="+mn-cs"/>
            </a:rPr>
            <a:t>３</a:t>
          </a:r>
          <a:r>
            <a:rPr lang="ja-JP" altLang="ja-JP" sz="1000" b="0" i="0" baseline="0">
              <a:effectLst/>
              <a:latin typeface="+mn-lt"/>
              <a:ea typeface="+mn-ea"/>
              <a:cs typeface="+mn-cs"/>
            </a:rPr>
            <a:t>年度は財政調整基金残高も</a:t>
          </a:r>
          <a:r>
            <a:rPr lang="ja-JP" altLang="en-US" sz="1000" b="0" i="0" baseline="0">
              <a:effectLst/>
              <a:latin typeface="+mn-lt"/>
              <a:ea typeface="+mn-ea"/>
              <a:cs typeface="+mn-cs"/>
            </a:rPr>
            <a:t>４</a:t>
          </a:r>
          <a:r>
            <a:rPr lang="ja-JP" altLang="ja-JP" sz="1000" b="0" i="0" baseline="0">
              <a:effectLst/>
              <a:latin typeface="+mn-lt"/>
              <a:ea typeface="+mn-ea"/>
              <a:cs typeface="+mn-cs"/>
            </a:rPr>
            <a:t>５％台となり、実質収支及び実質単年度収支も黒字となっている。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7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7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486254</xdr:colOff>
      <xdr:row>32</xdr:row>
      <xdr:rowOff>25879</xdr:rowOff>
    </xdr:from>
    <xdr:to>
      <xdr:col>11</xdr:col>
      <xdr:colOff>837667</xdr:colOff>
      <xdr:row>33</xdr:row>
      <xdr:rowOff>33293</xdr:rowOff>
    </xdr:to>
    <xdr:sp macro="" textlink="">
      <xdr:nvSpPr>
        <xdr:cNvPr id="3075" name="テキスト ボックス 4"/>
        <xdr:cNvSpPr txBox="1">
          <a:spLocks noChangeArrowheads="1"/>
        </xdr:cNvSpPr>
      </xdr:nvSpPr>
      <xdr:spPr bwMode="auto">
        <a:xfrm>
          <a:off x="10343072" y="6840747"/>
          <a:ext cx="1380226" cy="483079"/>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3204</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126221</xdr:colOff>
      <xdr:row>0</xdr:row>
      <xdr:rowOff>146649</xdr:rowOff>
    </xdr:from>
    <xdr:to>
      <xdr:col>9</xdr:col>
      <xdr:colOff>665126</xdr:colOff>
      <xdr:row>3</xdr:row>
      <xdr:rowOff>155275</xdr:rowOff>
    </xdr:to>
    <xdr:sp macro="" textlink="">
      <xdr:nvSpPr>
        <xdr:cNvPr id="3077" name="表題ボックス"/>
        <xdr:cNvSpPr>
          <a:spLocks noChangeArrowheads="1"/>
        </xdr:cNvSpPr>
      </xdr:nvSpPr>
      <xdr:spPr bwMode="auto">
        <a:xfrm>
          <a:off x="129396" y="146649"/>
          <a:ext cx="9351034" cy="629728"/>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972508</xdr:colOff>
      <xdr:row>1</xdr:row>
      <xdr:rowOff>35404</xdr:rowOff>
    </xdr:from>
    <xdr:to>
      <xdr:col>12</xdr:col>
      <xdr:colOff>145760</xdr:colOff>
      <xdr:row>3</xdr:row>
      <xdr:rowOff>69101</xdr:rowOff>
    </xdr:to>
    <xdr:sp macro="" textlink="">
      <xdr:nvSpPr>
        <xdr:cNvPr id="3078" name="年度ボックス"/>
        <xdr:cNvSpPr>
          <a:spLocks noChangeArrowheads="1"/>
        </xdr:cNvSpPr>
      </xdr:nvSpPr>
      <xdr:spPr bwMode="auto">
        <a:xfrm>
          <a:off x="9790981" y="232913"/>
          <a:ext cx="2294627" cy="457200"/>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595223</xdr:colOff>
      <xdr:row>1</xdr:row>
      <xdr:rowOff>35404</xdr:rowOff>
    </xdr:from>
    <xdr:to>
      <xdr:col>15</xdr:col>
      <xdr:colOff>946745</xdr:colOff>
      <xdr:row>3</xdr:row>
      <xdr:rowOff>69101</xdr:rowOff>
    </xdr:to>
    <xdr:sp macro="" textlink="">
      <xdr:nvSpPr>
        <xdr:cNvPr id="3079" name="団体名称ボックス"/>
        <xdr:cNvSpPr>
          <a:spLocks noChangeArrowheads="1"/>
        </xdr:cNvSpPr>
      </xdr:nvSpPr>
      <xdr:spPr bwMode="auto">
        <a:xfrm>
          <a:off x="12525555" y="232913"/>
          <a:ext cx="3450566" cy="457200"/>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endParaRPr lang="ja-JP" altLang="en-US"/>
        </a:p>
      </xdr:txBody>
    </xdr:sp>
    <xdr:clientData/>
  </xdr:twoCellAnchor>
  <xdr:twoCellAnchor editAs="oneCell">
    <xdr:from>
      <xdr:col>1</xdr:col>
      <xdr:colOff>0</xdr:colOff>
      <xdr:row>3</xdr:row>
      <xdr:rowOff>35404</xdr:rowOff>
    </xdr:from>
    <xdr:to>
      <xdr:col>4</xdr:col>
      <xdr:colOff>837677</xdr:colOff>
      <xdr:row>4</xdr:row>
      <xdr:rowOff>192128</xdr:rowOff>
    </xdr:to>
    <xdr:sp macro="" textlink="">
      <xdr:nvSpPr>
        <xdr:cNvPr id="3080" name="テキスト ボックス 6"/>
        <xdr:cNvSpPr txBox="1">
          <a:spLocks noChangeArrowheads="1"/>
        </xdr:cNvSpPr>
      </xdr:nvSpPr>
      <xdr:spPr bwMode="auto">
        <a:xfrm>
          <a:off x="457200" y="646981"/>
          <a:ext cx="3907766" cy="379562"/>
        </a:xfrm>
        <a:prstGeom prst="rect">
          <a:avLst/>
        </a:prstGeom>
        <a:noFill/>
        <a:ln>
          <a:noFill/>
        </a:ln>
        <a:extLst/>
      </xdr:spPr>
      <xdr:txBody>
        <a:bodyPr vertOverflow="clip" wrap="square" lIns="45720"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612475</xdr:colOff>
      <xdr:row>32</xdr:row>
      <xdr:rowOff>422694</xdr:rowOff>
    </xdr:from>
    <xdr:to>
      <xdr:col>15</xdr:col>
      <xdr:colOff>767794</xdr:colOff>
      <xdr:row>42</xdr:row>
      <xdr:rowOff>250166</xdr:rowOff>
    </xdr:to>
    <xdr:sp macro="" textlink="" fLocksText="0">
      <xdr:nvSpPr>
        <xdr:cNvPr id="3081" name="Text Box 9"/>
        <xdr:cNvSpPr txBox="1">
          <a:spLocks noChangeArrowheads="1"/>
        </xdr:cNvSpPr>
      </xdr:nvSpPr>
      <xdr:spPr bwMode="auto">
        <a:xfrm>
          <a:off x="10472468" y="7237562"/>
          <a:ext cx="5331124" cy="4744529"/>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　連結実質赤字比率については、各会計とも赤字はなく全て黒字となっている。</a:t>
          </a:r>
          <a:endParaRPr lang="ja-JP" altLang="ja-JP">
            <a:effectLst/>
          </a:endParaRPr>
        </a:p>
      </xdr:txBody>
    </xdr:sp>
    <xdr:clientData/>
  </xdr:twoCellAnchor>
  <xdr:twoCellAnchor>
    <xdr:from>
      <xdr:col>1</xdr:col>
      <xdr:colOff>0</xdr:colOff>
      <xdr:row>32</xdr:row>
      <xdr:rowOff>0</xdr:rowOff>
    </xdr:from>
    <xdr:to>
      <xdr:col>5</xdr:col>
      <xdr:colOff>3204</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80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80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80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80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80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80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80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81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81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81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112024</xdr:colOff>
      <xdr:row>0</xdr:row>
      <xdr:rowOff>123825</xdr:rowOff>
    </xdr:from>
    <xdr:to>
      <xdr:col>11</xdr:col>
      <xdr:colOff>635874</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765475</xdr:colOff>
      <xdr:row>1</xdr:row>
      <xdr:rowOff>26778</xdr:rowOff>
    </xdr:from>
    <xdr:to>
      <xdr:col>15</xdr:col>
      <xdr:colOff>342808</xdr:colOff>
      <xdr:row>3</xdr:row>
      <xdr:rowOff>130295</xdr:rowOff>
    </xdr:to>
    <xdr:sp macro="" textlink="">
      <xdr:nvSpPr>
        <xdr:cNvPr id="5122" name="年度ボックス"/>
        <xdr:cNvSpPr>
          <a:spLocks noChangeArrowheads="1"/>
        </xdr:cNvSpPr>
      </xdr:nvSpPr>
      <xdr:spPr bwMode="auto">
        <a:xfrm>
          <a:off x="9773728" y="189781"/>
          <a:ext cx="2294627" cy="448574"/>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693288</xdr:colOff>
      <xdr:row>1</xdr:row>
      <xdr:rowOff>26778</xdr:rowOff>
    </xdr:from>
    <xdr:to>
      <xdr:col>20</xdr:col>
      <xdr:colOff>172396</xdr:colOff>
      <xdr:row>3</xdr:row>
      <xdr:rowOff>130295</xdr:rowOff>
    </xdr:to>
    <xdr:sp macro="" textlink="">
      <xdr:nvSpPr>
        <xdr:cNvPr id="5123" name="団体名称ボックス"/>
        <xdr:cNvSpPr>
          <a:spLocks noChangeArrowheads="1"/>
        </xdr:cNvSpPr>
      </xdr:nvSpPr>
      <xdr:spPr bwMode="auto">
        <a:xfrm>
          <a:off x="12422038" y="189781"/>
          <a:ext cx="3450566" cy="448574"/>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08"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38100</xdr:rowOff>
    </xdr:from>
    <xdr:to>
      <xdr:col>3</xdr:col>
      <xdr:colOff>603250</xdr:colOff>
      <xdr:row>44</xdr:row>
      <xdr:rowOff>336550</xdr:rowOff>
    </xdr:to>
    <xdr:sp macro="" textlink="">
      <xdr:nvSpPr>
        <xdr:cNvPr id="5809" name="Rectangle 23"/>
        <xdr:cNvSpPr>
          <a:spLocks noChangeArrowheads="1"/>
        </xdr:cNvSpPr>
      </xdr:nvSpPr>
      <xdr:spPr bwMode="auto">
        <a:xfrm>
          <a:off x="2127250" y="801370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38100</xdr:rowOff>
    </xdr:from>
    <xdr:to>
      <xdr:col>3</xdr:col>
      <xdr:colOff>603250</xdr:colOff>
      <xdr:row>45</xdr:row>
      <xdr:rowOff>336550</xdr:rowOff>
    </xdr:to>
    <xdr:sp macro="" textlink="">
      <xdr:nvSpPr>
        <xdr:cNvPr id="5810" name="Rectangle 24"/>
        <xdr:cNvSpPr>
          <a:spLocks noChangeArrowheads="1"/>
        </xdr:cNvSpPr>
      </xdr:nvSpPr>
      <xdr:spPr bwMode="auto">
        <a:xfrm>
          <a:off x="2127250" y="840105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38100</xdr:rowOff>
    </xdr:from>
    <xdr:to>
      <xdr:col>3</xdr:col>
      <xdr:colOff>603250</xdr:colOff>
      <xdr:row>46</xdr:row>
      <xdr:rowOff>336550</xdr:rowOff>
    </xdr:to>
    <xdr:sp macro="" textlink="">
      <xdr:nvSpPr>
        <xdr:cNvPr id="5811" name="Rectangle 25"/>
        <xdr:cNvSpPr>
          <a:spLocks noChangeArrowheads="1"/>
        </xdr:cNvSpPr>
      </xdr:nvSpPr>
      <xdr:spPr bwMode="auto">
        <a:xfrm>
          <a:off x="2127250" y="878840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38100</xdr:rowOff>
    </xdr:from>
    <xdr:to>
      <xdr:col>3</xdr:col>
      <xdr:colOff>603250</xdr:colOff>
      <xdr:row>47</xdr:row>
      <xdr:rowOff>336550</xdr:rowOff>
    </xdr:to>
    <xdr:sp macro="" textlink="">
      <xdr:nvSpPr>
        <xdr:cNvPr id="5812" name="Rectangle 26"/>
        <xdr:cNvSpPr>
          <a:spLocks noChangeArrowheads="1"/>
        </xdr:cNvSpPr>
      </xdr:nvSpPr>
      <xdr:spPr bwMode="auto">
        <a:xfrm>
          <a:off x="2127250" y="917575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38100</xdr:rowOff>
    </xdr:from>
    <xdr:to>
      <xdr:col>3</xdr:col>
      <xdr:colOff>603250</xdr:colOff>
      <xdr:row>48</xdr:row>
      <xdr:rowOff>336550</xdr:rowOff>
    </xdr:to>
    <xdr:sp macro="" textlink="">
      <xdr:nvSpPr>
        <xdr:cNvPr id="5813" name="Rectangle 27"/>
        <xdr:cNvSpPr>
          <a:spLocks noChangeArrowheads="1"/>
        </xdr:cNvSpPr>
      </xdr:nvSpPr>
      <xdr:spPr bwMode="auto">
        <a:xfrm>
          <a:off x="2127250" y="956310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38100</xdr:rowOff>
    </xdr:from>
    <xdr:to>
      <xdr:col>3</xdr:col>
      <xdr:colOff>603250</xdr:colOff>
      <xdr:row>49</xdr:row>
      <xdr:rowOff>336550</xdr:rowOff>
    </xdr:to>
    <xdr:sp macro="" textlink="">
      <xdr:nvSpPr>
        <xdr:cNvPr id="5814" name="Rectangle 28"/>
        <xdr:cNvSpPr>
          <a:spLocks noChangeArrowheads="1"/>
        </xdr:cNvSpPr>
      </xdr:nvSpPr>
      <xdr:spPr bwMode="auto">
        <a:xfrm>
          <a:off x="212725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38100</xdr:rowOff>
    </xdr:from>
    <xdr:to>
      <xdr:col>3</xdr:col>
      <xdr:colOff>603250</xdr:colOff>
      <xdr:row>50</xdr:row>
      <xdr:rowOff>336550</xdr:rowOff>
    </xdr:to>
    <xdr:sp macro="" textlink="">
      <xdr:nvSpPr>
        <xdr:cNvPr id="5815" name="Rectangle 29"/>
        <xdr:cNvSpPr>
          <a:spLocks noChangeArrowheads="1"/>
        </xdr:cNvSpPr>
      </xdr:nvSpPr>
      <xdr:spPr bwMode="auto">
        <a:xfrm>
          <a:off x="2127250" y="1033780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38100</xdr:rowOff>
    </xdr:from>
    <xdr:to>
      <xdr:col>3</xdr:col>
      <xdr:colOff>603250</xdr:colOff>
      <xdr:row>51</xdr:row>
      <xdr:rowOff>336550</xdr:rowOff>
    </xdr:to>
    <xdr:sp macro="" textlink="">
      <xdr:nvSpPr>
        <xdr:cNvPr id="5816" name="Rectangle 30"/>
        <xdr:cNvSpPr>
          <a:spLocks noChangeArrowheads="1"/>
        </xdr:cNvSpPr>
      </xdr:nvSpPr>
      <xdr:spPr bwMode="auto">
        <a:xfrm>
          <a:off x="2127250" y="1072515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817"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818"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819"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138322</xdr:colOff>
      <xdr:row>43</xdr:row>
      <xdr:rowOff>0</xdr:rowOff>
    </xdr:from>
    <xdr:to>
      <xdr:col>16</xdr:col>
      <xdr:colOff>151080</xdr:colOff>
      <xdr:row>43</xdr:row>
      <xdr:rowOff>306054</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82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281497</xdr:colOff>
      <xdr:row>4</xdr:row>
      <xdr:rowOff>59486</xdr:rowOff>
    </xdr:from>
    <xdr:to>
      <xdr:col>2</xdr:col>
      <xdr:colOff>385910</xdr:colOff>
      <xdr:row>6</xdr:row>
      <xdr:rowOff>42233</xdr:rowOff>
    </xdr:to>
    <xdr:sp macro="" textlink="">
      <xdr:nvSpPr>
        <xdr:cNvPr id="5138" name="Rectangle 88"/>
        <xdr:cNvSpPr>
          <a:spLocks noChangeArrowheads="1"/>
        </xdr:cNvSpPr>
      </xdr:nvSpPr>
      <xdr:spPr bwMode="auto">
        <a:xfrm>
          <a:off x="284672" y="759125"/>
          <a:ext cx="1302588" cy="327803"/>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305100</xdr:colOff>
      <xdr:row>43</xdr:row>
      <xdr:rowOff>362309</xdr:rowOff>
    </xdr:from>
    <xdr:to>
      <xdr:col>19</xdr:col>
      <xdr:colOff>783715</xdr:colOff>
      <xdr:row>52</xdr:row>
      <xdr:rowOff>192069</xdr:rowOff>
    </xdr:to>
    <xdr:sp macro="" textlink="" fLocksText="0">
      <xdr:nvSpPr>
        <xdr:cNvPr id="5139" name="Text Box 19"/>
        <xdr:cNvSpPr txBox="1">
          <a:spLocks noChangeArrowheads="1"/>
        </xdr:cNvSpPr>
      </xdr:nvSpPr>
      <xdr:spPr bwMode="auto">
        <a:xfrm>
          <a:off x="12033849" y="7996687"/>
          <a:ext cx="3640347" cy="3329796"/>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実質公債費比率は年々減少傾向にある。要因としては元利償還金が繰上償還により減少傾向にあることと、財政運営に有利な地方債の発行により算入公債費が増額していることが考えられる。しかし、公営企業債の元利償還金に対する繰入金が増加しているので地方債の発行を抑制し、財政の健全化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9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96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303338</xdr:colOff>
      <xdr:row>39</xdr:row>
      <xdr:rowOff>18968</xdr:rowOff>
    </xdr:from>
    <xdr:to>
      <xdr:col>15</xdr:col>
      <xdr:colOff>769662</xdr:colOff>
      <xdr:row>40</xdr:row>
      <xdr:rowOff>323176</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96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96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96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96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96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96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97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97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97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97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97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97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97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118116</xdr:colOff>
      <xdr:row>0</xdr:row>
      <xdr:rowOff>148069</xdr:rowOff>
    </xdr:from>
    <xdr:to>
      <xdr:col>10</xdr:col>
      <xdr:colOff>370144</xdr:colOff>
      <xdr:row>4</xdr:row>
      <xdr:rowOff>21822</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541188</xdr:colOff>
      <xdr:row>1</xdr:row>
      <xdr:rowOff>51758</xdr:rowOff>
    </xdr:from>
    <xdr:to>
      <xdr:col>13</xdr:col>
      <xdr:colOff>575693</xdr:colOff>
      <xdr:row>3</xdr:row>
      <xdr:rowOff>114520</xdr:rowOff>
    </xdr:to>
    <xdr:sp macro="" textlink="">
      <xdr:nvSpPr>
        <xdr:cNvPr id="7186" name="年度ボックス"/>
        <xdr:cNvSpPr>
          <a:spLocks noChangeArrowheads="1"/>
        </xdr:cNvSpPr>
      </xdr:nvSpPr>
      <xdr:spPr bwMode="auto">
        <a:xfrm>
          <a:off x="9790981" y="241540"/>
          <a:ext cx="2294627" cy="448573"/>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161625</xdr:colOff>
      <xdr:row>1</xdr:row>
      <xdr:rowOff>51758</xdr:rowOff>
    </xdr:from>
    <xdr:to>
      <xdr:col>18</xdr:col>
      <xdr:colOff>117593</xdr:colOff>
      <xdr:row>3</xdr:row>
      <xdr:rowOff>114520</xdr:rowOff>
    </xdr:to>
    <xdr:sp macro="" textlink="">
      <xdr:nvSpPr>
        <xdr:cNvPr id="7187" name="団体名称ボックス"/>
        <xdr:cNvSpPr>
          <a:spLocks noChangeArrowheads="1"/>
        </xdr:cNvSpPr>
      </xdr:nvSpPr>
      <xdr:spPr bwMode="auto">
        <a:xfrm>
          <a:off x="12542808" y="241540"/>
          <a:ext cx="3450566" cy="448573"/>
        </a:xfrm>
        <a:prstGeom prst="rect">
          <a:avLst/>
        </a:prstGeom>
        <a:noFill/>
        <a:ln w="25400">
          <a:solidFill>
            <a:srgbClr val="000000"/>
          </a:solidFill>
          <a:miter lim="800000"/>
          <a:headEnd/>
          <a:tailEnd/>
        </a:ln>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98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106692</xdr:colOff>
      <xdr:row>3</xdr:row>
      <xdr:rowOff>129396</xdr:rowOff>
    </xdr:from>
    <xdr:to>
      <xdr:col>2</xdr:col>
      <xdr:colOff>855017</xdr:colOff>
      <xdr:row>5</xdr:row>
      <xdr:rowOff>129396</xdr:rowOff>
    </xdr:to>
    <xdr:sp macro="" textlink="">
      <xdr:nvSpPr>
        <xdr:cNvPr id="7189" name="テキスト ボックス 6"/>
        <xdr:cNvSpPr txBox="1">
          <a:spLocks noChangeArrowheads="1"/>
        </xdr:cNvSpPr>
      </xdr:nvSpPr>
      <xdr:spPr bwMode="auto">
        <a:xfrm>
          <a:off x="560717" y="698740"/>
          <a:ext cx="1613140" cy="379562"/>
        </a:xfrm>
        <a:prstGeom prst="rect">
          <a:avLst/>
        </a:prstGeom>
        <a:noFill/>
        <a:ln>
          <a:noFill/>
        </a:ln>
        <a:extLst/>
      </xdr:spPr>
      <xdr:txBody>
        <a:bodyPr vertOverflow="clip" wrap="square" lIns="45720"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411792</xdr:colOff>
      <xdr:row>40</xdr:row>
      <xdr:rowOff>8626</xdr:rowOff>
    </xdr:from>
    <xdr:to>
      <xdr:col>17</xdr:col>
      <xdr:colOff>809498</xdr:colOff>
      <xdr:row>51</xdr:row>
      <xdr:rowOff>172528</xdr:rowOff>
    </xdr:to>
    <xdr:sp macro="" textlink="" fLocksText="0">
      <xdr:nvSpPr>
        <xdr:cNvPr id="7190" name="Text Box 22"/>
        <xdr:cNvSpPr txBox="1">
          <a:spLocks noChangeArrowheads="1"/>
        </xdr:cNvSpPr>
      </xdr:nvSpPr>
      <xdr:spPr bwMode="auto">
        <a:xfrm>
          <a:off x="11921706" y="7910423"/>
          <a:ext cx="3873260" cy="3959524"/>
        </a:xfrm>
        <a:prstGeom prst="rect">
          <a:avLst/>
        </a:prstGeom>
        <a:solidFill>
          <a:srgbClr val="FFFFFF"/>
        </a:solidFill>
        <a:ln>
          <a:noFill/>
        </a:ln>
        <a:extLst/>
      </xdr:spPr>
      <xdr:txBody>
        <a:bodyPr vertOverflow="clip" wrap="square" lIns="36576" tIns="22860" rIns="0" bIns="0" anchor="t" upright="1"/>
        <a:lstStyle/>
        <a:p>
          <a:pPr>
            <a:lnSpc>
              <a:spcPts val="1200"/>
            </a:lnSpc>
          </a:pPr>
          <a:r>
            <a:rPr lang="ja-JP" altLang="ja-JP" sz="1100">
              <a:effectLst/>
              <a:latin typeface="+mn-lt"/>
              <a:ea typeface="+mn-ea"/>
              <a:cs typeface="+mn-cs"/>
            </a:rPr>
            <a:t>　債務負担行為に基づく支出予定額の減少及び充当可能基金の増額により減少傾向にある。</a:t>
          </a:r>
          <a:endParaRPr lang="ja-JP" altLang="ja-JP">
            <a:effectLst/>
          </a:endParaRPr>
        </a:p>
        <a:p>
          <a:pPr>
            <a:lnSpc>
              <a:spcPts val="1300"/>
            </a:lnSpc>
          </a:pPr>
          <a:r>
            <a:rPr lang="ja-JP" altLang="ja-JP" sz="1100">
              <a:effectLst/>
              <a:latin typeface="+mn-lt"/>
              <a:ea typeface="+mn-ea"/>
              <a:cs typeface="+mn-cs"/>
            </a:rPr>
            <a:t>　今後も現在の水準を維持するよう財政の健全化に努める</a:t>
          </a:r>
          <a:r>
            <a:rPr lang="ja-JP" altLang="en-US" sz="1100">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143</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145</v>
      </c>
      <c r="C3" s="393"/>
      <c r="D3" s="393"/>
      <c r="E3" s="394"/>
      <c r="F3" s="394"/>
      <c r="G3" s="394"/>
      <c r="H3" s="394"/>
      <c r="I3" s="394"/>
      <c r="J3" s="394"/>
      <c r="K3" s="394"/>
      <c r="L3" s="394" t="s">
        <v>146</v>
      </c>
      <c r="M3" s="394"/>
      <c r="N3" s="394"/>
      <c r="O3" s="394"/>
      <c r="P3" s="394"/>
      <c r="Q3" s="394"/>
      <c r="R3" s="398"/>
      <c r="S3" s="398"/>
      <c r="T3" s="398"/>
      <c r="U3" s="398"/>
      <c r="V3" s="399"/>
      <c r="W3" s="404" t="s">
        <v>147</v>
      </c>
      <c r="X3" s="405"/>
      <c r="Y3" s="405"/>
      <c r="Z3" s="405"/>
      <c r="AA3" s="405"/>
      <c r="AB3" s="393"/>
      <c r="AC3" s="398" t="s">
        <v>148</v>
      </c>
      <c r="AD3" s="405"/>
      <c r="AE3" s="405"/>
      <c r="AF3" s="405"/>
      <c r="AG3" s="405"/>
      <c r="AH3" s="405"/>
      <c r="AI3" s="405"/>
      <c r="AJ3" s="405"/>
      <c r="AK3" s="405"/>
      <c r="AL3" s="410"/>
      <c r="AM3" s="404" t="s">
        <v>149</v>
      </c>
      <c r="AN3" s="405"/>
      <c r="AO3" s="405"/>
      <c r="AP3" s="405"/>
      <c r="AQ3" s="405"/>
      <c r="AR3" s="405"/>
      <c r="AS3" s="405"/>
      <c r="AT3" s="405"/>
      <c r="AU3" s="405"/>
      <c r="AV3" s="405"/>
      <c r="AW3" s="405"/>
      <c r="AX3" s="410"/>
      <c r="AY3" s="413" t="s">
        <v>96</v>
      </c>
      <c r="AZ3" s="414"/>
      <c r="BA3" s="414"/>
      <c r="BB3" s="414"/>
      <c r="BC3" s="414"/>
      <c r="BD3" s="414"/>
      <c r="BE3" s="414"/>
      <c r="BF3" s="414"/>
      <c r="BG3" s="414"/>
      <c r="BH3" s="414"/>
      <c r="BI3" s="414"/>
      <c r="BJ3" s="414"/>
      <c r="BK3" s="414"/>
      <c r="BL3" s="414"/>
      <c r="BM3" s="415"/>
      <c r="BN3" s="404" t="s">
        <v>150</v>
      </c>
      <c r="BO3" s="405"/>
      <c r="BP3" s="405"/>
      <c r="BQ3" s="405"/>
      <c r="BR3" s="405"/>
      <c r="BS3" s="405"/>
      <c r="BT3" s="405"/>
      <c r="BU3" s="410"/>
      <c r="BV3" s="404" t="s">
        <v>151</v>
      </c>
      <c r="BW3" s="405"/>
      <c r="BX3" s="405"/>
      <c r="BY3" s="405"/>
      <c r="BZ3" s="405"/>
      <c r="CA3" s="405"/>
      <c r="CB3" s="405"/>
      <c r="CC3" s="410"/>
      <c r="CD3" s="413" t="s">
        <v>96</v>
      </c>
      <c r="CE3" s="414"/>
      <c r="CF3" s="414"/>
      <c r="CG3" s="414"/>
      <c r="CH3" s="414"/>
      <c r="CI3" s="414"/>
      <c r="CJ3" s="414"/>
      <c r="CK3" s="414"/>
      <c r="CL3" s="414"/>
      <c r="CM3" s="414"/>
      <c r="CN3" s="414"/>
      <c r="CO3" s="414"/>
      <c r="CP3" s="414"/>
      <c r="CQ3" s="414"/>
      <c r="CR3" s="414"/>
      <c r="CS3" s="415"/>
      <c r="CT3" s="404" t="s">
        <v>152</v>
      </c>
      <c r="CU3" s="405"/>
      <c r="CV3" s="405"/>
      <c r="CW3" s="405"/>
      <c r="CX3" s="405"/>
      <c r="CY3" s="405"/>
      <c r="CZ3" s="405"/>
      <c r="DA3" s="410"/>
      <c r="DB3" s="404" t="s">
        <v>153</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154</v>
      </c>
      <c r="AZ4" s="365"/>
      <c r="BA4" s="365"/>
      <c r="BB4" s="365"/>
      <c r="BC4" s="365"/>
      <c r="BD4" s="365"/>
      <c r="BE4" s="365"/>
      <c r="BF4" s="365"/>
      <c r="BG4" s="365"/>
      <c r="BH4" s="365"/>
      <c r="BI4" s="365"/>
      <c r="BJ4" s="365"/>
      <c r="BK4" s="365"/>
      <c r="BL4" s="365"/>
      <c r="BM4" s="366"/>
      <c r="BN4" s="355">
        <v>1700710</v>
      </c>
      <c r="BO4" s="356"/>
      <c r="BP4" s="356"/>
      <c r="BQ4" s="356"/>
      <c r="BR4" s="356"/>
      <c r="BS4" s="356"/>
      <c r="BT4" s="356"/>
      <c r="BU4" s="357"/>
      <c r="BV4" s="355">
        <v>1738857</v>
      </c>
      <c r="BW4" s="356"/>
      <c r="BX4" s="356"/>
      <c r="BY4" s="356"/>
      <c r="BZ4" s="356"/>
      <c r="CA4" s="356"/>
      <c r="CB4" s="356"/>
      <c r="CC4" s="357"/>
      <c r="CD4" s="361" t="s">
        <v>155</v>
      </c>
      <c r="CE4" s="362"/>
      <c r="CF4" s="362"/>
      <c r="CG4" s="362"/>
      <c r="CH4" s="362"/>
      <c r="CI4" s="362"/>
      <c r="CJ4" s="362"/>
      <c r="CK4" s="362"/>
      <c r="CL4" s="362"/>
      <c r="CM4" s="362"/>
      <c r="CN4" s="362"/>
      <c r="CO4" s="362"/>
      <c r="CP4" s="362"/>
      <c r="CQ4" s="362"/>
      <c r="CR4" s="362"/>
      <c r="CS4" s="363"/>
      <c r="CT4" s="416">
        <v>10.7</v>
      </c>
      <c r="CU4" s="417"/>
      <c r="CV4" s="417"/>
      <c r="CW4" s="417"/>
      <c r="CX4" s="417"/>
      <c r="CY4" s="417"/>
      <c r="CZ4" s="417"/>
      <c r="DA4" s="418"/>
      <c r="DB4" s="416">
        <v>9.3000000000000007</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156</v>
      </c>
      <c r="AN5" s="339"/>
      <c r="AO5" s="339"/>
      <c r="AP5" s="339"/>
      <c r="AQ5" s="339"/>
      <c r="AR5" s="339"/>
      <c r="AS5" s="339"/>
      <c r="AT5" s="340"/>
      <c r="AU5" s="333" t="s">
        <v>157</v>
      </c>
      <c r="AV5" s="334"/>
      <c r="AW5" s="334"/>
      <c r="AX5" s="334"/>
      <c r="AY5" s="341" t="s">
        <v>158</v>
      </c>
      <c r="AZ5" s="342"/>
      <c r="BA5" s="342"/>
      <c r="BB5" s="342"/>
      <c r="BC5" s="342"/>
      <c r="BD5" s="342"/>
      <c r="BE5" s="342"/>
      <c r="BF5" s="342"/>
      <c r="BG5" s="342"/>
      <c r="BH5" s="342"/>
      <c r="BI5" s="342"/>
      <c r="BJ5" s="342"/>
      <c r="BK5" s="342"/>
      <c r="BL5" s="342"/>
      <c r="BM5" s="343"/>
      <c r="BN5" s="335">
        <v>1564759</v>
      </c>
      <c r="BO5" s="336"/>
      <c r="BP5" s="336"/>
      <c r="BQ5" s="336"/>
      <c r="BR5" s="336"/>
      <c r="BS5" s="336"/>
      <c r="BT5" s="336"/>
      <c r="BU5" s="337"/>
      <c r="BV5" s="335">
        <v>1592173</v>
      </c>
      <c r="BW5" s="336"/>
      <c r="BX5" s="336"/>
      <c r="BY5" s="336"/>
      <c r="BZ5" s="336"/>
      <c r="CA5" s="336"/>
      <c r="CB5" s="336"/>
      <c r="CC5" s="337"/>
      <c r="CD5" s="350" t="s">
        <v>159</v>
      </c>
      <c r="CE5" s="351"/>
      <c r="CF5" s="351"/>
      <c r="CG5" s="351"/>
      <c r="CH5" s="351"/>
      <c r="CI5" s="351"/>
      <c r="CJ5" s="351"/>
      <c r="CK5" s="351"/>
      <c r="CL5" s="351"/>
      <c r="CM5" s="351"/>
      <c r="CN5" s="351"/>
      <c r="CO5" s="351"/>
      <c r="CP5" s="351"/>
      <c r="CQ5" s="351"/>
      <c r="CR5" s="351"/>
      <c r="CS5" s="352"/>
      <c r="CT5" s="422">
        <v>81</v>
      </c>
      <c r="CU5" s="423"/>
      <c r="CV5" s="423"/>
      <c r="CW5" s="423"/>
      <c r="CX5" s="423"/>
      <c r="CY5" s="423"/>
      <c r="CZ5" s="423"/>
      <c r="DA5" s="424"/>
      <c r="DB5" s="422">
        <v>73.2</v>
      </c>
      <c r="DC5" s="423"/>
      <c r="DD5" s="423"/>
      <c r="DE5" s="423"/>
      <c r="DF5" s="423"/>
      <c r="DG5" s="423"/>
      <c r="DH5" s="423"/>
      <c r="DI5" s="424"/>
      <c r="DJ5" s="134"/>
      <c r="DK5" s="134"/>
      <c r="DL5" s="134"/>
      <c r="DM5" s="134"/>
      <c r="DN5" s="134"/>
      <c r="DO5" s="134"/>
    </row>
    <row r="6" spans="1:119" ht="18.75" customHeight="1" x14ac:dyDescent="0.2">
      <c r="A6" s="135"/>
      <c r="B6" s="373" t="s">
        <v>160</v>
      </c>
      <c r="C6" s="374"/>
      <c r="D6" s="374"/>
      <c r="E6" s="375"/>
      <c r="F6" s="375"/>
      <c r="G6" s="375"/>
      <c r="H6" s="375"/>
      <c r="I6" s="375"/>
      <c r="J6" s="375"/>
      <c r="K6" s="375"/>
      <c r="L6" s="375" t="s">
        <v>161</v>
      </c>
      <c r="M6" s="375"/>
      <c r="N6" s="375"/>
      <c r="O6" s="375"/>
      <c r="P6" s="375"/>
      <c r="Q6" s="375"/>
      <c r="R6" s="425"/>
      <c r="S6" s="425"/>
      <c r="T6" s="425"/>
      <c r="U6" s="425"/>
      <c r="V6" s="426"/>
      <c r="W6" s="429" t="s">
        <v>162</v>
      </c>
      <c r="X6" s="430"/>
      <c r="Y6" s="430"/>
      <c r="Z6" s="430"/>
      <c r="AA6" s="430"/>
      <c r="AB6" s="374"/>
      <c r="AC6" s="433" t="s">
        <v>163</v>
      </c>
      <c r="AD6" s="434"/>
      <c r="AE6" s="434"/>
      <c r="AF6" s="434"/>
      <c r="AG6" s="434"/>
      <c r="AH6" s="434"/>
      <c r="AI6" s="434"/>
      <c r="AJ6" s="434"/>
      <c r="AK6" s="434"/>
      <c r="AL6" s="435"/>
      <c r="AM6" s="338" t="s">
        <v>164</v>
      </c>
      <c r="AN6" s="339"/>
      <c r="AO6" s="339"/>
      <c r="AP6" s="339"/>
      <c r="AQ6" s="339"/>
      <c r="AR6" s="339"/>
      <c r="AS6" s="339"/>
      <c r="AT6" s="340"/>
      <c r="AU6" s="333" t="s">
        <v>165</v>
      </c>
      <c r="AV6" s="334"/>
      <c r="AW6" s="334"/>
      <c r="AX6" s="334"/>
      <c r="AY6" s="341" t="s">
        <v>166</v>
      </c>
      <c r="AZ6" s="342"/>
      <c r="BA6" s="342"/>
      <c r="BB6" s="342"/>
      <c r="BC6" s="342"/>
      <c r="BD6" s="342"/>
      <c r="BE6" s="342"/>
      <c r="BF6" s="342"/>
      <c r="BG6" s="342"/>
      <c r="BH6" s="342"/>
      <c r="BI6" s="342"/>
      <c r="BJ6" s="342"/>
      <c r="BK6" s="342"/>
      <c r="BL6" s="342"/>
      <c r="BM6" s="343"/>
      <c r="BN6" s="335">
        <v>135951</v>
      </c>
      <c r="BO6" s="336"/>
      <c r="BP6" s="336"/>
      <c r="BQ6" s="336"/>
      <c r="BR6" s="336"/>
      <c r="BS6" s="336"/>
      <c r="BT6" s="336"/>
      <c r="BU6" s="337"/>
      <c r="BV6" s="335">
        <v>146684</v>
      </c>
      <c r="BW6" s="336"/>
      <c r="BX6" s="336"/>
      <c r="BY6" s="336"/>
      <c r="BZ6" s="336"/>
      <c r="CA6" s="336"/>
      <c r="CB6" s="336"/>
      <c r="CC6" s="337"/>
      <c r="CD6" s="350" t="s">
        <v>167</v>
      </c>
      <c r="CE6" s="351"/>
      <c r="CF6" s="351"/>
      <c r="CG6" s="351"/>
      <c r="CH6" s="351"/>
      <c r="CI6" s="351"/>
      <c r="CJ6" s="351"/>
      <c r="CK6" s="351"/>
      <c r="CL6" s="351"/>
      <c r="CM6" s="351"/>
      <c r="CN6" s="351"/>
      <c r="CO6" s="351"/>
      <c r="CP6" s="351"/>
      <c r="CQ6" s="351"/>
      <c r="CR6" s="351"/>
      <c r="CS6" s="352"/>
      <c r="CT6" s="419">
        <v>86</v>
      </c>
      <c r="CU6" s="420"/>
      <c r="CV6" s="420"/>
      <c r="CW6" s="420"/>
      <c r="CX6" s="420"/>
      <c r="CY6" s="420"/>
      <c r="CZ6" s="420"/>
      <c r="DA6" s="421"/>
      <c r="DB6" s="419">
        <v>79.3</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168</v>
      </c>
      <c r="AN7" s="339"/>
      <c r="AO7" s="339"/>
      <c r="AP7" s="339"/>
      <c r="AQ7" s="339"/>
      <c r="AR7" s="339"/>
      <c r="AS7" s="339"/>
      <c r="AT7" s="340"/>
      <c r="AU7" s="333" t="s">
        <v>169</v>
      </c>
      <c r="AV7" s="334"/>
      <c r="AW7" s="334"/>
      <c r="AX7" s="334"/>
      <c r="AY7" s="341" t="s">
        <v>170</v>
      </c>
      <c r="AZ7" s="342"/>
      <c r="BA7" s="342"/>
      <c r="BB7" s="342"/>
      <c r="BC7" s="342"/>
      <c r="BD7" s="342"/>
      <c r="BE7" s="342"/>
      <c r="BF7" s="342"/>
      <c r="BG7" s="342"/>
      <c r="BH7" s="342"/>
      <c r="BI7" s="342"/>
      <c r="BJ7" s="342"/>
      <c r="BK7" s="342"/>
      <c r="BL7" s="342"/>
      <c r="BM7" s="343"/>
      <c r="BN7" s="335">
        <v>32462</v>
      </c>
      <c r="BO7" s="336"/>
      <c r="BP7" s="336"/>
      <c r="BQ7" s="336"/>
      <c r="BR7" s="336"/>
      <c r="BS7" s="336"/>
      <c r="BT7" s="336"/>
      <c r="BU7" s="337"/>
      <c r="BV7" s="335">
        <v>54294</v>
      </c>
      <c r="BW7" s="336"/>
      <c r="BX7" s="336"/>
      <c r="BY7" s="336"/>
      <c r="BZ7" s="336"/>
      <c r="CA7" s="336"/>
      <c r="CB7" s="336"/>
      <c r="CC7" s="337"/>
      <c r="CD7" s="350" t="s">
        <v>171</v>
      </c>
      <c r="CE7" s="351"/>
      <c r="CF7" s="351"/>
      <c r="CG7" s="351"/>
      <c r="CH7" s="351"/>
      <c r="CI7" s="351"/>
      <c r="CJ7" s="351"/>
      <c r="CK7" s="351"/>
      <c r="CL7" s="351"/>
      <c r="CM7" s="351"/>
      <c r="CN7" s="351"/>
      <c r="CO7" s="351"/>
      <c r="CP7" s="351"/>
      <c r="CQ7" s="351"/>
      <c r="CR7" s="351"/>
      <c r="CS7" s="352"/>
      <c r="CT7" s="335">
        <v>966836</v>
      </c>
      <c r="CU7" s="336"/>
      <c r="CV7" s="336"/>
      <c r="CW7" s="336"/>
      <c r="CX7" s="336"/>
      <c r="CY7" s="336"/>
      <c r="CZ7" s="336"/>
      <c r="DA7" s="337"/>
      <c r="DB7" s="335">
        <v>995976</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172</v>
      </c>
      <c r="AN8" s="339"/>
      <c r="AO8" s="339"/>
      <c r="AP8" s="339"/>
      <c r="AQ8" s="339"/>
      <c r="AR8" s="339"/>
      <c r="AS8" s="339"/>
      <c r="AT8" s="340"/>
      <c r="AU8" s="333" t="s">
        <v>169</v>
      </c>
      <c r="AV8" s="334"/>
      <c r="AW8" s="334"/>
      <c r="AX8" s="334"/>
      <c r="AY8" s="341" t="s">
        <v>173</v>
      </c>
      <c r="AZ8" s="342"/>
      <c r="BA8" s="342"/>
      <c r="BB8" s="342"/>
      <c r="BC8" s="342"/>
      <c r="BD8" s="342"/>
      <c r="BE8" s="342"/>
      <c r="BF8" s="342"/>
      <c r="BG8" s="342"/>
      <c r="BH8" s="342"/>
      <c r="BI8" s="342"/>
      <c r="BJ8" s="342"/>
      <c r="BK8" s="342"/>
      <c r="BL8" s="342"/>
      <c r="BM8" s="343"/>
      <c r="BN8" s="335">
        <v>103489</v>
      </c>
      <c r="BO8" s="336"/>
      <c r="BP8" s="336"/>
      <c r="BQ8" s="336"/>
      <c r="BR8" s="336"/>
      <c r="BS8" s="336"/>
      <c r="BT8" s="336"/>
      <c r="BU8" s="337"/>
      <c r="BV8" s="335">
        <v>92390</v>
      </c>
      <c r="BW8" s="336"/>
      <c r="BX8" s="336"/>
      <c r="BY8" s="336"/>
      <c r="BZ8" s="336"/>
      <c r="CA8" s="336"/>
      <c r="CB8" s="336"/>
      <c r="CC8" s="337"/>
      <c r="CD8" s="350" t="s">
        <v>174</v>
      </c>
      <c r="CE8" s="351"/>
      <c r="CF8" s="351"/>
      <c r="CG8" s="351"/>
      <c r="CH8" s="351"/>
      <c r="CI8" s="351"/>
      <c r="CJ8" s="351"/>
      <c r="CK8" s="351"/>
      <c r="CL8" s="351"/>
      <c r="CM8" s="351"/>
      <c r="CN8" s="351"/>
      <c r="CO8" s="351"/>
      <c r="CP8" s="351"/>
      <c r="CQ8" s="351"/>
      <c r="CR8" s="351"/>
      <c r="CS8" s="352"/>
      <c r="CT8" s="442">
        <v>0.25</v>
      </c>
      <c r="CU8" s="443"/>
      <c r="CV8" s="443"/>
      <c r="CW8" s="443"/>
      <c r="CX8" s="443"/>
      <c r="CY8" s="443"/>
      <c r="CZ8" s="443"/>
      <c r="DA8" s="444"/>
      <c r="DB8" s="442">
        <v>0.27</v>
      </c>
      <c r="DC8" s="443"/>
      <c r="DD8" s="443"/>
      <c r="DE8" s="443"/>
      <c r="DF8" s="443"/>
      <c r="DG8" s="443"/>
      <c r="DH8" s="443"/>
      <c r="DI8" s="444"/>
      <c r="DJ8" s="134"/>
      <c r="DK8" s="134"/>
      <c r="DL8" s="134"/>
      <c r="DM8" s="134"/>
      <c r="DN8" s="134"/>
      <c r="DO8" s="134"/>
    </row>
    <row r="9" spans="1:119" ht="18.75" customHeight="1" thickBot="1" x14ac:dyDescent="0.25">
      <c r="A9" s="135"/>
      <c r="B9" s="413" t="s">
        <v>175</v>
      </c>
      <c r="C9" s="414"/>
      <c r="D9" s="414"/>
      <c r="E9" s="414"/>
      <c r="F9" s="414"/>
      <c r="G9" s="414"/>
      <c r="H9" s="414"/>
      <c r="I9" s="414"/>
      <c r="J9" s="414"/>
      <c r="K9" s="445"/>
      <c r="L9" s="451" t="s">
        <v>176</v>
      </c>
      <c r="M9" s="452"/>
      <c r="N9" s="452"/>
      <c r="O9" s="452"/>
      <c r="P9" s="452"/>
      <c r="Q9" s="453"/>
      <c r="R9" s="455">
        <v>957</v>
      </c>
      <c r="S9" s="456"/>
      <c r="T9" s="456"/>
      <c r="U9" s="456"/>
      <c r="V9" s="457"/>
      <c r="W9" s="404" t="s">
        <v>177</v>
      </c>
      <c r="X9" s="405"/>
      <c r="Y9" s="405"/>
      <c r="Z9" s="405"/>
      <c r="AA9" s="405"/>
      <c r="AB9" s="405"/>
      <c r="AC9" s="405"/>
      <c r="AD9" s="405"/>
      <c r="AE9" s="405"/>
      <c r="AF9" s="405"/>
      <c r="AG9" s="405"/>
      <c r="AH9" s="405"/>
      <c r="AI9" s="405"/>
      <c r="AJ9" s="405"/>
      <c r="AK9" s="405"/>
      <c r="AL9" s="410"/>
      <c r="AM9" s="338" t="s">
        <v>178</v>
      </c>
      <c r="AN9" s="339"/>
      <c r="AO9" s="339"/>
      <c r="AP9" s="339"/>
      <c r="AQ9" s="339"/>
      <c r="AR9" s="339"/>
      <c r="AS9" s="339"/>
      <c r="AT9" s="340"/>
      <c r="AU9" s="333" t="s">
        <v>179</v>
      </c>
      <c r="AV9" s="334"/>
      <c r="AW9" s="334"/>
      <c r="AX9" s="334"/>
      <c r="AY9" s="341" t="s">
        <v>180</v>
      </c>
      <c r="AZ9" s="342"/>
      <c r="BA9" s="342"/>
      <c r="BB9" s="342"/>
      <c r="BC9" s="342"/>
      <c r="BD9" s="342"/>
      <c r="BE9" s="342"/>
      <c r="BF9" s="342"/>
      <c r="BG9" s="342"/>
      <c r="BH9" s="342"/>
      <c r="BI9" s="342"/>
      <c r="BJ9" s="342"/>
      <c r="BK9" s="342"/>
      <c r="BL9" s="342"/>
      <c r="BM9" s="343"/>
      <c r="BN9" s="335">
        <v>11099</v>
      </c>
      <c r="BO9" s="336"/>
      <c r="BP9" s="336"/>
      <c r="BQ9" s="336"/>
      <c r="BR9" s="336"/>
      <c r="BS9" s="336"/>
      <c r="BT9" s="336"/>
      <c r="BU9" s="337"/>
      <c r="BV9" s="335">
        <v>74758</v>
      </c>
      <c r="BW9" s="336"/>
      <c r="BX9" s="336"/>
      <c r="BY9" s="336"/>
      <c r="BZ9" s="336"/>
      <c r="CA9" s="336"/>
      <c r="CB9" s="336"/>
      <c r="CC9" s="337"/>
      <c r="CD9" s="347" t="s">
        <v>181</v>
      </c>
      <c r="CE9" s="348"/>
      <c r="CF9" s="348"/>
      <c r="CG9" s="348"/>
      <c r="CH9" s="348"/>
      <c r="CI9" s="348"/>
      <c r="CJ9" s="348"/>
      <c r="CK9" s="348"/>
      <c r="CL9" s="348"/>
      <c r="CM9" s="348"/>
      <c r="CN9" s="348"/>
      <c r="CO9" s="348"/>
      <c r="CP9" s="348"/>
      <c r="CQ9" s="348"/>
      <c r="CR9" s="348"/>
      <c r="CS9" s="349"/>
      <c r="CT9" s="458">
        <v>13.6</v>
      </c>
      <c r="CU9" s="459"/>
      <c r="CV9" s="459"/>
      <c r="CW9" s="459"/>
      <c r="CX9" s="459"/>
      <c r="CY9" s="459"/>
      <c r="CZ9" s="459"/>
      <c r="DA9" s="460"/>
      <c r="DB9" s="458">
        <v>15.2</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182</v>
      </c>
      <c r="M10" s="339"/>
      <c r="N10" s="339"/>
      <c r="O10" s="339"/>
      <c r="P10" s="339"/>
      <c r="Q10" s="340"/>
      <c r="R10" s="370">
        <v>1019</v>
      </c>
      <c r="S10" s="371"/>
      <c r="T10" s="371"/>
      <c r="U10" s="371"/>
      <c r="V10" s="448"/>
      <c r="W10" s="408"/>
      <c r="X10" s="409"/>
      <c r="Y10" s="409"/>
      <c r="Z10" s="409"/>
      <c r="AA10" s="409"/>
      <c r="AB10" s="409"/>
      <c r="AC10" s="409"/>
      <c r="AD10" s="409"/>
      <c r="AE10" s="409"/>
      <c r="AF10" s="409"/>
      <c r="AG10" s="409"/>
      <c r="AH10" s="409"/>
      <c r="AI10" s="409"/>
      <c r="AJ10" s="409"/>
      <c r="AK10" s="409"/>
      <c r="AL10" s="412"/>
      <c r="AM10" s="338" t="s">
        <v>183</v>
      </c>
      <c r="AN10" s="339"/>
      <c r="AO10" s="339"/>
      <c r="AP10" s="339"/>
      <c r="AQ10" s="339"/>
      <c r="AR10" s="339"/>
      <c r="AS10" s="339"/>
      <c r="AT10" s="340"/>
      <c r="AU10" s="333" t="s">
        <v>184</v>
      </c>
      <c r="AV10" s="334"/>
      <c r="AW10" s="334"/>
      <c r="AX10" s="334"/>
      <c r="AY10" s="341" t="s">
        <v>185</v>
      </c>
      <c r="AZ10" s="342"/>
      <c r="BA10" s="342"/>
      <c r="BB10" s="342"/>
      <c r="BC10" s="342"/>
      <c r="BD10" s="342"/>
      <c r="BE10" s="342"/>
      <c r="BF10" s="342"/>
      <c r="BG10" s="342"/>
      <c r="BH10" s="342"/>
      <c r="BI10" s="342"/>
      <c r="BJ10" s="342"/>
      <c r="BK10" s="342"/>
      <c r="BL10" s="342"/>
      <c r="BM10" s="343"/>
      <c r="BN10" s="335">
        <v>91072</v>
      </c>
      <c r="BO10" s="336"/>
      <c r="BP10" s="336"/>
      <c r="BQ10" s="336"/>
      <c r="BR10" s="336"/>
      <c r="BS10" s="336"/>
      <c r="BT10" s="336"/>
      <c r="BU10" s="337"/>
      <c r="BV10" s="335">
        <v>140499</v>
      </c>
      <c r="BW10" s="336"/>
      <c r="BX10" s="336"/>
      <c r="BY10" s="336"/>
      <c r="BZ10" s="336"/>
      <c r="CA10" s="336"/>
      <c r="CB10" s="336"/>
      <c r="CC10" s="337"/>
      <c r="CD10" s="361" t="s">
        <v>186</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187</v>
      </c>
      <c r="M11" s="345"/>
      <c r="N11" s="345"/>
      <c r="O11" s="345"/>
      <c r="P11" s="345"/>
      <c r="Q11" s="346"/>
      <c r="R11" s="388" t="s">
        <v>188</v>
      </c>
      <c r="S11" s="389"/>
      <c r="T11" s="389"/>
      <c r="U11" s="389"/>
      <c r="V11" s="390"/>
      <c r="W11" s="449" t="s">
        <v>96</v>
      </c>
      <c r="X11" s="334"/>
      <c r="Y11" s="334"/>
      <c r="Z11" s="334"/>
      <c r="AA11" s="334"/>
      <c r="AB11" s="446"/>
      <c r="AC11" s="333" t="s">
        <v>189</v>
      </c>
      <c r="AD11" s="334"/>
      <c r="AE11" s="334"/>
      <c r="AF11" s="334"/>
      <c r="AG11" s="446"/>
      <c r="AH11" s="333" t="s">
        <v>190</v>
      </c>
      <c r="AI11" s="334"/>
      <c r="AJ11" s="334"/>
      <c r="AK11" s="334"/>
      <c r="AL11" s="447"/>
      <c r="AM11" s="338" t="s">
        <v>191</v>
      </c>
      <c r="AN11" s="339"/>
      <c r="AO11" s="339"/>
      <c r="AP11" s="339"/>
      <c r="AQ11" s="339"/>
      <c r="AR11" s="339"/>
      <c r="AS11" s="339"/>
      <c r="AT11" s="340"/>
      <c r="AU11" s="333" t="s">
        <v>184</v>
      </c>
      <c r="AV11" s="334"/>
      <c r="AW11" s="334"/>
      <c r="AX11" s="334"/>
      <c r="AY11" s="341" t="s">
        <v>192</v>
      </c>
      <c r="AZ11" s="342"/>
      <c r="BA11" s="342"/>
      <c r="BB11" s="342"/>
      <c r="BC11" s="342"/>
      <c r="BD11" s="342"/>
      <c r="BE11" s="342"/>
      <c r="BF11" s="342"/>
      <c r="BG11" s="342"/>
      <c r="BH11" s="342"/>
      <c r="BI11" s="342"/>
      <c r="BJ11" s="342"/>
      <c r="BK11" s="342"/>
      <c r="BL11" s="342"/>
      <c r="BM11" s="343"/>
      <c r="BN11" s="335" t="s">
        <v>193</v>
      </c>
      <c r="BO11" s="336"/>
      <c r="BP11" s="336"/>
      <c r="BQ11" s="336"/>
      <c r="BR11" s="336"/>
      <c r="BS11" s="336"/>
      <c r="BT11" s="336"/>
      <c r="BU11" s="337"/>
      <c r="BV11" s="335" t="s">
        <v>193</v>
      </c>
      <c r="BW11" s="336"/>
      <c r="BX11" s="336"/>
      <c r="BY11" s="336"/>
      <c r="BZ11" s="336"/>
      <c r="CA11" s="336"/>
      <c r="CB11" s="336"/>
      <c r="CC11" s="337"/>
      <c r="CD11" s="350" t="s">
        <v>194</v>
      </c>
      <c r="CE11" s="351"/>
      <c r="CF11" s="351"/>
      <c r="CG11" s="351"/>
      <c r="CH11" s="351"/>
      <c r="CI11" s="351"/>
      <c r="CJ11" s="351"/>
      <c r="CK11" s="351"/>
      <c r="CL11" s="351"/>
      <c r="CM11" s="351"/>
      <c r="CN11" s="351"/>
      <c r="CO11" s="351"/>
      <c r="CP11" s="351"/>
      <c r="CQ11" s="351"/>
      <c r="CR11" s="351"/>
      <c r="CS11" s="352"/>
      <c r="CT11" s="442" t="s">
        <v>195</v>
      </c>
      <c r="CU11" s="443"/>
      <c r="CV11" s="443"/>
      <c r="CW11" s="443"/>
      <c r="CX11" s="443"/>
      <c r="CY11" s="443"/>
      <c r="CZ11" s="443"/>
      <c r="DA11" s="444"/>
      <c r="DB11" s="442" t="s">
        <v>195</v>
      </c>
      <c r="DC11" s="443"/>
      <c r="DD11" s="443"/>
      <c r="DE11" s="443"/>
      <c r="DF11" s="443"/>
      <c r="DG11" s="443"/>
      <c r="DH11" s="443"/>
      <c r="DI11" s="444"/>
      <c r="DJ11" s="134"/>
      <c r="DK11" s="134"/>
      <c r="DL11" s="134"/>
      <c r="DM11" s="134"/>
      <c r="DN11" s="134"/>
      <c r="DO11" s="134"/>
    </row>
    <row r="12" spans="1:119" ht="18.75" customHeight="1" thickBot="1" x14ac:dyDescent="0.25">
      <c r="A12" s="135"/>
      <c r="B12" s="473" t="s">
        <v>196</v>
      </c>
      <c r="C12" s="474"/>
      <c r="D12" s="474"/>
      <c r="E12" s="474"/>
      <c r="F12" s="474"/>
      <c r="G12" s="474"/>
      <c r="H12" s="474"/>
      <c r="I12" s="474"/>
      <c r="J12" s="474"/>
      <c r="K12" s="475"/>
      <c r="L12" s="451" t="s">
        <v>197</v>
      </c>
      <c r="M12" s="452"/>
      <c r="N12" s="452"/>
      <c r="O12" s="452"/>
      <c r="P12" s="452"/>
      <c r="Q12" s="453"/>
      <c r="R12" s="455">
        <v>1008</v>
      </c>
      <c r="S12" s="456"/>
      <c r="T12" s="456"/>
      <c r="U12" s="456"/>
      <c r="V12" s="457"/>
      <c r="W12" s="429" t="s">
        <v>198</v>
      </c>
      <c r="X12" s="430"/>
      <c r="Y12" s="430"/>
      <c r="Z12" s="430"/>
      <c r="AA12" s="430"/>
      <c r="AB12" s="374"/>
      <c r="AC12" s="370">
        <v>143</v>
      </c>
      <c r="AD12" s="371"/>
      <c r="AE12" s="371"/>
      <c r="AF12" s="371"/>
      <c r="AG12" s="372"/>
      <c r="AH12" s="370">
        <v>148</v>
      </c>
      <c r="AI12" s="371"/>
      <c r="AJ12" s="371"/>
      <c r="AK12" s="371"/>
      <c r="AL12" s="448"/>
      <c r="AM12" s="338" t="s">
        <v>199</v>
      </c>
      <c r="AN12" s="339"/>
      <c r="AO12" s="339"/>
      <c r="AP12" s="339"/>
      <c r="AQ12" s="339"/>
      <c r="AR12" s="339"/>
      <c r="AS12" s="339"/>
      <c r="AT12" s="340"/>
      <c r="AU12" s="333" t="s">
        <v>200</v>
      </c>
      <c r="AV12" s="334"/>
      <c r="AW12" s="334"/>
      <c r="AX12" s="334"/>
      <c r="AY12" s="341" t="s">
        <v>201</v>
      </c>
      <c r="AZ12" s="342"/>
      <c r="BA12" s="342"/>
      <c r="BB12" s="342"/>
      <c r="BC12" s="342"/>
      <c r="BD12" s="342"/>
      <c r="BE12" s="342"/>
      <c r="BF12" s="342"/>
      <c r="BG12" s="342"/>
      <c r="BH12" s="342"/>
      <c r="BI12" s="342"/>
      <c r="BJ12" s="342"/>
      <c r="BK12" s="342"/>
      <c r="BL12" s="342"/>
      <c r="BM12" s="343"/>
      <c r="BN12" s="335" t="s">
        <v>202</v>
      </c>
      <c r="BO12" s="336"/>
      <c r="BP12" s="336"/>
      <c r="BQ12" s="336"/>
      <c r="BR12" s="336"/>
      <c r="BS12" s="336"/>
      <c r="BT12" s="336"/>
      <c r="BU12" s="337"/>
      <c r="BV12" s="335" t="s">
        <v>202</v>
      </c>
      <c r="BW12" s="336"/>
      <c r="BX12" s="336"/>
      <c r="BY12" s="336"/>
      <c r="BZ12" s="336"/>
      <c r="CA12" s="336"/>
      <c r="CB12" s="336"/>
      <c r="CC12" s="337"/>
      <c r="CD12" s="350" t="s">
        <v>203</v>
      </c>
      <c r="CE12" s="351"/>
      <c r="CF12" s="351"/>
      <c r="CG12" s="351"/>
      <c r="CH12" s="351"/>
      <c r="CI12" s="351"/>
      <c r="CJ12" s="351"/>
      <c r="CK12" s="351"/>
      <c r="CL12" s="351"/>
      <c r="CM12" s="351"/>
      <c r="CN12" s="351"/>
      <c r="CO12" s="351"/>
      <c r="CP12" s="351"/>
      <c r="CQ12" s="351"/>
      <c r="CR12" s="351"/>
      <c r="CS12" s="352"/>
      <c r="CT12" s="442" t="s">
        <v>204</v>
      </c>
      <c r="CU12" s="443"/>
      <c r="CV12" s="443"/>
      <c r="CW12" s="443"/>
      <c r="CX12" s="443"/>
      <c r="CY12" s="443"/>
      <c r="CZ12" s="443"/>
      <c r="DA12" s="444"/>
      <c r="DB12" s="442" t="s">
        <v>204</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205</v>
      </c>
      <c r="M13" s="339"/>
      <c r="N13" s="339"/>
      <c r="O13" s="339"/>
      <c r="P13" s="339"/>
      <c r="Q13" s="340"/>
      <c r="R13" s="370">
        <v>1031</v>
      </c>
      <c r="S13" s="371"/>
      <c r="T13" s="371"/>
      <c r="U13" s="371"/>
      <c r="V13" s="448"/>
      <c r="W13" s="408"/>
      <c r="X13" s="409"/>
      <c r="Y13" s="409"/>
      <c r="Z13" s="409"/>
      <c r="AA13" s="409"/>
      <c r="AB13" s="396"/>
      <c r="AC13" s="464">
        <v>30.6</v>
      </c>
      <c r="AD13" s="465"/>
      <c r="AE13" s="465"/>
      <c r="AF13" s="465"/>
      <c r="AG13" s="466"/>
      <c r="AH13" s="464">
        <v>30.1</v>
      </c>
      <c r="AI13" s="465"/>
      <c r="AJ13" s="465"/>
      <c r="AK13" s="465"/>
      <c r="AL13" s="467"/>
      <c r="AM13" s="338" t="s">
        <v>206</v>
      </c>
      <c r="AN13" s="339"/>
      <c r="AO13" s="339"/>
      <c r="AP13" s="339"/>
      <c r="AQ13" s="339"/>
      <c r="AR13" s="339"/>
      <c r="AS13" s="339"/>
      <c r="AT13" s="340"/>
      <c r="AU13" s="333" t="s">
        <v>207</v>
      </c>
      <c r="AV13" s="334"/>
      <c r="AW13" s="334"/>
      <c r="AX13" s="334"/>
      <c r="AY13" s="367" t="s">
        <v>208</v>
      </c>
      <c r="AZ13" s="368"/>
      <c r="BA13" s="368"/>
      <c r="BB13" s="368"/>
      <c r="BC13" s="368"/>
      <c r="BD13" s="368"/>
      <c r="BE13" s="368"/>
      <c r="BF13" s="368"/>
      <c r="BG13" s="368"/>
      <c r="BH13" s="368"/>
      <c r="BI13" s="368"/>
      <c r="BJ13" s="368"/>
      <c r="BK13" s="368"/>
      <c r="BL13" s="368"/>
      <c r="BM13" s="369"/>
      <c r="BN13" s="335">
        <v>102171</v>
      </c>
      <c r="BO13" s="336"/>
      <c r="BP13" s="336"/>
      <c r="BQ13" s="336"/>
      <c r="BR13" s="336"/>
      <c r="BS13" s="336"/>
      <c r="BT13" s="336"/>
      <c r="BU13" s="337"/>
      <c r="BV13" s="335">
        <v>215257</v>
      </c>
      <c r="BW13" s="336"/>
      <c r="BX13" s="336"/>
      <c r="BY13" s="336"/>
      <c r="BZ13" s="336"/>
      <c r="CA13" s="336"/>
      <c r="CB13" s="336"/>
      <c r="CC13" s="337"/>
      <c r="CD13" s="350" t="s">
        <v>209</v>
      </c>
      <c r="CE13" s="351"/>
      <c r="CF13" s="351"/>
      <c r="CG13" s="351"/>
      <c r="CH13" s="351"/>
      <c r="CI13" s="351"/>
      <c r="CJ13" s="351"/>
      <c r="CK13" s="351"/>
      <c r="CL13" s="351"/>
      <c r="CM13" s="351"/>
      <c r="CN13" s="351"/>
      <c r="CO13" s="351"/>
      <c r="CP13" s="351"/>
      <c r="CQ13" s="351"/>
      <c r="CR13" s="351"/>
      <c r="CS13" s="352"/>
      <c r="CT13" s="422">
        <v>8.1</v>
      </c>
      <c r="CU13" s="423"/>
      <c r="CV13" s="423"/>
      <c r="CW13" s="423"/>
      <c r="CX13" s="423"/>
      <c r="CY13" s="423"/>
      <c r="CZ13" s="423"/>
      <c r="DA13" s="424"/>
      <c r="DB13" s="422">
        <v>9.3000000000000007</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187</v>
      </c>
      <c r="M14" s="345"/>
      <c r="N14" s="345"/>
      <c r="O14" s="345"/>
      <c r="P14" s="345"/>
      <c r="Q14" s="346"/>
      <c r="R14" s="388" t="s">
        <v>210</v>
      </c>
      <c r="S14" s="389"/>
      <c r="T14" s="389"/>
      <c r="U14" s="389"/>
      <c r="V14" s="390"/>
      <c r="W14" s="429" t="s">
        <v>211</v>
      </c>
      <c r="X14" s="430"/>
      <c r="Y14" s="430"/>
      <c r="Z14" s="430"/>
      <c r="AA14" s="430"/>
      <c r="AB14" s="374"/>
      <c r="AC14" s="370">
        <v>81</v>
      </c>
      <c r="AD14" s="371"/>
      <c r="AE14" s="371"/>
      <c r="AF14" s="371"/>
      <c r="AG14" s="372"/>
      <c r="AH14" s="370">
        <v>103</v>
      </c>
      <c r="AI14" s="371"/>
      <c r="AJ14" s="371"/>
      <c r="AK14" s="371"/>
      <c r="AL14" s="448"/>
      <c r="AM14" s="338"/>
      <c r="AN14" s="339"/>
      <c r="AO14" s="339"/>
      <c r="AP14" s="339"/>
      <c r="AQ14" s="339"/>
      <c r="AR14" s="339"/>
      <c r="AS14" s="339"/>
      <c r="AT14" s="340"/>
      <c r="AU14" s="333"/>
      <c r="AV14" s="334"/>
      <c r="AW14" s="334"/>
      <c r="AX14" s="334"/>
      <c r="AY14" s="364" t="s">
        <v>212</v>
      </c>
      <c r="AZ14" s="365"/>
      <c r="BA14" s="365"/>
      <c r="BB14" s="365"/>
      <c r="BC14" s="365"/>
      <c r="BD14" s="365"/>
      <c r="BE14" s="365"/>
      <c r="BF14" s="365"/>
      <c r="BG14" s="365"/>
      <c r="BH14" s="365"/>
      <c r="BI14" s="365"/>
      <c r="BJ14" s="365"/>
      <c r="BK14" s="365"/>
      <c r="BL14" s="365"/>
      <c r="BM14" s="366"/>
      <c r="BN14" s="355">
        <v>203526</v>
      </c>
      <c r="BO14" s="356"/>
      <c r="BP14" s="356"/>
      <c r="BQ14" s="356"/>
      <c r="BR14" s="356"/>
      <c r="BS14" s="356"/>
      <c r="BT14" s="356"/>
      <c r="BU14" s="357"/>
      <c r="BV14" s="355">
        <v>204633</v>
      </c>
      <c r="BW14" s="356"/>
      <c r="BX14" s="356"/>
      <c r="BY14" s="356"/>
      <c r="BZ14" s="356"/>
      <c r="CA14" s="356"/>
      <c r="CB14" s="356"/>
      <c r="CC14" s="357"/>
      <c r="CD14" s="347" t="s">
        <v>213</v>
      </c>
      <c r="CE14" s="348"/>
      <c r="CF14" s="348"/>
      <c r="CG14" s="348"/>
      <c r="CH14" s="348"/>
      <c r="CI14" s="348"/>
      <c r="CJ14" s="348"/>
      <c r="CK14" s="348"/>
      <c r="CL14" s="348"/>
      <c r="CM14" s="348"/>
      <c r="CN14" s="348"/>
      <c r="CO14" s="348"/>
      <c r="CP14" s="348"/>
      <c r="CQ14" s="348"/>
      <c r="CR14" s="348"/>
      <c r="CS14" s="349"/>
      <c r="CT14" s="458">
        <v>8.5</v>
      </c>
      <c r="CU14" s="459"/>
      <c r="CV14" s="459"/>
      <c r="CW14" s="459"/>
      <c r="CX14" s="459"/>
      <c r="CY14" s="459"/>
      <c r="CZ14" s="459"/>
      <c r="DA14" s="460"/>
      <c r="DB14" s="458">
        <v>20</v>
      </c>
      <c r="DC14" s="459"/>
      <c r="DD14" s="459"/>
      <c r="DE14" s="459"/>
      <c r="DF14" s="459"/>
      <c r="DG14" s="459"/>
      <c r="DH14" s="459"/>
      <c r="DI14" s="460"/>
      <c r="DJ14" s="134"/>
      <c r="DK14" s="134"/>
      <c r="DL14" s="134"/>
      <c r="DM14" s="134"/>
      <c r="DN14" s="134"/>
      <c r="DO14" s="134"/>
    </row>
    <row r="15" spans="1:119" ht="18.75" customHeight="1" thickBot="1" x14ac:dyDescent="0.25">
      <c r="A15" s="135"/>
      <c r="B15" s="468" t="s">
        <v>214</v>
      </c>
      <c r="C15" s="445"/>
      <c r="D15" s="445"/>
      <c r="E15" s="469"/>
      <c r="F15" s="469"/>
      <c r="G15" s="469"/>
      <c r="H15" s="469"/>
      <c r="I15" s="469"/>
      <c r="J15" s="469"/>
      <c r="K15" s="469"/>
      <c r="L15" s="470">
        <v>67.099999999999994</v>
      </c>
      <c r="M15" s="470"/>
      <c r="N15" s="470"/>
      <c r="O15" s="470"/>
      <c r="P15" s="470"/>
      <c r="Q15" s="470"/>
      <c r="R15" s="471"/>
      <c r="S15" s="471"/>
      <c r="T15" s="471"/>
      <c r="U15" s="471"/>
      <c r="V15" s="472"/>
      <c r="W15" s="408"/>
      <c r="X15" s="409"/>
      <c r="Y15" s="409"/>
      <c r="Z15" s="409"/>
      <c r="AA15" s="409"/>
      <c r="AB15" s="396"/>
      <c r="AC15" s="464">
        <v>17.3</v>
      </c>
      <c r="AD15" s="465"/>
      <c r="AE15" s="465"/>
      <c r="AF15" s="465"/>
      <c r="AG15" s="466"/>
      <c r="AH15" s="464">
        <v>21</v>
      </c>
      <c r="AI15" s="465"/>
      <c r="AJ15" s="465"/>
      <c r="AK15" s="465"/>
      <c r="AL15" s="467"/>
      <c r="AM15" s="338"/>
      <c r="AN15" s="339"/>
      <c r="AO15" s="339"/>
      <c r="AP15" s="339"/>
      <c r="AQ15" s="339"/>
      <c r="AR15" s="339"/>
      <c r="AS15" s="339"/>
      <c r="AT15" s="340"/>
      <c r="AU15" s="333"/>
      <c r="AV15" s="334"/>
      <c r="AW15" s="334"/>
      <c r="AX15" s="334"/>
      <c r="AY15" s="341" t="s">
        <v>215</v>
      </c>
      <c r="AZ15" s="342"/>
      <c r="BA15" s="342"/>
      <c r="BB15" s="342"/>
      <c r="BC15" s="342"/>
      <c r="BD15" s="342"/>
      <c r="BE15" s="342"/>
      <c r="BF15" s="342"/>
      <c r="BG15" s="342"/>
      <c r="BH15" s="342"/>
      <c r="BI15" s="342"/>
      <c r="BJ15" s="342"/>
      <c r="BK15" s="342"/>
      <c r="BL15" s="342"/>
      <c r="BM15" s="343"/>
      <c r="BN15" s="335">
        <v>847593</v>
      </c>
      <c r="BO15" s="336"/>
      <c r="BP15" s="336"/>
      <c r="BQ15" s="336"/>
      <c r="BR15" s="336"/>
      <c r="BS15" s="336"/>
      <c r="BT15" s="336"/>
      <c r="BU15" s="337"/>
      <c r="BV15" s="335">
        <v>856177</v>
      </c>
      <c r="BW15" s="336"/>
      <c r="BX15" s="336"/>
      <c r="BY15" s="336"/>
      <c r="BZ15" s="336"/>
      <c r="CA15" s="336"/>
      <c r="CB15" s="336"/>
      <c r="CC15" s="337"/>
      <c r="CD15" s="330" t="s">
        <v>216</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217</v>
      </c>
      <c r="C16" s="445"/>
      <c r="D16" s="445"/>
      <c r="E16" s="469"/>
      <c r="F16" s="469"/>
      <c r="G16" s="469"/>
      <c r="H16" s="469"/>
      <c r="I16" s="469"/>
      <c r="J16" s="469"/>
      <c r="K16" s="469"/>
      <c r="L16" s="476">
        <v>14</v>
      </c>
      <c r="M16" s="476"/>
      <c r="N16" s="476"/>
      <c r="O16" s="476"/>
      <c r="P16" s="476"/>
      <c r="Q16" s="476"/>
      <c r="R16" s="477"/>
      <c r="S16" s="477"/>
      <c r="T16" s="477"/>
      <c r="U16" s="477"/>
      <c r="V16" s="478"/>
      <c r="W16" s="429" t="s">
        <v>218</v>
      </c>
      <c r="X16" s="430"/>
      <c r="Y16" s="430"/>
      <c r="Z16" s="430"/>
      <c r="AA16" s="430"/>
      <c r="AB16" s="374"/>
      <c r="AC16" s="370">
        <v>244</v>
      </c>
      <c r="AD16" s="371"/>
      <c r="AE16" s="371"/>
      <c r="AF16" s="371"/>
      <c r="AG16" s="372"/>
      <c r="AH16" s="370">
        <v>238</v>
      </c>
      <c r="AI16" s="371"/>
      <c r="AJ16" s="371"/>
      <c r="AK16" s="371"/>
      <c r="AL16" s="448"/>
      <c r="AM16" s="338"/>
      <c r="AN16" s="339"/>
      <c r="AO16" s="339"/>
      <c r="AP16" s="339"/>
      <c r="AQ16" s="339"/>
      <c r="AR16" s="339"/>
      <c r="AS16" s="339"/>
      <c r="AT16" s="340"/>
      <c r="AU16" s="333"/>
      <c r="AV16" s="334"/>
      <c r="AW16" s="334"/>
      <c r="AX16" s="334"/>
      <c r="AY16" s="341" t="s">
        <v>219</v>
      </c>
      <c r="AZ16" s="342"/>
      <c r="BA16" s="342"/>
      <c r="BB16" s="342"/>
      <c r="BC16" s="342"/>
      <c r="BD16" s="342"/>
      <c r="BE16" s="342"/>
      <c r="BF16" s="342"/>
      <c r="BG16" s="342"/>
      <c r="BH16" s="342"/>
      <c r="BI16" s="342"/>
      <c r="BJ16" s="342"/>
      <c r="BK16" s="342"/>
      <c r="BL16" s="342"/>
      <c r="BM16" s="343"/>
      <c r="BN16" s="335">
        <v>263502</v>
      </c>
      <c r="BO16" s="336"/>
      <c r="BP16" s="336"/>
      <c r="BQ16" s="336"/>
      <c r="BR16" s="336"/>
      <c r="BS16" s="336"/>
      <c r="BT16" s="336"/>
      <c r="BU16" s="337"/>
      <c r="BV16" s="335">
        <v>264537</v>
      </c>
      <c r="BW16" s="336"/>
      <c r="BX16" s="336"/>
      <c r="BY16" s="336"/>
      <c r="BZ16" s="336"/>
      <c r="CA16" s="336"/>
      <c r="CB16" s="336"/>
      <c r="CC16" s="337"/>
      <c r="CD16" s="141"/>
      <c r="CE16" s="353"/>
      <c r="CF16" s="353"/>
      <c r="CG16" s="353"/>
      <c r="CH16" s="353"/>
      <c r="CI16" s="353"/>
      <c r="CJ16" s="353"/>
      <c r="CK16" s="353"/>
      <c r="CL16" s="353"/>
      <c r="CM16" s="353"/>
      <c r="CN16" s="353"/>
      <c r="CO16" s="353"/>
      <c r="CP16" s="353"/>
      <c r="CQ16" s="353"/>
      <c r="CR16" s="353"/>
      <c r="CS16" s="354"/>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220</v>
      </c>
      <c r="C17" s="445"/>
      <c r="D17" s="445"/>
      <c r="E17" s="469"/>
      <c r="F17" s="469"/>
      <c r="G17" s="469"/>
      <c r="H17" s="469"/>
      <c r="I17" s="469"/>
      <c r="J17" s="469"/>
      <c r="K17" s="469"/>
      <c r="L17" s="476">
        <v>342</v>
      </c>
      <c r="M17" s="476"/>
      <c r="N17" s="476"/>
      <c r="O17" s="476"/>
      <c r="P17" s="476"/>
      <c r="Q17" s="476"/>
      <c r="R17" s="477"/>
      <c r="S17" s="477"/>
      <c r="T17" s="477"/>
      <c r="U17" s="477"/>
      <c r="V17" s="478"/>
      <c r="W17" s="431"/>
      <c r="X17" s="432"/>
      <c r="Y17" s="432"/>
      <c r="Z17" s="432"/>
      <c r="AA17" s="432"/>
      <c r="AB17" s="380"/>
      <c r="AC17" s="479">
        <v>52.1</v>
      </c>
      <c r="AD17" s="480"/>
      <c r="AE17" s="480"/>
      <c r="AF17" s="480"/>
      <c r="AG17" s="481"/>
      <c r="AH17" s="479">
        <v>48.5</v>
      </c>
      <c r="AI17" s="480"/>
      <c r="AJ17" s="480"/>
      <c r="AK17" s="480"/>
      <c r="AL17" s="482"/>
      <c r="AM17" s="344"/>
      <c r="AN17" s="345"/>
      <c r="AO17" s="345"/>
      <c r="AP17" s="345"/>
      <c r="AQ17" s="345"/>
      <c r="AR17" s="345"/>
      <c r="AS17" s="345"/>
      <c r="AT17" s="346"/>
      <c r="AU17" s="483"/>
      <c r="AV17" s="484"/>
      <c r="AW17" s="484"/>
      <c r="AX17" s="485"/>
      <c r="AY17" s="341" t="s">
        <v>221</v>
      </c>
      <c r="AZ17" s="342"/>
      <c r="BA17" s="342"/>
      <c r="BB17" s="342"/>
      <c r="BC17" s="342"/>
      <c r="BD17" s="342"/>
      <c r="BE17" s="342"/>
      <c r="BF17" s="342"/>
      <c r="BG17" s="342"/>
      <c r="BH17" s="342"/>
      <c r="BI17" s="342"/>
      <c r="BJ17" s="342"/>
      <c r="BK17" s="342"/>
      <c r="BL17" s="342"/>
      <c r="BM17" s="343"/>
      <c r="BN17" s="335">
        <v>825015</v>
      </c>
      <c r="BO17" s="336"/>
      <c r="BP17" s="336"/>
      <c r="BQ17" s="336"/>
      <c r="BR17" s="336"/>
      <c r="BS17" s="336"/>
      <c r="BT17" s="336"/>
      <c r="BU17" s="337"/>
      <c r="BV17" s="335">
        <v>765520</v>
      </c>
      <c r="BW17" s="336"/>
      <c r="BX17" s="336"/>
      <c r="BY17" s="336"/>
      <c r="BZ17" s="336"/>
      <c r="CA17" s="336"/>
      <c r="CB17" s="336"/>
      <c r="CC17" s="337"/>
      <c r="CD17" s="141"/>
      <c r="CE17" s="353"/>
      <c r="CF17" s="353"/>
      <c r="CG17" s="353"/>
      <c r="CH17" s="353"/>
      <c r="CI17" s="353"/>
      <c r="CJ17" s="353"/>
      <c r="CK17" s="353"/>
      <c r="CL17" s="353"/>
      <c r="CM17" s="353"/>
      <c r="CN17" s="353"/>
      <c r="CO17" s="353"/>
      <c r="CP17" s="353"/>
      <c r="CQ17" s="353"/>
      <c r="CR17" s="353"/>
      <c r="CS17" s="354"/>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222</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1" t="s">
        <v>223</v>
      </c>
      <c r="AZ18" s="342"/>
      <c r="BA18" s="342"/>
      <c r="BB18" s="342"/>
      <c r="BC18" s="342"/>
      <c r="BD18" s="342"/>
      <c r="BE18" s="342"/>
      <c r="BF18" s="342"/>
      <c r="BG18" s="342"/>
      <c r="BH18" s="342"/>
      <c r="BI18" s="342"/>
      <c r="BJ18" s="342"/>
      <c r="BK18" s="342"/>
      <c r="BL18" s="342"/>
      <c r="BM18" s="343"/>
      <c r="BN18" s="335">
        <v>1326062</v>
      </c>
      <c r="BO18" s="336"/>
      <c r="BP18" s="336"/>
      <c r="BQ18" s="336"/>
      <c r="BR18" s="336"/>
      <c r="BS18" s="336"/>
      <c r="BT18" s="336"/>
      <c r="BU18" s="337"/>
      <c r="BV18" s="335">
        <v>1256334</v>
      </c>
      <c r="BW18" s="336"/>
      <c r="BX18" s="336"/>
      <c r="BY18" s="336"/>
      <c r="BZ18" s="336"/>
      <c r="CA18" s="336"/>
      <c r="CB18" s="336"/>
      <c r="CC18" s="337"/>
      <c r="CD18" s="141"/>
      <c r="CE18" s="353"/>
      <c r="CF18" s="353"/>
      <c r="CG18" s="353"/>
      <c r="CH18" s="353"/>
      <c r="CI18" s="353"/>
      <c r="CJ18" s="353"/>
      <c r="CK18" s="353"/>
      <c r="CL18" s="353"/>
      <c r="CM18" s="353"/>
      <c r="CN18" s="353"/>
      <c r="CO18" s="353"/>
      <c r="CP18" s="353"/>
      <c r="CQ18" s="353"/>
      <c r="CR18" s="353"/>
      <c r="CS18" s="354"/>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224</v>
      </c>
      <c r="C19" s="490"/>
      <c r="D19" s="491"/>
      <c r="E19" s="425" t="s">
        <v>96</v>
      </c>
      <c r="F19" s="430"/>
      <c r="G19" s="430"/>
      <c r="H19" s="430"/>
      <c r="I19" s="430"/>
      <c r="J19" s="430"/>
      <c r="K19" s="374"/>
      <c r="L19" s="425" t="s">
        <v>225</v>
      </c>
      <c r="M19" s="430"/>
      <c r="N19" s="430"/>
      <c r="O19" s="430"/>
      <c r="P19" s="374"/>
      <c r="Q19" s="382" t="s">
        <v>226</v>
      </c>
      <c r="R19" s="383"/>
      <c r="S19" s="383"/>
      <c r="T19" s="383"/>
      <c r="U19" s="383"/>
      <c r="V19" s="501"/>
      <c r="W19" s="489" t="s">
        <v>227</v>
      </c>
      <c r="X19" s="490"/>
      <c r="Y19" s="491"/>
      <c r="Z19" s="425" t="s">
        <v>96</v>
      </c>
      <c r="AA19" s="430"/>
      <c r="AB19" s="430"/>
      <c r="AC19" s="430"/>
      <c r="AD19" s="430"/>
      <c r="AE19" s="430"/>
      <c r="AF19" s="430"/>
      <c r="AG19" s="374"/>
      <c r="AH19" s="503" t="s">
        <v>228</v>
      </c>
      <c r="AI19" s="430"/>
      <c r="AJ19" s="430"/>
      <c r="AK19" s="430"/>
      <c r="AL19" s="374"/>
      <c r="AM19" s="503" t="s">
        <v>229</v>
      </c>
      <c r="AN19" s="504"/>
      <c r="AO19" s="504"/>
      <c r="AP19" s="504"/>
      <c r="AQ19" s="504"/>
      <c r="AR19" s="505"/>
      <c r="AS19" s="382" t="s">
        <v>226</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53"/>
      <c r="CF19" s="353"/>
      <c r="CG19" s="353"/>
      <c r="CH19" s="353"/>
      <c r="CI19" s="353"/>
      <c r="CJ19" s="353"/>
      <c r="CK19" s="353"/>
      <c r="CL19" s="353"/>
      <c r="CM19" s="353"/>
      <c r="CN19" s="353"/>
      <c r="CO19" s="353"/>
      <c r="CP19" s="353"/>
      <c r="CQ19" s="353"/>
      <c r="CR19" s="353"/>
      <c r="CS19" s="354"/>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140</v>
      </c>
      <c r="AZ20" s="365"/>
      <c r="BA20" s="365"/>
      <c r="BB20" s="365"/>
      <c r="BC20" s="365"/>
      <c r="BD20" s="365"/>
      <c r="BE20" s="365"/>
      <c r="BF20" s="365"/>
      <c r="BG20" s="365"/>
      <c r="BH20" s="365"/>
      <c r="BI20" s="365"/>
      <c r="BJ20" s="365"/>
      <c r="BK20" s="365"/>
      <c r="BL20" s="365"/>
      <c r="BM20" s="366"/>
      <c r="BN20" s="335">
        <v>1498622</v>
      </c>
      <c r="BO20" s="336"/>
      <c r="BP20" s="336"/>
      <c r="BQ20" s="336"/>
      <c r="BR20" s="336"/>
      <c r="BS20" s="336"/>
      <c r="BT20" s="336"/>
      <c r="BU20" s="337"/>
      <c r="BV20" s="335">
        <v>1560360</v>
      </c>
      <c r="BW20" s="336"/>
      <c r="BX20" s="336"/>
      <c r="BY20" s="336"/>
      <c r="BZ20" s="336"/>
      <c r="CA20" s="336"/>
      <c r="CB20" s="336"/>
      <c r="CC20" s="337"/>
      <c r="CD20" s="141"/>
      <c r="CE20" s="353"/>
      <c r="CF20" s="353"/>
      <c r="CG20" s="353"/>
      <c r="CH20" s="353"/>
      <c r="CI20" s="353"/>
      <c r="CJ20" s="353"/>
      <c r="CK20" s="353"/>
      <c r="CL20" s="353"/>
      <c r="CM20" s="353"/>
      <c r="CN20" s="353"/>
      <c r="CO20" s="353"/>
      <c r="CP20" s="353"/>
      <c r="CQ20" s="353"/>
      <c r="CR20" s="353"/>
      <c r="CS20" s="354"/>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230</v>
      </c>
      <c r="F21" s="339"/>
      <c r="G21" s="339"/>
      <c r="H21" s="339"/>
      <c r="I21" s="339"/>
      <c r="J21" s="339"/>
      <c r="K21" s="340"/>
      <c r="L21" s="370">
        <v>1</v>
      </c>
      <c r="M21" s="371"/>
      <c r="N21" s="371"/>
      <c r="O21" s="371"/>
      <c r="P21" s="372"/>
      <c r="Q21" s="370">
        <v>5500</v>
      </c>
      <c r="R21" s="371"/>
      <c r="S21" s="371"/>
      <c r="T21" s="371"/>
      <c r="U21" s="371"/>
      <c r="V21" s="372"/>
      <c r="W21" s="492"/>
      <c r="X21" s="493"/>
      <c r="Y21" s="494"/>
      <c r="Z21" s="454" t="s">
        <v>231</v>
      </c>
      <c r="AA21" s="339"/>
      <c r="AB21" s="339"/>
      <c r="AC21" s="339"/>
      <c r="AD21" s="339"/>
      <c r="AE21" s="339"/>
      <c r="AF21" s="339"/>
      <c r="AG21" s="340"/>
      <c r="AH21" s="370">
        <v>27</v>
      </c>
      <c r="AI21" s="371"/>
      <c r="AJ21" s="371"/>
      <c r="AK21" s="371"/>
      <c r="AL21" s="372"/>
      <c r="AM21" s="370">
        <v>84051</v>
      </c>
      <c r="AN21" s="371"/>
      <c r="AO21" s="371"/>
      <c r="AP21" s="371"/>
      <c r="AQ21" s="371"/>
      <c r="AR21" s="372"/>
      <c r="AS21" s="370">
        <v>3113</v>
      </c>
      <c r="AT21" s="371"/>
      <c r="AU21" s="371"/>
      <c r="AV21" s="371"/>
      <c r="AW21" s="371"/>
      <c r="AX21" s="448"/>
      <c r="AY21" s="367" t="s">
        <v>232</v>
      </c>
      <c r="AZ21" s="368"/>
      <c r="BA21" s="368"/>
      <c r="BB21" s="368"/>
      <c r="BC21" s="368"/>
      <c r="BD21" s="368"/>
      <c r="BE21" s="368"/>
      <c r="BF21" s="368"/>
      <c r="BG21" s="368"/>
      <c r="BH21" s="368"/>
      <c r="BI21" s="368"/>
      <c r="BJ21" s="368"/>
      <c r="BK21" s="368"/>
      <c r="BL21" s="368"/>
      <c r="BM21" s="369"/>
      <c r="BN21" s="335">
        <v>1485012</v>
      </c>
      <c r="BO21" s="336"/>
      <c r="BP21" s="336"/>
      <c r="BQ21" s="336"/>
      <c r="BR21" s="336"/>
      <c r="BS21" s="336"/>
      <c r="BT21" s="336"/>
      <c r="BU21" s="337"/>
      <c r="BV21" s="335">
        <v>1544805</v>
      </c>
      <c r="BW21" s="336"/>
      <c r="BX21" s="336"/>
      <c r="BY21" s="336"/>
      <c r="BZ21" s="336"/>
      <c r="CA21" s="336"/>
      <c r="CB21" s="336"/>
      <c r="CC21" s="337"/>
      <c r="CD21" s="141"/>
      <c r="CE21" s="353"/>
      <c r="CF21" s="353"/>
      <c r="CG21" s="353"/>
      <c r="CH21" s="353"/>
      <c r="CI21" s="353"/>
      <c r="CJ21" s="353"/>
      <c r="CK21" s="353"/>
      <c r="CL21" s="353"/>
      <c r="CM21" s="353"/>
      <c r="CN21" s="353"/>
      <c r="CO21" s="353"/>
      <c r="CP21" s="353"/>
      <c r="CQ21" s="353"/>
      <c r="CR21" s="353"/>
      <c r="CS21" s="354"/>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233</v>
      </c>
      <c r="F22" s="339"/>
      <c r="G22" s="339"/>
      <c r="H22" s="339"/>
      <c r="I22" s="339"/>
      <c r="J22" s="339"/>
      <c r="K22" s="340"/>
      <c r="L22" s="370">
        <v>1</v>
      </c>
      <c r="M22" s="371"/>
      <c r="N22" s="371"/>
      <c r="O22" s="371"/>
      <c r="P22" s="372"/>
      <c r="Q22" s="370">
        <v>4300</v>
      </c>
      <c r="R22" s="371"/>
      <c r="S22" s="371"/>
      <c r="T22" s="371"/>
      <c r="U22" s="371"/>
      <c r="V22" s="372"/>
      <c r="W22" s="492"/>
      <c r="X22" s="493"/>
      <c r="Y22" s="494"/>
      <c r="Z22" s="454" t="s">
        <v>234</v>
      </c>
      <c r="AA22" s="339"/>
      <c r="AB22" s="339"/>
      <c r="AC22" s="339"/>
      <c r="AD22" s="339"/>
      <c r="AE22" s="339"/>
      <c r="AF22" s="339"/>
      <c r="AG22" s="340"/>
      <c r="AH22" s="370" t="s">
        <v>235</v>
      </c>
      <c r="AI22" s="371"/>
      <c r="AJ22" s="371"/>
      <c r="AK22" s="371"/>
      <c r="AL22" s="372"/>
      <c r="AM22" s="370" t="s">
        <v>235</v>
      </c>
      <c r="AN22" s="371"/>
      <c r="AO22" s="371"/>
      <c r="AP22" s="371"/>
      <c r="AQ22" s="371"/>
      <c r="AR22" s="372"/>
      <c r="AS22" s="370" t="s">
        <v>235</v>
      </c>
      <c r="AT22" s="371"/>
      <c r="AU22" s="371"/>
      <c r="AV22" s="371"/>
      <c r="AW22" s="371"/>
      <c r="AX22" s="448"/>
      <c r="AY22" s="364" t="s">
        <v>236</v>
      </c>
      <c r="AZ22" s="365"/>
      <c r="BA22" s="365"/>
      <c r="BB22" s="365"/>
      <c r="BC22" s="365"/>
      <c r="BD22" s="365"/>
      <c r="BE22" s="365"/>
      <c r="BF22" s="365"/>
      <c r="BG22" s="365"/>
      <c r="BH22" s="365"/>
      <c r="BI22" s="365"/>
      <c r="BJ22" s="365"/>
      <c r="BK22" s="365"/>
      <c r="BL22" s="365"/>
      <c r="BM22" s="366"/>
      <c r="BN22" s="355">
        <v>3021</v>
      </c>
      <c r="BO22" s="356"/>
      <c r="BP22" s="356"/>
      <c r="BQ22" s="356"/>
      <c r="BR22" s="356"/>
      <c r="BS22" s="356"/>
      <c r="BT22" s="356"/>
      <c r="BU22" s="357"/>
      <c r="BV22" s="355">
        <v>9344</v>
      </c>
      <c r="BW22" s="356"/>
      <c r="BX22" s="356"/>
      <c r="BY22" s="356"/>
      <c r="BZ22" s="356"/>
      <c r="CA22" s="356"/>
      <c r="CB22" s="356"/>
      <c r="CC22" s="357"/>
      <c r="CD22" s="141"/>
      <c r="CE22" s="353"/>
      <c r="CF22" s="353"/>
      <c r="CG22" s="353"/>
      <c r="CH22" s="353"/>
      <c r="CI22" s="353"/>
      <c r="CJ22" s="353"/>
      <c r="CK22" s="353"/>
      <c r="CL22" s="353"/>
      <c r="CM22" s="353"/>
      <c r="CN22" s="353"/>
      <c r="CO22" s="353"/>
      <c r="CP22" s="353"/>
      <c r="CQ22" s="353"/>
      <c r="CR22" s="353"/>
      <c r="CS22" s="354"/>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237</v>
      </c>
      <c r="F23" s="339"/>
      <c r="G23" s="339"/>
      <c r="H23" s="339"/>
      <c r="I23" s="339"/>
      <c r="J23" s="339"/>
      <c r="K23" s="340"/>
      <c r="L23" s="370">
        <v>1</v>
      </c>
      <c r="M23" s="371"/>
      <c r="N23" s="371"/>
      <c r="O23" s="371"/>
      <c r="P23" s="372"/>
      <c r="Q23" s="370">
        <v>4200</v>
      </c>
      <c r="R23" s="371"/>
      <c r="S23" s="371"/>
      <c r="T23" s="371"/>
      <c r="U23" s="371"/>
      <c r="V23" s="372"/>
      <c r="W23" s="492"/>
      <c r="X23" s="493"/>
      <c r="Y23" s="494"/>
      <c r="Z23" s="454" t="s">
        <v>238</v>
      </c>
      <c r="AA23" s="509"/>
      <c r="AB23" s="509"/>
      <c r="AC23" s="509"/>
      <c r="AD23" s="509"/>
      <c r="AE23" s="509"/>
      <c r="AF23" s="509"/>
      <c r="AG23" s="510"/>
      <c r="AH23" s="370">
        <v>3</v>
      </c>
      <c r="AI23" s="371"/>
      <c r="AJ23" s="371"/>
      <c r="AK23" s="371"/>
      <c r="AL23" s="372"/>
      <c r="AM23" s="370">
        <v>7923</v>
      </c>
      <c r="AN23" s="371"/>
      <c r="AO23" s="371"/>
      <c r="AP23" s="371"/>
      <c r="AQ23" s="371"/>
      <c r="AR23" s="372"/>
      <c r="AS23" s="370">
        <v>2641</v>
      </c>
      <c r="AT23" s="371"/>
      <c r="AU23" s="371"/>
      <c r="AV23" s="371"/>
      <c r="AW23" s="371"/>
      <c r="AX23" s="448"/>
      <c r="AY23" s="350" t="s">
        <v>141</v>
      </c>
      <c r="AZ23" s="351"/>
      <c r="BA23" s="351"/>
      <c r="BB23" s="351"/>
      <c r="BC23" s="351"/>
      <c r="BD23" s="351"/>
      <c r="BE23" s="351"/>
      <c r="BF23" s="351"/>
      <c r="BG23" s="351"/>
      <c r="BH23" s="351"/>
      <c r="BI23" s="351"/>
      <c r="BJ23" s="351"/>
      <c r="BK23" s="351"/>
      <c r="BL23" s="351"/>
      <c r="BM23" s="352"/>
      <c r="BN23" s="335" t="s">
        <v>204</v>
      </c>
      <c r="BO23" s="336"/>
      <c r="BP23" s="336"/>
      <c r="BQ23" s="336"/>
      <c r="BR23" s="336"/>
      <c r="BS23" s="336"/>
      <c r="BT23" s="336"/>
      <c r="BU23" s="337"/>
      <c r="BV23" s="335" t="s">
        <v>204</v>
      </c>
      <c r="BW23" s="336"/>
      <c r="BX23" s="336"/>
      <c r="BY23" s="336"/>
      <c r="BZ23" s="336"/>
      <c r="CA23" s="336"/>
      <c r="CB23" s="336"/>
      <c r="CC23" s="337"/>
      <c r="CD23" s="141"/>
      <c r="CE23" s="353"/>
      <c r="CF23" s="353"/>
      <c r="CG23" s="353"/>
      <c r="CH23" s="353"/>
      <c r="CI23" s="353"/>
      <c r="CJ23" s="353"/>
      <c r="CK23" s="353"/>
      <c r="CL23" s="353"/>
      <c r="CM23" s="353"/>
      <c r="CN23" s="353"/>
      <c r="CO23" s="353"/>
      <c r="CP23" s="353"/>
      <c r="CQ23" s="353"/>
      <c r="CR23" s="353"/>
      <c r="CS23" s="354"/>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239</v>
      </c>
      <c r="F24" s="339"/>
      <c r="G24" s="339"/>
      <c r="H24" s="339"/>
      <c r="I24" s="339"/>
      <c r="J24" s="339"/>
      <c r="K24" s="340"/>
      <c r="L24" s="370">
        <v>1</v>
      </c>
      <c r="M24" s="371"/>
      <c r="N24" s="371"/>
      <c r="O24" s="371"/>
      <c r="P24" s="372"/>
      <c r="Q24" s="370">
        <v>2300</v>
      </c>
      <c r="R24" s="371"/>
      <c r="S24" s="371"/>
      <c r="T24" s="371"/>
      <c r="U24" s="371"/>
      <c r="V24" s="372"/>
      <c r="W24" s="492"/>
      <c r="X24" s="493"/>
      <c r="Y24" s="494"/>
      <c r="Z24" s="454" t="s">
        <v>240</v>
      </c>
      <c r="AA24" s="339"/>
      <c r="AB24" s="339"/>
      <c r="AC24" s="339"/>
      <c r="AD24" s="339"/>
      <c r="AE24" s="339"/>
      <c r="AF24" s="339"/>
      <c r="AG24" s="340"/>
      <c r="AH24" s="370" t="s">
        <v>241</v>
      </c>
      <c r="AI24" s="371"/>
      <c r="AJ24" s="371"/>
      <c r="AK24" s="371"/>
      <c r="AL24" s="372"/>
      <c r="AM24" s="370" t="s">
        <v>241</v>
      </c>
      <c r="AN24" s="371"/>
      <c r="AO24" s="371"/>
      <c r="AP24" s="371"/>
      <c r="AQ24" s="371"/>
      <c r="AR24" s="372"/>
      <c r="AS24" s="370" t="s">
        <v>241</v>
      </c>
      <c r="AT24" s="371"/>
      <c r="AU24" s="371"/>
      <c r="AV24" s="371"/>
      <c r="AW24" s="371"/>
      <c r="AX24" s="448"/>
      <c r="AY24" s="347" t="s">
        <v>242</v>
      </c>
      <c r="AZ24" s="348"/>
      <c r="BA24" s="348"/>
      <c r="BB24" s="348"/>
      <c r="BC24" s="348"/>
      <c r="BD24" s="348"/>
      <c r="BE24" s="348"/>
      <c r="BF24" s="348"/>
      <c r="BG24" s="348"/>
      <c r="BH24" s="348"/>
      <c r="BI24" s="348"/>
      <c r="BJ24" s="348"/>
      <c r="BK24" s="348"/>
      <c r="BL24" s="348"/>
      <c r="BM24" s="349"/>
      <c r="BN24" s="358">
        <v>30474</v>
      </c>
      <c r="BO24" s="359"/>
      <c r="BP24" s="359"/>
      <c r="BQ24" s="359"/>
      <c r="BR24" s="359"/>
      <c r="BS24" s="359"/>
      <c r="BT24" s="359"/>
      <c r="BU24" s="360"/>
      <c r="BV24" s="358">
        <v>30468</v>
      </c>
      <c r="BW24" s="359"/>
      <c r="BX24" s="359"/>
      <c r="BY24" s="359"/>
      <c r="BZ24" s="359"/>
      <c r="CA24" s="359"/>
      <c r="CB24" s="359"/>
      <c r="CC24" s="360"/>
      <c r="CD24" s="141"/>
      <c r="CE24" s="353"/>
      <c r="CF24" s="353"/>
      <c r="CG24" s="353"/>
      <c r="CH24" s="353"/>
      <c r="CI24" s="353"/>
      <c r="CJ24" s="353"/>
      <c r="CK24" s="353"/>
      <c r="CL24" s="353"/>
      <c r="CM24" s="353"/>
      <c r="CN24" s="353"/>
      <c r="CO24" s="353"/>
      <c r="CP24" s="353"/>
      <c r="CQ24" s="353"/>
      <c r="CR24" s="353"/>
      <c r="CS24" s="354"/>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243</v>
      </c>
      <c r="F25" s="339"/>
      <c r="G25" s="339"/>
      <c r="H25" s="339"/>
      <c r="I25" s="339"/>
      <c r="J25" s="339"/>
      <c r="K25" s="340"/>
      <c r="L25" s="370">
        <v>1</v>
      </c>
      <c r="M25" s="371"/>
      <c r="N25" s="371"/>
      <c r="O25" s="371"/>
      <c r="P25" s="372"/>
      <c r="Q25" s="370">
        <v>1800</v>
      </c>
      <c r="R25" s="371"/>
      <c r="S25" s="371"/>
      <c r="T25" s="371"/>
      <c r="U25" s="371"/>
      <c r="V25" s="372"/>
      <c r="W25" s="492"/>
      <c r="X25" s="493"/>
      <c r="Y25" s="494"/>
      <c r="Z25" s="454" t="s">
        <v>244</v>
      </c>
      <c r="AA25" s="339"/>
      <c r="AB25" s="339"/>
      <c r="AC25" s="339"/>
      <c r="AD25" s="339"/>
      <c r="AE25" s="339"/>
      <c r="AF25" s="339"/>
      <c r="AG25" s="340"/>
      <c r="AH25" s="370">
        <v>3</v>
      </c>
      <c r="AI25" s="371"/>
      <c r="AJ25" s="371"/>
      <c r="AK25" s="371"/>
      <c r="AL25" s="372"/>
      <c r="AM25" s="370">
        <v>3780</v>
      </c>
      <c r="AN25" s="371"/>
      <c r="AO25" s="371"/>
      <c r="AP25" s="371"/>
      <c r="AQ25" s="371"/>
      <c r="AR25" s="372"/>
      <c r="AS25" s="370">
        <v>1260</v>
      </c>
      <c r="AT25" s="371"/>
      <c r="AU25" s="371"/>
      <c r="AV25" s="371"/>
      <c r="AW25" s="371"/>
      <c r="AX25" s="448"/>
      <c r="AY25" s="511" t="s">
        <v>245</v>
      </c>
      <c r="AZ25" s="512"/>
      <c r="BA25" s="512"/>
      <c r="BB25" s="513"/>
      <c r="BC25" s="364" t="s">
        <v>246</v>
      </c>
      <c r="BD25" s="365"/>
      <c r="BE25" s="365"/>
      <c r="BF25" s="365"/>
      <c r="BG25" s="365"/>
      <c r="BH25" s="365"/>
      <c r="BI25" s="365"/>
      <c r="BJ25" s="365"/>
      <c r="BK25" s="365"/>
      <c r="BL25" s="365"/>
      <c r="BM25" s="366"/>
      <c r="BN25" s="355">
        <v>442563</v>
      </c>
      <c r="BO25" s="356"/>
      <c r="BP25" s="356"/>
      <c r="BQ25" s="356"/>
      <c r="BR25" s="356"/>
      <c r="BS25" s="356"/>
      <c r="BT25" s="356"/>
      <c r="BU25" s="357"/>
      <c r="BV25" s="355">
        <v>351491</v>
      </c>
      <c r="BW25" s="356"/>
      <c r="BX25" s="356"/>
      <c r="BY25" s="356"/>
      <c r="BZ25" s="356"/>
      <c r="CA25" s="356"/>
      <c r="CB25" s="356"/>
      <c r="CC25" s="357"/>
      <c r="CD25" s="141"/>
      <c r="CE25" s="353"/>
      <c r="CF25" s="353"/>
      <c r="CG25" s="353"/>
      <c r="CH25" s="353"/>
      <c r="CI25" s="353"/>
      <c r="CJ25" s="353"/>
      <c r="CK25" s="353"/>
      <c r="CL25" s="353"/>
      <c r="CM25" s="353"/>
      <c r="CN25" s="353"/>
      <c r="CO25" s="353"/>
      <c r="CP25" s="353"/>
      <c r="CQ25" s="353"/>
      <c r="CR25" s="353"/>
      <c r="CS25" s="354"/>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247</v>
      </c>
      <c r="F26" s="339"/>
      <c r="G26" s="339"/>
      <c r="H26" s="339"/>
      <c r="I26" s="339"/>
      <c r="J26" s="339"/>
      <c r="K26" s="340"/>
      <c r="L26" s="370">
        <v>6</v>
      </c>
      <c r="M26" s="371"/>
      <c r="N26" s="371"/>
      <c r="O26" s="371"/>
      <c r="P26" s="372"/>
      <c r="Q26" s="370">
        <v>1600</v>
      </c>
      <c r="R26" s="371"/>
      <c r="S26" s="371"/>
      <c r="T26" s="371"/>
      <c r="U26" s="371"/>
      <c r="V26" s="372"/>
      <c r="W26" s="492"/>
      <c r="X26" s="493"/>
      <c r="Y26" s="494"/>
      <c r="Z26" s="454" t="s">
        <v>248</v>
      </c>
      <c r="AA26" s="339"/>
      <c r="AB26" s="339"/>
      <c r="AC26" s="339"/>
      <c r="AD26" s="339"/>
      <c r="AE26" s="339"/>
      <c r="AF26" s="339"/>
      <c r="AG26" s="340"/>
      <c r="AH26" s="370">
        <v>30</v>
      </c>
      <c r="AI26" s="371"/>
      <c r="AJ26" s="371"/>
      <c r="AK26" s="371"/>
      <c r="AL26" s="372"/>
      <c r="AM26" s="370">
        <v>87831</v>
      </c>
      <c r="AN26" s="371"/>
      <c r="AO26" s="371"/>
      <c r="AP26" s="371"/>
      <c r="AQ26" s="371"/>
      <c r="AR26" s="372"/>
      <c r="AS26" s="370">
        <v>2928</v>
      </c>
      <c r="AT26" s="371"/>
      <c r="AU26" s="371"/>
      <c r="AV26" s="371"/>
      <c r="AW26" s="371"/>
      <c r="AX26" s="448"/>
      <c r="AY26" s="514"/>
      <c r="AZ26" s="515"/>
      <c r="BA26" s="515"/>
      <c r="BB26" s="516"/>
      <c r="BC26" s="341" t="s">
        <v>249</v>
      </c>
      <c r="BD26" s="342"/>
      <c r="BE26" s="342"/>
      <c r="BF26" s="342"/>
      <c r="BG26" s="342"/>
      <c r="BH26" s="342"/>
      <c r="BI26" s="342"/>
      <c r="BJ26" s="342"/>
      <c r="BK26" s="342"/>
      <c r="BL26" s="342"/>
      <c r="BM26" s="343"/>
      <c r="BN26" s="335">
        <v>26</v>
      </c>
      <c r="BO26" s="336"/>
      <c r="BP26" s="336"/>
      <c r="BQ26" s="336"/>
      <c r="BR26" s="336"/>
      <c r="BS26" s="336"/>
      <c r="BT26" s="336"/>
      <c r="BU26" s="337"/>
      <c r="BV26" s="335">
        <v>26</v>
      </c>
      <c r="BW26" s="336"/>
      <c r="BX26" s="336"/>
      <c r="BY26" s="336"/>
      <c r="BZ26" s="336"/>
      <c r="CA26" s="336"/>
      <c r="CB26" s="336"/>
      <c r="CC26" s="337"/>
      <c r="CD26" s="141"/>
      <c r="CE26" s="353"/>
      <c r="CF26" s="353"/>
      <c r="CG26" s="353"/>
      <c r="CH26" s="353"/>
      <c r="CI26" s="353"/>
      <c r="CJ26" s="353"/>
      <c r="CK26" s="353"/>
      <c r="CL26" s="353"/>
      <c r="CM26" s="353"/>
      <c r="CN26" s="353"/>
      <c r="CO26" s="353"/>
      <c r="CP26" s="353"/>
      <c r="CQ26" s="353"/>
      <c r="CR26" s="353"/>
      <c r="CS26" s="354"/>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5"/>
      <c r="G27" s="345"/>
      <c r="H27" s="345"/>
      <c r="I27" s="345"/>
      <c r="J27" s="345"/>
      <c r="K27" s="346"/>
      <c r="L27" s="520"/>
      <c r="M27" s="521"/>
      <c r="N27" s="521"/>
      <c r="O27" s="521"/>
      <c r="P27" s="522"/>
      <c r="Q27" s="520"/>
      <c r="R27" s="521"/>
      <c r="S27" s="521"/>
      <c r="T27" s="521"/>
      <c r="U27" s="521"/>
      <c r="V27" s="522"/>
      <c r="W27" s="495"/>
      <c r="X27" s="496"/>
      <c r="Y27" s="497"/>
      <c r="Z27" s="523" t="s">
        <v>250</v>
      </c>
      <c r="AA27" s="524"/>
      <c r="AB27" s="524"/>
      <c r="AC27" s="524"/>
      <c r="AD27" s="524"/>
      <c r="AE27" s="524"/>
      <c r="AF27" s="524"/>
      <c r="AG27" s="525"/>
      <c r="AH27" s="479" t="s">
        <v>251</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252</v>
      </c>
      <c r="BD27" s="368"/>
      <c r="BE27" s="368"/>
      <c r="BF27" s="368"/>
      <c r="BG27" s="368"/>
      <c r="BH27" s="368"/>
      <c r="BI27" s="368"/>
      <c r="BJ27" s="368"/>
      <c r="BK27" s="368"/>
      <c r="BL27" s="368"/>
      <c r="BM27" s="369"/>
      <c r="BN27" s="358">
        <v>653745</v>
      </c>
      <c r="BO27" s="359"/>
      <c r="BP27" s="359"/>
      <c r="BQ27" s="359"/>
      <c r="BR27" s="359"/>
      <c r="BS27" s="359"/>
      <c r="BT27" s="359"/>
      <c r="BU27" s="360"/>
      <c r="BV27" s="358">
        <v>631232</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7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75" customHeight="1" x14ac:dyDescent="0.2">
      <c r="A29" s="135"/>
      <c r="B29" s="150"/>
      <c r="C29" s="151" t="s">
        <v>253</v>
      </c>
      <c r="D29" s="151"/>
      <c r="E29" s="151"/>
      <c r="F29" s="148"/>
      <c r="G29" s="148"/>
      <c r="H29" s="148"/>
      <c r="I29" s="148"/>
      <c r="J29" s="148"/>
      <c r="K29" s="148"/>
      <c r="L29" s="148"/>
      <c r="M29" s="148"/>
      <c r="N29" s="148"/>
      <c r="O29" s="148"/>
      <c r="P29" s="148"/>
      <c r="Q29" s="148"/>
      <c r="R29" s="148"/>
      <c r="S29" s="148"/>
      <c r="T29" s="148"/>
      <c r="U29" s="148" t="s">
        <v>254</v>
      </c>
      <c r="V29" s="148"/>
      <c r="W29" s="148"/>
      <c r="X29" s="148"/>
      <c r="Y29" s="148"/>
      <c r="Z29" s="148"/>
      <c r="AA29" s="148"/>
      <c r="AB29" s="148"/>
      <c r="AC29" s="148"/>
      <c r="AD29" s="148"/>
      <c r="AE29" s="148"/>
      <c r="AF29" s="148"/>
      <c r="AG29" s="148"/>
      <c r="AH29" s="148"/>
      <c r="AI29" s="148"/>
      <c r="AJ29" s="148"/>
      <c r="AK29" s="148"/>
      <c r="AL29" s="148"/>
      <c r="AM29" s="152" t="s">
        <v>255</v>
      </c>
      <c r="AN29" s="148"/>
      <c r="AO29" s="148"/>
      <c r="AP29" s="148"/>
      <c r="AQ29" s="148"/>
      <c r="AR29" s="148"/>
      <c r="AS29" s="152"/>
      <c r="AT29" s="152"/>
      <c r="AU29" s="152"/>
      <c r="AV29" s="152"/>
      <c r="AW29" s="152"/>
      <c r="AX29" s="152"/>
      <c r="AY29" s="152"/>
      <c r="AZ29" s="152"/>
      <c r="BA29" s="152"/>
      <c r="BB29" s="148"/>
      <c r="BC29" s="152"/>
      <c r="BD29" s="148"/>
      <c r="BE29" s="152" t="s">
        <v>256</v>
      </c>
      <c r="BF29" s="148"/>
      <c r="BG29" s="148"/>
      <c r="BH29" s="148"/>
      <c r="BI29" s="148"/>
      <c r="BJ29" s="152"/>
      <c r="BK29" s="152"/>
      <c r="BL29" s="152"/>
      <c r="BM29" s="152"/>
      <c r="BN29" s="152"/>
      <c r="BO29" s="152"/>
      <c r="BP29" s="152"/>
      <c r="BQ29" s="152"/>
      <c r="BR29" s="148"/>
      <c r="BS29" s="148"/>
      <c r="BT29" s="148"/>
      <c r="BU29" s="148"/>
      <c r="BV29" s="148"/>
      <c r="BW29" s="148" t="s">
        <v>257</v>
      </c>
      <c r="BX29" s="148"/>
      <c r="BY29" s="148"/>
      <c r="BZ29" s="148"/>
      <c r="CA29" s="148"/>
      <c r="CB29" s="152"/>
      <c r="CC29" s="152"/>
      <c r="CD29" s="152"/>
      <c r="CE29" s="152"/>
      <c r="CF29" s="152"/>
      <c r="CG29" s="152"/>
      <c r="CH29" s="152"/>
      <c r="CI29" s="152"/>
      <c r="CJ29" s="152"/>
      <c r="CK29" s="152"/>
      <c r="CL29" s="152"/>
      <c r="CM29" s="152"/>
      <c r="CN29" s="152"/>
      <c r="CO29" s="152" t="s">
        <v>258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75" customHeight="1" x14ac:dyDescent="0.2">
      <c r="A30" s="135"/>
      <c r="B30" s="150"/>
      <c r="C30" s="437" t="s">
        <v>259</v>
      </c>
      <c r="D30" s="437"/>
      <c r="E30" s="407" t="s">
        <v>260</v>
      </c>
      <c r="F30" s="407"/>
      <c r="G30" s="407"/>
      <c r="H30" s="407"/>
      <c r="I30" s="407"/>
      <c r="J30" s="407"/>
      <c r="K30" s="407"/>
      <c r="L30" s="407"/>
      <c r="M30" s="407"/>
      <c r="N30" s="407"/>
      <c r="O30" s="407"/>
      <c r="P30" s="407"/>
      <c r="Q30" s="407"/>
      <c r="R30" s="407"/>
      <c r="S30" s="407"/>
      <c r="T30" s="139"/>
      <c r="U30" s="437" t="s">
        <v>259</v>
      </c>
      <c r="V30" s="437"/>
      <c r="W30" s="407" t="s">
        <v>260</v>
      </c>
      <c r="X30" s="407"/>
      <c r="Y30" s="407"/>
      <c r="Z30" s="407"/>
      <c r="AA30" s="407"/>
      <c r="AB30" s="407"/>
      <c r="AC30" s="407"/>
      <c r="AD30" s="407"/>
      <c r="AE30" s="407"/>
      <c r="AF30" s="407"/>
      <c r="AG30" s="407"/>
      <c r="AH30" s="407"/>
      <c r="AI30" s="407"/>
      <c r="AJ30" s="407"/>
      <c r="AK30" s="407"/>
      <c r="AL30" s="139"/>
      <c r="AM30" s="437" t="s">
        <v>259</v>
      </c>
      <c r="AN30" s="437"/>
      <c r="AO30" s="407" t="s">
        <v>260</v>
      </c>
      <c r="AP30" s="407"/>
      <c r="AQ30" s="407"/>
      <c r="AR30" s="407"/>
      <c r="AS30" s="407"/>
      <c r="AT30" s="407"/>
      <c r="AU30" s="407"/>
      <c r="AV30" s="407"/>
      <c r="AW30" s="407"/>
      <c r="AX30" s="407"/>
      <c r="AY30" s="407"/>
      <c r="AZ30" s="407"/>
      <c r="BA30" s="407"/>
      <c r="BB30" s="407"/>
      <c r="BC30" s="407"/>
      <c r="BD30" s="142"/>
      <c r="BE30" s="407" t="s">
        <v>261</v>
      </c>
      <c r="BF30" s="407"/>
      <c r="BG30" s="407" t="s">
        <v>262</v>
      </c>
      <c r="BH30" s="407"/>
      <c r="BI30" s="407"/>
      <c r="BJ30" s="407"/>
      <c r="BK30" s="407"/>
      <c r="BL30" s="407"/>
      <c r="BM30" s="407"/>
      <c r="BN30" s="407"/>
      <c r="BO30" s="407"/>
      <c r="BP30" s="407"/>
      <c r="BQ30" s="407"/>
      <c r="BR30" s="407"/>
      <c r="BS30" s="407"/>
      <c r="BT30" s="407"/>
      <c r="BU30" s="407"/>
      <c r="BV30" s="142"/>
      <c r="BW30" s="437" t="s">
        <v>261</v>
      </c>
      <c r="BX30" s="437"/>
      <c r="BY30" s="407" t="s">
        <v>263</v>
      </c>
      <c r="BZ30" s="407"/>
      <c r="CA30" s="407"/>
      <c r="CB30" s="407"/>
      <c r="CC30" s="407"/>
      <c r="CD30" s="407"/>
      <c r="CE30" s="407"/>
      <c r="CF30" s="407"/>
      <c r="CG30" s="407"/>
      <c r="CH30" s="407"/>
      <c r="CI30" s="407"/>
      <c r="CJ30" s="407"/>
      <c r="CK30" s="407"/>
      <c r="CL30" s="407"/>
      <c r="CM30" s="407"/>
      <c r="CN30" s="139"/>
      <c r="CO30" s="437" t="s">
        <v>264</v>
      </c>
      <c r="CP30" s="437"/>
      <c r="CQ30" s="407" t="s">
        <v>265</v>
      </c>
      <c r="CR30" s="407"/>
      <c r="CS30" s="407"/>
      <c r="CT30" s="407"/>
      <c r="CU30" s="407"/>
      <c r="CV30" s="407"/>
      <c r="CW30" s="407"/>
      <c r="CX30" s="407"/>
      <c r="CY30" s="407"/>
      <c r="CZ30" s="407"/>
      <c r="DA30" s="407"/>
      <c r="DB30" s="407"/>
      <c r="DC30" s="407"/>
      <c r="DD30" s="407"/>
      <c r="DE30" s="407"/>
      <c r="DF30" s="139"/>
      <c r="DG30" s="407" t="s">
        <v>266</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新庄村国民健康保険事業特別会計</v>
      </c>
      <c r="X31" s="529"/>
      <c r="Y31" s="529"/>
      <c r="Z31" s="529"/>
      <c r="AA31" s="529"/>
      <c r="AB31" s="529"/>
      <c r="AC31" s="529"/>
      <c r="AD31" s="529"/>
      <c r="AE31" s="529"/>
      <c r="AF31" s="529"/>
      <c r="AG31" s="529"/>
      <c r="AH31" s="529"/>
      <c r="AI31" s="529"/>
      <c r="AJ31" s="529"/>
      <c r="AK31" s="529"/>
      <c r="AL31" s="151"/>
      <c r="AM31" s="528">
        <f>IF(AO31="","",MAX(C31:D40,U31:V40)+1)</f>
        <v>10</v>
      </c>
      <c r="AN31" s="528"/>
      <c r="AO31" s="529" t="str">
        <f>IF('各会計、関係団体の財政状況及び健全化判断比率'!B34="","",'各会計、関係団体の財政状況及び健全化判断比率'!B34)</f>
        <v>新庄村農業共済事業特別会計</v>
      </c>
      <c r="AP31" s="529"/>
      <c r="AQ31" s="529"/>
      <c r="AR31" s="529"/>
      <c r="AS31" s="529"/>
      <c r="AT31" s="529"/>
      <c r="AU31" s="529"/>
      <c r="AV31" s="529"/>
      <c r="AW31" s="529"/>
      <c r="AX31" s="529"/>
      <c r="AY31" s="529"/>
      <c r="AZ31" s="529"/>
      <c r="BA31" s="529"/>
      <c r="BB31" s="529"/>
      <c r="BC31" s="529"/>
      <c r="BD31" s="151"/>
      <c r="BE31" s="528">
        <f>IF(BG31="","",MAX(C31:D40,U31:V40,AM31:AN40)+1)</f>
        <v>11</v>
      </c>
      <c r="BF31" s="528"/>
      <c r="BG31" s="529" t="str">
        <f>IF('各会計、関係団体の財政状況及び健全化判断比率'!B35="","",'各会計、関係団体の財政状況及び健全化判断比率'!B35)</f>
        <v>新庄村簡易水道事業特別会計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14</v>
      </c>
      <c r="BX31" s="528"/>
      <c r="BY31" s="529" t="str">
        <f>IF('各会計、関係団体の財政状況及び健全化判断比率'!B68="","",'各会計、関係団体の財政状況及び健全化判断比率'!B68)</f>
        <v>真庭広域市町村圏事務組合</v>
      </c>
      <c r="BZ31" s="529"/>
      <c r="CA31" s="529"/>
      <c r="CB31" s="529"/>
      <c r="CC31" s="529"/>
      <c r="CD31" s="529"/>
      <c r="CE31" s="529"/>
      <c r="CF31" s="529"/>
      <c r="CG31" s="529"/>
      <c r="CH31" s="529"/>
      <c r="CI31" s="529"/>
      <c r="CJ31" s="529"/>
      <c r="CK31" s="529"/>
      <c r="CL31" s="529"/>
      <c r="CM31" s="529"/>
      <c r="CN31" s="151"/>
      <c r="CO31" s="528">
        <f>IF(CQ31="","",MAX(C31:D40,U31:V40,AM31:AN40,BE31:BF40,BW31:BX40)+1)</f>
        <v>22</v>
      </c>
      <c r="CP31" s="528"/>
      <c r="CQ31" s="529" t="str">
        <f>IF('各会計、関係団体の財政状況及び健全化判断比率'!BS7="","",'各会計、関係団体の財政状況及び健全化判断比率'!BS7)</f>
        <v>株式会社メルヘン・プラザ</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新庄村土地取得特別会計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新庄村介護保険特別会計（保険事業勘定）</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12</v>
      </c>
      <c r="BF32" s="528"/>
      <c r="BG32" s="529" t="str">
        <f>IF('各会計、関係団体の財政状況及び健全化判断比率'!B36="","",'各会計、関係団体の財政状況及び健全化判断比率'!B36)</f>
        <v>新庄村下水道事業特別会計</v>
      </c>
      <c r="BH32" s="529"/>
      <c r="BI32" s="529"/>
      <c r="BJ32" s="529"/>
      <c r="BK32" s="529"/>
      <c r="BL32" s="529"/>
      <c r="BM32" s="529"/>
      <c r="BN32" s="529"/>
      <c r="BO32" s="529"/>
      <c r="BP32" s="529"/>
      <c r="BQ32" s="529"/>
      <c r="BR32" s="529"/>
      <c r="BS32" s="529"/>
      <c r="BT32" s="529"/>
      <c r="BU32" s="529"/>
      <c r="BV32" s="151"/>
      <c r="BW32" s="528">
        <f t="shared" ref="BW32:BW40" si="4">IF(BY32="","",BW31+1)</f>
        <v>15</v>
      </c>
      <c r="BX32" s="528"/>
      <c r="BY32" s="529" t="str">
        <f>IF('各会計、関係団体の財政状況及び健全化判断比率'!B69="","",'各会計、関係団体の財政状況及び健全化判断比率'!B69)</f>
        <v>岡山県後期高齢者医療広域連合一般会計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新庄村高齢者等肉用牛飼育型事業特別会計</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新庄村介護保険特別会計（サービス事業勘定）</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13</v>
      </c>
      <c r="BF33" s="528"/>
      <c r="BG33" s="529" t="str">
        <f>IF('各会計、関係団体の財政状況及び健全化判断比率'!B37="","",'各会計、関係団体の財政状況及び健全化判断比率'!B37)</f>
        <v>新庄村宅地造成事業特別会計</v>
      </c>
      <c r="BH33" s="529"/>
      <c r="BI33" s="529"/>
      <c r="BJ33" s="529"/>
      <c r="BK33" s="529"/>
      <c r="BL33" s="529"/>
      <c r="BM33" s="529"/>
      <c r="BN33" s="529"/>
      <c r="BO33" s="529"/>
      <c r="BP33" s="529"/>
      <c r="BQ33" s="529"/>
      <c r="BR33" s="529"/>
      <c r="BS33" s="529"/>
      <c r="BT33" s="529"/>
      <c r="BU33" s="529"/>
      <c r="BV33" s="151"/>
      <c r="BW33" s="528">
        <f t="shared" si="4"/>
        <v>16</v>
      </c>
      <c r="BX33" s="528"/>
      <c r="BY33" s="529" t="str">
        <f>IF('各会計、関係団体の財政状況及び健全化判断比率'!B70="","",'各会計、関係団体の財政状況及び健全化判断比率'!B70)</f>
        <v>岡山県後期高齢者医療広域連合特別会計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7</v>
      </c>
      <c r="V34" s="528"/>
      <c r="W34" s="529" t="str">
        <f>IF('各会計、関係団体の財政状況及び健全化判断比率'!B31="","",'各会計、関係団体の財政状況及び健全化判断比率'!B31)</f>
        <v>新庄村国民健康保険歯科診療施設特別会計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17</v>
      </c>
      <c r="BX34" s="528"/>
      <c r="BY34" s="529" t="str">
        <f>IF('各会計、関係団体の財政状況及び健全化判断比率'!B71="","",'各会計、関係団体の財政状況及び健全化判断比率'!B71)</f>
        <v>岡山県市町村総合事務組合一般会計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f t="shared" si="1"/>
        <v>8</v>
      </c>
      <c r="V35" s="528"/>
      <c r="W35" s="529" t="str">
        <f>IF('各会計、関係団体の財政状況及び健全化判断比率'!B32="","",'各会計、関係団体の財政状況及び健全化判断比率'!B32)</f>
        <v>新庄村国民健康保険診療所特別会計</v>
      </c>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18</v>
      </c>
      <c r="BX35" s="528"/>
      <c r="BY35" s="529" t="str">
        <f>IF('各会計、関係団体の財政状況及び健全化判断比率'!B72="","",'各会計、関係団体の財政状況及び健全化判断比率'!B72)</f>
        <v>岡山県市町村総合事務組合貸付金特別会計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f t="shared" si="1"/>
        <v>9</v>
      </c>
      <c r="V36" s="528"/>
      <c r="W36" s="529" t="str">
        <f>IF('各会計、関係団体の財政状況及び健全化判断比率'!B33="","",'各会計、関係団体の財政状況及び健全化判断比率'!B33)</f>
        <v>新庄村後期高齢者医療特別会計</v>
      </c>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19</v>
      </c>
      <c r="BX36" s="528"/>
      <c r="BY36" s="529" t="str">
        <f>IF('各会計、関係団体の財政状況及び健全化判断比率'!B73="","",'各会計、関係団体の財政状況及び健全化判断比率'!B73)</f>
        <v>岡山県市町村総合事務組合脱退還付金特別会計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20</v>
      </c>
      <c r="BX37" s="528"/>
      <c r="BY37" s="529" t="str">
        <f>IF('各会計、関係団体の財政状況及び健全化判断比率'!B74="","",'各会計、関係団体の財政状況及び健全化判断比率'!B74)</f>
        <v>岡山県市町村総合事務組合交通災害共済特別会計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21</v>
      </c>
      <c r="BX38" s="528"/>
      <c r="BY38" s="529" t="str">
        <f>IF('各会計、関係団体の財政状況及び健全化判断比率'!B75="","",'各会計、関係団体の財政状況及び健全化判断比率'!B75)</f>
        <v>岡山県市町村税整理組合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7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267</v>
      </c>
      <c r="C43" s="134"/>
      <c r="D43" s="134"/>
      <c r="E43" s="134" t="s">
        <v>268</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269</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270</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271</v>
      </c>
    </row>
    <row r="47" spans="1:119" x14ac:dyDescent="0.2">
      <c r="E47" s="136" t="s">
        <v>142</v>
      </c>
    </row>
    <row r="48" spans="1:119" x14ac:dyDescent="0.2">
      <c r="E48" s="136" t="s">
        <v>272</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7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398</v>
      </c>
      <c r="DI1" s="532"/>
      <c r="DJ1" s="532"/>
      <c r="DK1" s="532"/>
      <c r="DL1" s="532"/>
      <c r="DM1" s="532"/>
      <c r="DN1" s="533"/>
      <c r="DP1" s="531" t="s">
        <v>399</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75" customHeight="1" x14ac:dyDescent="0.2">
      <c r="B2" s="161" t="s">
        <v>273</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274</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275</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276</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96</v>
      </c>
      <c r="C4" s="551"/>
      <c r="D4" s="551"/>
      <c r="E4" s="551"/>
      <c r="F4" s="551"/>
      <c r="G4" s="551"/>
      <c r="H4" s="551"/>
      <c r="I4" s="551"/>
      <c r="J4" s="551"/>
      <c r="K4" s="551"/>
      <c r="L4" s="551"/>
      <c r="M4" s="551"/>
      <c r="N4" s="551"/>
      <c r="O4" s="551"/>
      <c r="P4" s="551"/>
      <c r="Q4" s="552"/>
      <c r="R4" s="550" t="s">
        <v>277</v>
      </c>
      <c r="S4" s="551"/>
      <c r="T4" s="551"/>
      <c r="U4" s="551"/>
      <c r="V4" s="551"/>
      <c r="W4" s="551"/>
      <c r="X4" s="551"/>
      <c r="Y4" s="552"/>
      <c r="Z4" s="550" t="s">
        <v>278</v>
      </c>
      <c r="AA4" s="551"/>
      <c r="AB4" s="551"/>
      <c r="AC4" s="552"/>
      <c r="AD4" s="550" t="s">
        <v>279</v>
      </c>
      <c r="AE4" s="551"/>
      <c r="AF4" s="551"/>
      <c r="AG4" s="551"/>
      <c r="AH4" s="551"/>
      <c r="AI4" s="551"/>
      <c r="AJ4" s="551"/>
      <c r="AK4" s="552"/>
      <c r="AL4" s="550" t="s">
        <v>278</v>
      </c>
      <c r="AM4" s="551"/>
      <c r="AN4" s="551"/>
      <c r="AO4" s="552"/>
      <c r="AP4" s="549" t="s">
        <v>280</v>
      </c>
      <c r="AQ4" s="549"/>
      <c r="AR4" s="549"/>
      <c r="AS4" s="549"/>
      <c r="AT4" s="549"/>
      <c r="AU4" s="549"/>
      <c r="AV4" s="549"/>
      <c r="AW4" s="549"/>
      <c r="AX4" s="549"/>
      <c r="AY4" s="549"/>
      <c r="AZ4" s="549"/>
      <c r="BA4" s="549"/>
      <c r="BB4" s="549"/>
      <c r="BC4" s="549"/>
      <c r="BD4" s="549"/>
      <c r="BE4" s="549"/>
      <c r="BF4" s="549"/>
      <c r="BG4" s="549" t="s">
        <v>281</v>
      </c>
      <c r="BH4" s="549"/>
      <c r="BI4" s="549"/>
      <c r="BJ4" s="549"/>
      <c r="BK4" s="549"/>
      <c r="BL4" s="549"/>
      <c r="BM4" s="549"/>
      <c r="BN4" s="549"/>
      <c r="BO4" s="549" t="s">
        <v>278</v>
      </c>
      <c r="BP4" s="549"/>
      <c r="BQ4" s="549"/>
      <c r="BR4" s="549"/>
      <c r="BS4" s="549" t="s">
        <v>282</v>
      </c>
      <c r="BT4" s="549"/>
      <c r="BU4" s="549"/>
      <c r="BV4" s="549"/>
      <c r="BW4" s="549"/>
      <c r="BX4" s="549"/>
      <c r="BY4" s="549"/>
      <c r="BZ4" s="549"/>
      <c r="CA4" s="549"/>
      <c r="CB4" s="549"/>
      <c r="CD4" s="534" t="s">
        <v>283</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284</v>
      </c>
      <c r="C5" s="609"/>
      <c r="D5" s="609"/>
      <c r="E5" s="609"/>
      <c r="F5" s="609"/>
      <c r="G5" s="609"/>
      <c r="H5" s="609"/>
      <c r="I5" s="609"/>
      <c r="J5" s="609"/>
      <c r="K5" s="609"/>
      <c r="L5" s="609"/>
      <c r="M5" s="609"/>
      <c r="N5" s="609"/>
      <c r="O5" s="609"/>
      <c r="P5" s="609"/>
      <c r="Q5" s="610"/>
      <c r="R5" s="553">
        <v>257209</v>
      </c>
      <c r="S5" s="554"/>
      <c r="T5" s="554"/>
      <c r="U5" s="554"/>
      <c r="V5" s="554"/>
      <c r="W5" s="554"/>
      <c r="X5" s="554"/>
      <c r="Y5" s="555"/>
      <c r="Z5" s="556">
        <v>15.1</v>
      </c>
      <c r="AA5" s="556"/>
      <c r="AB5" s="556"/>
      <c r="AC5" s="556"/>
      <c r="AD5" s="557">
        <v>257209</v>
      </c>
      <c r="AE5" s="557"/>
      <c r="AF5" s="557"/>
      <c r="AG5" s="557"/>
      <c r="AH5" s="557"/>
      <c r="AI5" s="557"/>
      <c r="AJ5" s="557"/>
      <c r="AK5" s="557"/>
      <c r="AL5" s="558">
        <v>26.8</v>
      </c>
      <c r="AM5" s="559"/>
      <c r="AN5" s="559"/>
      <c r="AO5" s="560"/>
      <c r="AP5" s="608" t="s">
        <v>400</v>
      </c>
      <c r="AQ5" s="609"/>
      <c r="AR5" s="609"/>
      <c r="AS5" s="609"/>
      <c r="AT5" s="609"/>
      <c r="AU5" s="609"/>
      <c r="AV5" s="609"/>
      <c r="AW5" s="609"/>
      <c r="AX5" s="609"/>
      <c r="AY5" s="609"/>
      <c r="AZ5" s="609"/>
      <c r="BA5" s="609"/>
      <c r="BB5" s="609"/>
      <c r="BC5" s="609"/>
      <c r="BD5" s="609"/>
      <c r="BE5" s="609"/>
      <c r="BF5" s="610"/>
      <c r="BG5" s="543">
        <v>257209</v>
      </c>
      <c r="BH5" s="544"/>
      <c r="BI5" s="544"/>
      <c r="BJ5" s="544"/>
      <c r="BK5" s="544"/>
      <c r="BL5" s="544"/>
      <c r="BM5" s="544"/>
      <c r="BN5" s="545"/>
      <c r="BO5" s="537">
        <v>100</v>
      </c>
      <c r="BP5" s="537"/>
      <c r="BQ5" s="537"/>
      <c r="BR5" s="537"/>
      <c r="BS5" s="538">
        <v>28325</v>
      </c>
      <c r="BT5" s="538"/>
      <c r="BU5" s="538"/>
      <c r="BV5" s="538"/>
      <c r="BW5" s="538"/>
      <c r="BX5" s="538"/>
      <c r="BY5" s="538"/>
      <c r="BZ5" s="538"/>
      <c r="CA5" s="538"/>
      <c r="CB5" s="539"/>
      <c r="CD5" s="534" t="s">
        <v>280</v>
      </c>
      <c r="CE5" s="535"/>
      <c r="CF5" s="535"/>
      <c r="CG5" s="535"/>
      <c r="CH5" s="535"/>
      <c r="CI5" s="535"/>
      <c r="CJ5" s="535"/>
      <c r="CK5" s="535"/>
      <c r="CL5" s="535"/>
      <c r="CM5" s="535"/>
      <c r="CN5" s="535"/>
      <c r="CO5" s="535"/>
      <c r="CP5" s="535"/>
      <c r="CQ5" s="536"/>
      <c r="CR5" s="534" t="s">
        <v>285</v>
      </c>
      <c r="CS5" s="535"/>
      <c r="CT5" s="535"/>
      <c r="CU5" s="535"/>
      <c r="CV5" s="535"/>
      <c r="CW5" s="535"/>
      <c r="CX5" s="535"/>
      <c r="CY5" s="536"/>
      <c r="CZ5" s="534" t="s">
        <v>278</v>
      </c>
      <c r="DA5" s="535"/>
      <c r="DB5" s="535"/>
      <c r="DC5" s="536"/>
      <c r="DD5" s="534" t="s">
        <v>286</v>
      </c>
      <c r="DE5" s="535"/>
      <c r="DF5" s="535"/>
      <c r="DG5" s="535"/>
      <c r="DH5" s="535"/>
      <c r="DI5" s="535"/>
      <c r="DJ5" s="535"/>
      <c r="DK5" s="535"/>
      <c r="DL5" s="535"/>
      <c r="DM5" s="535"/>
      <c r="DN5" s="535"/>
      <c r="DO5" s="535"/>
      <c r="DP5" s="536"/>
      <c r="DQ5" s="534" t="s">
        <v>287</v>
      </c>
      <c r="DR5" s="535"/>
      <c r="DS5" s="535"/>
      <c r="DT5" s="535"/>
      <c r="DU5" s="535"/>
      <c r="DV5" s="535"/>
      <c r="DW5" s="535"/>
      <c r="DX5" s="535"/>
      <c r="DY5" s="535"/>
      <c r="DZ5" s="535"/>
      <c r="EA5" s="535"/>
      <c r="EB5" s="535"/>
      <c r="EC5" s="536"/>
    </row>
    <row r="6" spans="2:143" ht="11.25" customHeight="1" x14ac:dyDescent="0.2">
      <c r="B6" s="566" t="s">
        <v>288</v>
      </c>
      <c r="C6" s="567"/>
      <c r="D6" s="567"/>
      <c r="E6" s="567"/>
      <c r="F6" s="567"/>
      <c r="G6" s="567"/>
      <c r="H6" s="567"/>
      <c r="I6" s="567"/>
      <c r="J6" s="567"/>
      <c r="K6" s="567"/>
      <c r="L6" s="567"/>
      <c r="M6" s="567"/>
      <c r="N6" s="567"/>
      <c r="O6" s="567"/>
      <c r="P6" s="567"/>
      <c r="Q6" s="568"/>
      <c r="R6" s="543">
        <v>16088</v>
      </c>
      <c r="S6" s="544"/>
      <c r="T6" s="544"/>
      <c r="U6" s="544"/>
      <c r="V6" s="544"/>
      <c r="W6" s="544"/>
      <c r="X6" s="544"/>
      <c r="Y6" s="545"/>
      <c r="Z6" s="537">
        <v>0.9</v>
      </c>
      <c r="AA6" s="537"/>
      <c r="AB6" s="537"/>
      <c r="AC6" s="537"/>
      <c r="AD6" s="538">
        <v>16088</v>
      </c>
      <c r="AE6" s="538"/>
      <c r="AF6" s="538"/>
      <c r="AG6" s="538"/>
      <c r="AH6" s="538"/>
      <c r="AI6" s="538"/>
      <c r="AJ6" s="538"/>
      <c r="AK6" s="538"/>
      <c r="AL6" s="546">
        <v>1.7</v>
      </c>
      <c r="AM6" s="547"/>
      <c r="AN6" s="547"/>
      <c r="AO6" s="548"/>
      <c r="AP6" s="566" t="s">
        <v>289</v>
      </c>
      <c r="AQ6" s="567"/>
      <c r="AR6" s="567"/>
      <c r="AS6" s="567"/>
      <c r="AT6" s="567"/>
      <c r="AU6" s="567"/>
      <c r="AV6" s="567"/>
      <c r="AW6" s="567"/>
      <c r="AX6" s="567"/>
      <c r="AY6" s="567"/>
      <c r="AZ6" s="567"/>
      <c r="BA6" s="567"/>
      <c r="BB6" s="567"/>
      <c r="BC6" s="567"/>
      <c r="BD6" s="567"/>
      <c r="BE6" s="567"/>
      <c r="BF6" s="568"/>
      <c r="BG6" s="543">
        <v>257209</v>
      </c>
      <c r="BH6" s="544"/>
      <c r="BI6" s="544"/>
      <c r="BJ6" s="544"/>
      <c r="BK6" s="544"/>
      <c r="BL6" s="544"/>
      <c r="BM6" s="544"/>
      <c r="BN6" s="545"/>
      <c r="BO6" s="537">
        <v>100</v>
      </c>
      <c r="BP6" s="537"/>
      <c r="BQ6" s="537"/>
      <c r="BR6" s="537"/>
      <c r="BS6" s="538">
        <v>28325</v>
      </c>
      <c r="BT6" s="538"/>
      <c r="BU6" s="538"/>
      <c r="BV6" s="538"/>
      <c r="BW6" s="538"/>
      <c r="BX6" s="538"/>
      <c r="BY6" s="538"/>
      <c r="BZ6" s="538"/>
      <c r="CA6" s="538"/>
      <c r="CB6" s="539"/>
      <c r="CD6" s="540" t="s">
        <v>290</v>
      </c>
      <c r="CE6" s="541"/>
      <c r="CF6" s="541"/>
      <c r="CG6" s="541"/>
      <c r="CH6" s="541"/>
      <c r="CI6" s="541"/>
      <c r="CJ6" s="541"/>
      <c r="CK6" s="541"/>
      <c r="CL6" s="541"/>
      <c r="CM6" s="541"/>
      <c r="CN6" s="541"/>
      <c r="CO6" s="541"/>
      <c r="CP6" s="541"/>
      <c r="CQ6" s="542"/>
      <c r="CR6" s="543">
        <v>45583</v>
      </c>
      <c r="CS6" s="544"/>
      <c r="CT6" s="544"/>
      <c r="CU6" s="544"/>
      <c r="CV6" s="544"/>
      <c r="CW6" s="544"/>
      <c r="CX6" s="544"/>
      <c r="CY6" s="545"/>
      <c r="CZ6" s="537">
        <v>2.9</v>
      </c>
      <c r="DA6" s="537"/>
      <c r="DB6" s="537"/>
      <c r="DC6" s="537"/>
      <c r="DD6" s="561" t="s">
        <v>401</v>
      </c>
      <c r="DE6" s="544"/>
      <c r="DF6" s="544"/>
      <c r="DG6" s="544"/>
      <c r="DH6" s="544"/>
      <c r="DI6" s="544"/>
      <c r="DJ6" s="544"/>
      <c r="DK6" s="544"/>
      <c r="DL6" s="544"/>
      <c r="DM6" s="544"/>
      <c r="DN6" s="544"/>
      <c r="DO6" s="544"/>
      <c r="DP6" s="545"/>
      <c r="DQ6" s="561">
        <v>45583</v>
      </c>
      <c r="DR6" s="544"/>
      <c r="DS6" s="544"/>
      <c r="DT6" s="544"/>
      <c r="DU6" s="544"/>
      <c r="DV6" s="544"/>
      <c r="DW6" s="544"/>
      <c r="DX6" s="544"/>
      <c r="DY6" s="544"/>
      <c r="DZ6" s="544"/>
      <c r="EA6" s="544"/>
      <c r="EB6" s="544"/>
      <c r="EC6" s="562"/>
    </row>
    <row r="7" spans="2:143" ht="11.25" customHeight="1" x14ac:dyDescent="0.2">
      <c r="B7" s="566" t="s">
        <v>291</v>
      </c>
      <c r="C7" s="567"/>
      <c r="D7" s="567"/>
      <c r="E7" s="567"/>
      <c r="F7" s="567"/>
      <c r="G7" s="567"/>
      <c r="H7" s="567"/>
      <c r="I7" s="567"/>
      <c r="J7" s="567"/>
      <c r="K7" s="567"/>
      <c r="L7" s="567"/>
      <c r="M7" s="567"/>
      <c r="N7" s="567"/>
      <c r="O7" s="567"/>
      <c r="P7" s="567"/>
      <c r="Q7" s="568"/>
      <c r="R7" s="543">
        <v>228</v>
      </c>
      <c r="S7" s="544"/>
      <c r="T7" s="544"/>
      <c r="U7" s="544"/>
      <c r="V7" s="544"/>
      <c r="W7" s="544"/>
      <c r="X7" s="544"/>
      <c r="Y7" s="545"/>
      <c r="Z7" s="537">
        <v>0</v>
      </c>
      <c r="AA7" s="537"/>
      <c r="AB7" s="537"/>
      <c r="AC7" s="537"/>
      <c r="AD7" s="538">
        <v>228</v>
      </c>
      <c r="AE7" s="538"/>
      <c r="AF7" s="538"/>
      <c r="AG7" s="538"/>
      <c r="AH7" s="538"/>
      <c r="AI7" s="538"/>
      <c r="AJ7" s="538"/>
      <c r="AK7" s="538"/>
      <c r="AL7" s="546">
        <v>0</v>
      </c>
      <c r="AM7" s="547"/>
      <c r="AN7" s="547"/>
      <c r="AO7" s="548"/>
      <c r="AP7" s="566" t="s">
        <v>292</v>
      </c>
      <c r="AQ7" s="567"/>
      <c r="AR7" s="567"/>
      <c r="AS7" s="567"/>
      <c r="AT7" s="567"/>
      <c r="AU7" s="567"/>
      <c r="AV7" s="567"/>
      <c r="AW7" s="567"/>
      <c r="AX7" s="567"/>
      <c r="AY7" s="567"/>
      <c r="AZ7" s="567"/>
      <c r="BA7" s="567"/>
      <c r="BB7" s="567"/>
      <c r="BC7" s="567"/>
      <c r="BD7" s="567"/>
      <c r="BE7" s="567"/>
      <c r="BF7" s="568"/>
      <c r="BG7" s="543">
        <v>25500</v>
      </c>
      <c r="BH7" s="544"/>
      <c r="BI7" s="544"/>
      <c r="BJ7" s="544"/>
      <c r="BK7" s="544"/>
      <c r="BL7" s="544"/>
      <c r="BM7" s="544"/>
      <c r="BN7" s="545"/>
      <c r="BO7" s="537">
        <v>9.9</v>
      </c>
      <c r="BP7" s="537"/>
      <c r="BQ7" s="537"/>
      <c r="BR7" s="537"/>
      <c r="BS7" s="538" t="s">
        <v>401</v>
      </c>
      <c r="BT7" s="538"/>
      <c r="BU7" s="538"/>
      <c r="BV7" s="538"/>
      <c r="BW7" s="538"/>
      <c r="BX7" s="538"/>
      <c r="BY7" s="538"/>
      <c r="BZ7" s="538"/>
      <c r="CA7" s="538"/>
      <c r="CB7" s="539"/>
      <c r="CD7" s="563" t="s">
        <v>293</v>
      </c>
      <c r="CE7" s="564"/>
      <c r="CF7" s="564"/>
      <c r="CG7" s="564"/>
      <c r="CH7" s="564"/>
      <c r="CI7" s="564"/>
      <c r="CJ7" s="564"/>
      <c r="CK7" s="564"/>
      <c r="CL7" s="564"/>
      <c r="CM7" s="564"/>
      <c r="CN7" s="564"/>
      <c r="CO7" s="564"/>
      <c r="CP7" s="564"/>
      <c r="CQ7" s="565"/>
      <c r="CR7" s="543">
        <v>333149</v>
      </c>
      <c r="CS7" s="544"/>
      <c r="CT7" s="544"/>
      <c r="CU7" s="544"/>
      <c r="CV7" s="544"/>
      <c r="CW7" s="544"/>
      <c r="CX7" s="544"/>
      <c r="CY7" s="545"/>
      <c r="CZ7" s="537">
        <v>21.3</v>
      </c>
      <c r="DA7" s="537"/>
      <c r="DB7" s="537"/>
      <c r="DC7" s="537"/>
      <c r="DD7" s="561">
        <v>10016</v>
      </c>
      <c r="DE7" s="544"/>
      <c r="DF7" s="544"/>
      <c r="DG7" s="544"/>
      <c r="DH7" s="544"/>
      <c r="DI7" s="544"/>
      <c r="DJ7" s="544"/>
      <c r="DK7" s="544"/>
      <c r="DL7" s="544"/>
      <c r="DM7" s="544"/>
      <c r="DN7" s="544"/>
      <c r="DO7" s="544"/>
      <c r="DP7" s="545"/>
      <c r="DQ7" s="561">
        <v>304022</v>
      </c>
      <c r="DR7" s="544"/>
      <c r="DS7" s="544"/>
      <c r="DT7" s="544"/>
      <c r="DU7" s="544"/>
      <c r="DV7" s="544"/>
      <c r="DW7" s="544"/>
      <c r="DX7" s="544"/>
      <c r="DY7" s="544"/>
      <c r="DZ7" s="544"/>
      <c r="EA7" s="544"/>
      <c r="EB7" s="544"/>
      <c r="EC7" s="562"/>
    </row>
    <row r="8" spans="2:143" ht="11.25" customHeight="1" x14ac:dyDescent="0.2">
      <c r="B8" s="566" t="s">
        <v>402</v>
      </c>
      <c r="C8" s="567"/>
      <c r="D8" s="567"/>
      <c r="E8" s="567"/>
      <c r="F8" s="567"/>
      <c r="G8" s="567"/>
      <c r="H8" s="567"/>
      <c r="I8" s="567"/>
      <c r="J8" s="567"/>
      <c r="K8" s="567"/>
      <c r="L8" s="567"/>
      <c r="M8" s="567"/>
      <c r="N8" s="567"/>
      <c r="O8" s="567"/>
      <c r="P8" s="567"/>
      <c r="Q8" s="568"/>
      <c r="R8" s="543">
        <v>145</v>
      </c>
      <c r="S8" s="544"/>
      <c r="T8" s="544"/>
      <c r="U8" s="544"/>
      <c r="V8" s="544"/>
      <c r="W8" s="544"/>
      <c r="X8" s="544"/>
      <c r="Y8" s="545"/>
      <c r="Z8" s="537">
        <v>0</v>
      </c>
      <c r="AA8" s="537"/>
      <c r="AB8" s="537"/>
      <c r="AC8" s="537"/>
      <c r="AD8" s="538">
        <v>145</v>
      </c>
      <c r="AE8" s="538"/>
      <c r="AF8" s="538"/>
      <c r="AG8" s="538"/>
      <c r="AH8" s="538"/>
      <c r="AI8" s="538"/>
      <c r="AJ8" s="538"/>
      <c r="AK8" s="538"/>
      <c r="AL8" s="546">
        <v>0</v>
      </c>
      <c r="AM8" s="547"/>
      <c r="AN8" s="547"/>
      <c r="AO8" s="548"/>
      <c r="AP8" s="566" t="s">
        <v>294</v>
      </c>
      <c r="AQ8" s="567"/>
      <c r="AR8" s="567"/>
      <c r="AS8" s="567"/>
      <c r="AT8" s="567"/>
      <c r="AU8" s="567"/>
      <c r="AV8" s="567"/>
      <c r="AW8" s="567"/>
      <c r="AX8" s="567"/>
      <c r="AY8" s="567"/>
      <c r="AZ8" s="567"/>
      <c r="BA8" s="567"/>
      <c r="BB8" s="567"/>
      <c r="BC8" s="567"/>
      <c r="BD8" s="567"/>
      <c r="BE8" s="567"/>
      <c r="BF8" s="568"/>
      <c r="BG8" s="543">
        <v>1113</v>
      </c>
      <c r="BH8" s="544"/>
      <c r="BI8" s="544"/>
      <c r="BJ8" s="544"/>
      <c r="BK8" s="544"/>
      <c r="BL8" s="544"/>
      <c r="BM8" s="544"/>
      <c r="BN8" s="545"/>
      <c r="BO8" s="537">
        <v>0.4</v>
      </c>
      <c r="BP8" s="537"/>
      <c r="BQ8" s="537"/>
      <c r="BR8" s="537"/>
      <c r="BS8" s="538" t="s">
        <v>403</v>
      </c>
      <c r="BT8" s="538"/>
      <c r="BU8" s="538"/>
      <c r="BV8" s="538"/>
      <c r="BW8" s="538"/>
      <c r="BX8" s="538"/>
      <c r="BY8" s="538"/>
      <c r="BZ8" s="538"/>
      <c r="CA8" s="538"/>
      <c r="CB8" s="539"/>
      <c r="CD8" s="563" t="s">
        <v>295</v>
      </c>
      <c r="CE8" s="564"/>
      <c r="CF8" s="564"/>
      <c r="CG8" s="564"/>
      <c r="CH8" s="564"/>
      <c r="CI8" s="564"/>
      <c r="CJ8" s="564"/>
      <c r="CK8" s="564"/>
      <c r="CL8" s="564"/>
      <c r="CM8" s="564"/>
      <c r="CN8" s="564"/>
      <c r="CO8" s="564"/>
      <c r="CP8" s="564"/>
      <c r="CQ8" s="565"/>
      <c r="CR8" s="543">
        <v>277340</v>
      </c>
      <c r="CS8" s="544"/>
      <c r="CT8" s="544"/>
      <c r="CU8" s="544"/>
      <c r="CV8" s="544"/>
      <c r="CW8" s="544"/>
      <c r="CX8" s="544"/>
      <c r="CY8" s="545"/>
      <c r="CZ8" s="537">
        <v>17.7</v>
      </c>
      <c r="DA8" s="537"/>
      <c r="DB8" s="537"/>
      <c r="DC8" s="537"/>
      <c r="DD8" s="561">
        <v>68968</v>
      </c>
      <c r="DE8" s="544"/>
      <c r="DF8" s="544"/>
      <c r="DG8" s="544"/>
      <c r="DH8" s="544"/>
      <c r="DI8" s="544"/>
      <c r="DJ8" s="544"/>
      <c r="DK8" s="544"/>
      <c r="DL8" s="544"/>
      <c r="DM8" s="544"/>
      <c r="DN8" s="544"/>
      <c r="DO8" s="544"/>
      <c r="DP8" s="545"/>
      <c r="DQ8" s="561">
        <v>187868</v>
      </c>
      <c r="DR8" s="544"/>
      <c r="DS8" s="544"/>
      <c r="DT8" s="544"/>
      <c r="DU8" s="544"/>
      <c r="DV8" s="544"/>
      <c r="DW8" s="544"/>
      <c r="DX8" s="544"/>
      <c r="DY8" s="544"/>
      <c r="DZ8" s="544"/>
      <c r="EA8" s="544"/>
      <c r="EB8" s="544"/>
      <c r="EC8" s="562"/>
    </row>
    <row r="9" spans="2:143" ht="11.25" customHeight="1" x14ac:dyDescent="0.2">
      <c r="B9" s="566" t="s">
        <v>404</v>
      </c>
      <c r="C9" s="567"/>
      <c r="D9" s="567"/>
      <c r="E9" s="567"/>
      <c r="F9" s="567"/>
      <c r="G9" s="567"/>
      <c r="H9" s="567"/>
      <c r="I9" s="567"/>
      <c r="J9" s="567"/>
      <c r="K9" s="567"/>
      <c r="L9" s="567"/>
      <c r="M9" s="567"/>
      <c r="N9" s="567"/>
      <c r="O9" s="567"/>
      <c r="P9" s="567"/>
      <c r="Q9" s="568"/>
      <c r="R9" s="543">
        <v>29</v>
      </c>
      <c r="S9" s="544"/>
      <c r="T9" s="544"/>
      <c r="U9" s="544"/>
      <c r="V9" s="544"/>
      <c r="W9" s="544"/>
      <c r="X9" s="544"/>
      <c r="Y9" s="545"/>
      <c r="Z9" s="537">
        <v>0</v>
      </c>
      <c r="AA9" s="537"/>
      <c r="AB9" s="537"/>
      <c r="AC9" s="537"/>
      <c r="AD9" s="538">
        <v>29</v>
      </c>
      <c r="AE9" s="538"/>
      <c r="AF9" s="538"/>
      <c r="AG9" s="538"/>
      <c r="AH9" s="538"/>
      <c r="AI9" s="538"/>
      <c r="AJ9" s="538"/>
      <c r="AK9" s="538"/>
      <c r="AL9" s="546">
        <v>0</v>
      </c>
      <c r="AM9" s="547"/>
      <c r="AN9" s="547"/>
      <c r="AO9" s="548"/>
      <c r="AP9" s="566" t="s">
        <v>296</v>
      </c>
      <c r="AQ9" s="567"/>
      <c r="AR9" s="567"/>
      <c r="AS9" s="567"/>
      <c r="AT9" s="567"/>
      <c r="AU9" s="567"/>
      <c r="AV9" s="567"/>
      <c r="AW9" s="567"/>
      <c r="AX9" s="567"/>
      <c r="AY9" s="567"/>
      <c r="AZ9" s="567"/>
      <c r="BA9" s="567"/>
      <c r="BB9" s="567"/>
      <c r="BC9" s="567"/>
      <c r="BD9" s="567"/>
      <c r="BE9" s="567"/>
      <c r="BF9" s="568"/>
      <c r="BG9" s="543">
        <v>22095</v>
      </c>
      <c r="BH9" s="544"/>
      <c r="BI9" s="544"/>
      <c r="BJ9" s="544"/>
      <c r="BK9" s="544"/>
      <c r="BL9" s="544"/>
      <c r="BM9" s="544"/>
      <c r="BN9" s="545"/>
      <c r="BO9" s="537">
        <v>8.6</v>
      </c>
      <c r="BP9" s="537"/>
      <c r="BQ9" s="537"/>
      <c r="BR9" s="537"/>
      <c r="BS9" s="538" t="s">
        <v>405</v>
      </c>
      <c r="BT9" s="538"/>
      <c r="BU9" s="538"/>
      <c r="BV9" s="538"/>
      <c r="BW9" s="538"/>
      <c r="BX9" s="538"/>
      <c r="BY9" s="538"/>
      <c r="BZ9" s="538"/>
      <c r="CA9" s="538"/>
      <c r="CB9" s="539"/>
      <c r="CD9" s="563" t="s">
        <v>297</v>
      </c>
      <c r="CE9" s="564"/>
      <c r="CF9" s="564"/>
      <c r="CG9" s="564"/>
      <c r="CH9" s="564"/>
      <c r="CI9" s="564"/>
      <c r="CJ9" s="564"/>
      <c r="CK9" s="564"/>
      <c r="CL9" s="564"/>
      <c r="CM9" s="564"/>
      <c r="CN9" s="564"/>
      <c r="CO9" s="564"/>
      <c r="CP9" s="564"/>
      <c r="CQ9" s="565"/>
      <c r="CR9" s="543">
        <v>85627</v>
      </c>
      <c r="CS9" s="544"/>
      <c r="CT9" s="544"/>
      <c r="CU9" s="544"/>
      <c r="CV9" s="544"/>
      <c r="CW9" s="544"/>
      <c r="CX9" s="544"/>
      <c r="CY9" s="545"/>
      <c r="CZ9" s="537">
        <v>5.5</v>
      </c>
      <c r="DA9" s="537"/>
      <c r="DB9" s="537"/>
      <c r="DC9" s="537"/>
      <c r="DD9" s="561">
        <v>936</v>
      </c>
      <c r="DE9" s="544"/>
      <c r="DF9" s="544"/>
      <c r="DG9" s="544"/>
      <c r="DH9" s="544"/>
      <c r="DI9" s="544"/>
      <c r="DJ9" s="544"/>
      <c r="DK9" s="544"/>
      <c r="DL9" s="544"/>
      <c r="DM9" s="544"/>
      <c r="DN9" s="544"/>
      <c r="DO9" s="544"/>
      <c r="DP9" s="545"/>
      <c r="DQ9" s="561">
        <v>82192</v>
      </c>
      <c r="DR9" s="544"/>
      <c r="DS9" s="544"/>
      <c r="DT9" s="544"/>
      <c r="DU9" s="544"/>
      <c r="DV9" s="544"/>
      <c r="DW9" s="544"/>
      <c r="DX9" s="544"/>
      <c r="DY9" s="544"/>
      <c r="DZ9" s="544"/>
      <c r="EA9" s="544"/>
      <c r="EB9" s="544"/>
      <c r="EC9" s="562"/>
    </row>
    <row r="10" spans="2:143" ht="11.25" customHeight="1" x14ac:dyDescent="0.2">
      <c r="B10" s="566" t="s">
        <v>298</v>
      </c>
      <c r="C10" s="567"/>
      <c r="D10" s="567"/>
      <c r="E10" s="567"/>
      <c r="F10" s="567"/>
      <c r="G10" s="567"/>
      <c r="H10" s="567"/>
      <c r="I10" s="567"/>
      <c r="J10" s="567"/>
      <c r="K10" s="567"/>
      <c r="L10" s="567"/>
      <c r="M10" s="567"/>
      <c r="N10" s="567"/>
      <c r="O10" s="567"/>
      <c r="P10" s="567"/>
      <c r="Q10" s="568"/>
      <c r="R10" s="543">
        <v>7352</v>
      </c>
      <c r="S10" s="544"/>
      <c r="T10" s="544"/>
      <c r="U10" s="544"/>
      <c r="V10" s="544"/>
      <c r="W10" s="544"/>
      <c r="X10" s="544"/>
      <c r="Y10" s="545"/>
      <c r="Z10" s="537">
        <v>0.4</v>
      </c>
      <c r="AA10" s="537"/>
      <c r="AB10" s="537"/>
      <c r="AC10" s="537"/>
      <c r="AD10" s="538">
        <v>7352</v>
      </c>
      <c r="AE10" s="538"/>
      <c r="AF10" s="538"/>
      <c r="AG10" s="538"/>
      <c r="AH10" s="538"/>
      <c r="AI10" s="538"/>
      <c r="AJ10" s="538"/>
      <c r="AK10" s="538"/>
      <c r="AL10" s="546">
        <v>0.8</v>
      </c>
      <c r="AM10" s="547"/>
      <c r="AN10" s="547"/>
      <c r="AO10" s="548"/>
      <c r="AP10" s="566" t="s">
        <v>299</v>
      </c>
      <c r="AQ10" s="567"/>
      <c r="AR10" s="567"/>
      <c r="AS10" s="567"/>
      <c r="AT10" s="567"/>
      <c r="AU10" s="567"/>
      <c r="AV10" s="567"/>
      <c r="AW10" s="567"/>
      <c r="AX10" s="567"/>
      <c r="AY10" s="567"/>
      <c r="AZ10" s="567"/>
      <c r="BA10" s="567"/>
      <c r="BB10" s="567"/>
      <c r="BC10" s="567"/>
      <c r="BD10" s="567"/>
      <c r="BE10" s="567"/>
      <c r="BF10" s="568"/>
      <c r="BG10" s="543">
        <v>1810</v>
      </c>
      <c r="BH10" s="544"/>
      <c r="BI10" s="544"/>
      <c r="BJ10" s="544"/>
      <c r="BK10" s="544"/>
      <c r="BL10" s="544"/>
      <c r="BM10" s="544"/>
      <c r="BN10" s="545"/>
      <c r="BO10" s="537">
        <v>0.7</v>
      </c>
      <c r="BP10" s="537"/>
      <c r="BQ10" s="537"/>
      <c r="BR10" s="537"/>
      <c r="BS10" s="538" t="s">
        <v>405</v>
      </c>
      <c r="BT10" s="538"/>
      <c r="BU10" s="538"/>
      <c r="BV10" s="538"/>
      <c r="BW10" s="538"/>
      <c r="BX10" s="538"/>
      <c r="BY10" s="538"/>
      <c r="BZ10" s="538"/>
      <c r="CA10" s="538"/>
      <c r="CB10" s="539"/>
      <c r="CD10" s="563" t="s">
        <v>300</v>
      </c>
      <c r="CE10" s="564"/>
      <c r="CF10" s="564"/>
      <c r="CG10" s="564"/>
      <c r="CH10" s="564"/>
      <c r="CI10" s="564"/>
      <c r="CJ10" s="564"/>
      <c r="CK10" s="564"/>
      <c r="CL10" s="564"/>
      <c r="CM10" s="564"/>
      <c r="CN10" s="564"/>
      <c r="CO10" s="564"/>
      <c r="CP10" s="564"/>
      <c r="CQ10" s="565"/>
      <c r="CR10" s="543" t="s">
        <v>405</v>
      </c>
      <c r="CS10" s="544"/>
      <c r="CT10" s="544"/>
      <c r="CU10" s="544"/>
      <c r="CV10" s="544"/>
      <c r="CW10" s="544"/>
      <c r="CX10" s="544"/>
      <c r="CY10" s="545"/>
      <c r="CZ10" s="537" t="s">
        <v>405</v>
      </c>
      <c r="DA10" s="537"/>
      <c r="DB10" s="537"/>
      <c r="DC10" s="537"/>
      <c r="DD10" s="561" t="s">
        <v>405</v>
      </c>
      <c r="DE10" s="544"/>
      <c r="DF10" s="544"/>
      <c r="DG10" s="544"/>
      <c r="DH10" s="544"/>
      <c r="DI10" s="544"/>
      <c r="DJ10" s="544"/>
      <c r="DK10" s="544"/>
      <c r="DL10" s="544"/>
      <c r="DM10" s="544"/>
      <c r="DN10" s="544"/>
      <c r="DO10" s="544"/>
      <c r="DP10" s="545"/>
      <c r="DQ10" s="561" t="s">
        <v>405</v>
      </c>
      <c r="DR10" s="544"/>
      <c r="DS10" s="544"/>
      <c r="DT10" s="544"/>
      <c r="DU10" s="544"/>
      <c r="DV10" s="544"/>
      <c r="DW10" s="544"/>
      <c r="DX10" s="544"/>
      <c r="DY10" s="544"/>
      <c r="DZ10" s="544"/>
      <c r="EA10" s="544"/>
      <c r="EB10" s="544"/>
      <c r="EC10" s="562"/>
    </row>
    <row r="11" spans="2:143" ht="11.25" customHeight="1" x14ac:dyDescent="0.2">
      <c r="B11" s="566" t="s">
        <v>301</v>
      </c>
      <c r="C11" s="567"/>
      <c r="D11" s="567"/>
      <c r="E11" s="567"/>
      <c r="F11" s="567"/>
      <c r="G11" s="567"/>
      <c r="H11" s="567"/>
      <c r="I11" s="567"/>
      <c r="J11" s="567"/>
      <c r="K11" s="567"/>
      <c r="L11" s="567"/>
      <c r="M11" s="567"/>
      <c r="N11" s="567"/>
      <c r="O11" s="567"/>
      <c r="P11" s="567"/>
      <c r="Q11" s="568"/>
      <c r="R11" s="543" t="s">
        <v>405</v>
      </c>
      <c r="S11" s="544"/>
      <c r="T11" s="544"/>
      <c r="U11" s="544"/>
      <c r="V11" s="544"/>
      <c r="W11" s="544"/>
      <c r="X11" s="544"/>
      <c r="Y11" s="545"/>
      <c r="Z11" s="537" t="s">
        <v>405</v>
      </c>
      <c r="AA11" s="537"/>
      <c r="AB11" s="537"/>
      <c r="AC11" s="537"/>
      <c r="AD11" s="538" t="s">
        <v>405</v>
      </c>
      <c r="AE11" s="538"/>
      <c r="AF11" s="538"/>
      <c r="AG11" s="538"/>
      <c r="AH11" s="538"/>
      <c r="AI11" s="538"/>
      <c r="AJ11" s="538"/>
      <c r="AK11" s="538"/>
      <c r="AL11" s="546" t="s">
        <v>405</v>
      </c>
      <c r="AM11" s="547"/>
      <c r="AN11" s="547"/>
      <c r="AO11" s="548"/>
      <c r="AP11" s="566" t="s">
        <v>302</v>
      </c>
      <c r="AQ11" s="567"/>
      <c r="AR11" s="567"/>
      <c r="AS11" s="567"/>
      <c r="AT11" s="567"/>
      <c r="AU11" s="567"/>
      <c r="AV11" s="567"/>
      <c r="AW11" s="567"/>
      <c r="AX11" s="567"/>
      <c r="AY11" s="567"/>
      <c r="AZ11" s="567"/>
      <c r="BA11" s="567"/>
      <c r="BB11" s="567"/>
      <c r="BC11" s="567"/>
      <c r="BD11" s="567"/>
      <c r="BE11" s="567"/>
      <c r="BF11" s="568"/>
      <c r="BG11" s="543">
        <v>482</v>
      </c>
      <c r="BH11" s="544"/>
      <c r="BI11" s="544"/>
      <c r="BJ11" s="544"/>
      <c r="BK11" s="544"/>
      <c r="BL11" s="544"/>
      <c r="BM11" s="544"/>
      <c r="BN11" s="545"/>
      <c r="BO11" s="537">
        <v>0.2</v>
      </c>
      <c r="BP11" s="537"/>
      <c r="BQ11" s="537"/>
      <c r="BR11" s="537"/>
      <c r="BS11" s="538" t="s">
        <v>405</v>
      </c>
      <c r="BT11" s="538"/>
      <c r="BU11" s="538"/>
      <c r="BV11" s="538"/>
      <c r="BW11" s="538"/>
      <c r="BX11" s="538"/>
      <c r="BY11" s="538"/>
      <c r="BZ11" s="538"/>
      <c r="CA11" s="538"/>
      <c r="CB11" s="539"/>
      <c r="CD11" s="563" t="s">
        <v>303</v>
      </c>
      <c r="CE11" s="564"/>
      <c r="CF11" s="564"/>
      <c r="CG11" s="564"/>
      <c r="CH11" s="564"/>
      <c r="CI11" s="564"/>
      <c r="CJ11" s="564"/>
      <c r="CK11" s="564"/>
      <c r="CL11" s="564"/>
      <c r="CM11" s="564"/>
      <c r="CN11" s="564"/>
      <c r="CO11" s="564"/>
      <c r="CP11" s="564"/>
      <c r="CQ11" s="565"/>
      <c r="CR11" s="543">
        <v>206024</v>
      </c>
      <c r="CS11" s="544"/>
      <c r="CT11" s="544"/>
      <c r="CU11" s="544"/>
      <c r="CV11" s="544"/>
      <c r="CW11" s="544"/>
      <c r="CX11" s="544"/>
      <c r="CY11" s="545"/>
      <c r="CZ11" s="537">
        <v>13.2</v>
      </c>
      <c r="DA11" s="537"/>
      <c r="DB11" s="537"/>
      <c r="DC11" s="537"/>
      <c r="DD11" s="561">
        <v>89765</v>
      </c>
      <c r="DE11" s="544"/>
      <c r="DF11" s="544"/>
      <c r="DG11" s="544"/>
      <c r="DH11" s="544"/>
      <c r="DI11" s="544"/>
      <c r="DJ11" s="544"/>
      <c r="DK11" s="544"/>
      <c r="DL11" s="544"/>
      <c r="DM11" s="544"/>
      <c r="DN11" s="544"/>
      <c r="DO11" s="544"/>
      <c r="DP11" s="545"/>
      <c r="DQ11" s="561">
        <v>77564</v>
      </c>
      <c r="DR11" s="544"/>
      <c r="DS11" s="544"/>
      <c r="DT11" s="544"/>
      <c r="DU11" s="544"/>
      <c r="DV11" s="544"/>
      <c r="DW11" s="544"/>
      <c r="DX11" s="544"/>
      <c r="DY11" s="544"/>
      <c r="DZ11" s="544"/>
      <c r="EA11" s="544"/>
      <c r="EB11" s="544"/>
      <c r="EC11" s="562"/>
    </row>
    <row r="12" spans="2:143" ht="11.25" customHeight="1" x14ac:dyDescent="0.2">
      <c r="B12" s="566" t="s">
        <v>304</v>
      </c>
      <c r="C12" s="567"/>
      <c r="D12" s="567"/>
      <c r="E12" s="567"/>
      <c r="F12" s="567"/>
      <c r="G12" s="567"/>
      <c r="H12" s="567"/>
      <c r="I12" s="567"/>
      <c r="J12" s="567"/>
      <c r="K12" s="567"/>
      <c r="L12" s="567"/>
      <c r="M12" s="567"/>
      <c r="N12" s="567"/>
      <c r="O12" s="567"/>
      <c r="P12" s="567"/>
      <c r="Q12" s="568"/>
      <c r="R12" s="543" t="s">
        <v>405</v>
      </c>
      <c r="S12" s="544"/>
      <c r="T12" s="544"/>
      <c r="U12" s="544"/>
      <c r="V12" s="544"/>
      <c r="W12" s="544"/>
      <c r="X12" s="544"/>
      <c r="Y12" s="545"/>
      <c r="Z12" s="537" t="s">
        <v>405</v>
      </c>
      <c r="AA12" s="537"/>
      <c r="AB12" s="537"/>
      <c r="AC12" s="537"/>
      <c r="AD12" s="538" t="s">
        <v>405</v>
      </c>
      <c r="AE12" s="538"/>
      <c r="AF12" s="538"/>
      <c r="AG12" s="538"/>
      <c r="AH12" s="538"/>
      <c r="AI12" s="538"/>
      <c r="AJ12" s="538"/>
      <c r="AK12" s="538"/>
      <c r="AL12" s="546" t="s">
        <v>405</v>
      </c>
      <c r="AM12" s="547"/>
      <c r="AN12" s="547"/>
      <c r="AO12" s="548"/>
      <c r="AP12" s="566" t="s">
        <v>305</v>
      </c>
      <c r="AQ12" s="567"/>
      <c r="AR12" s="567"/>
      <c r="AS12" s="567"/>
      <c r="AT12" s="567"/>
      <c r="AU12" s="567"/>
      <c r="AV12" s="567"/>
      <c r="AW12" s="567"/>
      <c r="AX12" s="567"/>
      <c r="AY12" s="567"/>
      <c r="AZ12" s="567"/>
      <c r="BA12" s="567"/>
      <c r="BB12" s="567"/>
      <c r="BC12" s="567"/>
      <c r="BD12" s="567"/>
      <c r="BE12" s="567"/>
      <c r="BF12" s="568"/>
      <c r="BG12" s="543">
        <v>226142</v>
      </c>
      <c r="BH12" s="544"/>
      <c r="BI12" s="544"/>
      <c r="BJ12" s="544"/>
      <c r="BK12" s="544"/>
      <c r="BL12" s="544"/>
      <c r="BM12" s="544"/>
      <c r="BN12" s="545"/>
      <c r="BO12" s="537">
        <v>87.9</v>
      </c>
      <c r="BP12" s="537"/>
      <c r="BQ12" s="537"/>
      <c r="BR12" s="537"/>
      <c r="BS12" s="538">
        <v>28325</v>
      </c>
      <c r="BT12" s="538"/>
      <c r="BU12" s="538"/>
      <c r="BV12" s="538"/>
      <c r="BW12" s="538"/>
      <c r="BX12" s="538"/>
      <c r="BY12" s="538"/>
      <c r="BZ12" s="538"/>
      <c r="CA12" s="538"/>
      <c r="CB12" s="539"/>
      <c r="CD12" s="563" t="s">
        <v>306</v>
      </c>
      <c r="CE12" s="564"/>
      <c r="CF12" s="564"/>
      <c r="CG12" s="564"/>
      <c r="CH12" s="564"/>
      <c r="CI12" s="564"/>
      <c r="CJ12" s="564"/>
      <c r="CK12" s="564"/>
      <c r="CL12" s="564"/>
      <c r="CM12" s="564"/>
      <c r="CN12" s="564"/>
      <c r="CO12" s="564"/>
      <c r="CP12" s="564"/>
      <c r="CQ12" s="565"/>
      <c r="CR12" s="543">
        <v>60253</v>
      </c>
      <c r="CS12" s="544"/>
      <c r="CT12" s="544"/>
      <c r="CU12" s="544"/>
      <c r="CV12" s="544"/>
      <c r="CW12" s="544"/>
      <c r="CX12" s="544"/>
      <c r="CY12" s="545"/>
      <c r="CZ12" s="537">
        <v>3.9</v>
      </c>
      <c r="DA12" s="537"/>
      <c r="DB12" s="537"/>
      <c r="DC12" s="537"/>
      <c r="DD12" s="561">
        <v>4036</v>
      </c>
      <c r="DE12" s="544"/>
      <c r="DF12" s="544"/>
      <c r="DG12" s="544"/>
      <c r="DH12" s="544"/>
      <c r="DI12" s="544"/>
      <c r="DJ12" s="544"/>
      <c r="DK12" s="544"/>
      <c r="DL12" s="544"/>
      <c r="DM12" s="544"/>
      <c r="DN12" s="544"/>
      <c r="DO12" s="544"/>
      <c r="DP12" s="545"/>
      <c r="DQ12" s="561">
        <v>33488</v>
      </c>
      <c r="DR12" s="544"/>
      <c r="DS12" s="544"/>
      <c r="DT12" s="544"/>
      <c r="DU12" s="544"/>
      <c r="DV12" s="544"/>
      <c r="DW12" s="544"/>
      <c r="DX12" s="544"/>
      <c r="DY12" s="544"/>
      <c r="DZ12" s="544"/>
      <c r="EA12" s="544"/>
      <c r="EB12" s="544"/>
      <c r="EC12" s="562"/>
    </row>
    <row r="13" spans="2:143" ht="11.25" customHeight="1" x14ac:dyDescent="0.2">
      <c r="B13" s="566" t="s">
        <v>307</v>
      </c>
      <c r="C13" s="567"/>
      <c r="D13" s="567"/>
      <c r="E13" s="567"/>
      <c r="F13" s="567"/>
      <c r="G13" s="567"/>
      <c r="H13" s="567"/>
      <c r="I13" s="567"/>
      <c r="J13" s="567"/>
      <c r="K13" s="567"/>
      <c r="L13" s="567"/>
      <c r="M13" s="567"/>
      <c r="N13" s="567"/>
      <c r="O13" s="567"/>
      <c r="P13" s="567"/>
      <c r="Q13" s="568"/>
      <c r="R13" s="543">
        <v>3183</v>
      </c>
      <c r="S13" s="544"/>
      <c r="T13" s="544"/>
      <c r="U13" s="544"/>
      <c r="V13" s="544"/>
      <c r="W13" s="544"/>
      <c r="X13" s="544"/>
      <c r="Y13" s="545"/>
      <c r="Z13" s="537">
        <v>0.2</v>
      </c>
      <c r="AA13" s="537"/>
      <c r="AB13" s="537"/>
      <c r="AC13" s="537"/>
      <c r="AD13" s="538">
        <v>3183</v>
      </c>
      <c r="AE13" s="538"/>
      <c r="AF13" s="538"/>
      <c r="AG13" s="538"/>
      <c r="AH13" s="538"/>
      <c r="AI13" s="538"/>
      <c r="AJ13" s="538"/>
      <c r="AK13" s="538"/>
      <c r="AL13" s="546">
        <v>0.3</v>
      </c>
      <c r="AM13" s="547"/>
      <c r="AN13" s="547"/>
      <c r="AO13" s="548"/>
      <c r="AP13" s="566" t="s">
        <v>308</v>
      </c>
      <c r="AQ13" s="567"/>
      <c r="AR13" s="567"/>
      <c r="AS13" s="567"/>
      <c r="AT13" s="567"/>
      <c r="AU13" s="567"/>
      <c r="AV13" s="567"/>
      <c r="AW13" s="567"/>
      <c r="AX13" s="567"/>
      <c r="AY13" s="567"/>
      <c r="AZ13" s="567"/>
      <c r="BA13" s="567"/>
      <c r="BB13" s="567"/>
      <c r="BC13" s="567"/>
      <c r="BD13" s="567"/>
      <c r="BE13" s="567"/>
      <c r="BF13" s="568"/>
      <c r="BG13" s="543">
        <v>225684</v>
      </c>
      <c r="BH13" s="544"/>
      <c r="BI13" s="544"/>
      <c r="BJ13" s="544"/>
      <c r="BK13" s="544"/>
      <c r="BL13" s="544"/>
      <c r="BM13" s="544"/>
      <c r="BN13" s="545"/>
      <c r="BO13" s="537">
        <v>87.7</v>
      </c>
      <c r="BP13" s="537"/>
      <c r="BQ13" s="537"/>
      <c r="BR13" s="537"/>
      <c r="BS13" s="538">
        <v>28325</v>
      </c>
      <c r="BT13" s="538"/>
      <c r="BU13" s="538"/>
      <c r="BV13" s="538"/>
      <c r="BW13" s="538"/>
      <c r="BX13" s="538"/>
      <c r="BY13" s="538"/>
      <c r="BZ13" s="538"/>
      <c r="CA13" s="538"/>
      <c r="CB13" s="539"/>
      <c r="CD13" s="563" t="s">
        <v>309</v>
      </c>
      <c r="CE13" s="564"/>
      <c r="CF13" s="564"/>
      <c r="CG13" s="564"/>
      <c r="CH13" s="564"/>
      <c r="CI13" s="564"/>
      <c r="CJ13" s="564"/>
      <c r="CK13" s="564"/>
      <c r="CL13" s="564"/>
      <c r="CM13" s="564"/>
      <c r="CN13" s="564"/>
      <c r="CO13" s="564"/>
      <c r="CP13" s="564"/>
      <c r="CQ13" s="565"/>
      <c r="CR13" s="543">
        <v>207312</v>
      </c>
      <c r="CS13" s="544"/>
      <c r="CT13" s="544"/>
      <c r="CU13" s="544"/>
      <c r="CV13" s="544"/>
      <c r="CW13" s="544"/>
      <c r="CX13" s="544"/>
      <c r="CY13" s="545"/>
      <c r="CZ13" s="537">
        <v>13.2</v>
      </c>
      <c r="DA13" s="537"/>
      <c r="DB13" s="537"/>
      <c r="DC13" s="537"/>
      <c r="DD13" s="561">
        <v>115109</v>
      </c>
      <c r="DE13" s="544"/>
      <c r="DF13" s="544"/>
      <c r="DG13" s="544"/>
      <c r="DH13" s="544"/>
      <c r="DI13" s="544"/>
      <c r="DJ13" s="544"/>
      <c r="DK13" s="544"/>
      <c r="DL13" s="544"/>
      <c r="DM13" s="544"/>
      <c r="DN13" s="544"/>
      <c r="DO13" s="544"/>
      <c r="DP13" s="545"/>
      <c r="DQ13" s="561">
        <v>132062</v>
      </c>
      <c r="DR13" s="544"/>
      <c r="DS13" s="544"/>
      <c r="DT13" s="544"/>
      <c r="DU13" s="544"/>
      <c r="DV13" s="544"/>
      <c r="DW13" s="544"/>
      <c r="DX13" s="544"/>
      <c r="DY13" s="544"/>
      <c r="DZ13" s="544"/>
      <c r="EA13" s="544"/>
      <c r="EB13" s="544"/>
      <c r="EC13" s="562"/>
    </row>
    <row r="14" spans="2:143" ht="11.25" customHeight="1" x14ac:dyDescent="0.2">
      <c r="B14" s="566" t="s">
        <v>310</v>
      </c>
      <c r="C14" s="567"/>
      <c r="D14" s="567"/>
      <c r="E14" s="567"/>
      <c r="F14" s="567"/>
      <c r="G14" s="567"/>
      <c r="H14" s="567"/>
      <c r="I14" s="567"/>
      <c r="J14" s="567"/>
      <c r="K14" s="567"/>
      <c r="L14" s="567"/>
      <c r="M14" s="567"/>
      <c r="N14" s="567"/>
      <c r="O14" s="567"/>
      <c r="P14" s="567"/>
      <c r="Q14" s="568"/>
      <c r="R14" s="543" t="s">
        <v>405</v>
      </c>
      <c r="S14" s="544"/>
      <c r="T14" s="544"/>
      <c r="U14" s="544"/>
      <c r="V14" s="544"/>
      <c r="W14" s="544"/>
      <c r="X14" s="544"/>
      <c r="Y14" s="545"/>
      <c r="Z14" s="537" t="s">
        <v>405</v>
      </c>
      <c r="AA14" s="537"/>
      <c r="AB14" s="537"/>
      <c r="AC14" s="537"/>
      <c r="AD14" s="538" t="s">
        <v>405</v>
      </c>
      <c r="AE14" s="538"/>
      <c r="AF14" s="538"/>
      <c r="AG14" s="538"/>
      <c r="AH14" s="538"/>
      <c r="AI14" s="538"/>
      <c r="AJ14" s="538"/>
      <c r="AK14" s="538"/>
      <c r="AL14" s="546" t="s">
        <v>405</v>
      </c>
      <c r="AM14" s="547"/>
      <c r="AN14" s="547"/>
      <c r="AO14" s="548"/>
      <c r="AP14" s="566" t="s">
        <v>311</v>
      </c>
      <c r="AQ14" s="567"/>
      <c r="AR14" s="567"/>
      <c r="AS14" s="567"/>
      <c r="AT14" s="567"/>
      <c r="AU14" s="567"/>
      <c r="AV14" s="567"/>
      <c r="AW14" s="567"/>
      <c r="AX14" s="567"/>
      <c r="AY14" s="567"/>
      <c r="AZ14" s="567"/>
      <c r="BA14" s="567"/>
      <c r="BB14" s="567"/>
      <c r="BC14" s="567"/>
      <c r="BD14" s="567"/>
      <c r="BE14" s="567"/>
      <c r="BF14" s="568"/>
      <c r="BG14" s="543">
        <v>2750</v>
      </c>
      <c r="BH14" s="544"/>
      <c r="BI14" s="544"/>
      <c r="BJ14" s="544"/>
      <c r="BK14" s="544"/>
      <c r="BL14" s="544"/>
      <c r="BM14" s="544"/>
      <c r="BN14" s="545"/>
      <c r="BO14" s="537">
        <v>1.1000000000000001</v>
      </c>
      <c r="BP14" s="537"/>
      <c r="BQ14" s="537"/>
      <c r="BR14" s="537"/>
      <c r="BS14" s="538" t="s">
        <v>405</v>
      </c>
      <c r="BT14" s="538"/>
      <c r="BU14" s="538"/>
      <c r="BV14" s="538"/>
      <c r="BW14" s="538"/>
      <c r="BX14" s="538"/>
      <c r="BY14" s="538"/>
      <c r="BZ14" s="538"/>
      <c r="CA14" s="538"/>
      <c r="CB14" s="539"/>
      <c r="CD14" s="563" t="s">
        <v>312</v>
      </c>
      <c r="CE14" s="564"/>
      <c r="CF14" s="564"/>
      <c r="CG14" s="564"/>
      <c r="CH14" s="564"/>
      <c r="CI14" s="564"/>
      <c r="CJ14" s="564"/>
      <c r="CK14" s="564"/>
      <c r="CL14" s="564"/>
      <c r="CM14" s="564"/>
      <c r="CN14" s="564"/>
      <c r="CO14" s="564"/>
      <c r="CP14" s="564"/>
      <c r="CQ14" s="565"/>
      <c r="CR14" s="543">
        <v>47337</v>
      </c>
      <c r="CS14" s="544"/>
      <c r="CT14" s="544"/>
      <c r="CU14" s="544"/>
      <c r="CV14" s="544"/>
      <c r="CW14" s="544"/>
      <c r="CX14" s="544"/>
      <c r="CY14" s="545"/>
      <c r="CZ14" s="537">
        <v>3</v>
      </c>
      <c r="DA14" s="537"/>
      <c r="DB14" s="537"/>
      <c r="DC14" s="537"/>
      <c r="DD14" s="561">
        <v>815</v>
      </c>
      <c r="DE14" s="544"/>
      <c r="DF14" s="544"/>
      <c r="DG14" s="544"/>
      <c r="DH14" s="544"/>
      <c r="DI14" s="544"/>
      <c r="DJ14" s="544"/>
      <c r="DK14" s="544"/>
      <c r="DL14" s="544"/>
      <c r="DM14" s="544"/>
      <c r="DN14" s="544"/>
      <c r="DO14" s="544"/>
      <c r="DP14" s="545"/>
      <c r="DQ14" s="561">
        <v>47337</v>
      </c>
      <c r="DR14" s="544"/>
      <c r="DS14" s="544"/>
      <c r="DT14" s="544"/>
      <c r="DU14" s="544"/>
      <c r="DV14" s="544"/>
      <c r="DW14" s="544"/>
      <c r="DX14" s="544"/>
      <c r="DY14" s="544"/>
      <c r="DZ14" s="544"/>
      <c r="EA14" s="544"/>
      <c r="EB14" s="544"/>
      <c r="EC14" s="562"/>
    </row>
    <row r="15" spans="2:143" ht="11.25" customHeight="1" x14ac:dyDescent="0.2">
      <c r="B15" s="566" t="s">
        <v>313</v>
      </c>
      <c r="C15" s="567"/>
      <c r="D15" s="567"/>
      <c r="E15" s="567"/>
      <c r="F15" s="567"/>
      <c r="G15" s="567"/>
      <c r="H15" s="567"/>
      <c r="I15" s="567"/>
      <c r="J15" s="567"/>
      <c r="K15" s="567"/>
      <c r="L15" s="567"/>
      <c r="M15" s="567"/>
      <c r="N15" s="567"/>
      <c r="O15" s="567"/>
      <c r="P15" s="567"/>
      <c r="Q15" s="568"/>
      <c r="R15" s="543">
        <v>3002</v>
      </c>
      <c r="S15" s="544"/>
      <c r="T15" s="544"/>
      <c r="U15" s="544"/>
      <c r="V15" s="544"/>
      <c r="W15" s="544"/>
      <c r="X15" s="544"/>
      <c r="Y15" s="545"/>
      <c r="Z15" s="537">
        <v>0.2</v>
      </c>
      <c r="AA15" s="537"/>
      <c r="AB15" s="537"/>
      <c r="AC15" s="537"/>
      <c r="AD15" s="538">
        <v>3002</v>
      </c>
      <c r="AE15" s="538"/>
      <c r="AF15" s="538"/>
      <c r="AG15" s="538"/>
      <c r="AH15" s="538"/>
      <c r="AI15" s="538"/>
      <c r="AJ15" s="538"/>
      <c r="AK15" s="538"/>
      <c r="AL15" s="546">
        <v>0.3</v>
      </c>
      <c r="AM15" s="547"/>
      <c r="AN15" s="547"/>
      <c r="AO15" s="548"/>
      <c r="AP15" s="566" t="s">
        <v>314</v>
      </c>
      <c r="AQ15" s="567"/>
      <c r="AR15" s="567"/>
      <c r="AS15" s="567"/>
      <c r="AT15" s="567"/>
      <c r="AU15" s="567"/>
      <c r="AV15" s="567"/>
      <c r="AW15" s="567"/>
      <c r="AX15" s="567"/>
      <c r="AY15" s="567"/>
      <c r="AZ15" s="567"/>
      <c r="BA15" s="567"/>
      <c r="BB15" s="567"/>
      <c r="BC15" s="567"/>
      <c r="BD15" s="567"/>
      <c r="BE15" s="567"/>
      <c r="BF15" s="568"/>
      <c r="BG15" s="543">
        <v>2817</v>
      </c>
      <c r="BH15" s="544"/>
      <c r="BI15" s="544"/>
      <c r="BJ15" s="544"/>
      <c r="BK15" s="544"/>
      <c r="BL15" s="544"/>
      <c r="BM15" s="544"/>
      <c r="BN15" s="545"/>
      <c r="BO15" s="537">
        <v>1.1000000000000001</v>
      </c>
      <c r="BP15" s="537"/>
      <c r="BQ15" s="537"/>
      <c r="BR15" s="537"/>
      <c r="BS15" s="538" t="s">
        <v>405</v>
      </c>
      <c r="BT15" s="538"/>
      <c r="BU15" s="538"/>
      <c r="BV15" s="538"/>
      <c r="BW15" s="538"/>
      <c r="BX15" s="538"/>
      <c r="BY15" s="538"/>
      <c r="BZ15" s="538"/>
      <c r="CA15" s="538"/>
      <c r="CB15" s="539"/>
      <c r="CD15" s="563" t="s">
        <v>315</v>
      </c>
      <c r="CE15" s="564"/>
      <c r="CF15" s="564"/>
      <c r="CG15" s="564"/>
      <c r="CH15" s="564"/>
      <c r="CI15" s="564"/>
      <c r="CJ15" s="564"/>
      <c r="CK15" s="564"/>
      <c r="CL15" s="564"/>
      <c r="CM15" s="564"/>
      <c r="CN15" s="564"/>
      <c r="CO15" s="564"/>
      <c r="CP15" s="564"/>
      <c r="CQ15" s="565"/>
      <c r="CR15" s="543">
        <v>89949</v>
      </c>
      <c r="CS15" s="544"/>
      <c r="CT15" s="544"/>
      <c r="CU15" s="544"/>
      <c r="CV15" s="544"/>
      <c r="CW15" s="544"/>
      <c r="CX15" s="544"/>
      <c r="CY15" s="545"/>
      <c r="CZ15" s="537">
        <v>5.7</v>
      </c>
      <c r="DA15" s="537"/>
      <c r="DB15" s="537"/>
      <c r="DC15" s="537"/>
      <c r="DD15" s="561">
        <v>14328</v>
      </c>
      <c r="DE15" s="544"/>
      <c r="DF15" s="544"/>
      <c r="DG15" s="544"/>
      <c r="DH15" s="544"/>
      <c r="DI15" s="544"/>
      <c r="DJ15" s="544"/>
      <c r="DK15" s="544"/>
      <c r="DL15" s="544"/>
      <c r="DM15" s="544"/>
      <c r="DN15" s="544"/>
      <c r="DO15" s="544"/>
      <c r="DP15" s="545"/>
      <c r="DQ15" s="561">
        <v>85354</v>
      </c>
      <c r="DR15" s="544"/>
      <c r="DS15" s="544"/>
      <c r="DT15" s="544"/>
      <c r="DU15" s="544"/>
      <c r="DV15" s="544"/>
      <c r="DW15" s="544"/>
      <c r="DX15" s="544"/>
      <c r="DY15" s="544"/>
      <c r="DZ15" s="544"/>
      <c r="EA15" s="544"/>
      <c r="EB15" s="544"/>
      <c r="EC15" s="562"/>
    </row>
    <row r="16" spans="2:143" ht="11.25" customHeight="1" x14ac:dyDescent="0.2">
      <c r="B16" s="654" t="s">
        <v>316</v>
      </c>
      <c r="C16" s="655"/>
      <c r="D16" s="655"/>
      <c r="E16" s="655"/>
      <c r="F16" s="655"/>
      <c r="G16" s="655"/>
      <c r="H16" s="655"/>
      <c r="I16" s="655"/>
      <c r="J16" s="655"/>
      <c r="K16" s="655"/>
      <c r="L16" s="655"/>
      <c r="M16" s="655"/>
      <c r="N16" s="655"/>
      <c r="O16" s="655"/>
      <c r="P16" s="655"/>
      <c r="Q16" s="656"/>
      <c r="R16" s="543">
        <v>1474</v>
      </c>
      <c r="S16" s="544"/>
      <c r="T16" s="544"/>
      <c r="U16" s="544"/>
      <c r="V16" s="544"/>
      <c r="W16" s="544"/>
      <c r="X16" s="544"/>
      <c r="Y16" s="545"/>
      <c r="Z16" s="537">
        <v>0.1</v>
      </c>
      <c r="AA16" s="537"/>
      <c r="AB16" s="537"/>
      <c r="AC16" s="537"/>
      <c r="AD16" s="538">
        <v>1474</v>
      </c>
      <c r="AE16" s="538"/>
      <c r="AF16" s="538"/>
      <c r="AG16" s="538"/>
      <c r="AH16" s="538"/>
      <c r="AI16" s="538"/>
      <c r="AJ16" s="538"/>
      <c r="AK16" s="538"/>
      <c r="AL16" s="546">
        <v>0.2</v>
      </c>
      <c r="AM16" s="547"/>
      <c r="AN16" s="547"/>
      <c r="AO16" s="548"/>
      <c r="AP16" s="566" t="s">
        <v>406</v>
      </c>
      <c r="AQ16" s="567"/>
      <c r="AR16" s="567"/>
      <c r="AS16" s="567"/>
      <c r="AT16" s="567"/>
      <c r="AU16" s="567"/>
      <c r="AV16" s="567"/>
      <c r="AW16" s="567"/>
      <c r="AX16" s="567"/>
      <c r="AY16" s="567"/>
      <c r="AZ16" s="567"/>
      <c r="BA16" s="567"/>
      <c r="BB16" s="567"/>
      <c r="BC16" s="567"/>
      <c r="BD16" s="567"/>
      <c r="BE16" s="567"/>
      <c r="BF16" s="568"/>
      <c r="BG16" s="543" t="s">
        <v>407</v>
      </c>
      <c r="BH16" s="544"/>
      <c r="BI16" s="544"/>
      <c r="BJ16" s="544"/>
      <c r="BK16" s="544"/>
      <c r="BL16" s="544"/>
      <c r="BM16" s="544"/>
      <c r="BN16" s="545"/>
      <c r="BO16" s="537" t="s">
        <v>407</v>
      </c>
      <c r="BP16" s="537"/>
      <c r="BQ16" s="537"/>
      <c r="BR16" s="537"/>
      <c r="BS16" s="538" t="s">
        <v>407</v>
      </c>
      <c r="BT16" s="538"/>
      <c r="BU16" s="538"/>
      <c r="BV16" s="538"/>
      <c r="BW16" s="538"/>
      <c r="BX16" s="538"/>
      <c r="BY16" s="538"/>
      <c r="BZ16" s="538"/>
      <c r="CA16" s="538"/>
      <c r="CB16" s="539"/>
      <c r="CD16" s="563" t="s">
        <v>317</v>
      </c>
      <c r="CE16" s="564"/>
      <c r="CF16" s="564"/>
      <c r="CG16" s="564"/>
      <c r="CH16" s="564"/>
      <c r="CI16" s="564"/>
      <c r="CJ16" s="564"/>
      <c r="CK16" s="564"/>
      <c r="CL16" s="564"/>
      <c r="CM16" s="564"/>
      <c r="CN16" s="564"/>
      <c r="CO16" s="564"/>
      <c r="CP16" s="564"/>
      <c r="CQ16" s="565"/>
      <c r="CR16" s="543">
        <v>32430</v>
      </c>
      <c r="CS16" s="544"/>
      <c r="CT16" s="544"/>
      <c r="CU16" s="544"/>
      <c r="CV16" s="544"/>
      <c r="CW16" s="544"/>
      <c r="CX16" s="544"/>
      <c r="CY16" s="545"/>
      <c r="CZ16" s="537">
        <v>2.1</v>
      </c>
      <c r="DA16" s="537"/>
      <c r="DB16" s="537"/>
      <c r="DC16" s="537"/>
      <c r="DD16" s="561" t="s">
        <v>407</v>
      </c>
      <c r="DE16" s="544"/>
      <c r="DF16" s="544"/>
      <c r="DG16" s="544"/>
      <c r="DH16" s="544"/>
      <c r="DI16" s="544"/>
      <c r="DJ16" s="544"/>
      <c r="DK16" s="544"/>
      <c r="DL16" s="544"/>
      <c r="DM16" s="544"/>
      <c r="DN16" s="544"/>
      <c r="DO16" s="544"/>
      <c r="DP16" s="545"/>
      <c r="DQ16" s="561">
        <v>14886</v>
      </c>
      <c r="DR16" s="544"/>
      <c r="DS16" s="544"/>
      <c r="DT16" s="544"/>
      <c r="DU16" s="544"/>
      <c r="DV16" s="544"/>
      <c r="DW16" s="544"/>
      <c r="DX16" s="544"/>
      <c r="DY16" s="544"/>
      <c r="DZ16" s="544"/>
      <c r="EA16" s="544"/>
      <c r="EB16" s="544"/>
      <c r="EC16" s="562"/>
    </row>
    <row r="17" spans="2:133" ht="11.25" customHeight="1" x14ac:dyDescent="0.2">
      <c r="B17" s="566" t="s">
        <v>318</v>
      </c>
      <c r="C17" s="567"/>
      <c r="D17" s="567"/>
      <c r="E17" s="567"/>
      <c r="F17" s="567"/>
      <c r="G17" s="567"/>
      <c r="H17" s="567"/>
      <c r="I17" s="567"/>
      <c r="J17" s="567"/>
      <c r="K17" s="567"/>
      <c r="L17" s="567"/>
      <c r="M17" s="567"/>
      <c r="N17" s="567"/>
      <c r="O17" s="567"/>
      <c r="P17" s="567"/>
      <c r="Q17" s="568"/>
      <c r="R17" s="543">
        <v>1528</v>
      </c>
      <c r="S17" s="544"/>
      <c r="T17" s="544"/>
      <c r="U17" s="544"/>
      <c r="V17" s="544"/>
      <c r="W17" s="544"/>
      <c r="X17" s="544"/>
      <c r="Y17" s="545"/>
      <c r="Z17" s="537">
        <v>0.1</v>
      </c>
      <c r="AA17" s="537"/>
      <c r="AB17" s="537"/>
      <c r="AC17" s="537"/>
      <c r="AD17" s="538">
        <v>1528</v>
      </c>
      <c r="AE17" s="538"/>
      <c r="AF17" s="538"/>
      <c r="AG17" s="538"/>
      <c r="AH17" s="538"/>
      <c r="AI17" s="538"/>
      <c r="AJ17" s="538"/>
      <c r="AK17" s="538"/>
      <c r="AL17" s="546">
        <v>0.2</v>
      </c>
      <c r="AM17" s="547"/>
      <c r="AN17" s="547"/>
      <c r="AO17" s="548"/>
      <c r="AP17" s="566" t="s">
        <v>319</v>
      </c>
      <c r="AQ17" s="567"/>
      <c r="AR17" s="567"/>
      <c r="AS17" s="567"/>
      <c r="AT17" s="567"/>
      <c r="AU17" s="567"/>
      <c r="AV17" s="567"/>
      <c r="AW17" s="567"/>
      <c r="AX17" s="567"/>
      <c r="AY17" s="567"/>
      <c r="AZ17" s="567"/>
      <c r="BA17" s="567"/>
      <c r="BB17" s="567"/>
      <c r="BC17" s="567"/>
      <c r="BD17" s="567"/>
      <c r="BE17" s="567"/>
      <c r="BF17" s="568"/>
      <c r="BG17" s="543" t="s">
        <v>408</v>
      </c>
      <c r="BH17" s="544"/>
      <c r="BI17" s="544"/>
      <c r="BJ17" s="544"/>
      <c r="BK17" s="544"/>
      <c r="BL17" s="544"/>
      <c r="BM17" s="544"/>
      <c r="BN17" s="545"/>
      <c r="BO17" s="537" t="s">
        <v>408</v>
      </c>
      <c r="BP17" s="537"/>
      <c r="BQ17" s="537"/>
      <c r="BR17" s="537"/>
      <c r="BS17" s="538" t="s">
        <v>408</v>
      </c>
      <c r="BT17" s="538"/>
      <c r="BU17" s="538"/>
      <c r="BV17" s="538"/>
      <c r="BW17" s="538"/>
      <c r="BX17" s="538"/>
      <c r="BY17" s="538"/>
      <c r="BZ17" s="538"/>
      <c r="CA17" s="538"/>
      <c r="CB17" s="539"/>
      <c r="CD17" s="563" t="s">
        <v>320</v>
      </c>
      <c r="CE17" s="564"/>
      <c r="CF17" s="564"/>
      <c r="CG17" s="564"/>
      <c r="CH17" s="564"/>
      <c r="CI17" s="564"/>
      <c r="CJ17" s="564"/>
      <c r="CK17" s="564"/>
      <c r="CL17" s="564"/>
      <c r="CM17" s="564"/>
      <c r="CN17" s="564"/>
      <c r="CO17" s="564"/>
      <c r="CP17" s="564"/>
      <c r="CQ17" s="565"/>
      <c r="CR17" s="543">
        <v>179755</v>
      </c>
      <c r="CS17" s="544"/>
      <c r="CT17" s="544"/>
      <c r="CU17" s="544"/>
      <c r="CV17" s="544"/>
      <c r="CW17" s="544"/>
      <c r="CX17" s="544"/>
      <c r="CY17" s="545"/>
      <c r="CZ17" s="537">
        <v>11.5</v>
      </c>
      <c r="DA17" s="537"/>
      <c r="DB17" s="537"/>
      <c r="DC17" s="537"/>
      <c r="DD17" s="561" t="s">
        <v>408</v>
      </c>
      <c r="DE17" s="544"/>
      <c r="DF17" s="544"/>
      <c r="DG17" s="544"/>
      <c r="DH17" s="544"/>
      <c r="DI17" s="544"/>
      <c r="DJ17" s="544"/>
      <c r="DK17" s="544"/>
      <c r="DL17" s="544"/>
      <c r="DM17" s="544"/>
      <c r="DN17" s="544"/>
      <c r="DO17" s="544"/>
      <c r="DP17" s="545"/>
      <c r="DQ17" s="561">
        <v>179755</v>
      </c>
      <c r="DR17" s="544"/>
      <c r="DS17" s="544"/>
      <c r="DT17" s="544"/>
      <c r="DU17" s="544"/>
      <c r="DV17" s="544"/>
      <c r="DW17" s="544"/>
      <c r="DX17" s="544"/>
      <c r="DY17" s="544"/>
      <c r="DZ17" s="544"/>
      <c r="EA17" s="544"/>
      <c r="EB17" s="544"/>
      <c r="EC17" s="562"/>
    </row>
    <row r="18" spans="2:133" ht="11.25" customHeight="1" x14ac:dyDescent="0.2">
      <c r="B18" s="566" t="s">
        <v>321</v>
      </c>
      <c r="C18" s="567"/>
      <c r="D18" s="567"/>
      <c r="E18" s="567"/>
      <c r="F18" s="567"/>
      <c r="G18" s="567"/>
      <c r="H18" s="567"/>
      <c r="I18" s="567"/>
      <c r="J18" s="567"/>
      <c r="K18" s="567"/>
      <c r="L18" s="567"/>
      <c r="M18" s="567"/>
      <c r="N18" s="567"/>
      <c r="O18" s="567"/>
      <c r="P18" s="567"/>
      <c r="Q18" s="568"/>
      <c r="R18" s="543">
        <v>797860</v>
      </c>
      <c r="S18" s="544"/>
      <c r="T18" s="544"/>
      <c r="U18" s="544"/>
      <c r="V18" s="544"/>
      <c r="W18" s="544"/>
      <c r="X18" s="544"/>
      <c r="Y18" s="545"/>
      <c r="Z18" s="537">
        <v>46.9</v>
      </c>
      <c r="AA18" s="537"/>
      <c r="AB18" s="537"/>
      <c r="AC18" s="537"/>
      <c r="AD18" s="538">
        <v>644630</v>
      </c>
      <c r="AE18" s="538"/>
      <c r="AF18" s="538"/>
      <c r="AG18" s="538"/>
      <c r="AH18" s="538"/>
      <c r="AI18" s="538"/>
      <c r="AJ18" s="538"/>
      <c r="AK18" s="538"/>
      <c r="AL18" s="546">
        <v>67.2</v>
      </c>
      <c r="AM18" s="547"/>
      <c r="AN18" s="547"/>
      <c r="AO18" s="548"/>
      <c r="AP18" s="566" t="s">
        <v>322</v>
      </c>
      <c r="AQ18" s="567"/>
      <c r="AR18" s="567"/>
      <c r="AS18" s="567"/>
      <c r="AT18" s="567"/>
      <c r="AU18" s="567"/>
      <c r="AV18" s="567"/>
      <c r="AW18" s="567"/>
      <c r="AX18" s="567"/>
      <c r="AY18" s="567"/>
      <c r="AZ18" s="567"/>
      <c r="BA18" s="567"/>
      <c r="BB18" s="567"/>
      <c r="BC18" s="567"/>
      <c r="BD18" s="567"/>
      <c r="BE18" s="567"/>
      <c r="BF18" s="568"/>
      <c r="BG18" s="543" t="s">
        <v>408</v>
      </c>
      <c r="BH18" s="544"/>
      <c r="BI18" s="544"/>
      <c r="BJ18" s="544"/>
      <c r="BK18" s="544"/>
      <c r="BL18" s="544"/>
      <c r="BM18" s="544"/>
      <c r="BN18" s="545"/>
      <c r="BO18" s="537" t="s">
        <v>408</v>
      </c>
      <c r="BP18" s="537"/>
      <c r="BQ18" s="537"/>
      <c r="BR18" s="537"/>
      <c r="BS18" s="538" t="s">
        <v>408</v>
      </c>
      <c r="BT18" s="538"/>
      <c r="BU18" s="538"/>
      <c r="BV18" s="538"/>
      <c r="BW18" s="538"/>
      <c r="BX18" s="538"/>
      <c r="BY18" s="538"/>
      <c r="BZ18" s="538"/>
      <c r="CA18" s="538"/>
      <c r="CB18" s="539"/>
      <c r="CD18" s="563" t="s">
        <v>323</v>
      </c>
      <c r="CE18" s="564"/>
      <c r="CF18" s="564"/>
      <c r="CG18" s="564"/>
      <c r="CH18" s="564"/>
      <c r="CI18" s="564"/>
      <c r="CJ18" s="564"/>
      <c r="CK18" s="564"/>
      <c r="CL18" s="564"/>
      <c r="CM18" s="564"/>
      <c r="CN18" s="564"/>
      <c r="CO18" s="564"/>
      <c r="CP18" s="564"/>
      <c r="CQ18" s="565"/>
      <c r="CR18" s="543" t="s">
        <v>408</v>
      </c>
      <c r="CS18" s="544"/>
      <c r="CT18" s="544"/>
      <c r="CU18" s="544"/>
      <c r="CV18" s="544"/>
      <c r="CW18" s="544"/>
      <c r="CX18" s="544"/>
      <c r="CY18" s="545"/>
      <c r="CZ18" s="537" t="s">
        <v>408</v>
      </c>
      <c r="DA18" s="537"/>
      <c r="DB18" s="537"/>
      <c r="DC18" s="537"/>
      <c r="DD18" s="561" t="s">
        <v>408</v>
      </c>
      <c r="DE18" s="544"/>
      <c r="DF18" s="544"/>
      <c r="DG18" s="544"/>
      <c r="DH18" s="544"/>
      <c r="DI18" s="544"/>
      <c r="DJ18" s="544"/>
      <c r="DK18" s="544"/>
      <c r="DL18" s="544"/>
      <c r="DM18" s="544"/>
      <c r="DN18" s="544"/>
      <c r="DO18" s="544"/>
      <c r="DP18" s="545"/>
      <c r="DQ18" s="561" t="s">
        <v>408</v>
      </c>
      <c r="DR18" s="544"/>
      <c r="DS18" s="544"/>
      <c r="DT18" s="544"/>
      <c r="DU18" s="544"/>
      <c r="DV18" s="544"/>
      <c r="DW18" s="544"/>
      <c r="DX18" s="544"/>
      <c r="DY18" s="544"/>
      <c r="DZ18" s="544"/>
      <c r="EA18" s="544"/>
      <c r="EB18" s="544"/>
      <c r="EC18" s="562"/>
    </row>
    <row r="19" spans="2:133" ht="11.25" customHeight="1" x14ac:dyDescent="0.2">
      <c r="B19" s="566" t="s">
        <v>324</v>
      </c>
      <c r="C19" s="567"/>
      <c r="D19" s="567"/>
      <c r="E19" s="567"/>
      <c r="F19" s="567"/>
      <c r="G19" s="567"/>
      <c r="H19" s="567"/>
      <c r="I19" s="567"/>
      <c r="J19" s="567"/>
      <c r="K19" s="567"/>
      <c r="L19" s="567"/>
      <c r="M19" s="567"/>
      <c r="N19" s="567"/>
      <c r="O19" s="567"/>
      <c r="P19" s="567"/>
      <c r="Q19" s="568"/>
      <c r="R19" s="543">
        <v>644630</v>
      </c>
      <c r="S19" s="544"/>
      <c r="T19" s="544"/>
      <c r="U19" s="544"/>
      <c r="V19" s="544"/>
      <c r="W19" s="544"/>
      <c r="X19" s="544"/>
      <c r="Y19" s="545"/>
      <c r="Z19" s="537">
        <v>37.9</v>
      </c>
      <c r="AA19" s="537"/>
      <c r="AB19" s="537"/>
      <c r="AC19" s="537"/>
      <c r="AD19" s="538">
        <v>644630</v>
      </c>
      <c r="AE19" s="538"/>
      <c r="AF19" s="538"/>
      <c r="AG19" s="538"/>
      <c r="AH19" s="538"/>
      <c r="AI19" s="538"/>
      <c r="AJ19" s="538"/>
      <c r="AK19" s="538"/>
      <c r="AL19" s="546">
        <v>67.2</v>
      </c>
      <c r="AM19" s="547"/>
      <c r="AN19" s="547"/>
      <c r="AO19" s="548"/>
      <c r="AP19" s="566" t="s">
        <v>325</v>
      </c>
      <c r="AQ19" s="567"/>
      <c r="AR19" s="567"/>
      <c r="AS19" s="567"/>
      <c r="AT19" s="567"/>
      <c r="AU19" s="567"/>
      <c r="AV19" s="567"/>
      <c r="AW19" s="567"/>
      <c r="AX19" s="567"/>
      <c r="AY19" s="567"/>
      <c r="AZ19" s="567"/>
      <c r="BA19" s="567"/>
      <c r="BB19" s="567"/>
      <c r="BC19" s="567"/>
      <c r="BD19" s="567"/>
      <c r="BE19" s="567"/>
      <c r="BF19" s="568"/>
      <c r="BG19" s="543" t="s">
        <v>408</v>
      </c>
      <c r="BH19" s="544"/>
      <c r="BI19" s="544"/>
      <c r="BJ19" s="544"/>
      <c r="BK19" s="544"/>
      <c r="BL19" s="544"/>
      <c r="BM19" s="544"/>
      <c r="BN19" s="545"/>
      <c r="BO19" s="537" t="s">
        <v>408</v>
      </c>
      <c r="BP19" s="537"/>
      <c r="BQ19" s="537"/>
      <c r="BR19" s="537"/>
      <c r="BS19" s="538" t="s">
        <v>408</v>
      </c>
      <c r="BT19" s="538"/>
      <c r="BU19" s="538"/>
      <c r="BV19" s="538"/>
      <c r="BW19" s="538"/>
      <c r="BX19" s="538"/>
      <c r="BY19" s="538"/>
      <c r="BZ19" s="538"/>
      <c r="CA19" s="538"/>
      <c r="CB19" s="539"/>
      <c r="CD19" s="563" t="s">
        <v>326</v>
      </c>
      <c r="CE19" s="564"/>
      <c r="CF19" s="564"/>
      <c r="CG19" s="564"/>
      <c r="CH19" s="564"/>
      <c r="CI19" s="564"/>
      <c r="CJ19" s="564"/>
      <c r="CK19" s="564"/>
      <c r="CL19" s="564"/>
      <c r="CM19" s="564"/>
      <c r="CN19" s="564"/>
      <c r="CO19" s="564"/>
      <c r="CP19" s="564"/>
      <c r="CQ19" s="565"/>
      <c r="CR19" s="543" t="s">
        <v>408</v>
      </c>
      <c r="CS19" s="544"/>
      <c r="CT19" s="544"/>
      <c r="CU19" s="544"/>
      <c r="CV19" s="544"/>
      <c r="CW19" s="544"/>
      <c r="CX19" s="544"/>
      <c r="CY19" s="545"/>
      <c r="CZ19" s="537" t="s">
        <v>408</v>
      </c>
      <c r="DA19" s="537"/>
      <c r="DB19" s="537"/>
      <c r="DC19" s="537"/>
      <c r="DD19" s="561" t="s">
        <v>408</v>
      </c>
      <c r="DE19" s="544"/>
      <c r="DF19" s="544"/>
      <c r="DG19" s="544"/>
      <c r="DH19" s="544"/>
      <c r="DI19" s="544"/>
      <c r="DJ19" s="544"/>
      <c r="DK19" s="544"/>
      <c r="DL19" s="544"/>
      <c r="DM19" s="544"/>
      <c r="DN19" s="544"/>
      <c r="DO19" s="544"/>
      <c r="DP19" s="545"/>
      <c r="DQ19" s="561" t="s">
        <v>408</v>
      </c>
      <c r="DR19" s="544"/>
      <c r="DS19" s="544"/>
      <c r="DT19" s="544"/>
      <c r="DU19" s="544"/>
      <c r="DV19" s="544"/>
      <c r="DW19" s="544"/>
      <c r="DX19" s="544"/>
      <c r="DY19" s="544"/>
      <c r="DZ19" s="544"/>
      <c r="EA19" s="544"/>
      <c r="EB19" s="544"/>
      <c r="EC19" s="562"/>
    </row>
    <row r="20" spans="2:133" ht="11.25" customHeight="1" x14ac:dyDescent="0.2">
      <c r="B20" s="566" t="s">
        <v>327</v>
      </c>
      <c r="C20" s="567"/>
      <c r="D20" s="567"/>
      <c r="E20" s="567"/>
      <c r="F20" s="567"/>
      <c r="G20" s="567"/>
      <c r="H20" s="567"/>
      <c r="I20" s="567"/>
      <c r="J20" s="567"/>
      <c r="K20" s="567"/>
      <c r="L20" s="567"/>
      <c r="M20" s="567"/>
      <c r="N20" s="567"/>
      <c r="O20" s="567"/>
      <c r="P20" s="567"/>
      <c r="Q20" s="568"/>
      <c r="R20" s="543">
        <v>153230</v>
      </c>
      <c r="S20" s="544"/>
      <c r="T20" s="544"/>
      <c r="U20" s="544"/>
      <c r="V20" s="544"/>
      <c r="W20" s="544"/>
      <c r="X20" s="544"/>
      <c r="Y20" s="545"/>
      <c r="Z20" s="537">
        <v>9</v>
      </c>
      <c r="AA20" s="537"/>
      <c r="AB20" s="537"/>
      <c r="AC20" s="537"/>
      <c r="AD20" s="538" t="s">
        <v>408</v>
      </c>
      <c r="AE20" s="538"/>
      <c r="AF20" s="538"/>
      <c r="AG20" s="538"/>
      <c r="AH20" s="538"/>
      <c r="AI20" s="538"/>
      <c r="AJ20" s="538"/>
      <c r="AK20" s="538"/>
      <c r="AL20" s="546" t="s">
        <v>408</v>
      </c>
      <c r="AM20" s="547"/>
      <c r="AN20" s="547"/>
      <c r="AO20" s="548"/>
      <c r="AP20" s="566" t="s">
        <v>328</v>
      </c>
      <c r="AQ20" s="567"/>
      <c r="AR20" s="567"/>
      <c r="AS20" s="567"/>
      <c r="AT20" s="567"/>
      <c r="AU20" s="567"/>
      <c r="AV20" s="567"/>
      <c r="AW20" s="567"/>
      <c r="AX20" s="567"/>
      <c r="AY20" s="567"/>
      <c r="AZ20" s="567"/>
      <c r="BA20" s="567"/>
      <c r="BB20" s="567"/>
      <c r="BC20" s="567"/>
      <c r="BD20" s="567"/>
      <c r="BE20" s="567"/>
      <c r="BF20" s="568"/>
      <c r="BG20" s="543" t="s">
        <v>408</v>
      </c>
      <c r="BH20" s="544"/>
      <c r="BI20" s="544"/>
      <c r="BJ20" s="544"/>
      <c r="BK20" s="544"/>
      <c r="BL20" s="544"/>
      <c r="BM20" s="544"/>
      <c r="BN20" s="545"/>
      <c r="BO20" s="537" t="s">
        <v>408</v>
      </c>
      <c r="BP20" s="537"/>
      <c r="BQ20" s="537"/>
      <c r="BR20" s="537"/>
      <c r="BS20" s="538" t="s">
        <v>408</v>
      </c>
      <c r="BT20" s="538"/>
      <c r="BU20" s="538"/>
      <c r="BV20" s="538"/>
      <c r="BW20" s="538"/>
      <c r="BX20" s="538"/>
      <c r="BY20" s="538"/>
      <c r="BZ20" s="538"/>
      <c r="CA20" s="538"/>
      <c r="CB20" s="539"/>
      <c r="CD20" s="563" t="s">
        <v>329</v>
      </c>
      <c r="CE20" s="564"/>
      <c r="CF20" s="564"/>
      <c r="CG20" s="564"/>
      <c r="CH20" s="564"/>
      <c r="CI20" s="564"/>
      <c r="CJ20" s="564"/>
      <c r="CK20" s="564"/>
      <c r="CL20" s="564"/>
      <c r="CM20" s="564"/>
      <c r="CN20" s="564"/>
      <c r="CO20" s="564"/>
      <c r="CP20" s="564"/>
      <c r="CQ20" s="565"/>
      <c r="CR20" s="543">
        <v>1564759</v>
      </c>
      <c r="CS20" s="544"/>
      <c r="CT20" s="544"/>
      <c r="CU20" s="544"/>
      <c r="CV20" s="544"/>
      <c r="CW20" s="544"/>
      <c r="CX20" s="544"/>
      <c r="CY20" s="545"/>
      <c r="CZ20" s="537">
        <v>100</v>
      </c>
      <c r="DA20" s="537"/>
      <c r="DB20" s="537"/>
      <c r="DC20" s="537"/>
      <c r="DD20" s="561">
        <v>303973</v>
      </c>
      <c r="DE20" s="544"/>
      <c r="DF20" s="544"/>
      <c r="DG20" s="544"/>
      <c r="DH20" s="544"/>
      <c r="DI20" s="544"/>
      <c r="DJ20" s="544"/>
      <c r="DK20" s="544"/>
      <c r="DL20" s="544"/>
      <c r="DM20" s="544"/>
      <c r="DN20" s="544"/>
      <c r="DO20" s="544"/>
      <c r="DP20" s="545"/>
      <c r="DQ20" s="561">
        <v>1190111</v>
      </c>
      <c r="DR20" s="544"/>
      <c r="DS20" s="544"/>
      <c r="DT20" s="544"/>
      <c r="DU20" s="544"/>
      <c r="DV20" s="544"/>
      <c r="DW20" s="544"/>
      <c r="DX20" s="544"/>
      <c r="DY20" s="544"/>
      <c r="DZ20" s="544"/>
      <c r="EA20" s="544"/>
      <c r="EB20" s="544"/>
      <c r="EC20" s="562"/>
    </row>
    <row r="21" spans="2:133" ht="11.25" customHeight="1" x14ac:dyDescent="0.2">
      <c r="B21" s="566" t="s">
        <v>409</v>
      </c>
      <c r="C21" s="567"/>
      <c r="D21" s="567"/>
      <c r="E21" s="567"/>
      <c r="F21" s="567"/>
      <c r="G21" s="567"/>
      <c r="H21" s="567"/>
      <c r="I21" s="567"/>
      <c r="J21" s="567"/>
      <c r="K21" s="567"/>
      <c r="L21" s="567"/>
      <c r="M21" s="567"/>
      <c r="N21" s="567"/>
      <c r="O21" s="567"/>
      <c r="P21" s="567"/>
      <c r="Q21" s="568"/>
      <c r="R21" s="543" t="s">
        <v>408</v>
      </c>
      <c r="S21" s="544"/>
      <c r="T21" s="544"/>
      <c r="U21" s="544"/>
      <c r="V21" s="544"/>
      <c r="W21" s="544"/>
      <c r="X21" s="544"/>
      <c r="Y21" s="545"/>
      <c r="Z21" s="537" t="s">
        <v>408</v>
      </c>
      <c r="AA21" s="537"/>
      <c r="AB21" s="537"/>
      <c r="AC21" s="537"/>
      <c r="AD21" s="538" t="s">
        <v>408</v>
      </c>
      <c r="AE21" s="538"/>
      <c r="AF21" s="538"/>
      <c r="AG21" s="538"/>
      <c r="AH21" s="538"/>
      <c r="AI21" s="538"/>
      <c r="AJ21" s="538"/>
      <c r="AK21" s="538"/>
      <c r="AL21" s="546" t="s">
        <v>408</v>
      </c>
      <c r="AM21" s="547"/>
      <c r="AN21" s="547"/>
      <c r="AO21" s="548"/>
      <c r="AP21" s="569" t="s">
        <v>330</v>
      </c>
      <c r="AQ21" s="570"/>
      <c r="AR21" s="570"/>
      <c r="AS21" s="570"/>
      <c r="AT21" s="570"/>
      <c r="AU21" s="570"/>
      <c r="AV21" s="570"/>
      <c r="AW21" s="570"/>
      <c r="AX21" s="570"/>
      <c r="AY21" s="570"/>
      <c r="AZ21" s="570"/>
      <c r="BA21" s="570"/>
      <c r="BB21" s="570"/>
      <c r="BC21" s="570"/>
      <c r="BD21" s="570"/>
      <c r="BE21" s="570"/>
      <c r="BF21" s="571"/>
      <c r="BG21" s="543" t="s">
        <v>408</v>
      </c>
      <c r="BH21" s="544"/>
      <c r="BI21" s="544"/>
      <c r="BJ21" s="544"/>
      <c r="BK21" s="544"/>
      <c r="BL21" s="544"/>
      <c r="BM21" s="544"/>
      <c r="BN21" s="545"/>
      <c r="BO21" s="537" t="s">
        <v>408</v>
      </c>
      <c r="BP21" s="537"/>
      <c r="BQ21" s="537"/>
      <c r="BR21" s="537"/>
      <c r="BS21" s="538" t="s">
        <v>408</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331</v>
      </c>
      <c r="C22" s="567"/>
      <c r="D22" s="567"/>
      <c r="E22" s="567"/>
      <c r="F22" s="567"/>
      <c r="G22" s="567"/>
      <c r="H22" s="567"/>
      <c r="I22" s="567"/>
      <c r="J22" s="567"/>
      <c r="K22" s="567"/>
      <c r="L22" s="567"/>
      <c r="M22" s="567"/>
      <c r="N22" s="567"/>
      <c r="O22" s="567"/>
      <c r="P22" s="567"/>
      <c r="Q22" s="568"/>
      <c r="R22" s="543">
        <v>1085096</v>
      </c>
      <c r="S22" s="544"/>
      <c r="T22" s="544"/>
      <c r="U22" s="544"/>
      <c r="V22" s="544"/>
      <c r="W22" s="544"/>
      <c r="X22" s="544"/>
      <c r="Y22" s="545"/>
      <c r="Z22" s="537">
        <v>63.8</v>
      </c>
      <c r="AA22" s="537"/>
      <c r="AB22" s="537"/>
      <c r="AC22" s="537"/>
      <c r="AD22" s="538">
        <v>931866</v>
      </c>
      <c r="AE22" s="538"/>
      <c r="AF22" s="538"/>
      <c r="AG22" s="538"/>
      <c r="AH22" s="538"/>
      <c r="AI22" s="538"/>
      <c r="AJ22" s="538"/>
      <c r="AK22" s="538"/>
      <c r="AL22" s="546">
        <v>97.1</v>
      </c>
      <c r="AM22" s="547"/>
      <c r="AN22" s="547"/>
      <c r="AO22" s="548"/>
      <c r="AP22" s="569" t="s">
        <v>332</v>
      </c>
      <c r="AQ22" s="570"/>
      <c r="AR22" s="570"/>
      <c r="AS22" s="570"/>
      <c r="AT22" s="570"/>
      <c r="AU22" s="570"/>
      <c r="AV22" s="570"/>
      <c r="AW22" s="570"/>
      <c r="AX22" s="570"/>
      <c r="AY22" s="570"/>
      <c r="AZ22" s="570"/>
      <c r="BA22" s="570"/>
      <c r="BB22" s="570"/>
      <c r="BC22" s="570"/>
      <c r="BD22" s="570"/>
      <c r="BE22" s="570"/>
      <c r="BF22" s="571"/>
      <c r="BG22" s="543" t="s">
        <v>408</v>
      </c>
      <c r="BH22" s="544"/>
      <c r="BI22" s="544"/>
      <c r="BJ22" s="544"/>
      <c r="BK22" s="544"/>
      <c r="BL22" s="544"/>
      <c r="BM22" s="544"/>
      <c r="BN22" s="545"/>
      <c r="BO22" s="537" t="s">
        <v>408</v>
      </c>
      <c r="BP22" s="537"/>
      <c r="BQ22" s="537"/>
      <c r="BR22" s="537"/>
      <c r="BS22" s="538" t="s">
        <v>408</v>
      </c>
      <c r="BT22" s="538"/>
      <c r="BU22" s="538"/>
      <c r="BV22" s="538"/>
      <c r="BW22" s="538"/>
      <c r="BX22" s="538"/>
      <c r="BY22" s="538"/>
      <c r="BZ22" s="538"/>
      <c r="CA22" s="538"/>
      <c r="CB22" s="539"/>
      <c r="CD22" s="534" t="s">
        <v>333</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334</v>
      </c>
      <c r="C23" s="567"/>
      <c r="D23" s="567"/>
      <c r="E23" s="567"/>
      <c r="F23" s="567"/>
      <c r="G23" s="567"/>
      <c r="H23" s="567"/>
      <c r="I23" s="567"/>
      <c r="J23" s="567"/>
      <c r="K23" s="567"/>
      <c r="L23" s="567"/>
      <c r="M23" s="567"/>
      <c r="N23" s="567"/>
      <c r="O23" s="567"/>
      <c r="P23" s="567"/>
      <c r="Q23" s="568"/>
      <c r="R23" s="543" t="s">
        <v>410</v>
      </c>
      <c r="S23" s="544"/>
      <c r="T23" s="544"/>
      <c r="U23" s="544"/>
      <c r="V23" s="544"/>
      <c r="W23" s="544"/>
      <c r="X23" s="544"/>
      <c r="Y23" s="545"/>
      <c r="Z23" s="537" t="s">
        <v>410</v>
      </c>
      <c r="AA23" s="537"/>
      <c r="AB23" s="537"/>
      <c r="AC23" s="537"/>
      <c r="AD23" s="538" t="s">
        <v>410</v>
      </c>
      <c r="AE23" s="538"/>
      <c r="AF23" s="538"/>
      <c r="AG23" s="538"/>
      <c r="AH23" s="538"/>
      <c r="AI23" s="538"/>
      <c r="AJ23" s="538"/>
      <c r="AK23" s="538"/>
      <c r="AL23" s="546" t="s">
        <v>410</v>
      </c>
      <c r="AM23" s="547"/>
      <c r="AN23" s="547"/>
      <c r="AO23" s="548"/>
      <c r="AP23" s="569" t="s">
        <v>335</v>
      </c>
      <c r="AQ23" s="570"/>
      <c r="AR23" s="570"/>
      <c r="AS23" s="570"/>
      <c r="AT23" s="570"/>
      <c r="AU23" s="570"/>
      <c r="AV23" s="570"/>
      <c r="AW23" s="570"/>
      <c r="AX23" s="570"/>
      <c r="AY23" s="570"/>
      <c r="AZ23" s="570"/>
      <c r="BA23" s="570"/>
      <c r="BB23" s="570"/>
      <c r="BC23" s="570"/>
      <c r="BD23" s="570"/>
      <c r="BE23" s="570"/>
      <c r="BF23" s="571"/>
      <c r="BG23" s="543" t="s">
        <v>410</v>
      </c>
      <c r="BH23" s="544"/>
      <c r="BI23" s="544"/>
      <c r="BJ23" s="544"/>
      <c r="BK23" s="544"/>
      <c r="BL23" s="544"/>
      <c r="BM23" s="544"/>
      <c r="BN23" s="545"/>
      <c r="BO23" s="537" t="s">
        <v>410</v>
      </c>
      <c r="BP23" s="537"/>
      <c r="BQ23" s="537"/>
      <c r="BR23" s="537"/>
      <c r="BS23" s="538" t="s">
        <v>410</v>
      </c>
      <c r="BT23" s="538"/>
      <c r="BU23" s="538"/>
      <c r="BV23" s="538"/>
      <c r="BW23" s="538"/>
      <c r="BX23" s="538"/>
      <c r="BY23" s="538"/>
      <c r="BZ23" s="538"/>
      <c r="CA23" s="538"/>
      <c r="CB23" s="539"/>
      <c r="CD23" s="534" t="s">
        <v>280</v>
      </c>
      <c r="CE23" s="535"/>
      <c r="CF23" s="535"/>
      <c r="CG23" s="535"/>
      <c r="CH23" s="535"/>
      <c r="CI23" s="535"/>
      <c r="CJ23" s="535"/>
      <c r="CK23" s="535"/>
      <c r="CL23" s="535"/>
      <c r="CM23" s="535"/>
      <c r="CN23" s="535"/>
      <c r="CO23" s="535"/>
      <c r="CP23" s="535"/>
      <c r="CQ23" s="536"/>
      <c r="CR23" s="534" t="s">
        <v>336</v>
      </c>
      <c r="CS23" s="535"/>
      <c r="CT23" s="535"/>
      <c r="CU23" s="535"/>
      <c r="CV23" s="535"/>
      <c r="CW23" s="535"/>
      <c r="CX23" s="535"/>
      <c r="CY23" s="536"/>
      <c r="CZ23" s="534" t="s">
        <v>337</v>
      </c>
      <c r="DA23" s="535"/>
      <c r="DB23" s="535"/>
      <c r="DC23" s="536"/>
      <c r="DD23" s="534" t="s">
        <v>338</v>
      </c>
      <c r="DE23" s="535"/>
      <c r="DF23" s="535"/>
      <c r="DG23" s="535"/>
      <c r="DH23" s="535"/>
      <c r="DI23" s="535"/>
      <c r="DJ23" s="535"/>
      <c r="DK23" s="536"/>
      <c r="DL23" s="572" t="s">
        <v>339</v>
      </c>
      <c r="DM23" s="573"/>
      <c r="DN23" s="573"/>
      <c r="DO23" s="573"/>
      <c r="DP23" s="573"/>
      <c r="DQ23" s="573"/>
      <c r="DR23" s="573"/>
      <c r="DS23" s="573"/>
      <c r="DT23" s="573"/>
      <c r="DU23" s="573"/>
      <c r="DV23" s="574"/>
      <c r="DW23" s="534" t="s">
        <v>411</v>
      </c>
      <c r="DX23" s="535"/>
      <c r="DY23" s="535"/>
      <c r="DZ23" s="535"/>
      <c r="EA23" s="535"/>
      <c r="EB23" s="535"/>
      <c r="EC23" s="536"/>
    </row>
    <row r="24" spans="2:133" ht="11.25" customHeight="1" x14ac:dyDescent="0.2">
      <c r="B24" s="566" t="s">
        <v>340</v>
      </c>
      <c r="C24" s="567"/>
      <c r="D24" s="567"/>
      <c r="E24" s="567"/>
      <c r="F24" s="567"/>
      <c r="G24" s="567"/>
      <c r="H24" s="567"/>
      <c r="I24" s="567"/>
      <c r="J24" s="567"/>
      <c r="K24" s="567"/>
      <c r="L24" s="567"/>
      <c r="M24" s="567"/>
      <c r="N24" s="567"/>
      <c r="O24" s="567"/>
      <c r="P24" s="567"/>
      <c r="Q24" s="568"/>
      <c r="R24" s="543">
        <v>2763</v>
      </c>
      <c r="S24" s="544"/>
      <c r="T24" s="544"/>
      <c r="U24" s="544"/>
      <c r="V24" s="544"/>
      <c r="W24" s="544"/>
      <c r="X24" s="544"/>
      <c r="Y24" s="545"/>
      <c r="Z24" s="537">
        <v>0.2</v>
      </c>
      <c r="AA24" s="537"/>
      <c r="AB24" s="537"/>
      <c r="AC24" s="537"/>
      <c r="AD24" s="538" t="s">
        <v>412</v>
      </c>
      <c r="AE24" s="538"/>
      <c r="AF24" s="538"/>
      <c r="AG24" s="538"/>
      <c r="AH24" s="538"/>
      <c r="AI24" s="538"/>
      <c r="AJ24" s="538"/>
      <c r="AK24" s="538"/>
      <c r="AL24" s="546" t="s">
        <v>412</v>
      </c>
      <c r="AM24" s="547"/>
      <c r="AN24" s="547"/>
      <c r="AO24" s="548"/>
      <c r="AP24" s="569" t="s">
        <v>341</v>
      </c>
      <c r="AQ24" s="570"/>
      <c r="AR24" s="570"/>
      <c r="AS24" s="570"/>
      <c r="AT24" s="570"/>
      <c r="AU24" s="570"/>
      <c r="AV24" s="570"/>
      <c r="AW24" s="570"/>
      <c r="AX24" s="570"/>
      <c r="AY24" s="570"/>
      <c r="AZ24" s="570"/>
      <c r="BA24" s="570"/>
      <c r="BB24" s="570"/>
      <c r="BC24" s="570"/>
      <c r="BD24" s="570"/>
      <c r="BE24" s="570"/>
      <c r="BF24" s="571"/>
      <c r="BG24" s="543" t="s">
        <v>412</v>
      </c>
      <c r="BH24" s="544"/>
      <c r="BI24" s="544"/>
      <c r="BJ24" s="544"/>
      <c r="BK24" s="544"/>
      <c r="BL24" s="544"/>
      <c r="BM24" s="544"/>
      <c r="BN24" s="545"/>
      <c r="BO24" s="537" t="s">
        <v>412</v>
      </c>
      <c r="BP24" s="537"/>
      <c r="BQ24" s="537"/>
      <c r="BR24" s="537"/>
      <c r="BS24" s="538" t="s">
        <v>412</v>
      </c>
      <c r="BT24" s="538"/>
      <c r="BU24" s="538"/>
      <c r="BV24" s="538"/>
      <c r="BW24" s="538"/>
      <c r="BX24" s="538"/>
      <c r="BY24" s="538"/>
      <c r="BZ24" s="538"/>
      <c r="CA24" s="538"/>
      <c r="CB24" s="539"/>
      <c r="CD24" s="540" t="s">
        <v>342</v>
      </c>
      <c r="CE24" s="541"/>
      <c r="CF24" s="541"/>
      <c r="CG24" s="541"/>
      <c r="CH24" s="541"/>
      <c r="CI24" s="541"/>
      <c r="CJ24" s="541"/>
      <c r="CK24" s="541"/>
      <c r="CL24" s="541"/>
      <c r="CM24" s="541"/>
      <c r="CN24" s="541"/>
      <c r="CO24" s="541"/>
      <c r="CP24" s="541"/>
      <c r="CQ24" s="542"/>
      <c r="CR24" s="553">
        <v>520621</v>
      </c>
      <c r="CS24" s="554"/>
      <c r="CT24" s="554"/>
      <c r="CU24" s="554"/>
      <c r="CV24" s="554"/>
      <c r="CW24" s="554"/>
      <c r="CX24" s="554"/>
      <c r="CY24" s="555"/>
      <c r="CZ24" s="581">
        <v>33.299999999999997</v>
      </c>
      <c r="DA24" s="582"/>
      <c r="DB24" s="582"/>
      <c r="DC24" s="583"/>
      <c r="DD24" s="578">
        <v>470720</v>
      </c>
      <c r="DE24" s="554"/>
      <c r="DF24" s="554"/>
      <c r="DG24" s="554"/>
      <c r="DH24" s="554"/>
      <c r="DI24" s="554"/>
      <c r="DJ24" s="554"/>
      <c r="DK24" s="555"/>
      <c r="DL24" s="578">
        <v>470529</v>
      </c>
      <c r="DM24" s="554"/>
      <c r="DN24" s="554"/>
      <c r="DO24" s="554"/>
      <c r="DP24" s="554"/>
      <c r="DQ24" s="554"/>
      <c r="DR24" s="554"/>
      <c r="DS24" s="554"/>
      <c r="DT24" s="554"/>
      <c r="DU24" s="554"/>
      <c r="DV24" s="555"/>
      <c r="DW24" s="558">
        <v>46.2</v>
      </c>
      <c r="DX24" s="559"/>
      <c r="DY24" s="559"/>
      <c r="DZ24" s="559"/>
      <c r="EA24" s="559"/>
      <c r="EB24" s="559"/>
      <c r="EC24" s="560"/>
    </row>
    <row r="25" spans="2:133" ht="11.25" customHeight="1" x14ac:dyDescent="0.2">
      <c r="B25" s="566" t="s">
        <v>343</v>
      </c>
      <c r="C25" s="567"/>
      <c r="D25" s="567"/>
      <c r="E25" s="567"/>
      <c r="F25" s="567"/>
      <c r="G25" s="567"/>
      <c r="H25" s="567"/>
      <c r="I25" s="567"/>
      <c r="J25" s="567"/>
      <c r="K25" s="567"/>
      <c r="L25" s="567"/>
      <c r="M25" s="567"/>
      <c r="N25" s="567"/>
      <c r="O25" s="567"/>
      <c r="P25" s="567"/>
      <c r="Q25" s="568"/>
      <c r="R25" s="543">
        <v>22388</v>
      </c>
      <c r="S25" s="544"/>
      <c r="T25" s="544"/>
      <c r="U25" s="544"/>
      <c r="V25" s="544"/>
      <c r="W25" s="544"/>
      <c r="X25" s="544"/>
      <c r="Y25" s="545"/>
      <c r="Z25" s="537">
        <v>1.3</v>
      </c>
      <c r="AA25" s="537"/>
      <c r="AB25" s="537"/>
      <c r="AC25" s="537"/>
      <c r="AD25" s="538">
        <v>2089</v>
      </c>
      <c r="AE25" s="538"/>
      <c r="AF25" s="538"/>
      <c r="AG25" s="538"/>
      <c r="AH25" s="538"/>
      <c r="AI25" s="538"/>
      <c r="AJ25" s="538"/>
      <c r="AK25" s="538"/>
      <c r="AL25" s="546">
        <v>0.2</v>
      </c>
      <c r="AM25" s="547"/>
      <c r="AN25" s="547"/>
      <c r="AO25" s="548"/>
      <c r="AP25" s="569" t="s">
        <v>344</v>
      </c>
      <c r="AQ25" s="570"/>
      <c r="AR25" s="570"/>
      <c r="AS25" s="570"/>
      <c r="AT25" s="570"/>
      <c r="AU25" s="570"/>
      <c r="AV25" s="570"/>
      <c r="AW25" s="570"/>
      <c r="AX25" s="570"/>
      <c r="AY25" s="570"/>
      <c r="AZ25" s="570"/>
      <c r="BA25" s="570"/>
      <c r="BB25" s="570"/>
      <c r="BC25" s="570"/>
      <c r="BD25" s="570"/>
      <c r="BE25" s="570"/>
      <c r="BF25" s="571"/>
      <c r="BG25" s="543" t="s">
        <v>413</v>
      </c>
      <c r="BH25" s="544"/>
      <c r="BI25" s="544"/>
      <c r="BJ25" s="544"/>
      <c r="BK25" s="544"/>
      <c r="BL25" s="544"/>
      <c r="BM25" s="544"/>
      <c r="BN25" s="545"/>
      <c r="BO25" s="537" t="s">
        <v>413</v>
      </c>
      <c r="BP25" s="537"/>
      <c r="BQ25" s="537"/>
      <c r="BR25" s="537"/>
      <c r="BS25" s="538" t="s">
        <v>413</v>
      </c>
      <c r="BT25" s="538"/>
      <c r="BU25" s="538"/>
      <c r="BV25" s="538"/>
      <c r="BW25" s="538"/>
      <c r="BX25" s="538"/>
      <c r="BY25" s="538"/>
      <c r="BZ25" s="538"/>
      <c r="CA25" s="538"/>
      <c r="CB25" s="539"/>
      <c r="CD25" s="563" t="s">
        <v>345</v>
      </c>
      <c r="CE25" s="564"/>
      <c r="CF25" s="564"/>
      <c r="CG25" s="564"/>
      <c r="CH25" s="564"/>
      <c r="CI25" s="564"/>
      <c r="CJ25" s="564"/>
      <c r="CK25" s="564"/>
      <c r="CL25" s="564"/>
      <c r="CM25" s="564"/>
      <c r="CN25" s="564"/>
      <c r="CO25" s="564"/>
      <c r="CP25" s="564"/>
      <c r="CQ25" s="565"/>
      <c r="CR25" s="543">
        <v>295767</v>
      </c>
      <c r="CS25" s="579"/>
      <c r="CT25" s="579"/>
      <c r="CU25" s="579"/>
      <c r="CV25" s="579"/>
      <c r="CW25" s="579"/>
      <c r="CX25" s="579"/>
      <c r="CY25" s="580"/>
      <c r="CZ25" s="587">
        <v>18.899999999999999</v>
      </c>
      <c r="DA25" s="588"/>
      <c r="DB25" s="588"/>
      <c r="DC25" s="589"/>
      <c r="DD25" s="561">
        <v>279222</v>
      </c>
      <c r="DE25" s="579"/>
      <c r="DF25" s="579"/>
      <c r="DG25" s="579"/>
      <c r="DH25" s="579"/>
      <c r="DI25" s="579"/>
      <c r="DJ25" s="579"/>
      <c r="DK25" s="580"/>
      <c r="DL25" s="561">
        <v>279082</v>
      </c>
      <c r="DM25" s="579"/>
      <c r="DN25" s="579"/>
      <c r="DO25" s="579"/>
      <c r="DP25" s="579"/>
      <c r="DQ25" s="579"/>
      <c r="DR25" s="579"/>
      <c r="DS25" s="579"/>
      <c r="DT25" s="579"/>
      <c r="DU25" s="579"/>
      <c r="DV25" s="580"/>
      <c r="DW25" s="546">
        <v>27.4</v>
      </c>
      <c r="DX25" s="584"/>
      <c r="DY25" s="584"/>
      <c r="DZ25" s="584"/>
      <c r="EA25" s="584"/>
      <c r="EB25" s="584"/>
      <c r="EC25" s="585"/>
    </row>
    <row r="26" spans="2:133" ht="11.25" customHeight="1" x14ac:dyDescent="0.2">
      <c r="B26" s="566" t="s">
        <v>346</v>
      </c>
      <c r="C26" s="567"/>
      <c r="D26" s="567"/>
      <c r="E26" s="567"/>
      <c r="F26" s="567"/>
      <c r="G26" s="567"/>
      <c r="H26" s="567"/>
      <c r="I26" s="567"/>
      <c r="J26" s="567"/>
      <c r="K26" s="567"/>
      <c r="L26" s="567"/>
      <c r="M26" s="567"/>
      <c r="N26" s="567"/>
      <c r="O26" s="567"/>
      <c r="P26" s="567"/>
      <c r="Q26" s="568"/>
      <c r="R26" s="543">
        <v>746</v>
      </c>
      <c r="S26" s="544"/>
      <c r="T26" s="544"/>
      <c r="U26" s="544"/>
      <c r="V26" s="544"/>
      <c r="W26" s="544"/>
      <c r="X26" s="544"/>
      <c r="Y26" s="545"/>
      <c r="Z26" s="537">
        <v>0</v>
      </c>
      <c r="AA26" s="537"/>
      <c r="AB26" s="537"/>
      <c r="AC26" s="537"/>
      <c r="AD26" s="538" t="s">
        <v>413</v>
      </c>
      <c r="AE26" s="538"/>
      <c r="AF26" s="538"/>
      <c r="AG26" s="538"/>
      <c r="AH26" s="538"/>
      <c r="AI26" s="538"/>
      <c r="AJ26" s="538"/>
      <c r="AK26" s="538"/>
      <c r="AL26" s="546" t="s">
        <v>413</v>
      </c>
      <c r="AM26" s="547"/>
      <c r="AN26" s="547"/>
      <c r="AO26" s="548"/>
      <c r="AP26" s="569" t="s">
        <v>347</v>
      </c>
      <c r="AQ26" s="586"/>
      <c r="AR26" s="586"/>
      <c r="AS26" s="586"/>
      <c r="AT26" s="586"/>
      <c r="AU26" s="586"/>
      <c r="AV26" s="586"/>
      <c r="AW26" s="586"/>
      <c r="AX26" s="586"/>
      <c r="AY26" s="586"/>
      <c r="AZ26" s="586"/>
      <c r="BA26" s="586"/>
      <c r="BB26" s="586"/>
      <c r="BC26" s="586"/>
      <c r="BD26" s="586"/>
      <c r="BE26" s="586"/>
      <c r="BF26" s="571"/>
      <c r="BG26" s="543" t="s">
        <v>413</v>
      </c>
      <c r="BH26" s="544"/>
      <c r="BI26" s="544"/>
      <c r="BJ26" s="544"/>
      <c r="BK26" s="544"/>
      <c r="BL26" s="544"/>
      <c r="BM26" s="544"/>
      <c r="BN26" s="545"/>
      <c r="BO26" s="537" t="s">
        <v>413</v>
      </c>
      <c r="BP26" s="537"/>
      <c r="BQ26" s="537"/>
      <c r="BR26" s="537"/>
      <c r="BS26" s="538" t="s">
        <v>413</v>
      </c>
      <c r="BT26" s="538"/>
      <c r="BU26" s="538"/>
      <c r="BV26" s="538"/>
      <c r="BW26" s="538"/>
      <c r="BX26" s="538"/>
      <c r="BY26" s="538"/>
      <c r="BZ26" s="538"/>
      <c r="CA26" s="538"/>
      <c r="CB26" s="539"/>
      <c r="CD26" s="563" t="s">
        <v>348</v>
      </c>
      <c r="CE26" s="564"/>
      <c r="CF26" s="564"/>
      <c r="CG26" s="564"/>
      <c r="CH26" s="564"/>
      <c r="CI26" s="564"/>
      <c r="CJ26" s="564"/>
      <c r="CK26" s="564"/>
      <c r="CL26" s="564"/>
      <c r="CM26" s="564"/>
      <c r="CN26" s="564"/>
      <c r="CO26" s="564"/>
      <c r="CP26" s="564"/>
      <c r="CQ26" s="565"/>
      <c r="CR26" s="543">
        <v>138131</v>
      </c>
      <c r="CS26" s="544"/>
      <c r="CT26" s="544"/>
      <c r="CU26" s="544"/>
      <c r="CV26" s="544"/>
      <c r="CW26" s="544"/>
      <c r="CX26" s="544"/>
      <c r="CY26" s="545"/>
      <c r="CZ26" s="587">
        <v>8.8000000000000007</v>
      </c>
      <c r="DA26" s="588"/>
      <c r="DB26" s="588"/>
      <c r="DC26" s="589"/>
      <c r="DD26" s="561">
        <v>132969</v>
      </c>
      <c r="DE26" s="544"/>
      <c r="DF26" s="544"/>
      <c r="DG26" s="544"/>
      <c r="DH26" s="544"/>
      <c r="DI26" s="544"/>
      <c r="DJ26" s="544"/>
      <c r="DK26" s="545"/>
      <c r="DL26" s="561" t="s">
        <v>412</v>
      </c>
      <c r="DM26" s="544"/>
      <c r="DN26" s="544"/>
      <c r="DO26" s="544"/>
      <c r="DP26" s="544"/>
      <c r="DQ26" s="544"/>
      <c r="DR26" s="544"/>
      <c r="DS26" s="544"/>
      <c r="DT26" s="544"/>
      <c r="DU26" s="544"/>
      <c r="DV26" s="545"/>
      <c r="DW26" s="546" t="s">
        <v>412</v>
      </c>
      <c r="DX26" s="584"/>
      <c r="DY26" s="584"/>
      <c r="DZ26" s="584"/>
      <c r="EA26" s="584"/>
      <c r="EB26" s="584"/>
      <c r="EC26" s="585"/>
    </row>
    <row r="27" spans="2:133" ht="11.25" customHeight="1" x14ac:dyDescent="0.2">
      <c r="B27" s="566" t="s">
        <v>349</v>
      </c>
      <c r="C27" s="567"/>
      <c r="D27" s="567"/>
      <c r="E27" s="567"/>
      <c r="F27" s="567"/>
      <c r="G27" s="567"/>
      <c r="H27" s="567"/>
      <c r="I27" s="567"/>
      <c r="J27" s="567"/>
      <c r="K27" s="567"/>
      <c r="L27" s="567"/>
      <c r="M27" s="567"/>
      <c r="N27" s="567"/>
      <c r="O27" s="567"/>
      <c r="P27" s="567"/>
      <c r="Q27" s="568"/>
      <c r="R27" s="543">
        <v>110565</v>
      </c>
      <c r="S27" s="544"/>
      <c r="T27" s="544"/>
      <c r="U27" s="544"/>
      <c r="V27" s="544"/>
      <c r="W27" s="544"/>
      <c r="X27" s="544"/>
      <c r="Y27" s="545"/>
      <c r="Z27" s="537">
        <v>6.5</v>
      </c>
      <c r="AA27" s="537"/>
      <c r="AB27" s="537"/>
      <c r="AC27" s="537"/>
      <c r="AD27" s="538" t="s">
        <v>412</v>
      </c>
      <c r="AE27" s="538"/>
      <c r="AF27" s="538"/>
      <c r="AG27" s="538"/>
      <c r="AH27" s="538"/>
      <c r="AI27" s="538"/>
      <c r="AJ27" s="538"/>
      <c r="AK27" s="538"/>
      <c r="AL27" s="546" t="s">
        <v>412</v>
      </c>
      <c r="AM27" s="547"/>
      <c r="AN27" s="547"/>
      <c r="AO27" s="548"/>
      <c r="AP27" s="566" t="s">
        <v>350</v>
      </c>
      <c r="AQ27" s="567"/>
      <c r="AR27" s="567"/>
      <c r="AS27" s="567"/>
      <c r="AT27" s="567"/>
      <c r="AU27" s="567"/>
      <c r="AV27" s="567"/>
      <c r="AW27" s="567"/>
      <c r="AX27" s="567"/>
      <c r="AY27" s="567"/>
      <c r="AZ27" s="567"/>
      <c r="BA27" s="567"/>
      <c r="BB27" s="567"/>
      <c r="BC27" s="567"/>
      <c r="BD27" s="567"/>
      <c r="BE27" s="567"/>
      <c r="BF27" s="568"/>
      <c r="BG27" s="543">
        <v>257209</v>
      </c>
      <c r="BH27" s="544"/>
      <c r="BI27" s="544"/>
      <c r="BJ27" s="544"/>
      <c r="BK27" s="544"/>
      <c r="BL27" s="544"/>
      <c r="BM27" s="544"/>
      <c r="BN27" s="545"/>
      <c r="BO27" s="537">
        <v>100</v>
      </c>
      <c r="BP27" s="537"/>
      <c r="BQ27" s="537"/>
      <c r="BR27" s="537"/>
      <c r="BS27" s="538">
        <v>28325</v>
      </c>
      <c r="BT27" s="538"/>
      <c r="BU27" s="538"/>
      <c r="BV27" s="538"/>
      <c r="BW27" s="538"/>
      <c r="BX27" s="538"/>
      <c r="BY27" s="538"/>
      <c r="BZ27" s="538"/>
      <c r="CA27" s="538"/>
      <c r="CB27" s="539"/>
      <c r="CD27" s="563" t="s">
        <v>351</v>
      </c>
      <c r="CE27" s="564"/>
      <c r="CF27" s="564"/>
      <c r="CG27" s="564"/>
      <c r="CH27" s="564"/>
      <c r="CI27" s="564"/>
      <c r="CJ27" s="564"/>
      <c r="CK27" s="564"/>
      <c r="CL27" s="564"/>
      <c r="CM27" s="564"/>
      <c r="CN27" s="564"/>
      <c r="CO27" s="564"/>
      <c r="CP27" s="564"/>
      <c r="CQ27" s="565"/>
      <c r="CR27" s="543">
        <v>45099</v>
      </c>
      <c r="CS27" s="579"/>
      <c r="CT27" s="579"/>
      <c r="CU27" s="579"/>
      <c r="CV27" s="579"/>
      <c r="CW27" s="579"/>
      <c r="CX27" s="579"/>
      <c r="CY27" s="580"/>
      <c r="CZ27" s="587">
        <v>2.9</v>
      </c>
      <c r="DA27" s="588"/>
      <c r="DB27" s="588"/>
      <c r="DC27" s="589"/>
      <c r="DD27" s="561">
        <v>11743</v>
      </c>
      <c r="DE27" s="579"/>
      <c r="DF27" s="579"/>
      <c r="DG27" s="579"/>
      <c r="DH27" s="579"/>
      <c r="DI27" s="579"/>
      <c r="DJ27" s="579"/>
      <c r="DK27" s="580"/>
      <c r="DL27" s="561">
        <v>11692</v>
      </c>
      <c r="DM27" s="579"/>
      <c r="DN27" s="579"/>
      <c r="DO27" s="579"/>
      <c r="DP27" s="579"/>
      <c r="DQ27" s="579"/>
      <c r="DR27" s="579"/>
      <c r="DS27" s="579"/>
      <c r="DT27" s="579"/>
      <c r="DU27" s="579"/>
      <c r="DV27" s="580"/>
      <c r="DW27" s="546">
        <v>1.1000000000000001</v>
      </c>
      <c r="DX27" s="584"/>
      <c r="DY27" s="584"/>
      <c r="DZ27" s="584"/>
      <c r="EA27" s="584"/>
      <c r="EB27" s="584"/>
      <c r="EC27" s="585"/>
    </row>
    <row r="28" spans="2:133" ht="11.25" customHeight="1" x14ac:dyDescent="0.2">
      <c r="B28" s="654" t="s">
        <v>352</v>
      </c>
      <c r="C28" s="655"/>
      <c r="D28" s="655"/>
      <c r="E28" s="655"/>
      <c r="F28" s="655"/>
      <c r="G28" s="655"/>
      <c r="H28" s="655"/>
      <c r="I28" s="655"/>
      <c r="J28" s="655"/>
      <c r="K28" s="655"/>
      <c r="L28" s="655"/>
      <c r="M28" s="655"/>
      <c r="N28" s="655"/>
      <c r="O28" s="655"/>
      <c r="P28" s="655"/>
      <c r="Q28" s="656"/>
      <c r="R28" s="543" t="s">
        <v>412</v>
      </c>
      <c r="S28" s="544"/>
      <c r="T28" s="544"/>
      <c r="U28" s="544"/>
      <c r="V28" s="544"/>
      <c r="W28" s="544"/>
      <c r="X28" s="544"/>
      <c r="Y28" s="545"/>
      <c r="Z28" s="537" t="s">
        <v>412</v>
      </c>
      <c r="AA28" s="537"/>
      <c r="AB28" s="537"/>
      <c r="AC28" s="537"/>
      <c r="AD28" s="538" t="s">
        <v>412</v>
      </c>
      <c r="AE28" s="538"/>
      <c r="AF28" s="538"/>
      <c r="AG28" s="538"/>
      <c r="AH28" s="538"/>
      <c r="AI28" s="538"/>
      <c r="AJ28" s="538"/>
      <c r="AK28" s="538"/>
      <c r="AL28" s="546" t="s">
        <v>412</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353</v>
      </c>
      <c r="CE28" s="564"/>
      <c r="CF28" s="564"/>
      <c r="CG28" s="564"/>
      <c r="CH28" s="564"/>
      <c r="CI28" s="564"/>
      <c r="CJ28" s="564"/>
      <c r="CK28" s="564"/>
      <c r="CL28" s="564"/>
      <c r="CM28" s="564"/>
      <c r="CN28" s="564"/>
      <c r="CO28" s="564"/>
      <c r="CP28" s="564"/>
      <c r="CQ28" s="565"/>
      <c r="CR28" s="543">
        <v>179755</v>
      </c>
      <c r="CS28" s="544"/>
      <c r="CT28" s="544"/>
      <c r="CU28" s="544"/>
      <c r="CV28" s="544"/>
      <c r="CW28" s="544"/>
      <c r="CX28" s="544"/>
      <c r="CY28" s="545"/>
      <c r="CZ28" s="587">
        <v>11.5</v>
      </c>
      <c r="DA28" s="588"/>
      <c r="DB28" s="588"/>
      <c r="DC28" s="589"/>
      <c r="DD28" s="561">
        <v>179755</v>
      </c>
      <c r="DE28" s="544"/>
      <c r="DF28" s="544"/>
      <c r="DG28" s="544"/>
      <c r="DH28" s="544"/>
      <c r="DI28" s="544"/>
      <c r="DJ28" s="544"/>
      <c r="DK28" s="545"/>
      <c r="DL28" s="561">
        <v>179755</v>
      </c>
      <c r="DM28" s="544"/>
      <c r="DN28" s="544"/>
      <c r="DO28" s="544"/>
      <c r="DP28" s="544"/>
      <c r="DQ28" s="544"/>
      <c r="DR28" s="544"/>
      <c r="DS28" s="544"/>
      <c r="DT28" s="544"/>
      <c r="DU28" s="544"/>
      <c r="DV28" s="545"/>
      <c r="DW28" s="546">
        <v>17.7</v>
      </c>
      <c r="DX28" s="584"/>
      <c r="DY28" s="584"/>
      <c r="DZ28" s="584"/>
      <c r="EA28" s="584"/>
      <c r="EB28" s="584"/>
      <c r="EC28" s="585"/>
    </row>
    <row r="29" spans="2:133" ht="11.25" customHeight="1" x14ac:dyDescent="0.2">
      <c r="B29" s="566" t="s">
        <v>354</v>
      </c>
      <c r="C29" s="567"/>
      <c r="D29" s="567"/>
      <c r="E29" s="567"/>
      <c r="F29" s="567"/>
      <c r="G29" s="567"/>
      <c r="H29" s="567"/>
      <c r="I29" s="567"/>
      <c r="J29" s="567"/>
      <c r="K29" s="567"/>
      <c r="L29" s="567"/>
      <c r="M29" s="567"/>
      <c r="N29" s="567"/>
      <c r="O29" s="567"/>
      <c r="P29" s="567"/>
      <c r="Q29" s="568"/>
      <c r="R29" s="543">
        <v>182859</v>
      </c>
      <c r="S29" s="544"/>
      <c r="T29" s="544"/>
      <c r="U29" s="544"/>
      <c r="V29" s="544"/>
      <c r="W29" s="544"/>
      <c r="X29" s="544"/>
      <c r="Y29" s="545"/>
      <c r="Z29" s="537">
        <v>10.8</v>
      </c>
      <c r="AA29" s="537"/>
      <c r="AB29" s="537"/>
      <c r="AC29" s="537"/>
      <c r="AD29" s="538" t="s">
        <v>412</v>
      </c>
      <c r="AE29" s="538"/>
      <c r="AF29" s="538"/>
      <c r="AG29" s="538"/>
      <c r="AH29" s="538"/>
      <c r="AI29" s="538"/>
      <c r="AJ29" s="538"/>
      <c r="AK29" s="538"/>
      <c r="AL29" s="546" t="s">
        <v>412</v>
      </c>
      <c r="AM29" s="547"/>
      <c r="AN29" s="547"/>
      <c r="AO29" s="548"/>
      <c r="AP29" s="550" t="s">
        <v>280</v>
      </c>
      <c r="AQ29" s="551"/>
      <c r="AR29" s="551"/>
      <c r="AS29" s="551"/>
      <c r="AT29" s="551"/>
      <c r="AU29" s="551"/>
      <c r="AV29" s="551"/>
      <c r="AW29" s="551"/>
      <c r="AX29" s="551"/>
      <c r="AY29" s="551"/>
      <c r="AZ29" s="551"/>
      <c r="BA29" s="551"/>
      <c r="BB29" s="551"/>
      <c r="BC29" s="551"/>
      <c r="BD29" s="551"/>
      <c r="BE29" s="551"/>
      <c r="BF29" s="552"/>
      <c r="BG29" s="550" t="s">
        <v>355</v>
      </c>
      <c r="BH29" s="595"/>
      <c r="BI29" s="595"/>
      <c r="BJ29" s="595"/>
      <c r="BK29" s="595"/>
      <c r="BL29" s="595"/>
      <c r="BM29" s="595"/>
      <c r="BN29" s="595"/>
      <c r="BO29" s="595"/>
      <c r="BP29" s="595"/>
      <c r="BQ29" s="596"/>
      <c r="BR29" s="550" t="s">
        <v>356</v>
      </c>
      <c r="BS29" s="595"/>
      <c r="BT29" s="595"/>
      <c r="BU29" s="595"/>
      <c r="BV29" s="595"/>
      <c r="BW29" s="595"/>
      <c r="BX29" s="595"/>
      <c r="BY29" s="595"/>
      <c r="BZ29" s="595"/>
      <c r="CA29" s="595"/>
      <c r="CB29" s="596"/>
      <c r="CD29" s="661" t="s">
        <v>357</v>
      </c>
      <c r="CE29" s="662"/>
      <c r="CF29" s="563" t="s">
        <v>414</v>
      </c>
      <c r="CG29" s="564"/>
      <c r="CH29" s="564"/>
      <c r="CI29" s="564"/>
      <c r="CJ29" s="564"/>
      <c r="CK29" s="564"/>
      <c r="CL29" s="564"/>
      <c r="CM29" s="564"/>
      <c r="CN29" s="564"/>
      <c r="CO29" s="564"/>
      <c r="CP29" s="564"/>
      <c r="CQ29" s="565"/>
      <c r="CR29" s="543">
        <v>179755</v>
      </c>
      <c r="CS29" s="579"/>
      <c r="CT29" s="579"/>
      <c r="CU29" s="579"/>
      <c r="CV29" s="579"/>
      <c r="CW29" s="579"/>
      <c r="CX29" s="579"/>
      <c r="CY29" s="580"/>
      <c r="CZ29" s="587">
        <v>11.5</v>
      </c>
      <c r="DA29" s="588"/>
      <c r="DB29" s="588"/>
      <c r="DC29" s="589"/>
      <c r="DD29" s="561">
        <v>179755</v>
      </c>
      <c r="DE29" s="579"/>
      <c r="DF29" s="579"/>
      <c r="DG29" s="579"/>
      <c r="DH29" s="579"/>
      <c r="DI29" s="579"/>
      <c r="DJ29" s="579"/>
      <c r="DK29" s="580"/>
      <c r="DL29" s="561">
        <v>179755</v>
      </c>
      <c r="DM29" s="579"/>
      <c r="DN29" s="579"/>
      <c r="DO29" s="579"/>
      <c r="DP29" s="579"/>
      <c r="DQ29" s="579"/>
      <c r="DR29" s="579"/>
      <c r="DS29" s="579"/>
      <c r="DT29" s="579"/>
      <c r="DU29" s="579"/>
      <c r="DV29" s="580"/>
      <c r="DW29" s="546">
        <v>17.7</v>
      </c>
      <c r="DX29" s="584"/>
      <c r="DY29" s="584"/>
      <c r="DZ29" s="584"/>
      <c r="EA29" s="584"/>
      <c r="EB29" s="584"/>
      <c r="EC29" s="585"/>
    </row>
    <row r="30" spans="2:133" ht="11.25" customHeight="1" x14ac:dyDescent="0.2">
      <c r="B30" s="566" t="s">
        <v>358</v>
      </c>
      <c r="C30" s="567"/>
      <c r="D30" s="567"/>
      <c r="E30" s="567"/>
      <c r="F30" s="567"/>
      <c r="G30" s="567"/>
      <c r="H30" s="567"/>
      <c r="I30" s="567"/>
      <c r="J30" s="567"/>
      <c r="K30" s="567"/>
      <c r="L30" s="567"/>
      <c r="M30" s="567"/>
      <c r="N30" s="567"/>
      <c r="O30" s="567"/>
      <c r="P30" s="567"/>
      <c r="Q30" s="568"/>
      <c r="R30" s="543">
        <v>28458</v>
      </c>
      <c r="S30" s="544"/>
      <c r="T30" s="544"/>
      <c r="U30" s="544"/>
      <c r="V30" s="544"/>
      <c r="W30" s="544"/>
      <c r="X30" s="544"/>
      <c r="Y30" s="545"/>
      <c r="Z30" s="537">
        <v>1.7</v>
      </c>
      <c r="AA30" s="537"/>
      <c r="AB30" s="537"/>
      <c r="AC30" s="537"/>
      <c r="AD30" s="538">
        <v>24955</v>
      </c>
      <c r="AE30" s="538"/>
      <c r="AF30" s="538"/>
      <c r="AG30" s="538"/>
      <c r="AH30" s="538"/>
      <c r="AI30" s="538"/>
      <c r="AJ30" s="538"/>
      <c r="AK30" s="538"/>
      <c r="AL30" s="546">
        <v>2.6</v>
      </c>
      <c r="AM30" s="547"/>
      <c r="AN30" s="547"/>
      <c r="AO30" s="548"/>
      <c r="AP30" s="598" t="s">
        <v>359</v>
      </c>
      <c r="AQ30" s="599"/>
      <c r="AR30" s="599"/>
      <c r="AS30" s="599"/>
      <c r="AT30" s="614" t="s">
        <v>360</v>
      </c>
      <c r="AU30" s="164"/>
      <c r="AV30" s="164"/>
      <c r="AW30" s="164"/>
      <c r="AX30" s="608" t="s">
        <v>248</v>
      </c>
      <c r="AY30" s="609"/>
      <c r="AZ30" s="609"/>
      <c r="BA30" s="609"/>
      <c r="BB30" s="609"/>
      <c r="BC30" s="609"/>
      <c r="BD30" s="609"/>
      <c r="BE30" s="609"/>
      <c r="BF30" s="610"/>
      <c r="BG30" s="593">
        <v>99.8</v>
      </c>
      <c r="BH30" s="594"/>
      <c r="BI30" s="594"/>
      <c r="BJ30" s="594"/>
      <c r="BK30" s="594"/>
      <c r="BL30" s="594"/>
      <c r="BM30" s="559">
        <v>98.6</v>
      </c>
      <c r="BN30" s="594"/>
      <c r="BO30" s="594"/>
      <c r="BP30" s="594"/>
      <c r="BQ30" s="597"/>
      <c r="BR30" s="593">
        <v>99.7</v>
      </c>
      <c r="BS30" s="594"/>
      <c r="BT30" s="594"/>
      <c r="BU30" s="594"/>
      <c r="BV30" s="594"/>
      <c r="BW30" s="594"/>
      <c r="BX30" s="559">
        <v>98.5</v>
      </c>
      <c r="BY30" s="594"/>
      <c r="BZ30" s="594"/>
      <c r="CA30" s="594"/>
      <c r="CB30" s="597"/>
      <c r="CD30" s="663"/>
      <c r="CE30" s="664"/>
      <c r="CF30" s="563" t="s">
        <v>415</v>
      </c>
      <c r="CG30" s="564"/>
      <c r="CH30" s="564"/>
      <c r="CI30" s="564"/>
      <c r="CJ30" s="564"/>
      <c r="CK30" s="564"/>
      <c r="CL30" s="564"/>
      <c r="CM30" s="564"/>
      <c r="CN30" s="564"/>
      <c r="CO30" s="564"/>
      <c r="CP30" s="564"/>
      <c r="CQ30" s="565"/>
      <c r="CR30" s="543">
        <v>159042</v>
      </c>
      <c r="CS30" s="544"/>
      <c r="CT30" s="544"/>
      <c r="CU30" s="544"/>
      <c r="CV30" s="544"/>
      <c r="CW30" s="544"/>
      <c r="CX30" s="544"/>
      <c r="CY30" s="545"/>
      <c r="CZ30" s="587">
        <v>10.199999999999999</v>
      </c>
      <c r="DA30" s="588"/>
      <c r="DB30" s="588"/>
      <c r="DC30" s="589"/>
      <c r="DD30" s="561">
        <v>159042</v>
      </c>
      <c r="DE30" s="544"/>
      <c r="DF30" s="544"/>
      <c r="DG30" s="544"/>
      <c r="DH30" s="544"/>
      <c r="DI30" s="544"/>
      <c r="DJ30" s="544"/>
      <c r="DK30" s="545"/>
      <c r="DL30" s="561">
        <v>159042</v>
      </c>
      <c r="DM30" s="544"/>
      <c r="DN30" s="544"/>
      <c r="DO30" s="544"/>
      <c r="DP30" s="544"/>
      <c r="DQ30" s="544"/>
      <c r="DR30" s="544"/>
      <c r="DS30" s="544"/>
      <c r="DT30" s="544"/>
      <c r="DU30" s="544"/>
      <c r="DV30" s="545"/>
      <c r="DW30" s="546">
        <v>15.6</v>
      </c>
      <c r="DX30" s="584"/>
      <c r="DY30" s="584"/>
      <c r="DZ30" s="584"/>
      <c r="EA30" s="584"/>
      <c r="EB30" s="584"/>
      <c r="EC30" s="585"/>
    </row>
    <row r="31" spans="2:133" ht="11.25" customHeight="1" x14ac:dyDescent="0.2">
      <c r="B31" s="566" t="s">
        <v>361</v>
      </c>
      <c r="C31" s="567"/>
      <c r="D31" s="567"/>
      <c r="E31" s="567"/>
      <c r="F31" s="567"/>
      <c r="G31" s="567"/>
      <c r="H31" s="567"/>
      <c r="I31" s="567"/>
      <c r="J31" s="567"/>
      <c r="K31" s="567"/>
      <c r="L31" s="567"/>
      <c r="M31" s="567"/>
      <c r="N31" s="567"/>
      <c r="O31" s="567"/>
      <c r="P31" s="567"/>
      <c r="Q31" s="568"/>
      <c r="R31" s="543">
        <v>361</v>
      </c>
      <c r="S31" s="544"/>
      <c r="T31" s="544"/>
      <c r="U31" s="544"/>
      <c r="V31" s="544"/>
      <c r="W31" s="544"/>
      <c r="X31" s="544"/>
      <c r="Y31" s="545"/>
      <c r="Z31" s="537">
        <v>0</v>
      </c>
      <c r="AA31" s="537"/>
      <c r="AB31" s="537"/>
      <c r="AC31" s="537"/>
      <c r="AD31" s="538" t="s">
        <v>407</v>
      </c>
      <c r="AE31" s="538"/>
      <c r="AF31" s="538"/>
      <c r="AG31" s="538"/>
      <c r="AH31" s="538"/>
      <c r="AI31" s="538"/>
      <c r="AJ31" s="538"/>
      <c r="AK31" s="538"/>
      <c r="AL31" s="546" t="s">
        <v>407</v>
      </c>
      <c r="AM31" s="547"/>
      <c r="AN31" s="547"/>
      <c r="AO31" s="548"/>
      <c r="AP31" s="600"/>
      <c r="AQ31" s="601"/>
      <c r="AR31" s="601"/>
      <c r="AS31" s="601"/>
      <c r="AT31" s="615"/>
      <c r="AU31" s="165" t="s">
        <v>416</v>
      </c>
      <c r="AV31" s="165"/>
      <c r="AW31" s="165"/>
      <c r="AX31" s="566" t="s">
        <v>362</v>
      </c>
      <c r="AY31" s="567"/>
      <c r="AZ31" s="567"/>
      <c r="BA31" s="567"/>
      <c r="BB31" s="567"/>
      <c r="BC31" s="567"/>
      <c r="BD31" s="567"/>
      <c r="BE31" s="567"/>
      <c r="BF31" s="568"/>
      <c r="BG31" s="611">
        <v>99.4</v>
      </c>
      <c r="BH31" s="579"/>
      <c r="BI31" s="579"/>
      <c r="BJ31" s="579"/>
      <c r="BK31" s="579"/>
      <c r="BL31" s="579"/>
      <c r="BM31" s="547">
        <v>94.6</v>
      </c>
      <c r="BN31" s="612"/>
      <c r="BO31" s="612"/>
      <c r="BP31" s="612"/>
      <c r="BQ31" s="613"/>
      <c r="BR31" s="611">
        <v>98.9</v>
      </c>
      <c r="BS31" s="579"/>
      <c r="BT31" s="579"/>
      <c r="BU31" s="579"/>
      <c r="BV31" s="579"/>
      <c r="BW31" s="579"/>
      <c r="BX31" s="547">
        <v>91.7</v>
      </c>
      <c r="BY31" s="612"/>
      <c r="BZ31" s="612"/>
      <c r="CA31" s="612"/>
      <c r="CB31" s="613"/>
      <c r="CD31" s="663"/>
      <c r="CE31" s="664"/>
      <c r="CF31" s="563" t="s">
        <v>417</v>
      </c>
      <c r="CG31" s="564"/>
      <c r="CH31" s="564"/>
      <c r="CI31" s="564"/>
      <c r="CJ31" s="564"/>
      <c r="CK31" s="564"/>
      <c r="CL31" s="564"/>
      <c r="CM31" s="564"/>
      <c r="CN31" s="564"/>
      <c r="CO31" s="564"/>
      <c r="CP31" s="564"/>
      <c r="CQ31" s="565"/>
      <c r="CR31" s="543">
        <v>20713</v>
      </c>
      <c r="CS31" s="579"/>
      <c r="CT31" s="579"/>
      <c r="CU31" s="579"/>
      <c r="CV31" s="579"/>
      <c r="CW31" s="579"/>
      <c r="CX31" s="579"/>
      <c r="CY31" s="580"/>
      <c r="CZ31" s="587">
        <v>1.3</v>
      </c>
      <c r="DA31" s="588"/>
      <c r="DB31" s="588"/>
      <c r="DC31" s="589"/>
      <c r="DD31" s="561">
        <v>20713</v>
      </c>
      <c r="DE31" s="579"/>
      <c r="DF31" s="579"/>
      <c r="DG31" s="579"/>
      <c r="DH31" s="579"/>
      <c r="DI31" s="579"/>
      <c r="DJ31" s="579"/>
      <c r="DK31" s="580"/>
      <c r="DL31" s="561">
        <v>20713</v>
      </c>
      <c r="DM31" s="579"/>
      <c r="DN31" s="579"/>
      <c r="DO31" s="579"/>
      <c r="DP31" s="579"/>
      <c r="DQ31" s="579"/>
      <c r="DR31" s="579"/>
      <c r="DS31" s="579"/>
      <c r="DT31" s="579"/>
      <c r="DU31" s="579"/>
      <c r="DV31" s="580"/>
      <c r="DW31" s="546">
        <v>2</v>
      </c>
      <c r="DX31" s="584"/>
      <c r="DY31" s="584"/>
      <c r="DZ31" s="584"/>
      <c r="EA31" s="584"/>
      <c r="EB31" s="584"/>
      <c r="EC31" s="585"/>
    </row>
    <row r="32" spans="2:133" ht="11.25" customHeight="1" x14ac:dyDescent="0.2">
      <c r="B32" s="566" t="s">
        <v>363</v>
      </c>
      <c r="C32" s="567"/>
      <c r="D32" s="567"/>
      <c r="E32" s="567"/>
      <c r="F32" s="567"/>
      <c r="G32" s="567"/>
      <c r="H32" s="567"/>
      <c r="I32" s="567"/>
      <c r="J32" s="567"/>
      <c r="K32" s="567"/>
      <c r="L32" s="567"/>
      <c r="M32" s="567"/>
      <c r="N32" s="567"/>
      <c r="O32" s="567"/>
      <c r="P32" s="567"/>
      <c r="Q32" s="568"/>
      <c r="R32" s="543">
        <v>8</v>
      </c>
      <c r="S32" s="544"/>
      <c r="T32" s="544"/>
      <c r="U32" s="544"/>
      <c r="V32" s="544"/>
      <c r="W32" s="544"/>
      <c r="X32" s="544"/>
      <c r="Y32" s="545"/>
      <c r="Z32" s="537">
        <v>0</v>
      </c>
      <c r="AA32" s="537"/>
      <c r="AB32" s="537"/>
      <c r="AC32" s="537"/>
      <c r="AD32" s="538" t="s">
        <v>418</v>
      </c>
      <c r="AE32" s="538"/>
      <c r="AF32" s="538"/>
      <c r="AG32" s="538"/>
      <c r="AH32" s="538"/>
      <c r="AI32" s="538"/>
      <c r="AJ32" s="538"/>
      <c r="AK32" s="538"/>
      <c r="AL32" s="546" t="s">
        <v>418</v>
      </c>
      <c r="AM32" s="547"/>
      <c r="AN32" s="547"/>
      <c r="AO32" s="548"/>
      <c r="AP32" s="602"/>
      <c r="AQ32" s="603"/>
      <c r="AR32" s="603"/>
      <c r="AS32" s="603"/>
      <c r="AT32" s="616"/>
      <c r="AU32" s="166"/>
      <c r="AV32" s="166"/>
      <c r="AW32" s="166"/>
      <c r="AX32" s="590" t="s">
        <v>364</v>
      </c>
      <c r="AY32" s="591"/>
      <c r="AZ32" s="591"/>
      <c r="BA32" s="591"/>
      <c r="BB32" s="591"/>
      <c r="BC32" s="591"/>
      <c r="BD32" s="591"/>
      <c r="BE32" s="591"/>
      <c r="BF32" s="592"/>
      <c r="BG32" s="604">
        <v>99.9</v>
      </c>
      <c r="BH32" s="605"/>
      <c r="BI32" s="605"/>
      <c r="BJ32" s="605"/>
      <c r="BK32" s="605"/>
      <c r="BL32" s="605"/>
      <c r="BM32" s="606">
        <v>99.5</v>
      </c>
      <c r="BN32" s="605"/>
      <c r="BO32" s="605"/>
      <c r="BP32" s="605"/>
      <c r="BQ32" s="607"/>
      <c r="BR32" s="604">
        <v>99.8</v>
      </c>
      <c r="BS32" s="605"/>
      <c r="BT32" s="605"/>
      <c r="BU32" s="605"/>
      <c r="BV32" s="605"/>
      <c r="BW32" s="605"/>
      <c r="BX32" s="606">
        <v>99.5</v>
      </c>
      <c r="BY32" s="605"/>
      <c r="BZ32" s="605"/>
      <c r="CA32" s="605"/>
      <c r="CB32" s="607"/>
      <c r="CD32" s="665"/>
      <c r="CE32" s="666"/>
      <c r="CF32" s="563" t="s">
        <v>365</v>
      </c>
      <c r="CG32" s="564"/>
      <c r="CH32" s="564"/>
      <c r="CI32" s="564"/>
      <c r="CJ32" s="564"/>
      <c r="CK32" s="564"/>
      <c r="CL32" s="564"/>
      <c r="CM32" s="564"/>
      <c r="CN32" s="564"/>
      <c r="CO32" s="564"/>
      <c r="CP32" s="564"/>
      <c r="CQ32" s="565"/>
      <c r="CR32" s="543" t="s">
        <v>419</v>
      </c>
      <c r="CS32" s="544"/>
      <c r="CT32" s="544"/>
      <c r="CU32" s="544"/>
      <c r="CV32" s="544"/>
      <c r="CW32" s="544"/>
      <c r="CX32" s="544"/>
      <c r="CY32" s="545"/>
      <c r="CZ32" s="587" t="s">
        <v>419</v>
      </c>
      <c r="DA32" s="588"/>
      <c r="DB32" s="588"/>
      <c r="DC32" s="589"/>
      <c r="DD32" s="561" t="s">
        <v>419</v>
      </c>
      <c r="DE32" s="544"/>
      <c r="DF32" s="544"/>
      <c r="DG32" s="544"/>
      <c r="DH32" s="544"/>
      <c r="DI32" s="544"/>
      <c r="DJ32" s="544"/>
      <c r="DK32" s="545"/>
      <c r="DL32" s="561" t="s">
        <v>419</v>
      </c>
      <c r="DM32" s="544"/>
      <c r="DN32" s="544"/>
      <c r="DO32" s="544"/>
      <c r="DP32" s="544"/>
      <c r="DQ32" s="544"/>
      <c r="DR32" s="544"/>
      <c r="DS32" s="544"/>
      <c r="DT32" s="544"/>
      <c r="DU32" s="544"/>
      <c r="DV32" s="545"/>
      <c r="DW32" s="546" t="s">
        <v>419</v>
      </c>
      <c r="DX32" s="584"/>
      <c r="DY32" s="584"/>
      <c r="DZ32" s="584"/>
      <c r="EA32" s="584"/>
      <c r="EB32" s="584"/>
      <c r="EC32" s="585"/>
    </row>
    <row r="33" spans="2:133" ht="11.25" customHeight="1" x14ac:dyDescent="0.2">
      <c r="B33" s="566" t="s">
        <v>366</v>
      </c>
      <c r="C33" s="567"/>
      <c r="D33" s="567"/>
      <c r="E33" s="567"/>
      <c r="F33" s="567"/>
      <c r="G33" s="567"/>
      <c r="H33" s="567"/>
      <c r="I33" s="567"/>
      <c r="J33" s="567"/>
      <c r="K33" s="567"/>
      <c r="L33" s="567"/>
      <c r="M33" s="567"/>
      <c r="N33" s="567"/>
      <c r="O33" s="567"/>
      <c r="P33" s="567"/>
      <c r="Q33" s="568"/>
      <c r="R33" s="543">
        <v>146684</v>
      </c>
      <c r="S33" s="544"/>
      <c r="T33" s="544"/>
      <c r="U33" s="544"/>
      <c r="V33" s="544"/>
      <c r="W33" s="544"/>
      <c r="X33" s="544"/>
      <c r="Y33" s="545"/>
      <c r="Z33" s="537">
        <v>8.6</v>
      </c>
      <c r="AA33" s="537"/>
      <c r="AB33" s="537"/>
      <c r="AC33" s="537"/>
      <c r="AD33" s="538" t="s">
        <v>419</v>
      </c>
      <c r="AE33" s="538"/>
      <c r="AF33" s="538"/>
      <c r="AG33" s="538"/>
      <c r="AH33" s="538"/>
      <c r="AI33" s="538"/>
      <c r="AJ33" s="538"/>
      <c r="AK33" s="538"/>
      <c r="AL33" s="546" t="s">
        <v>419</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367</v>
      </c>
      <c r="CE33" s="564"/>
      <c r="CF33" s="564"/>
      <c r="CG33" s="564"/>
      <c r="CH33" s="564"/>
      <c r="CI33" s="564"/>
      <c r="CJ33" s="564"/>
      <c r="CK33" s="564"/>
      <c r="CL33" s="564"/>
      <c r="CM33" s="564"/>
      <c r="CN33" s="564"/>
      <c r="CO33" s="564"/>
      <c r="CP33" s="564"/>
      <c r="CQ33" s="565"/>
      <c r="CR33" s="543">
        <v>707735</v>
      </c>
      <c r="CS33" s="579"/>
      <c r="CT33" s="579"/>
      <c r="CU33" s="579"/>
      <c r="CV33" s="579"/>
      <c r="CW33" s="579"/>
      <c r="CX33" s="579"/>
      <c r="CY33" s="580"/>
      <c r="CZ33" s="587">
        <v>45.2</v>
      </c>
      <c r="DA33" s="588"/>
      <c r="DB33" s="588"/>
      <c r="DC33" s="589"/>
      <c r="DD33" s="561">
        <v>576225</v>
      </c>
      <c r="DE33" s="579"/>
      <c r="DF33" s="579"/>
      <c r="DG33" s="579"/>
      <c r="DH33" s="579"/>
      <c r="DI33" s="579"/>
      <c r="DJ33" s="579"/>
      <c r="DK33" s="580"/>
      <c r="DL33" s="561">
        <v>354486</v>
      </c>
      <c r="DM33" s="579"/>
      <c r="DN33" s="579"/>
      <c r="DO33" s="579"/>
      <c r="DP33" s="579"/>
      <c r="DQ33" s="579"/>
      <c r="DR33" s="579"/>
      <c r="DS33" s="579"/>
      <c r="DT33" s="579"/>
      <c r="DU33" s="579"/>
      <c r="DV33" s="580"/>
      <c r="DW33" s="546">
        <v>34.799999999999997</v>
      </c>
      <c r="DX33" s="584"/>
      <c r="DY33" s="584"/>
      <c r="DZ33" s="584"/>
      <c r="EA33" s="584"/>
      <c r="EB33" s="584"/>
      <c r="EC33" s="585"/>
    </row>
    <row r="34" spans="2:133" ht="11.25" customHeight="1" x14ac:dyDescent="0.2">
      <c r="B34" s="566" t="s">
        <v>368</v>
      </c>
      <c r="C34" s="567"/>
      <c r="D34" s="567"/>
      <c r="E34" s="567"/>
      <c r="F34" s="567"/>
      <c r="G34" s="567"/>
      <c r="H34" s="567"/>
      <c r="I34" s="567"/>
      <c r="J34" s="567"/>
      <c r="K34" s="567"/>
      <c r="L34" s="567"/>
      <c r="M34" s="567"/>
      <c r="N34" s="567"/>
      <c r="O34" s="567"/>
      <c r="P34" s="567"/>
      <c r="Q34" s="568"/>
      <c r="R34" s="543">
        <v>23478</v>
      </c>
      <c r="S34" s="544"/>
      <c r="T34" s="544"/>
      <c r="U34" s="544"/>
      <c r="V34" s="544"/>
      <c r="W34" s="544"/>
      <c r="X34" s="544"/>
      <c r="Y34" s="545"/>
      <c r="Z34" s="537">
        <v>1.4</v>
      </c>
      <c r="AA34" s="537"/>
      <c r="AB34" s="537"/>
      <c r="AC34" s="537"/>
      <c r="AD34" s="538">
        <v>538</v>
      </c>
      <c r="AE34" s="538"/>
      <c r="AF34" s="538"/>
      <c r="AG34" s="538"/>
      <c r="AH34" s="538"/>
      <c r="AI34" s="538"/>
      <c r="AJ34" s="538"/>
      <c r="AK34" s="538"/>
      <c r="AL34" s="546">
        <v>0.1</v>
      </c>
      <c r="AM34" s="547"/>
      <c r="AN34" s="547"/>
      <c r="AO34" s="548"/>
      <c r="AP34" s="169"/>
      <c r="AQ34" s="550" t="s">
        <v>369</v>
      </c>
      <c r="AR34" s="551"/>
      <c r="AS34" s="551"/>
      <c r="AT34" s="551"/>
      <c r="AU34" s="551"/>
      <c r="AV34" s="551"/>
      <c r="AW34" s="551"/>
      <c r="AX34" s="551"/>
      <c r="AY34" s="551"/>
      <c r="AZ34" s="551"/>
      <c r="BA34" s="551"/>
      <c r="BB34" s="551"/>
      <c r="BC34" s="551"/>
      <c r="BD34" s="551"/>
      <c r="BE34" s="551"/>
      <c r="BF34" s="552"/>
      <c r="BG34" s="550" t="s">
        <v>370</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371</v>
      </c>
      <c r="CE34" s="564"/>
      <c r="CF34" s="564"/>
      <c r="CG34" s="564"/>
      <c r="CH34" s="564"/>
      <c r="CI34" s="564"/>
      <c r="CJ34" s="564"/>
      <c r="CK34" s="564"/>
      <c r="CL34" s="564"/>
      <c r="CM34" s="564"/>
      <c r="CN34" s="564"/>
      <c r="CO34" s="564"/>
      <c r="CP34" s="564"/>
      <c r="CQ34" s="565"/>
      <c r="CR34" s="543">
        <v>191897</v>
      </c>
      <c r="CS34" s="544"/>
      <c r="CT34" s="544"/>
      <c r="CU34" s="544"/>
      <c r="CV34" s="544"/>
      <c r="CW34" s="544"/>
      <c r="CX34" s="544"/>
      <c r="CY34" s="545"/>
      <c r="CZ34" s="587">
        <v>12.3</v>
      </c>
      <c r="DA34" s="588"/>
      <c r="DB34" s="588"/>
      <c r="DC34" s="589"/>
      <c r="DD34" s="561">
        <v>112069</v>
      </c>
      <c r="DE34" s="544"/>
      <c r="DF34" s="544"/>
      <c r="DG34" s="544"/>
      <c r="DH34" s="544"/>
      <c r="DI34" s="544"/>
      <c r="DJ34" s="544"/>
      <c r="DK34" s="545"/>
      <c r="DL34" s="561">
        <v>88019</v>
      </c>
      <c r="DM34" s="544"/>
      <c r="DN34" s="544"/>
      <c r="DO34" s="544"/>
      <c r="DP34" s="544"/>
      <c r="DQ34" s="544"/>
      <c r="DR34" s="544"/>
      <c r="DS34" s="544"/>
      <c r="DT34" s="544"/>
      <c r="DU34" s="544"/>
      <c r="DV34" s="545"/>
      <c r="DW34" s="546">
        <v>8.6</v>
      </c>
      <c r="DX34" s="584"/>
      <c r="DY34" s="584"/>
      <c r="DZ34" s="584"/>
      <c r="EA34" s="584"/>
      <c r="EB34" s="584"/>
      <c r="EC34" s="585"/>
    </row>
    <row r="35" spans="2:133" ht="11.25" customHeight="1" x14ac:dyDescent="0.2">
      <c r="B35" s="566" t="s">
        <v>372</v>
      </c>
      <c r="C35" s="567"/>
      <c r="D35" s="567"/>
      <c r="E35" s="567"/>
      <c r="F35" s="567"/>
      <c r="G35" s="567"/>
      <c r="H35" s="567"/>
      <c r="I35" s="567"/>
      <c r="J35" s="567"/>
      <c r="K35" s="567"/>
      <c r="L35" s="567"/>
      <c r="M35" s="567"/>
      <c r="N35" s="567"/>
      <c r="O35" s="567"/>
      <c r="P35" s="567"/>
      <c r="Q35" s="568"/>
      <c r="R35" s="543">
        <v>97304</v>
      </c>
      <c r="S35" s="544"/>
      <c r="T35" s="544"/>
      <c r="U35" s="544"/>
      <c r="V35" s="544"/>
      <c r="W35" s="544"/>
      <c r="X35" s="544"/>
      <c r="Y35" s="545"/>
      <c r="Z35" s="537">
        <v>5.7</v>
      </c>
      <c r="AA35" s="537"/>
      <c r="AB35" s="537"/>
      <c r="AC35" s="537"/>
      <c r="AD35" s="538" t="s">
        <v>403</v>
      </c>
      <c r="AE35" s="538"/>
      <c r="AF35" s="538"/>
      <c r="AG35" s="538"/>
      <c r="AH35" s="538"/>
      <c r="AI35" s="538"/>
      <c r="AJ35" s="538"/>
      <c r="AK35" s="538"/>
      <c r="AL35" s="546" t="s">
        <v>403</v>
      </c>
      <c r="AM35" s="547"/>
      <c r="AN35" s="547"/>
      <c r="AO35" s="548"/>
      <c r="AP35" s="169"/>
      <c r="AQ35" s="540" t="s">
        <v>373</v>
      </c>
      <c r="AR35" s="541"/>
      <c r="AS35" s="541"/>
      <c r="AT35" s="541"/>
      <c r="AU35" s="541"/>
      <c r="AV35" s="541"/>
      <c r="AW35" s="541"/>
      <c r="AX35" s="541"/>
      <c r="AY35" s="542"/>
      <c r="AZ35" s="553">
        <v>154398</v>
      </c>
      <c r="BA35" s="554"/>
      <c r="BB35" s="554"/>
      <c r="BC35" s="554"/>
      <c r="BD35" s="554"/>
      <c r="BE35" s="554"/>
      <c r="BF35" s="617"/>
      <c r="BG35" s="540" t="s">
        <v>374</v>
      </c>
      <c r="BH35" s="541"/>
      <c r="BI35" s="541"/>
      <c r="BJ35" s="541"/>
      <c r="BK35" s="541"/>
      <c r="BL35" s="541"/>
      <c r="BM35" s="541"/>
      <c r="BN35" s="541"/>
      <c r="BO35" s="541"/>
      <c r="BP35" s="541"/>
      <c r="BQ35" s="541"/>
      <c r="BR35" s="541"/>
      <c r="BS35" s="541"/>
      <c r="BT35" s="541"/>
      <c r="BU35" s="542"/>
      <c r="BV35" s="553">
        <v>34047</v>
      </c>
      <c r="BW35" s="554"/>
      <c r="BX35" s="554"/>
      <c r="BY35" s="554"/>
      <c r="BZ35" s="554"/>
      <c r="CA35" s="554"/>
      <c r="CB35" s="617"/>
      <c r="CD35" s="563" t="s">
        <v>375</v>
      </c>
      <c r="CE35" s="564"/>
      <c r="CF35" s="564"/>
      <c r="CG35" s="564"/>
      <c r="CH35" s="564"/>
      <c r="CI35" s="564"/>
      <c r="CJ35" s="564"/>
      <c r="CK35" s="564"/>
      <c r="CL35" s="564"/>
      <c r="CM35" s="564"/>
      <c r="CN35" s="564"/>
      <c r="CO35" s="564"/>
      <c r="CP35" s="564"/>
      <c r="CQ35" s="565"/>
      <c r="CR35" s="543">
        <v>8148</v>
      </c>
      <c r="CS35" s="579"/>
      <c r="CT35" s="579"/>
      <c r="CU35" s="579"/>
      <c r="CV35" s="579"/>
      <c r="CW35" s="579"/>
      <c r="CX35" s="579"/>
      <c r="CY35" s="580"/>
      <c r="CZ35" s="587">
        <v>0.5</v>
      </c>
      <c r="DA35" s="588"/>
      <c r="DB35" s="588"/>
      <c r="DC35" s="589"/>
      <c r="DD35" s="561">
        <v>7429</v>
      </c>
      <c r="DE35" s="579"/>
      <c r="DF35" s="579"/>
      <c r="DG35" s="579"/>
      <c r="DH35" s="579"/>
      <c r="DI35" s="579"/>
      <c r="DJ35" s="579"/>
      <c r="DK35" s="580"/>
      <c r="DL35" s="561">
        <v>7065</v>
      </c>
      <c r="DM35" s="579"/>
      <c r="DN35" s="579"/>
      <c r="DO35" s="579"/>
      <c r="DP35" s="579"/>
      <c r="DQ35" s="579"/>
      <c r="DR35" s="579"/>
      <c r="DS35" s="579"/>
      <c r="DT35" s="579"/>
      <c r="DU35" s="579"/>
      <c r="DV35" s="580"/>
      <c r="DW35" s="546">
        <v>0.7</v>
      </c>
      <c r="DX35" s="584"/>
      <c r="DY35" s="584"/>
      <c r="DZ35" s="584"/>
      <c r="EA35" s="584"/>
      <c r="EB35" s="584"/>
      <c r="EC35" s="585"/>
    </row>
    <row r="36" spans="2:133" ht="11.25" customHeight="1" x14ac:dyDescent="0.2">
      <c r="B36" s="566" t="s">
        <v>376</v>
      </c>
      <c r="C36" s="567"/>
      <c r="D36" s="567"/>
      <c r="E36" s="567"/>
      <c r="F36" s="567"/>
      <c r="G36" s="567"/>
      <c r="H36" s="567"/>
      <c r="I36" s="567"/>
      <c r="J36" s="567"/>
      <c r="K36" s="567"/>
      <c r="L36" s="567"/>
      <c r="M36" s="567"/>
      <c r="N36" s="567"/>
      <c r="O36" s="567"/>
      <c r="P36" s="567"/>
      <c r="Q36" s="568"/>
      <c r="R36" s="543" t="s">
        <v>420</v>
      </c>
      <c r="S36" s="544"/>
      <c r="T36" s="544"/>
      <c r="U36" s="544"/>
      <c r="V36" s="544"/>
      <c r="W36" s="544"/>
      <c r="X36" s="544"/>
      <c r="Y36" s="545"/>
      <c r="Z36" s="537" t="s">
        <v>420</v>
      </c>
      <c r="AA36" s="537"/>
      <c r="AB36" s="537"/>
      <c r="AC36" s="537"/>
      <c r="AD36" s="538" t="s">
        <v>420</v>
      </c>
      <c r="AE36" s="538"/>
      <c r="AF36" s="538"/>
      <c r="AG36" s="538"/>
      <c r="AH36" s="538"/>
      <c r="AI36" s="538"/>
      <c r="AJ36" s="538"/>
      <c r="AK36" s="538"/>
      <c r="AL36" s="546" t="s">
        <v>420</v>
      </c>
      <c r="AM36" s="547"/>
      <c r="AN36" s="547"/>
      <c r="AO36" s="548"/>
      <c r="AQ36" s="658" t="s">
        <v>421</v>
      </c>
      <c r="AR36" s="659"/>
      <c r="AS36" s="659"/>
      <c r="AT36" s="659"/>
      <c r="AU36" s="659"/>
      <c r="AV36" s="659"/>
      <c r="AW36" s="659"/>
      <c r="AX36" s="659"/>
      <c r="AY36" s="660"/>
      <c r="AZ36" s="543">
        <v>63239</v>
      </c>
      <c r="BA36" s="544"/>
      <c r="BB36" s="544"/>
      <c r="BC36" s="544"/>
      <c r="BD36" s="579"/>
      <c r="BE36" s="579"/>
      <c r="BF36" s="613"/>
      <c r="BG36" s="563" t="s">
        <v>377</v>
      </c>
      <c r="BH36" s="564"/>
      <c r="BI36" s="564"/>
      <c r="BJ36" s="564"/>
      <c r="BK36" s="564"/>
      <c r="BL36" s="564"/>
      <c r="BM36" s="564"/>
      <c r="BN36" s="564"/>
      <c r="BO36" s="564"/>
      <c r="BP36" s="564"/>
      <c r="BQ36" s="564"/>
      <c r="BR36" s="564"/>
      <c r="BS36" s="564"/>
      <c r="BT36" s="564"/>
      <c r="BU36" s="565"/>
      <c r="BV36" s="543">
        <v>30257</v>
      </c>
      <c r="BW36" s="544"/>
      <c r="BX36" s="544"/>
      <c r="BY36" s="544"/>
      <c r="BZ36" s="544"/>
      <c r="CA36" s="544"/>
      <c r="CB36" s="562"/>
      <c r="CD36" s="563" t="s">
        <v>378</v>
      </c>
      <c r="CE36" s="564"/>
      <c r="CF36" s="564"/>
      <c r="CG36" s="564"/>
      <c r="CH36" s="564"/>
      <c r="CI36" s="564"/>
      <c r="CJ36" s="564"/>
      <c r="CK36" s="564"/>
      <c r="CL36" s="564"/>
      <c r="CM36" s="564"/>
      <c r="CN36" s="564"/>
      <c r="CO36" s="564"/>
      <c r="CP36" s="564"/>
      <c r="CQ36" s="565"/>
      <c r="CR36" s="543">
        <v>244707</v>
      </c>
      <c r="CS36" s="544"/>
      <c r="CT36" s="544"/>
      <c r="CU36" s="544"/>
      <c r="CV36" s="544"/>
      <c r="CW36" s="544"/>
      <c r="CX36" s="544"/>
      <c r="CY36" s="545"/>
      <c r="CZ36" s="587">
        <v>15.6</v>
      </c>
      <c r="DA36" s="588"/>
      <c r="DB36" s="588"/>
      <c r="DC36" s="589"/>
      <c r="DD36" s="561">
        <v>205039</v>
      </c>
      <c r="DE36" s="544"/>
      <c r="DF36" s="544"/>
      <c r="DG36" s="544"/>
      <c r="DH36" s="544"/>
      <c r="DI36" s="544"/>
      <c r="DJ36" s="544"/>
      <c r="DK36" s="545"/>
      <c r="DL36" s="561">
        <v>164862</v>
      </c>
      <c r="DM36" s="544"/>
      <c r="DN36" s="544"/>
      <c r="DO36" s="544"/>
      <c r="DP36" s="544"/>
      <c r="DQ36" s="544"/>
      <c r="DR36" s="544"/>
      <c r="DS36" s="544"/>
      <c r="DT36" s="544"/>
      <c r="DU36" s="544"/>
      <c r="DV36" s="545"/>
      <c r="DW36" s="546">
        <v>16.2</v>
      </c>
      <c r="DX36" s="584"/>
      <c r="DY36" s="584"/>
      <c r="DZ36" s="584"/>
      <c r="EA36" s="584"/>
      <c r="EB36" s="584"/>
      <c r="EC36" s="585"/>
    </row>
    <row r="37" spans="2:133" ht="11.25" customHeight="1" x14ac:dyDescent="0.2">
      <c r="B37" s="566" t="s">
        <v>379</v>
      </c>
      <c r="C37" s="567"/>
      <c r="D37" s="567"/>
      <c r="E37" s="567"/>
      <c r="F37" s="567"/>
      <c r="G37" s="567"/>
      <c r="H37" s="567"/>
      <c r="I37" s="567"/>
      <c r="J37" s="567"/>
      <c r="K37" s="567"/>
      <c r="L37" s="567"/>
      <c r="M37" s="567"/>
      <c r="N37" s="567"/>
      <c r="O37" s="567"/>
      <c r="P37" s="567"/>
      <c r="Q37" s="568"/>
      <c r="R37" s="543">
        <v>58704</v>
      </c>
      <c r="S37" s="544"/>
      <c r="T37" s="544"/>
      <c r="U37" s="544"/>
      <c r="V37" s="544"/>
      <c r="W37" s="544"/>
      <c r="X37" s="544"/>
      <c r="Y37" s="545"/>
      <c r="Z37" s="537">
        <v>3.5</v>
      </c>
      <c r="AA37" s="537"/>
      <c r="AB37" s="537"/>
      <c r="AC37" s="537"/>
      <c r="AD37" s="538" t="s">
        <v>422</v>
      </c>
      <c r="AE37" s="538"/>
      <c r="AF37" s="538"/>
      <c r="AG37" s="538"/>
      <c r="AH37" s="538"/>
      <c r="AI37" s="538"/>
      <c r="AJ37" s="538"/>
      <c r="AK37" s="538"/>
      <c r="AL37" s="546" t="s">
        <v>422</v>
      </c>
      <c r="AM37" s="547"/>
      <c r="AN37" s="547"/>
      <c r="AO37" s="548"/>
      <c r="AQ37" s="658" t="s">
        <v>423</v>
      </c>
      <c r="AR37" s="659"/>
      <c r="AS37" s="659"/>
      <c r="AT37" s="659"/>
      <c r="AU37" s="659"/>
      <c r="AV37" s="659"/>
      <c r="AW37" s="659"/>
      <c r="AX37" s="659"/>
      <c r="AY37" s="660"/>
      <c r="AZ37" s="543">
        <v>25589</v>
      </c>
      <c r="BA37" s="544"/>
      <c r="BB37" s="544"/>
      <c r="BC37" s="544"/>
      <c r="BD37" s="579"/>
      <c r="BE37" s="579"/>
      <c r="BF37" s="613"/>
      <c r="BG37" s="563" t="s">
        <v>380</v>
      </c>
      <c r="BH37" s="564"/>
      <c r="BI37" s="564"/>
      <c r="BJ37" s="564"/>
      <c r="BK37" s="564"/>
      <c r="BL37" s="564"/>
      <c r="BM37" s="564"/>
      <c r="BN37" s="564"/>
      <c r="BO37" s="564"/>
      <c r="BP37" s="564"/>
      <c r="BQ37" s="564"/>
      <c r="BR37" s="564"/>
      <c r="BS37" s="564"/>
      <c r="BT37" s="564"/>
      <c r="BU37" s="565"/>
      <c r="BV37" s="543">
        <v>159</v>
      </c>
      <c r="BW37" s="544"/>
      <c r="BX37" s="544"/>
      <c r="BY37" s="544"/>
      <c r="BZ37" s="544"/>
      <c r="CA37" s="544"/>
      <c r="CB37" s="562"/>
      <c r="CD37" s="563" t="s">
        <v>381</v>
      </c>
      <c r="CE37" s="564"/>
      <c r="CF37" s="564"/>
      <c r="CG37" s="564"/>
      <c r="CH37" s="564"/>
      <c r="CI37" s="564"/>
      <c r="CJ37" s="564"/>
      <c r="CK37" s="564"/>
      <c r="CL37" s="564"/>
      <c r="CM37" s="564"/>
      <c r="CN37" s="564"/>
      <c r="CO37" s="564"/>
      <c r="CP37" s="564"/>
      <c r="CQ37" s="565"/>
      <c r="CR37" s="543">
        <v>4739</v>
      </c>
      <c r="CS37" s="579"/>
      <c r="CT37" s="579"/>
      <c r="CU37" s="579"/>
      <c r="CV37" s="579"/>
      <c r="CW37" s="579"/>
      <c r="CX37" s="579"/>
      <c r="CY37" s="580"/>
      <c r="CZ37" s="587">
        <v>0.3</v>
      </c>
      <c r="DA37" s="588"/>
      <c r="DB37" s="588"/>
      <c r="DC37" s="589"/>
      <c r="DD37" s="561">
        <v>4739</v>
      </c>
      <c r="DE37" s="579"/>
      <c r="DF37" s="579"/>
      <c r="DG37" s="579"/>
      <c r="DH37" s="579"/>
      <c r="DI37" s="579"/>
      <c r="DJ37" s="579"/>
      <c r="DK37" s="580"/>
      <c r="DL37" s="561">
        <v>4739</v>
      </c>
      <c r="DM37" s="579"/>
      <c r="DN37" s="579"/>
      <c r="DO37" s="579"/>
      <c r="DP37" s="579"/>
      <c r="DQ37" s="579"/>
      <c r="DR37" s="579"/>
      <c r="DS37" s="579"/>
      <c r="DT37" s="579"/>
      <c r="DU37" s="579"/>
      <c r="DV37" s="580"/>
      <c r="DW37" s="546">
        <v>0.5</v>
      </c>
      <c r="DX37" s="584"/>
      <c r="DY37" s="584"/>
      <c r="DZ37" s="584"/>
      <c r="EA37" s="584"/>
      <c r="EB37" s="584"/>
      <c r="EC37" s="585"/>
    </row>
    <row r="38" spans="2:133" ht="11.25" customHeight="1" x14ac:dyDescent="0.2">
      <c r="B38" s="590" t="s">
        <v>382</v>
      </c>
      <c r="C38" s="591"/>
      <c r="D38" s="591"/>
      <c r="E38" s="591"/>
      <c r="F38" s="591"/>
      <c r="G38" s="591"/>
      <c r="H38" s="591"/>
      <c r="I38" s="591"/>
      <c r="J38" s="591"/>
      <c r="K38" s="591"/>
      <c r="L38" s="591"/>
      <c r="M38" s="591"/>
      <c r="N38" s="591"/>
      <c r="O38" s="591"/>
      <c r="P38" s="591"/>
      <c r="Q38" s="592"/>
      <c r="R38" s="618">
        <v>1700710</v>
      </c>
      <c r="S38" s="619"/>
      <c r="T38" s="619"/>
      <c r="U38" s="619"/>
      <c r="V38" s="619"/>
      <c r="W38" s="619"/>
      <c r="X38" s="619"/>
      <c r="Y38" s="620"/>
      <c r="Z38" s="621">
        <v>100</v>
      </c>
      <c r="AA38" s="621"/>
      <c r="AB38" s="621"/>
      <c r="AC38" s="621"/>
      <c r="AD38" s="622">
        <v>959448</v>
      </c>
      <c r="AE38" s="622"/>
      <c r="AF38" s="622"/>
      <c r="AG38" s="622"/>
      <c r="AH38" s="622"/>
      <c r="AI38" s="622"/>
      <c r="AJ38" s="622"/>
      <c r="AK38" s="622"/>
      <c r="AL38" s="623">
        <v>100</v>
      </c>
      <c r="AM38" s="606"/>
      <c r="AN38" s="606"/>
      <c r="AO38" s="624"/>
      <c r="AQ38" s="658" t="s">
        <v>424</v>
      </c>
      <c r="AR38" s="659"/>
      <c r="AS38" s="659"/>
      <c r="AT38" s="659"/>
      <c r="AU38" s="659"/>
      <c r="AV38" s="659"/>
      <c r="AW38" s="659"/>
      <c r="AX38" s="659"/>
      <c r="AY38" s="660"/>
      <c r="AZ38" s="543">
        <v>2551</v>
      </c>
      <c r="BA38" s="544"/>
      <c r="BB38" s="544"/>
      <c r="BC38" s="544"/>
      <c r="BD38" s="579"/>
      <c r="BE38" s="579"/>
      <c r="BF38" s="613"/>
      <c r="BG38" s="563" t="s">
        <v>383</v>
      </c>
      <c r="BH38" s="564"/>
      <c r="BI38" s="564"/>
      <c r="BJ38" s="564"/>
      <c r="BK38" s="564"/>
      <c r="BL38" s="564"/>
      <c r="BM38" s="564"/>
      <c r="BN38" s="564"/>
      <c r="BO38" s="564"/>
      <c r="BP38" s="564"/>
      <c r="BQ38" s="564"/>
      <c r="BR38" s="564"/>
      <c r="BS38" s="564"/>
      <c r="BT38" s="564"/>
      <c r="BU38" s="565"/>
      <c r="BV38" s="543">
        <v>259</v>
      </c>
      <c r="BW38" s="544"/>
      <c r="BX38" s="544"/>
      <c r="BY38" s="544"/>
      <c r="BZ38" s="544"/>
      <c r="CA38" s="544"/>
      <c r="CB38" s="562"/>
      <c r="CD38" s="563" t="s">
        <v>384</v>
      </c>
      <c r="CE38" s="564"/>
      <c r="CF38" s="564"/>
      <c r="CG38" s="564"/>
      <c r="CH38" s="564"/>
      <c r="CI38" s="564"/>
      <c r="CJ38" s="564"/>
      <c r="CK38" s="564"/>
      <c r="CL38" s="564"/>
      <c r="CM38" s="564"/>
      <c r="CN38" s="564"/>
      <c r="CO38" s="564"/>
      <c r="CP38" s="564"/>
      <c r="CQ38" s="565"/>
      <c r="CR38" s="543">
        <v>149398</v>
      </c>
      <c r="CS38" s="544"/>
      <c r="CT38" s="544"/>
      <c r="CU38" s="544"/>
      <c r="CV38" s="544"/>
      <c r="CW38" s="544"/>
      <c r="CX38" s="544"/>
      <c r="CY38" s="545"/>
      <c r="CZ38" s="587">
        <v>9.5</v>
      </c>
      <c r="DA38" s="588"/>
      <c r="DB38" s="588"/>
      <c r="DC38" s="589"/>
      <c r="DD38" s="561">
        <v>141689</v>
      </c>
      <c r="DE38" s="544"/>
      <c r="DF38" s="544"/>
      <c r="DG38" s="544"/>
      <c r="DH38" s="544"/>
      <c r="DI38" s="544"/>
      <c r="DJ38" s="544"/>
      <c r="DK38" s="545"/>
      <c r="DL38" s="561">
        <v>94540</v>
      </c>
      <c r="DM38" s="544"/>
      <c r="DN38" s="544"/>
      <c r="DO38" s="544"/>
      <c r="DP38" s="544"/>
      <c r="DQ38" s="544"/>
      <c r="DR38" s="544"/>
      <c r="DS38" s="544"/>
      <c r="DT38" s="544"/>
      <c r="DU38" s="544"/>
      <c r="DV38" s="545"/>
      <c r="DW38" s="546">
        <v>9.3000000000000007</v>
      </c>
      <c r="DX38" s="584"/>
      <c r="DY38" s="584"/>
      <c r="DZ38" s="584"/>
      <c r="EA38" s="584"/>
      <c r="EB38" s="584"/>
      <c r="EC38" s="585"/>
    </row>
    <row r="39" spans="2:133" ht="11.25" customHeight="1" x14ac:dyDescent="0.2">
      <c r="AQ39" s="658" t="s">
        <v>425</v>
      </c>
      <c r="AR39" s="659"/>
      <c r="AS39" s="659"/>
      <c r="AT39" s="659"/>
      <c r="AU39" s="659"/>
      <c r="AV39" s="659"/>
      <c r="AW39" s="659"/>
      <c r="AX39" s="659"/>
      <c r="AY39" s="660"/>
      <c r="AZ39" s="543" t="s">
        <v>422</v>
      </c>
      <c r="BA39" s="544"/>
      <c r="BB39" s="544"/>
      <c r="BC39" s="544"/>
      <c r="BD39" s="579"/>
      <c r="BE39" s="579"/>
      <c r="BF39" s="613"/>
      <c r="BG39" s="630" t="s">
        <v>385</v>
      </c>
      <c r="BH39" s="631"/>
      <c r="BI39" s="631"/>
      <c r="BJ39" s="631"/>
      <c r="BK39" s="631"/>
      <c r="BL39" s="170"/>
      <c r="BM39" s="564" t="s">
        <v>386</v>
      </c>
      <c r="BN39" s="564"/>
      <c r="BO39" s="564"/>
      <c r="BP39" s="564"/>
      <c r="BQ39" s="564"/>
      <c r="BR39" s="564"/>
      <c r="BS39" s="564"/>
      <c r="BT39" s="564"/>
      <c r="BU39" s="565"/>
      <c r="BV39" s="543">
        <v>82</v>
      </c>
      <c r="BW39" s="544"/>
      <c r="BX39" s="544"/>
      <c r="BY39" s="544"/>
      <c r="BZ39" s="544"/>
      <c r="CA39" s="544"/>
      <c r="CB39" s="562"/>
      <c r="CD39" s="563" t="s">
        <v>387</v>
      </c>
      <c r="CE39" s="564"/>
      <c r="CF39" s="564"/>
      <c r="CG39" s="564"/>
      <c r="CH39" s="564"/>
      <c r="CI39" s="564"/>
      <c r="CJ39" s="564"/>
      <c r="CK39" s="564"/>
      <c r="CL39" s="564"/>
      <c r="CM39" s="564"/>
      <c r="CN39" s="564"/>
      <c r="CO39" s="564"/>
      <c r="CP39" s="564"/>
      <c r="CQ39" s="565"/>
      <c r="CR39" s="543">
        <v>113585</v>
      </c>
      <c r="CS39" s="579"/>
      <c r="CT39" s="579"/>
      <c r="CU39" s="579"/>
      <c r="CV39" s="579"/>
      <c r="CW39" s="579"/>
      <c r="CX39" s="579"/>
      <c r="CY39" s="580"/>
      <c r="CZ39" s="587">
        <v>7.3</v>
      </c>
      <c r="DA39" s="588"/>
      <c r="DB39" s="588"/>
      <c r="DC39" s="589"/>
      <c r="DD39" s="561">
        <v>109999</v>
      </c>
      <c r="DE39" s="579"/>
      <c r="DF39" s="579"/>
      <c r="DG39" s="579"/>
      <c r="DH39" s="579"/>
      <c r="DI39" s="579"/>
      <c r="DJ39" s="579"/>
      <c r="DK39" s="580"/>
      <c r="DL39" s="561" t="s">
        <v>422</v>
      </c>
      <c r="DM39" s="579"/>
      <c r="DN39" s="579"/>
      <c r="DO39" s="579"/>
      <c r="DP39" s="579"/>
      <c r="DQ39" s="579"/>
      <c r="DR39" s="579"/>
      <c r="DS39" s="579"/>
      <c r="DT39" s="579"/>
      <c r="DU39" s="579"/>
      <c r="DV39" s="580"/>
      <c r="DW39" s="546" t="s">
        <v>422</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426</v>
      </c>
      <c r="AR40" s="659"/>
      <c r="AS40" s="659"/>
      <c r="AT40" s="659"/>
      <c r="AU40" s="659"/>
      <c r="AV40" s="659"/>
      <c r="AW40" s="659"/>
      <c r="AX40" s="659"/>
      <c r="AY40" s="660"/>
      <c r="AZ40" s="543">
        <v>20776</v>
      </c>
      <c r="BA40" s="544"/>
      <c r="BB40" s="544"/>
      <c r="BC40" s="544"/>
      <c r="BD40" s="579"/>
      <c r="BE40" s="579"/>
      <c r="BF40" s="613"/>
      <c r="BG40" s="630"/>
      <c r="BH40" s="631"/>
      <c r="BI40" s="631"/>
      <c r="BJ40" s="631"/>
      <c r="BK40" s="631"/>
      <c r="BL40" s="170"/>
      <c r="BM40" s="564" t="s">
        <v>388</v>
      </c>
      <c r="BN40" s="564"/>
      <c r="BO40" s="564"/>
      <c r="BP40" s="564"/>
      <c r="BQ40" s="564"/>
      <c r="BR40" s="564"/>
      <c r="BS40" s="564"/>
      <c r="BT40" s="564"/>
      <c r="BU40" s="565"/>
      <c r="BV40" s="543">
        <v>171</v>
      </c>
      <c r="BW40" s="544"/>
      <c r="BX40" s="544"/>
      <c r="BY40" s="544"/>
      <c r="BZ40" s="544"/>
      <c r="CA40" s="544"/>
      <c r="CB40" s="562"/>
      <c r="CD40" s="563" t="s">
        <v>389</v>
      </c>
      <c r="CE40" s="564"/>
      <c r="CF40" s="564"/>
      <c r="CG40" s="564"/>
      <c r="CH40" s="564"/>
      <c r="CI40" s="564"/>
      <c r="CJ40" s="564"/>
      <c r="CK40" s="564"/>
      <c r="CL40" s="564"/>
      <c r="CM40" s="564"/>
      <c r="CN40" s="564"/>
      <c r="CO40" s="564"/>
      <c r="CP40" s="564"/>
      <c r="CQ40" s="565"/>
      <c r="CR40" s="543" t="s">
        <v>422</v>
      </c>
      <c r="CS40" s="544"/>
      <c r="CT40" s="544"/>
      <c r="CU40" s="544"/>
      <c r="CV40" s="544"/>
      <c r="CW40" s="544"/>
      <c r="CX40" s="544"/>
      <c r="CY40" s="545"/>
      <c r="CZ40" s="587" t="s">
        <v>422</v>
      </c>
      <c r="DA40" s="588"/>
      <c r="DB40" s="588"/>
      <c r="DC40" s="589"/>
      <c r="DD40" s="561" t="s">
        <v>422</v>
      </c>
      <c r="DE40" s="544"/>
      <c r="DF40" s="544"/>
      <c r="DG40" s="544"/>
      <c r="DH40" s="544"/>
      <c r="DI40" s="544"/>
      <c r="DJ40" s="544"/>
      <c r="DK40" s="545"/>
      <c r="DL40" s="561" t="s">
        <v>422</v>
      </c>
      <c r="DM40" s="544"/>
      <c r="DN40" s="544"/>
      <c r="DO40" s="544"/>
      <c r="DP40" s="544"/>
      <c r="DQ40" s="544"/>
      <c r="DR40" s="544"/>
      <c r="DS40" s="544"/>
      <c r="DT40" s="544"/>
      <c r="DU40" s="544"/>
      <c r="DV40" s="545"/>
      <c r="DW40" s="546" t="s">
        <v>422</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390</v>
      </c>
      <c r="AR41" s="576"/>
      <c r="AS41" s="576"/>
      <c r="AT41" s="576"/>
      <c r="AU41" s="576"/>
      <c r="AV41" s="576"/>
      <c r="AW41" s="576"/>
      <c r="AX41" s="576"/>
      <c r="AY41" s="577"/>
      <c r="AZ41" s="618">
        <v>42243</v>
      </c>
      <c r="BA41" s="619"/>
      <c r="BB41" s="619"/>
      <c r="BC41" s="619"/>
      <c r="BD41" s="605"/>
      <c r="BE41" s="605"/>
      <c r="BF41" s="607"/>
      <c r="BG41" s="632"/>
      <c r="BH41" s="633"/>
      <c r="BI41" s="633"/>
      <c r="BJ41" s="633"/>
      <c r="BK41" s="633"/>
      <c r="BL41" s="172"/>
      <c r="BM41" s="576" t="s">
        <v>391</v>
      </c>
      <c r="BN41" s="576"/>
      <c r="BO41" s="576"/>
      <c r="BP41" s="576"/>
      <c r="BQ41" s="576"/>
      <c r="BR41" s="576"/>
      <c r="BS41" s="576"/>
      <c r="BT41" s="576"/>
      <c r="BU41" s="577"/>
      <c r="BV41" s="618">
        <v>337</v>
      </c>
      <c r="BW41" s="619"/>
      <c r="BX41" s="619"/>
      <c r="BY41" s="619"/>
      <c r="BZ41" s="619"/>
      <c r="CA41" s="619"/>
      <c r="CB41" s="657"/>
      <c r="CD41" s="563" t="s">
        <v>392</v>
      </c>
      <c r="CE41" s="564"/>
      <c r="CF41" s="564"/>
      <c r="CG41" s="564"/>
      <c r="CH41" s="564"/>
      <c r="CI41" s="564"/>
      <c r="CJ41" s="564"/>
      <c r="CK41" s="564"/>
      <c r="CL41" s="564"/>
      <c r="CM41" s="564"/>
      <c r="CN41" s="564"/>
      <c r="CO41" s="564"/>
      <c r="CP41" s="564"/>
      <c r="CQ41" s="565"/>
      <c r="CR41" s="543" t="s">
        <v>422</v>
      </c>
      <c r="CS41" s="579"/>
      <c r="CT41" s="579"/>
      <c r="CU41" s="579"/>
      <c r="CV41" s="579"/>
      <c r="CW41" s="579"/>
      <c r="CX41" s="579"/>
      <c r="CY41" s="580"/>
      <c r="CZ41" s="587" t="s">
        <v>422</v>
      </c>
      <c r="DA41" s="588"/>
      <c r="DB41" s="588"/>
      <c r="DC41" s="589"/>
      <c r="DD41" s="561" t="s">
        <v>422</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393</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394</v>
      </c>
      <c r="CE42" s="567"/>
      <c r="CF42" s="567"/>
      <c r="CG42" s="567"/>
      <c r="CH42" s="567"/>
      <c r="CI42" s="567"/>
      <c r="CJ42" s="567"/>
      <c r="CK42" s="567"/>
      <c r="CL42" s="567"/>
      <c r="CM42" s="567"/>
      <c r="CN42" s="567"/>
      <c r="CO42" s="567"/>
      <c r="CP42" s="567"/>
      <c r="CQ42" s="568"/>
      <c r="CR42" s="543">
        <v>336403</v>
      </c>
      <c r="CS42" s="544"/>
      <c r="CT42" s="544"/>
      <c r="CU42" s="544"/>
      <c r="CV42" s="544"/>
      <c r="CW42" s="544"/>
      <c r="CX42" s="544"/>
      <c r="CY42" s="545"/>
      <c r="CZ42" s="587">
        <v>21.5</v>
      </c>
      <c r="DA42" s="625"/>
      <c r="DB42" s="625"/>
      <c r="DC42" s="626"/>
      <c r="DD42" s="561">
        <v>143166</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395</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396</v>
      </c>
      <c r="CE43" s="567"/>
      <c r="CF43" s="567"/>
      <c r="CG43" s="567"/>
      <c r="CH43" s="567"/>
      <c r="CI43" s="567"/>
      <c r="CJ43" s="567"/>
      <c r="CK43" s="567"/>
      <c r="CL43" s="567"/>
      <c r="CM43" s="567"/>
      <c r="CN43" s="567"/>
      <c r="CO43" s="567"/>
      <c r="CP43" s="567"/>
      <c r="CQ43" s="568"/>
      <c r="CR43" s="543">
        <v>5315</v>
      </c>
      <c r="CS43" s="579"/>
      <c r="CT43" s="579"/>
      <c r="CU43" s="579"/>
      <c r="CV43" s="579"/>
      <c r="CW43" s="579"/>
      <c r="CX43" s="579"/>
      <c r="CY43" s="580"/>
      <c r="CZ43" s="587">
        <v>0.3</v>
      </c>
      <c r="DA43" s="588"/>
      <c r="DB43" s="588"/>
      <c r="DC43" s="589"/>
      <c r="DD43" s="561">
        <v>5315</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397</v>
      </c>
      <c r="CD44" s="642" t="s">
        <v>357</v>
      </c>
      <c r="CE44" s="643"/>
      <c r="CF44" s="566" t="s">
        <v>427</v>
      </c>
      <c r="CG44" s="567"/>
      <c r="CH44" s="567"/>
      <c r="CI44" s="567"/>
      <c r="CJ44" s="567"/>
      <c r="CK44" s="567"/>
      <c r="CL44" s="567"/>
      <c r="CM44" s="567"/>
      <c r="CN44" s="567"/>
      <c r="CO44" s="567"/>
      <c r="CP44" s="567"/>
      <c r="CQ44" s="568"/>
      <c r="CR44" s="543">
        <v>303973</v>
      </c>
      <c r="CS44" s="544"/>
      <c r="CT44" s="544"/>
      <c r="CU44" s="544"/>
      <c r="CV44" s="544"/>
      <c r="CW44" s="544"/>
      <c r="CX44" s="544"/>
      <c r="CY44" s="545"/>
      <c r="CZ44" s="587">
        <v>19.399999999999999</v>
      </c>
      <c r="DA44" s="625"/>
      <c r="DB44" s="625"/>
      <c r="DC44" s="626"/>
      <c r="DD44" s="561">
        <v>128280</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428</v>
      </c>
      <c r="CG45" s="567"/>
      <c r="CH45" s="567"/>
      <c r="CI45" s="567"/>
      <c r="CJ45" s="567"/>
      <c r="CK45" s="567"/>
      <c r="CL45" s="567"/>
      <c r="CM45" s="567"/>
      <c r="CN45" s="567"/>
      <c r="CO45" s="567"/>
      <c r="CP45" s="567"/>
      <c r="CQ45" s="568"/>
      <c r="CR45" s="543">
        <v>144884</v>
      </c>
      <c r="CS45" s="579"/>
      <c r="CT45" s="579"/>
      <c r="CU45" s="579"/>
      <c r="CV45" s="579"/>
      <c r="CW45" s="579"/>
      <c r="CX45" s="579"/>
      <c r="CY45" s="580"/>
      <c r="CZ45" s="587">
        <v>9.3000000000000007</v>
      </c>
      <c r="DA45" s="588"/>
      <c r="DB45" s="588"/>
      <c r="DC45" s="589"/>
      <c r="DD45" s="561">
        <v>13125</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429</v>
      </c>
      <c r="CG46" s="567"/>
      <c r="CH46" s="567"/>
      <c r="CI46" s="567"/>
      <c r="CJ46" s="567"/>
      <c r="CK46" s="567"/>
      <c r="CL46" s="567"/>
      <c r="CM46" s="567"/>
      <c r="CN46" s="567"/>
      <c r="CO46" s="567"/>
      <c r="CP46" s="567"/>
      <c r="CQ46" s="568"/>
      <c r="CR46" s="543">
        <v>143234</v>
      </c>
      <c r="CS46" s="544"/>
      <c r="CT46" s="544"/>
      <c r="CU46" s="544"/>
      <c r="CV46" s="544"/>
      <c r="CW46" s="544"/>
      <c r="CX46" s="544"/>
      <c r="CY46" s="545"/>
      <c r="CZ46" s="587">
        <v>9.1999999999999993</v>
      </c>
      <c r="DA46" s="625"/>
      <c r="DB46" s="625"/>
      <c r="DC46" s="626"/>
      <c r="DD46" s="561">
        <v>100092</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430</v>
      </c>
      <c r="CG47" s="567"/>
      <c r="CH47" s="567"/>
      <c r="CI47" s="567"/>
      <c r="CJ47" s="567"/>
      <c r="CK47" s="567"/>
      <c r="CL47" s="567"/>
      <c r="CM47" s="567"/>
      <c r="CN47" s="567"/>
      <c r="CO47" s="567"/>
      <c r="CP47" s="567"/>
      <c r="CQ47" s="568"/>
      <c r="CR47" s="543">
        <v>32430</v>
      </c>
      <c r="CS47" s="579"/>
      <c r="CT47" s="579"/>
      <c r="CU47" s="579"/>
      <c r="CV47" s="579"/>
      <c r="CW47" s="579"/>
      <c r="CX47" s="579"/>
      <c r="CY47" s="580"/>
      <c r="CZ47" s="587">
        <v>2.1</v>
      </c>
      <c r="DA47" s="588"/>
      <c r="DB47" s="588"/>
      <c r="DC47" s="589"/>
      <c r="DD47" s="561">
        <v>14886</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431</v>
      </c>
      <c r="CG48" s="567"/>
      <c r="CH48" s="567"/>
      <c r="CI48" s="567"/>
      <c r="CJ48" s="567"/>
      <c r="CK48" s="567"/>
      <c r="CL48" s="567"/>
      <c r="CM48" s="567"/>
      <c r="CN48" s="567"/>
      <c r="CO48" s="567"/>
      <c r="CP48" s="567"/>
      <c r="CQ48" s="568"/>
      <c r="CR48" s="543" t="s">
        <v>432</v>
      </c>
      <c r="CS48" s="544"/>
      <c r="CT48" s="544"/>
      <c r="CU48" s="544"/>
      <c r="CV48" s="544"/>
      <c r="CW48" s="544"/>
      <c r="CX48" s="544"/>
      <c r="CY48" s="545"/>
      <c r="CZ48" s="587" t="s">
        <v>432</v>
      </c>
      <c r="DA48" s="625"/>
      <c r="DB48" s="625"/>
      <c r="DC48" s="626"/>
      <c r="DD48" s="561" t="s">
        <v>432</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433</v>
      </c>
      <c r="CE49" s="591"/>
      <c r="CF49" s="591"/>
      <c r="CG49" s="591"/>
      <c r="CH49" s="591"/>
      <c r="CI49" s="591"/>
      <c r="CJ49" s="591"/>
      <c r="CK49" s="591"/>
      <c r="CL49" s="591"/>
      <c r="CM49" s="591"/>
      <c r="CN49" s="591"/>
      <c r="CO49" s="591"/>
      <c r="CP49" s="591"/>
      <c r="CQ49" s="592"/>
      <c r="CR49" s="618">
        <v>1564759</v>
      </c>
      <c r="CS49" s="605"/>
      <c r="CT49" s="605"/>
      <c r="CU49" s="605"/>
      <c r="CV49" s="605"/>
      <c r="CW49" s="605"/>
      <c r="CX49" s="605"/>
      <c r="CY49" s="641"/>
      <c r="CZ49" s="651">
        <v>100</v>
      </c>
      <c r="DA49" s="652"/>
      <c r="DB49" s="652"/>
      <c r="DC49" s="653"/>
      <c r="DD49" s="640">
        <v>1190111</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BG4:BN4"/>
    <mergeCell ref="R7:Y7"/>
    <mergeCell ref="Z7:AC7"/>
    <mergeCell ref="AD7:AK7"/>
    <mergeCell ref="AL7:AO7"/>
    <mergeCell ref="R4:Y4"/>
    <mergeCell ref="Z4:AC4"/>
    <mergeCell ref="AD4:AK4"/>
    <mergeCell ref="BO4:BR4"/>
    <mergeCell ref="BS4:CB4"/>
    <mergeCell ref="CD5:CQ5"/>
    <mergeCell ref="BG6:BN6"/>
    <mergeCell ref="BS6:CB6"/>
    <mergeCell ref="BG5:BN5"/>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5" customHeight="1" thickBot="1" x14ac:dyDescent="0.25">
      <c r="A2" s="182" t="s">
        <v>437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434</v>
      </c>
      <c r="DK2" s="722"/>
      <c r="DL2" s="722"/>
      <c r="DM2" s="722"/>
      <c r="DN2" s="722"/>
      <c r="DO2" s="723"/>
      <c r="DP2" s="183"/>
      <c r="DQ2" s="721" t="s">
        <v>435</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5" customHeight="1" thickBot="1" x14ac:dyDescent="0.25">
      <c r="A4" s="724" t="s">
        <v>438</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439</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5" customHeight="1" x14ac:dyDescent="0.2">
      <c r="A5" s="713" t="s">
        <v>440</v>
      </c>
      <c r="B5" s="714"/>
      <c r="C5" s="714"/>
      <c r="D5" s="714"/>
      <c r="E5" s="714"/>
      <c r="F5" s="714"/>
      <c r="G5" s="714"/>
      <c r="H5" s="714"/>
      <c r="I5" s="714"/>
      <c r="J5" s="714"/>
      <c r="K5" s="714"/>
      <c r="L5" s="714"/>
      <c r="M5" s="714"/>
      <c r="N5" s="714"/>
      <c r="O5" s="714"/>
      <c r="P5" s="715"/>
      <c r="Q5" s="693" t="s">
        <v>441</v>
      </c>
      <c r="R5" s="694"/>
      <c r="S5" s="694"/>
      <c r="T5" s="694"/>
      <c r="U5" s="695"/>
      <c r="V5" s="693" t="s">
        <v>442</v>
      </c>
      <c r="W5" s="694"/>
      <c r="X5" s="694"/>
      <c r="Y5" s="694"/>
      <c r="Z5" s="695"/>
      <c r="AA5" s="693" t="s">
        <v>443</v>
      </c>
      <c r="AB5" s="694"/>
      <c r="AC5" s="694"/>
      <c r="AD5" s="694"/>
      <c r="AE5" s="694"/>
      <c r="AF5" s="725" t="s">
        <v>444</v>
      </c>
      <c r="AG5" s="694"/>
      <c r="AH5" s="694"/>
      <c r="AI5" s="694"/>
      <c r="AJ5" s="705"/>
      <c r="AK5" s="694" t="s">
        <v>445</v>
      </c>
      <c r="AL5" s="694"/>
      <c r="AM5" s="694"/>
      <c r="AN5" s="694"/>
      <c r="AO5" s="695"/>
      <c r="AP5" s="693" t="s">
        <v>446</v>
      </c>
      <c r="AQ5" s="694"/>
      <c r="AR5" s="694"/>
      <c r="AS5" s="694"/>
      <c r="AT5" s="695"/>
      <c r="AU5" s="693" t="s">
        <v>447</v>
      </c>
      <c r="AV5" s="694"/>
      <c r="AW5" s="694"/>
      <c r="AX5" s="694"/>
      <c r="AY5" s="705"/>
      <c r="AZ5" s="190"/>
      <c r="BA5" s="190"/>
      <c r="BB5" s="190"/>
      <c r="BC5" s="190"/>
      <c r="BD5" s="190"/>
      <c r="BE5" s="191"/>
      <c r="BF5" s="191"/>
      <c r="BG5" s="191"/>
      <c r="BH5" s="191"/>
      <c r="BI5" s="191"/>
      <c r="BJ5" s="191"/>
      <c r="BK5" s="191"/>
      <c r="BL5" s="191"/>
      <c r="BM5" s="191"/>
      <c r="BN5" s="191"/>
      <c r="BO5" s="191"/>
      <c r="BP5" s="191"/>
      <c r="BQ5" s="713" t="s">
        <v>448</v>
      </c>
      <c r="BR5" s="714"/>
      <c r="BS5" s="714"/>
      <c r="BT5" s="714"/>
      <c r="BU5" s="714"/>
      <c r="BV5" s="714"/>
      <c r="BW5" s="714"/>
      <c r="BX5" s="714"/>
      <c r="BY5" s="714"/>
      <c r="BZ5" s="714"/>
      <c r="CA5" s="714"/>
      <c r="CB5" s="714"/>
      <c r="CC5" s="714"/>
      <c r="CD5" s="714"/>
      <c r="CE5" s="714"/>
      <c r="CF5" s="714"/>
      <c r="CG5" s="715"/>
      <c r="CH5" s="693" t="s">
        <v>449</v>
      </c>
      <c r="CI5" s="694"/>
      <c r="CJ5" s="694"/>
      <c r="CK5" s="694"/>
      <c r="CL5" s="695"/>
      <c r="CM5" s="693" t="s">
        <v>450</v>
      </c>
      <c r="CN5" s="694"/>
      <c r="CO5" s="694"/>
      <c r="CP5" s="694"/>
      <c r="CQ5" s="695"/>
      <c r="CR5" s="693" t="s">
        <v>451</v>
      </c>
      <c r="CS5" s="694"/>
      <c r="CT5" s="694"/>
      <c r="CU5" s="694"/>
      <c r="CV5" s="695"/>
      <c r="CW5" s="693" t="s">
        <v>452</v>
      </c>
      <c r="CX5" s="694"/>
      <c r="CY5" s="694"/>
      <c r="CZ5" s="694"/>
      <c r="DA5" s="695"/>
      <c r="DB5" s="693" t="s">
        <v>453</v>
      </c>
      <c r="DC5" s="694"/>
      <c r="DD5" s="694"/>
      <c r="DE5" s="694"/>
      <c r="DF5" s="695"/>
      <c r="DG5" s="699" t="s">
        <v>454</v>
      </c>
      <c r="DH5" s="700"/>
      <c r="DI5" s="700"/>
      <c r="DJ5" s="700"/>
      <c r="DK5" s="701"/>
      <c r="DL5" s="699" t="s">
        <v>455</v>
      </c>
      <c r="DM5" s="700"/>
      <c r="DN5" s="700"/>
      <c r="DO5" s="700"/>
      <c r="DP5" s="701"/>
      <c r="DQ5" s="693" t="s">
        <v>456</v>
      </c>
      <c r="DR5" s="694"/>
      <c r="DS5" s="694"/>
      <c r="DT5" s="694"/>
      <c r="DU5" s="695"/>
      <c r="DV5" s="693" t="s">
        <v>447</v>
      </c>
      <c r="DW5" s="694"/>
      <c r="DX5" s="694"/>
      <c r="DY5" s="694"/>
      <c r="DZ5" s="705"/>
      <c r="EA5" s="188"/>
    </row>
    <row r="6" spans="1:131" s="189" customFormat="1" ht="26.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5" customHeight="1" thickTop="1" x14ac:dyDescent="0.2">
      <c r="A7" s="192">
        <v>1</v>
      </c>
      <c r="B7" s="727" t="s">
        <v>457</v>
      </c>
      <c r="C7" s="728"/>
      <c r="D7" s="728"/>
      <c r="E7" s="728"/>
      <c r="F7" s="728"/>
      <c r="G7" s="728"/>
      <c r="H7" s="728"/>
      <c r="I7" s="728"/>
      <c r="J7" s="728"/>
      <c r="K7" s="728"/>
      <c r="L7" s="728"/>
      <c r="M7" s="728"/>
      <c r="N7" s="728"/>
      <c r="O7" s="728"/>
      <c r="P7" s="729"/>
      <c r="Q7" s="730">
        <v>1690</v>
      </c>
      <c r="R7" s="731"/>
      <c r="S7" s="731"/>
      <c r="T7" s="731"/>
      <c r="U7" s="731"/>
      <c r="V7" s="731">
        <v>1558</v>
      </c>
      <c r="W7" s="731"/>
      <c r="X7" s="731"/>
      <c r="Y7" s="731"/>
      <c r="Z7" s="731"/>
      <c r="AA7" s="731">
        <v>132</v>
      </c>
      <c r="AB7" s="731"/>
      <c r="AC7" s="731"/>
      <c r="AD7" s="731"/>
      <c r="AE7" s="732"/>
      <c r="AF7" s="739">
        <v>99</v>
      </c>
      <c r="AG7" s="740"/>
      <c r="AH7" s="740"/>
      <c r="AI7" s="740"/>
      <c r="AJ7" s="741"/>
      <c r="AK7" s="745">
        <v>0</v>
      </c>
      <c r="AL7" s="710"/>
      <c r="AM7" s="710"/>
      <c r="AN7" s="710"/>
      <c r="AO7" s="710"/>
      <c r="AP7" s="710">
        <v>1499</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593</v>
      </c>
      <c r="BT7" s="743"/>
      <c r="BU7" s="743"/>
      <c r="BV7" s="743"/>
      <c r="BW7" s="743"/>
      <c r="BX7" s="743"/>
      <c r="BY7" s="743"/>
      <c r="BZ7" s="743"/>
      <c r="CA7" s="743"/>
      <c r="CB7" s="743"/>
      <c r="CC7" s="743"/>
      <c r="CD7" s="743"/>
      <c r="CE7" s="743"/>
      <c r="CF7" s="743"/>
      <c r="CG7" s="744"/>
      <c r="CH7" s="676">
        <v>9</v>
      </c>
      <c r="CI7" s="677"/>
      <c r="CJ7" s="677"/>
      <c r="CK7" s="677"/>
      <c r="CL7" s="678"/>
      <c r="CM7" s="676">
        <v>39</v>
      </c>
      <c r="CN7" s="677"/>
      <c r="CO7" s="677"/>
      <c r="CP7" s="677"/>
      <c r="CQ7" s="678"/>
      <c r="CR7" s="676">
        <v>20</v>
      </c>
      <c r="CS7" s="677"/>
      <c r="CT7" s="677"/>
      <c r="CU7" s="677"/>
      <c r="CV7" s="678"/>
      <c r="CW7" s="676">
        <v>0</v>
      </c>
      <c r="CX7" s="677"/>
      <c r="CY7" s="677"/>
      <c r="CZ7" s="677"/>
      <c r="DA7" s="678"/>
      <c r="DB7" s="676">
        <v>0</v>
      </c>
      <c r="DC7" s="677"/>
      <c r="DD7" s="677"/>
      <c r="DE7" s="677"/>
      <c r="DF7" s="678"/>
      <c r="DG7" s="676">
        <v>0</v>
      </c>
      <c r="DH7" s="677"/>
      <c r="DI7" s="677"/>
      <c r="DJ7" s="677"/>
      <c r="DK7" s="678"/>
      <c r="DL7" s="676">
        <v>0</v>
      </c>
      <c r="DM7" s="677"/>
      <c r="DN7" s="677"/>
      <c r="DO7" s="677"/>
      <c r="DP7" s="678"/>
      <c r="DQ7" s="676">
        <v>0</v>
      </c>
      <c r="DR7" s="677"/>
      <c r="DS7" s="677"/>
      <c r="DT7" s="677"/>
      <c r="DU7" s="678"/>
      <c r="DV7" s="707"/>
      <c r="DW7" s="708"/>
      <c r="DX7" s="708"/>
      <c r="DY7" s="708"/>
      <c r="DZ7" s="709"/>
      <c r="EA7" s="188"/>
    </row>
    <row r="8" spans="1:131" s="189" customFormat="1" ht="26.5" customHeight="1" x14ac:dyDescent="0.2">
      <c r="A8" s="195">
        <v>2</v>
      </c>
      <c r="B8" s="679" t="s">
        <v>458</v>
      </c>
      <c r="C8" s="680"/>
      <c r="D8" s="680"/>
      <c r="E8" s="680"/>
      <c r="F8" s="680"/>
      <c r="G8" s="680"/>
      <c r="H8" s="680"/>
      <c r="I8" s="680"/>
      <c r="J8" s="680"/>
      <c r="K8" s="680"/>
      <c r="L8" s="680"/>
      <c r="M8" s="680"/>
      <c r="N8" s="680"/>
      <c r="O8" s="680"/>
      <c r="P8" s="681"/>
      <c r="Q8" s="682">
        <v>0</v>
      </c>
      <c r="R8" s="683"/>
      <c r="S8" s="683"/>
      <c r="T8" s="683"/>
      <c r="U8" s="683"/>
      <c r="V8" s="683">
        <v>0</v>
      </c>
      <c r="W8" s="683"/>
      <c r="X8" s="683"/>
      <c r="Y8" s="683"/>
      <c r="Z8" s="683"/>
      <c r="AA8" s="683">
        <v>0</v>
      </c>
      <c r="AB8" s="683"/>
      <c r="AC8" s="683"/>
      <c r="AD8" s="683"/>
      <c r="AE8" s="684"/>
      <c r="AF8" s="685">
        <v>0</v>
      </c>
      <c r="AG8" s="686"/>
      <c r="AH8" s="686"/>
      <c r="AI8" s="686"/>
      <c r="AJ8" s="687"/>
      <c r="AK8" s="688">
        <v>0</v>
      </c>
      <c r="AL8" s="689"/>
      <c r="AM8" s="689"/>
      <c r="AN8" s="689"/>
      <c r="AO8" s="689"/>
      <c r="AP8" s="689">
        <v>0</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c r="BT8" s="734"/>
      <c r="BU8" s="734"/>
      <c r="BV8" s="734"/>
      <c r="BW8" s="734"/>
      <c r="BX8" s="734"/>
      <c r="BY8" s="734"/>
      <c r="BZ8" s="734"/>
      <c r="CA8" s="734"/>
      <c r="CB8" s="734"/>
      <c r="CC8" s="734"/>
      <c r="CD8" s="734"/>
      <c r="CE8" s="734"/>
      <c r="CF8" s="734"/>
      <c r="CG8" s="735"/>
      <c r="CH8" s="690"/>
      <c r="CI8" s="691"/>
      <c r="CJ8" s="691"/>
      <c r="CK8" s="691"/>
      <c r="CL8" s="692"/>
      <c r="CM8" s="690"/>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c r="DM8" s="691"/>
      <c r="DN8" s="691"/>
      <c r="DO8" s="691"/>
      <c r="DP8" s="692"/>
      <c r="DQ8" s="690"/>
      <c r="DR8" s="691"/>
      <c r="DS8" s="691"/>
      <c r="DT8" s="691"/>
      <c r="DU8" s="692"/>
      <c r="DV8" s="736"/>
      <c r="DW8" s="737"/>
      <c r="DX8" s="737"/>
      <c r="DY8" s="737"/>
      <c r="DZ8" s="738"/>
      <c r="EA8" s="188"/>
    </row>
    <row r="9" spans="1:131" s="189" customFormat="1" ht="26.5" customHeight="1" x14ac:dyDescent="0.2">
      <c r="A9" s="195">
        <v>3</v>
      </c>
      <c r="B9" s="679" t="s">
        <v>459</v>
      </c>
      <c r="C9" s="680"/>
      <c r="D9" s="680"/>
      <c r="E9" s="680"/>
      <c r="F9" s="680"/>
      <c r="G9" s="680"/>
      <c r="H9" s="680"/>
      <c r="I9" s="680"/>
      <c r="J9" s="680"/>
      <c r="K9" s="680"/>
      <c r="L9" s="680"/>
      <c r="M9" s="680"/>
      <c r="N9" s="680"/>
      <c r="O9" s="680"/>
      <c r="P9" s="681"/>
      <c r="Q9" s="682">
        <v>11</v>
      </c>
      <c r="R9" s="683"/>
      <c r="S9" s="683"/>
      <c r="T9" s="683"/>
      <c r="U9" s="683"/>
      <c r="V9" s="683">
        <v>7</v>
      </c>
      <c r="W9" s="683"/>
      <c r="X9" s="683"/>
      <c r="Y9" s="683"/>
      <c r="Z9" s="683"/>
      <c r="AA9" s="683">
        <v>4</v>
      </c>
      <c r="AB9" s="683"/>
      <c r="AC9" s="683"/>
      <c r="AD9" s="683"/>
      <c r="AE9" s="684"/>
      <c r="AF9" s="685">
        <v>4</v>
      </c>
      <c r="AG9" s="686"/>
      <c r="AH9" s="686"/>
      <c r="AI9" s="686"/>
      <c r="AJ9" s="687"/>
      <c r="AK9" s="688">
        <v>0</v>
      </c>
      <c r="AL9" s="689"/>
      <c r="AM9" s="689"/>
      <c r="AN9" s="689"/>
      <c r="AO9" s="689"/>
      <c r="AP9" s="689">
        <v>0</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460</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5" customHeight="1" thickBot="1" x14ac:dyDescent="0.25">
      <c r="A23" s="198" t="s">
        <v>461</v>
      </c>
      <c r="B23" s="757" t="s">
        <v>462</v>
      </c>
      <c r="C23" s="758"/>
      <c r="D23" s="758"/>
      <c r="E23" s="758"/>
      <c r="F23" s="758"/>
      <c r="G23" s="758"/>
      <c r="H23" s="758"/>
      <c r="I23" s="758"/>
      <c r="J23" s="758"/>
      <c r="K23" s="758"/>
      <c r="L23" s="758"/>
      <c r="M23" s="758"/>
      <c r="N23" s="758"/>
      <c r="O23" s="758"/>
      <c r="P23" s="759"/>
      <c r="Q23" s="760">
        <v>1701</v>
      </c>
      <c r="R23" s="761"/>
      <c r="S23" s="761"/>
      <c r="T23" s="761"/>
      <c r="U23" s="761"/>
      <c r="V23" s="761">
        <v>1565</v>
      </c>
      <c r="W23" s="761"/>
      <c r="X23" s="761"/>
      <c r="Y23" s="761"/>
      <c r="Z23" s="761"/>
      <c r="AA23" s="761">
        <v>136</v>
      </c>
      <c r="AB23" s="761"/>
      <c r="AC23" s="761"/>
      <c r="AD23" s="761"/>
      <c r="AE23" s="762"/>
      <c r="AF23" s="763">
        <v>103</v>
      </c>
      <c r="AG23" s="761"/>
      <c r="AH23" s="761"/>
      <c r="AI23" s="761"/>
      <c r="AJ23" s="764"/>
      <c r="AK23" s="765"/>
      <c r="AL23" s="766"/>
      <c r="AM23" s="766"/>
      <c r="AN23" s="766"/>
      <c r="AO23" s="766"/>
      <c r="AP23" s="761">
        <v>1499</v>
      </c>
      <c r="AQ23" s="761"/>
      <c r="AR23" s="761"/>
      <c r="AS23" s="761"/>
      <c r="AT23" s="761"/>
      <c r="AU23" s="752"/>
      <c r="AV23" s="752"/>
      <c r="AW23" s="752"/>
      <c r="AX23" s="752"/>
      <c r="AY23" s="753"/>
      <c r="AZ23" s="774" t="s">
        <v>463</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5" customHeight="1" x14ac:dyDescent="0.2">
      <c r="A24" s="767" t="s">
        <v>464</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5" customHeight="1" thickBot="1" x14ac:dyDescent="0.25">
      <c r="A25" s="724" t="s">
        <v>465</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5" customHeight="1" x14ac:dyDescent="0.2">
      <c r="A26" s="713" t="s">
        <v>440</v>
      </c>
      <c r="B26" s="714"/>
      <c r="C26" s="714"/>
      <c r="D26" s="714"/>
      <c r="E26" s="714"/>
      <c r="F26" s="714"/>
      <c r="G26" s="714"/>
      <c r="H26" s="714"/>
      <c r="I26" s="714"/>
      <c r="J26" s="714"/>
      <c r="K26" s="714"/>
      <c r="L26" s="714"/>
      <c r="M26" s="714"/>
      <c r="N26" s="714"/>
      <c r="O26" s="714"/>
      <c r="P26" s="715"/>
      <c r="Q26" s="693" t="s">
        <v>466</v>
      </c>
      <c r="R26" s="694"/>
      <c r="S26" s="694"/>
      <c r="T26" s="694"/>
      <c r="U26" s="695"/>
      <c r="V26" s="693" t="s">
        <v>467</v>
      </c>
      <c r="W26" s="694"/>
      <c r="X26" s="694"/>
      <c r="Y26" s="694"/>
      <c r="Z26" s="695"/>
      <c r="AA26" s="693" t="s">
        <v>468</v>
      </c>
      <c r="AB26" s="694"/>
      <c r="AC26" s="694"/>
      <c r="AD26" s="694"/>
      <c r="AE26" s="694"/>
      <c r="AF26" s="768" t="s">
        <v>469</v>
      </c>
      <c r="AG26" s="769"/>
      <c r="AH26" s="769"/>
      <c r="AI26" s="769"/>
      <c r="AJ26" s="770"/>
      <c r="AK26" s="694" t="s">
        <v>470</v>
      </c>
      <c r="AL26" s="694"/>
      <c r="AM26" s="694"/>
      <c r="AN26" s="694"/>
      <c r="AO26" s="695"/>
      <c r="AP26" s="693" t="s">
        <v>471</v>
      </c>
      <c r="AQ26" s="694"/>
      <c r="AR26" s="694"/>
      <c r="AS26" s="694"/>
      <c r="AT26" s="695"/>
      <c r="AU26" s="693" t="s">
        <v>472</v>
      </c>
      <c r="AV26" s="694"/>
      <c r="AW26" s="694"/>
      <c r="AX26" s="694"/>
      <c r="AY26" s="695"/>
      <c r="AZ26" s="693" t="s">
        <v>473</v>
      </c>
      <c r="BA26" s="694"/>
      <c r="BB26" s="694"/>
      <c r="BC26" s="694"/>
      <c r="BD26" s="695"/>
      <c r="BE26" s="693" t="s">
        <v>447</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5" customHeight="1" thickTop="1" x14ac:dyDescent="0.2">
      <c r="A28" s="200">
        <v>1</v>
      </c>
      <c r="B28" s="727" t="s">
        <v>474</v>
      </c>
      <c r="C28" s="728"/>
      <c r="D28" s="728"/>
      <c r="E28" s="728"/>
      <c r="F28" s="728"/>
      <c r="G28" s="728"/>
      <c r="H28" s="728"/>
      <c r="I28" s="728"/>
      <c r="J28" s="728"/>
      <c r="K28" s="728"/>
      <c r="L28" s="728"/>
      <c r="M28" s="728"/>
      <c r="N28" s="728"/>
      <c r="O28" s="728"/>
      <c r="P28" s="729"/>
      <c r="Q28" s="788">
        <v>169</v>
      </c>
      <c r="R28" s="783"/>
      <c r="S28" s="783"/>
      <c r="T28" s="783"/>
      <c r="U28" s="783"/>
      <c r="V28" s="783">
        <v>135</v>
      </c>
      <c r="W28" s="783"/>
      <c r="X28" s="783"/>
      <c r="Y28" s="783"/>
      <c r="Z28" s="783"/>
      <c r="AA28" s="783">
        <v>34</v>
      </c>
      <c r="AB28" s="783"/>
      <c r="AC28" s="783"/>
      <c r="AD28" s="783"/>
      <c r="AE28" s="784"/>
      <c r="AF28" s="786">
        <v>34</v>
      </c>
      <c r="AG28" s="783"/>
      <c r="AH28" s="783"/>
      <c r="AI28" s="783"/>
      <c r="AJ28" s="787"/>
      <c r="AK28" s="785">
        <v>6</v>
      </c>
      <c r="AL28" s="780"/>
      <c r="AM28" s="780"/>
      <c r="AN28" s="780"/>
      <c r="AO28" s="780"/>
      <c r="AP28" s="780">
        <v>0</v>
      </c>
      <c r="AQ28" s="780"/>
      <c r="AR28" s="780"/>
      <c r="AS28" s="780"/>
      <c r="AT28" s="780"/>
      <c r="AU28" s="780">
        <v>0</v>
      </c>
      <c r="AV28" s="780"/>
      <c r="AW28" s="780"/>
      <c r="AX28" s="780"/>
      <c r="AY28" s="780"/>
      <c r="AZ28" s="780"/>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5" customHeight="1" x14ac:dyDescent="0.2">
      <c r="A29" s="200">
        <v>2</v>
      </c>
      <c r="B29" s="679" t="s">
        <v>475</v>
      </c>
      <c r="C29" s="680"/>
      <c r="D29" s="680"/>
      <c r="E29" s="680"/>
      <c r="F29" s="680"/>
      <c r="G29" s="680"/>
      <c r="H29" s="680"/>
      <c r="I29" s="680"/>
      <c r="J29" s="680"/>
      <c r="K29" s="680"/>
      <c r="L29" s="680"/>
      <c r="M29" s="680"/>
      <c r="N29" s="680"/>
      <c r="O29" s="680"/>
      <c r="P29" s="681"/>
      <c r="Q29" s="682">
        <v>147</v>
      </c>
      <c r="R29" s="683"/>
      <c r="S29" s="683"/>
      <c r="T29" s="683"/>
      <c r="U29" s="683"/>
      <c r="V29" s="683">
        <v>138</v>
      </c>
      <c r="W29" s="683"/>
      <c r="X29" s="683"/>
      <c r="Y29" s="683"/>
      <c r="Z29" s="683"/>
      <c r="AA29" s="683">
        <v>9</v>
      </c>
      <c r="AB29" s="683"/>
      <c r="AC29" s="683"/>
      <c r="AD29" s="683"/>
      <c r="AE29" s="684"/>
      <c r="AF29" s="685">
        <v>9</v>
      </c>
      <c r="AG29" s="686"/>
      <c r="AH29" s="686"/>
      <c r="AI29" s="686"/>
      <c r="AJ29" s="687"/>
      <c r="AK29" s="789">
        <v>5</v>
      </c>
      <c r="AL29" s="777"/>
      <c r="AM29" s="777"/>
      <c r="AN29" s="777"/>
      <c r="AO29" s="777"/>
      <c r="AP29" s="777">
        <v>0</v>
      </c>
      <c r="AQ29" s="777"/>
      <c r="AR29" s="777"/>
      <c r="AS29" s="777"/>
      <c r="AT29" s="777"/>
      <c r="AU29" s="777">
        <v>0</v>
      </c>
      <c r="AV29" s="777"/>
      <c r="AW29" s="777"/>
      <c r="AX29" s="777"/>
      <c r="AY29" s="777"/>
      <c r="AZ29" s="777"/>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5" customHeight="1" x14ac:dyDescent="0.2">
      <c r="A30" s="200">
        <v>3</v>
      </c>
      <c r="B30" s="679" t="s">
        <v>476</v>
      </c>
      <c r="C30" s="680"/>
      <c r="D30" s="680"/>
      <c r="E30" s="680"/>
      <c r="F30" s="680"/>
      <c r="G30" s="680"/>
      <c r="H30" s="680"/>
      <c r="I30" s="680"/>
      <c r="J30" s="680"/>
      <c r="K30" s="680"/>
      <c r="L30" s="680"/>
      <c r="M30" s="680"/>
      <c r="N30" s="680"/>
      <c r="O30" s="680"/>
      <c r="P30" s="681"/>
      <c r="Q30" s="682">
        <v>1</v>
      </c>
      <c r="R30" s="683"/>
      <c r="S30" s="683"/>
      <c r="T30" s="683"/>
      <c r="U30" s="683"/>
      <c r="V30" s="683">
        <v>0</v>
      </c>
      <c r="W30" s="683"/>
      <c r="X30" s="683"/>
      <c r="Y30" s="683"/>
      <c r="Z30" s="683"/>
      <c r="AA30" s="683">
        <v>0</v>
      </c>
      <c r="AB30" s="683"/>
      <c r="AC30" s="683"/>
      <c r="AD30" s="683"/>
      <c r="AE30" s="684"/>
      <c r="AF30" s="685">
        <v>0</v>
      </c>
      <c r="AG30" s="686"/>
      <c r="AH30" s="686"/>
      <c r="AI30" s="686"/>
      <c r="AJ30" s="687"/>
      <c r="AK30" s="789">
        <v>0</v>
      </c>
      <c r="AL30" s="777"/>
      <c r="AM30" s="777"/>
      <c r="AN30" s="777"/>
      <c r="AO30" s="777"/>
      <c r="AP30" s="777">
        <v>0</v>
      </c>
      <c r="AQ30" s="777"/>
      <c r="AR30" s="777"/>
      <c r="AS30" s="777"/>
      <c r="AT30" s="777"/>
      <c r="AU30" s="777">
        <v>0</v>
      </c>
      <c r="AV30" s="777"/>
      <c r="AW30" s="777"/>
      <c r="AX30" s="777"/>
      <c r="AY30" s="777"/>
      <c r="AZ30" s="777"/>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5" customHeight="1" x14ac:dyDescent="0.2">
      <c r="A31" s="200">
        <v>4</v>
      </c>
      <c r="B31" s="679" t="s">
        <v>477</v>
      </c>
      <c r="C31" s="680"/>
      <c r="D31" s="680"/>
      <c r="E31" s="680"/>
      <c r="F31" s="680"/>
      <c r="G31" s="680"/>
      <c r="H31" s="680"/>
      <c r="I31" s="680"/>
      <c r="J31" s="680"/>
      <c r="K31" s="680"/>
      <c r="L31" s="680"/>
      <c r="M31" s="680"/>
      <c r="N31" s="680"/>
      <c r="O31" s="680"/>
      <c r="P31" s="681"/>
      <c r="Q31" s="682">
        <v>35</v>
      </c>
      <c r="R31" s="683"/>
      <c r="S31" s="683"/>
      <c r="T31" s="683"/>
      <c r="U31" s="683"/>
      <c r="V31" s="683">
        <v>30</v>
      </c>
      <c r="W31" s="683"/>
      <c r="X31" s="683"/>
      <c r="Y31" s="683"/>
      <c r="Z31" s="683"/>
      <c r="AA31" s="683">
        <v>4</v>
      </c>
      <c r="AB31" s="683"/>
      <c r="AC31" s="683"/>
      <c r="AD31" s="683"/>
      <c r="AE31" s="684"/>
      <c r="AF31" s="685">
        <v>4</v>
      </c>
      <c r="AG31" s="686"/>
      <c r="AH31" s="686"/>
      <c r="AI31" s="686"/>
      <c r="AJ31" s="687"/>
      <c r="AK31" s="789">
        <v>14</v>
      </c>
      <c r="AL31" s="777"/>
      <c r="AM31" s="777"/>
      <c r="AN31" s="777"/>
      <c r="AO31" s="777"/>
      <c r="AP31" s="777">
        <v>0</v>
      </c>
      <c r="AQ31" s="777"/>
      <c r="AR31" s="777"/>
      <c r="AS31" s="777"/>
      <c r="AT31" s="777"/>
      <c r="AU31" s="777">
        <v>0</v>
      </c>
      <c r="AV31" s="777"/>
      <c r="AW31" s="777"/>
      <c r="AX31" s="777"/>
      <c r="AY31" s="777"/>
      <c r="AZ31" s="777"/>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5" customHeight="1" x14ac:dyDescent="0.2">
      <c r="A32" s="200">
        <v>5</v>
      </c>
      <c r="B32" s="679" t="s">
        <v>478</v>
      </c>
      <c r="C32" s="680"/>
      <c r="D32" s="680"/>
      <c r="E32" s="680"/>
      <c r="F32" s="680"/>
      <c r="G32" s="680"/>
      <c r="H32" s="680"/>
      <c r="I32" s="680"/>
      <c r="J32" s="680"/>
      <c r="K32" s="680"/>
      <c r="L32" s="680"/>
      <c r="M32" s="680"/>
      <c r="N32" s="680"/>
      <c r="O32" s="680"/>
      <c r="P32" s="681"/>
      <c r="Q32" s="682">
        <v>64</v>
      </c>
      <c r="R32" s="683"/>
      <c r="S32" s="683"/>
      <c r="T32" s="683"/>
      <c r="U32" s="683"/>
      <c r="V32" s="683">
        <v>58</v>
      </c>
      <c r="W32" s="683"/>
      <c r="X32" s="683"/>
      <c r="Y32" s="683"/>
      <c r="Z32" s="683"/>
      <c r="AA32" s="683">
        <v>6</v>
      </c>
      <c r="AB32" s="683"/>
      <c r="AC32" s="683"/>
      <c r="AD32" s="683"/>
      <c r="AE32" s="684"/>
      <c r="AF32" s="685">
        <v>6</v>
      </c>
      <c r="AG32" s="686"/>
      <c r="AH32" s="686"/>
      <c r="AI32" s="686"/>
      <c r="AJ32" s="687"/>
      <c r="AK32" s="789">
        <v>4</v>
      </c>
      <c r="AL32" s="777"/>
      <c r="AM32" s="777"/>
      <c r="AN32" s="777"/>
      <c r="AO32" s="777"/>
      <c r="AP32" s="777">
        <v>0</v>
      </c>
      <c r="AQ32" s="777"/>
      <c r="AR32" s="777"/>
      <c r="AS32" s="777"/>
      <c r="AT32" s="777"/>
      <c r="AU32" s="777">
        <v>0</v>
      </c>
      <c r="AV32" s="777"/>
      <c r="AW32" s="777"/>
      <c r="AX32" s="777"/>
      <c r="AY32" s="777"/>
      <c r="AZ32" s="777"/>
      <c r="BA32" s="777"/>
      <c r="BB32" s="777"/>
      <c r="BC32" s="777"/>
      <c r="BD32" s="777"/>
      <c r="BE32" s="778"/>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5" customHeight="1" x14ac:dyDescent="0.2">
      <c r="A33" s="200">
        <v>6</v>
      </c>
      <c r="B33" s="679" t="s">
        <v>479</v>
      </c>
      <c r="C33" s="680"/>
      <c r="D33" s="680"/>
      <c r="E33" s="680"/>
      <c r="F33" s="680"/>
      <c r="G33" s="680"/>
      <c r="H33" s="680"/>
      <c r="I33" s="680"/>
      <c r="J33" s="680"/>
      <c r="K33" s="680"/>
      <c r="L33" s="680"/>
      <c r="M33" s="680"/>
      <c r="N33" s="680"/>
      <c r="O33" s="680"/>
      <c r="P33" s="681"/>
      <c r="Q33" s="682">
        <v>14</v>
      </c>
      <c r="R33" s="683"/>
      <c r="S33" s="683"/>
      <c r="T33" s="683"/>
      <c r="U33" s="683"/>
      <c r="V33" s="683">
        <v>14</v>
      </c>
      <c r="W33" s="683"/>
      <c r="X33" s="683"/>
      <c r="Y33" s="683"/>
      <c r="Z33" s="683"/>
      <c r="AA33" s="683">
        <v>0</v>
      </c>
      <c r="AB33" s="683"/>
      <c r="AC33" s="683"/>
      <c r="AD33" s="683"/>
      <c r="AE33" s="684"/>
      <c r="AF33" s="685">
        <v>0</v>
      </c>
      <c r="AG33" s="686"/>
      <c r="AH33" s="686"/>
      <c r="AI33" s="686"/>
      <c r="AJ33" s="687"/>
      <c r="AK33" s="789">
        <v>0</v>
      </c>
      <c r="AL33" s="777"/>
      <c r="AM33" s="777"/>
      <c r="AN33" s="777"/>
      <c r="AO33" s="777"/>
      <c r="AP33" s="777">
        <v>0</v>
      </c>
      <c r="AQ33" s="777"/>
      <c r="AR33" s="777"/>
      <c r="AS33" s="777"/>
      <c r="AT33" s="777"/>
      <c r="AU33" s="777">
        <v>0</v>
      </c>
      <c r="AV33" s="777"/>
      <c r="AW33" s="777"/>
      <c r="AX33" s="777"/>
      <c r="AY33" s="777"/>
      <c r="AZ33" s="777"/>
      <c r="BA33" s="777"/>
      <c r="BB33" s="777"/>
      <c r="BC33" s="777"/>
      <c r="BD33" s="777"/>
      <c r="BE33" s="778"/>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5" customHeight="1" x14ac:dyDescent="0.2">
      <c r="A34" s="200">
        <v>7</v>
      </c>
      <c r="B34" s="679" t="s">
        <v>480</v>
      </c>
      <c r="C34" s="680"/>
      <c r="D34" s="680"/>
      <c r="E34" s="680"/>
      <c r="F34" s="680"/>
      <c r="G34" s="680"/>
      <c r="H34" s="680"/>
      <c r="I34" s="680"/>
      <c r="J34" s="680"/>
      <c r="K34" s="680"/>
      <c r="L34" s="680"/>
      <c r="M34" s="680"/>
      <c r="N34" s="680"/>
      <c r="O34" s="680"/>
      <c r="P34" s="681"/>
      <c r="Q34" s="682">
        <v>15</v>
      </c>
      <c r="R34" s="683"/>
      <c r="S34" s="683"/>
      <c r="T34" s="683"/>
      <c r="U34" s="683"/>
      <c r="V34" s="683">
        <v>15</v>
      </c>
      <c r="W34" s="683"/>
      <c r="X34" s="683"/>
      <c r="Y34" s="683"/>
      <c r="Z34" s="683"/>
      <c r="AA34" s="683">
        <v>0</v>
      </c>
      <c r="AB34" s="683"/>
      <c r="AC34" s="683"/>
      <c r="AD34" s="683"/>
      <c r="AE34" s="684"/>
      <c r="AF34" s="685">
        <v>9</v>
      </c>
      <c r="AG34" s="686"/>
      <c r="AH34" s="686"/>
      <c r="AI34" s="686"/>
      <c r="AJ34" s="687"/>
      <c r="AK34" s="789">
        <v>5</v>
      </c>
      <c r="AL34" s="777"/>
      <c r="AM34" s="777"/>
      <c r="AN34" s="777"/>
      <c r="AO34" s="777"/>
      <c r="AP34" s="777">
        <v>0</v>
      </c>
      <c r="AQ34" s="777"/>
      <c r="AR34" s="777"/>
      <c r="AS34" s="777"/>
      <c r="AT34" s="777"/>
      <c r="AU34" s="777">
        <v>0</v>
      </c>
      <c r="AV34" s="777"/>
      <c r="AW34" s="777"/>
      <c r="AX34" s="777"/>
      <c r="AY34" s="777"/>
      <c r="AZ34" s="777"/>
      <c r="BA34" s="777"/>
      <c r="BB34" s="777"/>
      <c r="BC34" s="777"/>
      <c r="BD34" s="777"/>
      <c r="BE34" s="778" t="s">
        <v>481</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5" customHeight="1" x14ac:dyDescent="0.2">
      <c r="A35" s="200">
        <v>8</v>
      </c>
      <c r="B35" s="679" t="s">
        <v>482</v>
      </c>
      <c r="C35" s="680"/>
      <c r="D35" s="680"/>
      <c r="E35" s="680"/>
      <c r="F35" s="680"/>
      <c r="G35" s="680"/>
      <c r="H35" s="680"/>
      <c r="I35" s="680"/>
      <c r="J35" s="680"/>
      <c r="K35" s="680"/>
      <c r="L35" s="680"/>
      <c r="M35" s="680"/>
      <c r="N35" s="680"/>
      <c r="O35" s="680"/>
      <c r="P35" s="681"/>
      <c r="Q35" s="682">
        <v>36</v>
      </c>
      <c r="R35" s="683"/>
      <c r="S35" s="683"/>
      <c r="T35" s="683"/>
      <c r="U35" s="683"/>
      <c r="V35" s="683">
        <v>35</v>
      </c>
      <c r="W35" s="683"/>
      <c r="X35" s="683"/>
      <c r="Y35" s="683"/>
      <c r="Z35" s="683"/>
      <c r="AA35" s="683">
        <v>1</v>
      </c>
      <c r="AB35" s="683"/>
      <c r="AC35" s="683"/>
      <c r="AD35" s="683"/>
      <c r="AE35" s="684"/>
      <c r="AF35" s="685">
        <v>1</v>
      </c>
      <c r="AG35" s="686"/>
      <c r="AH35" s="686"/>
      <c r="AI35" s="686"/>
      <c r="AJ35" s="687"/>
      <c r="AK35" s="789">
        <v>26</v>
      </c>
      <c r="AL35" s="777"/>
      <c r="AM35" s="777"/>
      <c r="AN35" s="777"/>
      <c r="AO35" s="777"/>
      <c r="AP35" s="777">
        <v>289</v>
      </c>
      <c r="AQ35" s="777"/>
      <c r="AR35" s="777"/>
      <c r="AS35" s="777"/>
      <c r="AT35" s="777"/>
      <c r="AU35" s="777">
        <v>144</v>
      </c>
      <c r="AV35" s="777"/>
      <c r="AW35" s="777"/>
      <c r="AX35" s="777"/>
      <c r="AY35" s="777"/>
      <c r="AZ35" s="777"/>
      <c r="BA35" s="777"/>
      <c r="BB35" s="777"/>
      <c r="BC35" s="777"/>
      <c r="BD35" s="777"/>
      <c r="BE35" s="778" t="s">
        <v>483</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5" customHeight="1" x14ac:dyDescent="0.2">
      <c r="A36" s="200">
        <v>9</v>
      </c>
      <c r="B36" s="679" t="s">
        <v>484</v>
      </c>
      <c r="C36" s="680"/>
      <c r="D36" s="680"/>
      <c r="E36" s="680"/>
      <c r="F36" s="680"/>
      <c r="G36" s="680"/>
      <c r="H36" s="680"/>
      <c r="I36" s="680"/>
      <c r="J36" s="680"/>
      <c r="K36" s="680"/>
      <c r="L36" s="680"/>
      <c r="M36" s="680"/>
      <c r="N36" s="680"/>
      <c r="O36" s="680"/>
      <c r="P36" s="681"/>
      <c r="Q36" s="682">
        <v>77</v>
      </c>
      <c r="R36" s="683"/>
      <c r="S36" s="683"/>
      <c r="T36" s="683"/>
      <c r="U36" s="683"/>
      <c r="V36" s="683">
        <v>75</v>
      </c>
      <c r="W36" s="683"/>
      <c r="X36" s="683"/>
      <c r="Y36" s="683"/>
      <c r="Z36" s="683"/>
      <c r="AA36" s="683">
        <v>2</v>
      </c>
      <c r="AB36" s="683"/>
      <c r="AC36" s="683"/>
      <c r="AD36" s="683"/>
      <c r="AE36" s="684"/>
      <c r="AF36" s="685">
        <v>2</v>
      </c>
      <c r="AG36" s="686"/>
      <c r="AH36" s="686"/>
      <c r="AI36" s="686"/>
      <c r="AJ36" s="687"/>
      <c r="AK36" s="789">
        <v>63</v>
      </c>
      <c r="AL36" s="777"/>
      <c r="AM36" s="777"/>
      <c r="AN36" s="777"/>
      <c r="AO36" s="777"/>
      <c r="AP36" s="777">
        <v>644</v>
      </c>
      <c r="AQ36" s="777"/>
      <c r="AR36" s="777"/>
      <c r="AS36" s="777"/>
      <c r="AT36" s="777"/>
      <c r="AU36" s="777">
        <v>322</v>
      </c>
      <c r="AV36" s="777"/>
      <c r="AW36" s="777"/>
      <c r="AX36" s="777"/>
      <c r="AY36" s="777"/>
      <c r="AZ36" s="777"/>
      <c r="BA36" s="777"/>
      <c r="BB36" s="777"/>
      <c r="BC36" s="777"/>
      <c r="BD36" s="777"/>
      <c r="BE36" s="778" t="s">
        <v>483</v>
      </c>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5" customHeight="1" x14ac:dyDescent="0.2">
      <c r="A37" s="200">
        <v>10</v>
      </c>
      <c r="B37" s="679" t="s">
        <v>485</v>
      </c>
      <c r="C37" s="680"/>
      <c r="D37" s="680"/>
      <c r="E37" s="680"/>
      <c r="F37" s="680"/>
      <c r="G37" s="680"/>
      <c r="H37" s="680"/>
      <c r="I37" s="680"/>
      <c r="J37" s="680"/>
      <c r="K37" s="680"/>
      <c r="L37" s="680"/>
      <c r="M37" s="680"/>
      <c r="N37" s="680"/>
      <c r="O37" s="680"/>
      <c r="P37" s="681"/>
      <c r="Q37" s="682">
        <v>3</v>
      </c>
      <c r="R37" s="683"/>
      <c r="S37" s="683"/>
      <c r="T37" s="683"/>
      <c r="U37" s="683"/>
      <c r="V37" s="683">
        <v>3</v>
      </c>
      <c r="W37" s="683"/>
      <c r="X37" s="683"/>
      <c r="Y37" s="683"/>
      <c r="Z37" s="683"/>
      <c r="AA37" s="683">
        <v>0</v>
      </c>
      <c r="AB37" s="683"/>
      <c r="AC37" s="683"/>
      <c r="AD37" s="683"/>
      <c r="AE37" s="684"/>
      <c r="AF37" s="685">
        <v>17</v>
      </c>
      <c r="AG37" s="686"/>
      <c r="AH37" s="686"/>
      <c r="AI37" s="686"/>
      <c r="AJ37" s="687"/>
      <c r="AK37" s="789">
        <v>3</v>
      </c>
      <c r="AL37" s="777"/>
      <c r="AM37" s="777"/>
      <c r="AN37" s="777"/>
      <c r="AO37" s="777"/>
      <c r="AP37" s="777">
        <v>12</v>
      </c>
      <c r="AQ37" s="777"/>
      <c r="AR37" s="777"/>
      <c r="AS37" s="777"/>
      <c r="AT37" s="777"/>
      <c r="AU37" s="777">
        <v>12</v>
      </c>
      <c r="AV37" s="777"/>
      <c r="AW37" s="777"/>
      <c r="AX37" s="777"/>
      <c r="AY37" s="777"/>
      <c r="AZ37" s="777"/>
      <c r="BA37" s="777"/>
      <c r="BB37" s="777"/>
      <c r="BC37" s="777"/>
      <c r="BD37" s="777"/>
      <c r="BE37" s="778" t="s">
        <v>486</v>
      </c>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9"/>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9"/>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9"/>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9"/>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9"/>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9"/>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9"/>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9"/>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9"/>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9"/>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9"/>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9"/>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487</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5" customHeight="1" thickBot="1" x14ac:dyDescent="0.25">
      <c r="A63" s="198" t="s">
        <v>461</v>
      </c>
      <c r="B63" s="757" t="s">
        <v>488</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82</v>
      </c>
      <c r="AG63" s="797"/>
      <c r="AH63" s="797"/>
      <c r="AI63" s="797"/>
      <c r="AJ63" s="798"/>
      <c r="AK63" s="806"/>
      <c r="AL63" s="794"/>
      <c r="AM63" s="794"/>
      <c r="AN63" s="794"/>
      <c r="AO63" s="794"/>
      <c r="AP63" s="797">
        <v>945</v>
      </c>
      <c r="AQ63" s="797"/>
      <c r="AR63" s="797"/>
      <c r="AS63" s="797"/>
      <c r="AT63" s="797"/>
      <c r="AU63" s="797">
        <v>478</v>
      </c>
      <c r="AV63" s="797"/>
      <c r="AW63" s="797"/>
      <c r="AX63" s="797"/>
      <c r="AY63" s="797"/>
      <c r="AZ63" s="794"/>
      <c r="BA63" s="794"/>
      <c r="BB63" s="794"/>
      <c r="BC63" s="794"/>
      <c r="BD63" s="794"/>
      <c r="BE63" s="804"/>
      <c r="BF63" s="804"/>
      <c r="BG63" s="804"/>
      <c r="BH63" s="804"/>
      <c r="BI63" s="805"/>
      <c r="BJ63" s="801" t="s">
        <v>489</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5" customHeight="1" thickBot="1" x14ac:dyDescent="0.25">
      <c r="A65" s="186" t="s">
        <v>490</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5" customHeight="1" x14ac:dyDescent="0.2">
      <c r="A66" s="713" t="s">
        <v>491</v>
      </c>
      <c r="B66" s="714"/>
      <c r="C66" s="714"/>
      <c r="D66" s="714"/>
      <c r="E66" s="714"/>
      <c r="F66" s="714"/>
      <c r="G66" s="714"/>
      <c r="H66" s="714"/>
      <c r="I66" s="714"/>
      <c r="J66" s="714"/>
      <c r="K66" s="714"/>
      <c r="L66" s="714"/>
      <c r="M66" s="714"/>
      <c r="N66" s="714"/>
      <c r="O66" s="714"/>
      <c r="P66" s="715"/>
      <c r="Q66" s="693" t="s">
        <v>492</v>
      </c>
      <c r="R66" s="694"/>
      <c r="S66" s="694"/>
      <c r="T66" s="694"/>
      <c r="U66" s="695"/>
      <c r="V66" s="693" t="s">
        <v>493</v>
      </c>
      <c r="W66" s="694"/>
      <c r="X66" s="694"/>
      <c r="Y66" s="694"/>
      <c r="Z66" s="695"/>
      <c r="AA66" s="693" t="s">
        <v>494</v>
      </c>
      <c r="AB66" s="694"/>
      <c r="AC66" s="694"/>
      <c r="AD66" s="694"/>
      <c r="AE66" s="695"/>
      <c r="AF66" s="807" t="s">
        <v>495</v>
      </c>
      <c r="AG66" s="769"/>
      <c r="AH66" s="769"/>
      <c r="AI66" s="769"/>
      <c r="AJ66" s="808"/>
      <c r="AK66" s="693" t="s">
        <v>496</v>
      </c>
      <c r="AL66" s="714"/>
      <c r="AM66" s="714"/>
      <c r="AN66" s="714"/>
      <c r="AO66" s="715"/>
      <c r="AP66" s="693" t="s">
        <v>497</v>
      </c>
      <c r="AQ66" s="694"/>
      <c r="AR66" s="694"/>
      <c r="AS66" s="694"/>
      <c r="AT66" s="695"/>
      <c r="AU66" s="693" t="s">
        <v>498</v>
      </c>
      <c r="AV66" s="694"/>
      <c r="AW66" s="694"/>
      <c r="AX66" s="694"/>
      <c r="AY66" s="695"/>
      <c r="AZ66" s="693" t="s">
        <v>447</v>
      </c>
      <c r="BA66" s="694"/>
      <c r="BB66" s="694"/>
      <c r="BC66" s="694"/>
      <c r="BD66" s="705"/>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5" customHeight="1" thickTop="1" x14ac:dyDescent="0.2">
      <c r="A68" s="192">
        <v>1</v>
      </c>
      <c r="B68" s="812" t="s">
        <v>585</v>
      </c>
      <c r="C68" s="813"/>
      <c r="D68" s="813"/>
      <c r="E68" s="813"/>
      <c r="F68" s="813"/>
      <c r="G68" s="813"/>
      <c r="H68" s="813"/>
      <c r="I68" s="813"/>
      <c r="J68" s="813"/>
      <c r="K68" s="813"/>
      <c r="L68" s="813"/>
      <c r="M68" s="813"/>
      <c r="N68" s="813"/>
      <c r="O68" s="813"/>
      <c r="P68" s="814"/>
      <c r="Q68" s="815">
        <v>8</v>
      </c>
      <c r="R68" s="816"/>
      <c r="S68" s="816"/>
      <c r="T68" s="816"/>
      <c r="U68" s="816"/>
      <c r="V68" s="816">
        <v>3</v>
      </c>
      <c r="W68" s="816"/>
      <c r="X68" s="816"/>
      <c r="Y68" s="816"/>
      <c r="Z68" s="816"/>
      <c r="AA68" s="816">
        <v>5</v>
      </c>
      <c r="AB68" s="816"/>
      <c r="AC68" s="816"/>
      <c r="AD68" s="816"/>
      <c r="AE68" s="816"/>
      <c r="AF68" s="816">
        <v>5</v>
      </c>
      <c r="AG68" s="816"/>
      <c r="AH68" s="816"/>
      <c r="AI68" s="816"/>
      <c r="AJ68" s="816"/>
      <c r="AK68" s="816">
        <v>0</v>
      </c>
      <c r="AL68" s="816"/>
      <c r="AM68" s="816"/>
      <c r="AN68" s="816"/>
      <c r="AO68" s="816"/>
      <c r="AP68" s="816">
        <v>0</v>
      </c>
      <c r="AQ68" s="816"/>
      <c r="AR68" s="816"/>
      <c r="AS68" s="816"/>
      <c r="AT68" s="816"/>
      <c r="AU68" s="816"/>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5" customHeight="1" x14ac:dyDescent="0.2">
      <c r="A69" s="195">
        <v>2</v>
      </c>
      <c r="B69" s="818" t="s">
        <v>586</v>
      </c>
      <c r="C69" s="819"/>
      <c r="D69" s="819"/>
      <c r="E69" s="819"/>
      <c r="F69" s="819"/>
      <c r="G69" s="819"/>
      <c r="H69" s="819"/>
      <c r="I69" s="819"/>
      <c r="J69" s="819"/>
      <c r="K69" s="819"/>
      <c r="L69" s="819"/>
      <c r="M69" s="819"/>
      <c r="N69" s="819"/>
      <c r="O69" s="819"/>
      <c r="P69" s="820"/>
      <c r="Q69" s="817">
        <v>58</v>
      </c>
      <c r="R69" s="777"/>
      <c r="S69" s="777"/>
      <c r="T69" s="777"/>
      <c r="U69" s="777"/>
      <c r="V69" s="777">
        <v>57</v>
      </c>
      <c r="W69" s="777"/>
      <c r="X69" s="777"/>
      <c r="Y69" s="777"/>
      <c r="Z69" s="777"/>
      <c r="AA69" s="777">
        <v>1</v>
      </c>
      <c r="AB69" s="777"/>
      <c r="AC69" s="777"/>
      <c r="AD69" s="777"/>
      <c r="AE69" s="777"/>
      <c r="AF69" s="777">
        <v>1</v>
      </c>
      <c r="AG69" s="777"/>
      <c r="AH69" s="777"/>
      <c r="AI69" s="777"/>
      <c r="AJ69" s="777"/>
      <c r="AK69" s="777">
        <v>0</v>
      </c>
      <c r="AL69" s="777"/>
      <c r="AM69" s="777"/>
      <c r="AN69" s="777"/>
      <c r="AO69" s="777"/>
      <c r="AP69" s="777">
        <v>0</v>
      </c>
      <c r="AQ69" s="777"/>
      <c r="AR69" s="777"/>
      <c r="AS69" s="777"/>
      <c r="AT69" s="777"/>
      <c r="AU69" s="777"/>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5" customHeight="1" x14ac:dyDescent="0.2">
      <c r="A70" s="195">
        <v>3</v>
      </c>
      <c r="B70" s="818" t="s">
        <v>587</v>
      </c>
      <c r="C70" s="819"/>
      <c r="D70" s="819"/>
      <c r="E70" s="819"/>
      <c r="F70" s="819"/>
      <c r="G70" s="819"/>
      <c r="H70" s="819"/>
      <c r="I70" s="819"/>
      <c r="J70" s="819"/>
      <c r="K70" s="819"/>
      <c r="L70" s="819"/>
      <c r="M70" s="819"/>
      <c r="N70" s="819"/>
      <c r="O70" s="819"/>
      <c r="P70" s="820"/>
      <c r="Q70" s="817">
        <v>228780</v>
      </c>
      <c r="R70" s="777"/>
      <c r="S70" s="777"/>
      <c r="T70" s="777"/>
      <c r="U70" s="777"/>
      <c r="V70" s="777">
        <v>228678</v>
      </c>
      <c r="W70" s="777"/>
      <c r="X70" s="777"/>
      <c r="Y70" s="777"/>
      <c r="Z70" s="777"/>
      <c r="AA70" s="777">
        <v>102</v>
      </c>
      <c r="AB70" s="777"/>
      <c r="AC70" s="777"/>
      <c r="AD70" s="777"/>
      <c r="AE70" s="777"/>
      <c r="AF70" s="777">
        <v>102</v>
      </c>
      <c r="AG70" s="777"/>
      <c r="AH70" s="777"/>
      <c r="AI70" s="777"/>
      <c r="AJ70" s="777"/>
      <c r="AK70" s="777">
        <v>2707</v>
      </c>
      <c r="AL70" s="777"/>
      <c r="AM70" s="777"/>
      <c r="AN70" s="777"/>
      <c r="AO70" s="777"/>
      <c r="AP70" s="777">
        <v>0</v>
      </c>
      <c r="AQ70" s="777"/>
      <c r="AR70" s="777"/>
      <c r="AS70" s="777"/>
      <c r="AT70" s="777"/>
      <c r="AU70" s="777"/>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5" customHeight="1" x14ac:dyDescent="0.2">
      <c r="A71" s="195">
        <v>4</v>
      </c>
      <c r="B71" s="818" t="s">
        <v>588</v>
      </c>
      <c r="C71" s="819"/>
      <c r="D71" s="819"/>
      <c r="E71" s="819"/>
      <c r="F71" s="819"/>
      <c r="G71" s="819"/>
      <c r="H71" s="819"/>
      <c r="I71" s="819"/>
      <c r="J71" s="819"/>
      <c r="K71" s="819"/>
      <c r="L71" s="819"/>
      <c r="M71" s="819"/>
      <c r="N71" s="819"/>
      <c r="O71" s="819"/>
      <c r="P71" s="820"/>
      <c r="Q71" s="817">
        <v>10953</v>
      </c>
      <c r="R71" s="777"/>
      <c r="S71" s="777"/>
      <c r="T71" s="777"/>
      <c r="U71" s="777"/>
      <c r="V71" s="777">
        <v>10612</v>
      </c>
      <c r="W71" s="777"/>
      <c r="X71" s="777"/>
      <c r="Y71" s="777"/>
      <c r="Z71" s="777"/>
      <c r="AA71" s="777">
        <v>342</v>
      </c>
      <c r="AB71" s="777"/>
      <c r="AC71" s="777"/>
      <c r="AD71" s="777"/>
      <c r="AE71" s="777"/>
      <c r="AF71" s="777">
        <v>342</v>
      </c>
      <c r="AG71" s="777"/>
      <c r="AH71" s="777"/>
      <c r="AI71" s="777"/>
      <c r="AJ71" s="777"/>
      <c r="AK71" s="777">
        <v>947</v>
      </c>
      <c r="AL71" s="777"/>
      <c r="AM71" s="777"/>
      <c r="AN71" s="777"/>
      <c r="AO71" s="777"/>
      <c r="AP71" s="777">
        <v>0</v>
      </c>
      <c r="AQ71" s="777"/>
      <c r="AR71" s="777"/>
      <c r="AS71" s="777"/>
      <c r="AT71" s="777"/>
      <c r="AU71" s="777"/>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5" customHeight="1" x14ac:dyDescent="0.2">
      <c r="A72" s="195">
        <v>5</v>
      </c>
      <c r="B72" s="818" t="s">
        <v>589</v>
      </c>
      <c r="C72" s="819"/>
      <c r="D72" s="819"/>
      <c r="E72" s="819"/>
      <c r="F72" s="819"/>
      <c r="G72" s="819"/>
      <c r="H72" s="819"/>
      <c r="I72" s="819"/>
      <c r="J72" s="819"/>
      <c r="K72" s="819"/>
      <c r="L72" s="819"/>
      <c r="M72" s="819"/>
      <c r="N72" s="819"/>
      <c r="O72" s="819"/>
      <c r="P72" s="820"/>
      <c r="Q72" s="817">
        <v>1400</v>
      </c>
      <c r="R72" s="777"/>
      <c r="S72" s="777"/>
      <c r="T72" s="777"/>
      <c r="U72" s="777"/>
      <c r="V72" s="777">
        <v>1031</v>
      </c>
      <c r="W72" s="777"/>
      <c r="X72" s="777"/>
      <c r="Y72" s="777"/>
      <c r="Z72" s="777"/>
      <c r="AA72" s="777">
        <v>369</v>
      </c>
      <c r="AB72" s="777"/>
      <c r="AC72" s="777"/>
      <c r="AD72" s="777"/>
      <c r="AE72" s="777"/>
      <c r="AF72" s="777">
        <v>369</v>
      </c>
      <c r="AG72" s="777"/>
      <c r="AH72" s="777"/>
      <c r="AI72" s="777"/>
      <c r="AJ72" s="777"/>
      <c r="AK72" s="777">
        <v>0</v>
      </c>
      <c r="AL72" s="777"/>
      <c r="AM72" s="777"/>
      <c r="AN72" s="777"/>
      <c r="AO72" s="777"/>
      <c r="AP72" s="777">
        <v>0</v>
      </c>
      <c r="AQ72" s="777"/>
      <c r="AR72" s="777"/>
      <c r="AS72" s="777"/>
      <c r="AT72" s="777"/>
      <c r="AU72" s="777"/>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5" customHeight="1" x14ac:dyDescent="0.2">
      <c r="A73" s="195">
        <v>6</v>
      </c>
      <c r="B73" s="818" t="s">
        <v>590</v>
      </c>
      <c r="C73" s="819"/>
      <c r="D73" s="819"/>
      <c r="E73" s="819"/>
      <c r="F73" s="819"/>
      <c r="G73" s="819"/>
      <c r="H73" s="819"/>
      <c r="I73" s="819"/>
      <c r="J73" s="819"/>
      <c r="K73" s="819"/>
      <c r="L73" s="819"/>
      <c r="M73" s="819"/>
      <c r="N73" s="819"/>
      <c r="O73" s="819"/>
      <c r="P73" s="820"/>
      <c r="Q73" s="817">
        <v>59</v>
      </c>
      <c r="R73" s="777"/>
      <c r="S73" s="777"/>
      <c r="T73" s="777"/>
      <c r="U73" s="777"/>
      <c r="V73" s="777">
        <v>58</v>
      </c>
      <c r="W73" s="777"/>
      <c r="X73" s="777"/>
      <c r="Y73" s="777"/>
      <c r="Z73" s="777"/>
      <c r="AA73" s="777">
        <v>1</v>
      </c>
      <c r="AB73" s="777"/>
      <c r="AC73" s="777"/>
      <c r="AD73" s="777"/>
      <c r="AE73" s="777"/>
      <c r="AF73" s="777">
        <v>1</v>
      </c>
      <c r="AG73" s="777"/>
      <c r="AH73" s="777"/>
      <c r="AI73" s="777"/>
      <c r="AJ73" s="777"/>
      <c r="AK73" s="777">
        <v>58</v>
      </c>
      <c r="AL73" s="777"/>
      <c r="AM73" s="777"/>
      <c r="AN73" s="777"/>
      <c r="AO73" s="777"/>
      <c r="AP73" s="777">
        <v>0</v>
      </c>
      <c r="AQ73" s="777"/>
      <c r="AR73" s="777"/>
      <c r="AS73" s="777"/>
      <c r="AT73" s="777"/>
      <c r="AU73" s="777"/>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5" customHeight="1" x14ac:dyDescent="0.2">
      <c r="A74" s="195">
        <v>7</v>
      </c>
      <c r="B74" s="818" t="s">
        <v>591</v>
      </c>
      <c r="C74" s="819"/>
      <c r="D74" s="819"/>
      <c r="E74" s="819"/>
      <c r="F74" s="819"/>
      <c r="G74" s="819"/>
      <c r="H74" s="819"/>
      <c r="I74" s="819"/>
      <c r="J74" s="819"/>
      <c r="K74" s="819"/>
      <c r="L74" s="819"/>
      <c r="M74" s="819"/>
      <c r="N74" s="819"/>
      <c r="O74" s="819"/>
      <c r="P74" s="820"/>
      <c r="Q74" s="817">
        <v>8</v>
      </c>
      <c r="R74" s="777"/>
      <c r="S74" s="777"/>
      <c r="T74" s="777"/>
      <c r="U74" s="777"/>
      <c r="V74" s="777">
        <v>4</v>
      </c>
      <c r="W74" s="777"/>
      <c r="X74" s="777"/>
      <c r="Y74" s="777"/>
      <c r="Z74" s="777"/>
      <c r="AA74" s="777">
        <v>4</v>
      </c>
      <c r="AB74" s="777"/>
      <c r="AC74" s="777"/>
      <c r="AD74" s="777"/>
      <c r="AE74" s="777"/>
      <c r="AF74" s="777">
        <v>4</v>
      </c>
      <c r="AG74" s="777"/>
      <c r="AH74" s="777"/>
      <c r="AI74" s="777"/>
      <c r="AJ74" s="777"/>
      <c r="AK74" s="777">
        <v>0</v>
      </c>
      <c r="AL74" s="777"/>
      <c r="AM74" s="777"/>
      <c r="AN74" s="777"/>
      <c r="AO74" s="777"/>
      <c r="AP74" s="777">
        <v>0</v>
      </c>
      <c r="AQ74" s="777"/>
      <c r="AR74" s="777"/>
      <c r="AS74" s="777"/>
      <c r="AT74" s="777"/>
      <c r="AU74" s="777"/>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5" customHeight="1" x14ac:dyDescent="0.2">
      <c r="A75" s="195">
        <v>8</v>
      </c>
      <c r="B75" s="818" t="s">
        <v>592</v>
      </c>
      <c r="C75" s="819"/>
      <c r="D75" s="819"/>
      <c r="E75" s="819"/>
      <c r="F75" s="819"/>
      <c r="G75" s="819"/>
      <c r="H75" s="819"/>
      <c r="I75" s="819"/>
      <c r="J75" s="819"/>
      <c r="K75" s="819"/>
      <c r="L75" s="819"/>
      <c r="M75" s="819"/>
      <c r="N75" s="819"/>
      <c r="O75" s="819"/>
      <c r="P75" s="820"/>
      <c r="Q75" s="825">
        <v>82</v>
      </c>
      <c r="R75" s="826"/>
      <c r="S75" s="826"/>
      <c r="T75" s="826"/>
      <c r="U75" s="789"/>
      <c r="V75" s="827">
        <v>76</v>
      </c>
      <c r="W75" s="826"/>
      <c r="X75" s="826"/>
      <c r="Y75" s="826"/>
      <c r="Z75" s="789"/>
      <c r="AA75" s="827">
        <v>6</v>
      </c>
      <c r="AB75" s="826"/>
      <c r="AC75" s="826"/>
      <c r="AD75" s="826"/>
      <c r="AE75" s="789"/>
      <c r="AF75" s="827">
        <v>6</v>
      </c>
      <c r="AG75" s="826"/>
      <c r="AH75" s="826"/>
      <c r="AI75" s="826"/>
      <c r="AJ75" s="789"/>
      <c r="AK75" s="827">
        <v>0</v>
      </c>
      <c r="AL75" s="826"/>
      <c r="AM75" s="826"/>
      <c r="AN75" s="826"/>
      <c r="AO75" s="789"/>
      <c r="AP75" s="827">
        <v>0</v>
      </c>
      <c r="AQ75" s="826"/>
      <c r="AR75" s="826"/>
      <c r="AS75" s="826"/>
      <c r="AT75" s="789"/>
      <c r="AU75" s="827"/>
      <c r="AV75" s="826"/>
      <c r="AW75" s="826"/>
      <c r="AX75" s="826"/>
      <c r="AY75" s="789"/>
      <c r="AZ75" s="823"/>
      <c r="BA75" s="823"/>
      <c r="BB75" s="823"/>
      <c r="BC75" s="823"/>
      <c r="BD75" s="824"/>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5" customHeight="1" x14ac:dyDescent="0.2">
      <c r="A76" s="195">
        <v>9</v>
      </c>
      <c r="B76" s="818"/>
      <c r="C76" s="819"/>
      <c r="D76" s="819"/>
      <c r="E76" s="819"/>
      <c r="F76" s="819"/>
      <c r="G76" s="819"/>
      <c r="H76" s="819"/>
      <c r="I76" s="819"/>
      <c r="J76" s="819"/>
      <c r="K76" s="819"/>
      <c r="L76" s="819"/>
      <c r="M76" s="819"/>
      <c r="N76" s="819"/>
      <c r="O76" s="819"/>
      <c r="P76" s="820"/>
      <c r="Q76" s="825"/>
      <c r="R76" s="826"/>
      <c r="S76" s="826"/>
      <c r="T76" s="826"/>
      <c r="U76" s="789"/>
      <c r="V76" s="827"/>
      <c r="W76" s="826"/>
      <c r="X76" s="826"/>
      <c r="Y76" s="826"/>
      <c r="Z76" s="789"/>
      <c r="AA76" s="827"/>
      <c r="AB76" s="826"/>
      <c r="AC76" s="826"/>
      <c r="AD76" s="826"/>
      <c r="AE76" s="789"/>
      <c r="AF76" s="827"/>
      <c r="AG76" s="826"/>
      <c r="AH76" s="826"/>
      <c r="AI76" s="826"/>
      <c r="AJ76" s="789"/>
      <c r="AK76" s="827"/>
      <c r="AL76" s="826"/>
      <c r="AM76" s="826"/>
      <c r="AN76" s="826"/>
      <c r="AO76" s="789"/>
      <c r="AP76" s="827"/>
      <c r="AQ76" s="826"/>
      <c r="AR76" s="826"/>
      <c r="AS76" s="826"/>
      <c r="AT76" s="789"/>
      <c r="AU76" s="827"/>
      <c r="AV76" s="826"/>
      <c r="AW76" s="826"/>
      <c r="AX76" s="826"/>
      <c r="AY76" s="789"/>
      <c r="AZ76" s="823"/>
      <c r="BA76" s="823"/>
      <c r="BB76" s="823"/>
      <c r="BC76" s="823"/>
      <c r="BD76" s="824"/>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5" customHeight="1" x14ac:dyDescent="0.2">
      <c r="A77" s="195">
        <v>10</v>
      </c>
      <c r="B77" s="818"/>
      <c r="C77" s="819"/>
      <c r="D77" s="819"/>
      <c r="E77" s="819"/>
      <c r="F77" s="819"/>
      <c r="G77" s="819"/>
      <c r="H77" s="819"/>
      <c r="I77" s="819"/>
      <c r="J77" s="819"/>
      <c r="K77" s="819"/>
      <c r="L77" s="819"/>
      <c r="M77" s="819"/>
      <c r="N77" s="819"/>
      <c r="O77" s="819"/>
      <c r="P77" s="820"/>
      <c r="Q77" s="825"/>
      <c r="R77" s="826"/>
      <c r="S77" s="826"/>
      <c r="T77" s="826"/>
      <c r="U77" s="789"/>
      <c r="V77" s="827"/>
      <c r="W77" s="826"/>
      <c r="X77" s="826"/>
      <c r="Y77" s="826"/>
      <c r="Z77" s="789"/>
      <c r="AA77" s="827"/>
      <c r="AB77" s="826"/>
      <c r="AC77" s="826"/>
      <c r="AD77" s="826"/>
      <c r="AE77" s="789"/>
      <c r="AF77" s="827"/>
      <c r="AG77" s="826"/>
      <c r="AH77" s="826"/>
      <c r="AI77" s="826"/>
      <c r="AJ77" s="789"/>
      <c r="AK77" s="827"/>
      <c r="AL77" s="826"/>
      <c r="AM77" s="826"/>
      <c r="AN77" s="826"/>
      <c r="AO77" s="789"/>
      <c r="AP77" s="827"/>
      <c r="AQ77" s="826"/>
      <c r="AR77" s="826"/>
      <c r="AS77" s="826"/>
      <c r="AT77" s="789"/>
      <c r="AU77" s="827"/>
      <c r="AV77" s="826"/>
      <c r="AW77" s="826"/>
      <c r="AX77" s="826"/>
      <c r="AY77" s="789"/>
      <c r="AZ77" s="823"/>
      <c r="BA77" s="823"/>
      <c r="BB77" s="823"/>
      <c r="BC77" s="823"/>
      <c r="BD77" s="824"/>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5" customHeight="1" x14ac:dyDescent="0.2">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5" customHeight="1" x14ac:dyDescent="0.2">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5" customHeight="1" x14ac:dyDescent="0.2">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5" customHeight="1" x14ac:dyDescent="0.2">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5" customHeight="1" x14ac:dyDescent="0.2">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5" customHeight="1" x14ac:dyDescent="0.2">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5" customHeight="1" x14ac:dyDescent="0.2">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5" customHeight="1" thickBot="1" x14ac:dyDescent="0.25">
      <c r="A88" s="198" t="s">
        <v>461</v>
      </c>
      <c r="B88" s="757" t="s">
        <v>499</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830</v>
      </c>
      <c r="AG88" s="797"/>
      <c r="AH88" s="797"/>
      <c r="AI88" s="797"/>
      <c r="AJ88" s="797"/>
      <c r="AK88" s="794"/>
      <c r="AL88" s="794"/>
      <c r="AM88" s="794"/>
      <c r="AN88" s="794"/>
      <c r="AO88" s="794"/>
      <c r="AP88" s="797">
        <v>0</v>
      </c>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461</v>
      </c>
      <c r="BR102" s="757" t="s">
        <v>500</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20</v>
      </c>
      <c r="CS102" s="802"/>
      <c r="CT102" s="802"/>
      <c r="CU102" s="802"/>
      <c r="CV102" s="829"/>
      <c r="CW102" s="828"/>
      <c r="CX102" s="802"/>
      <c r="CY102" s="802"/>
      <c r="CZ102" s="802"/>
      <c r="DA102" s="829"/>
      <c r="DB102" s="828"/>
      <c r="DC102" s="802"/>
      <c r="DD102" s="802"/>
      <c r="DE102" s="802"/>
      <c r="DF102" s="829"/>
      <c r="DG102" s="828"/>
      <c r="DH102" s="802"/>
      <c r="DI102" s="802"/>
      <c r="DJ102" s="802"/>
      <c r="DK102" s="829"/>
      <c r="DL102" s="828"/>
      <c r="DM102" s="802"/>
      <c r="DN102" s="802"/>
      <c r="DO102" s="802"/>
      <c r="DP102" s="829"/>
      <c r="DQ102" s="828"/>
      <c r="DR102" s="802"/>
      <c r="DS102" s="802"/>
      <c r="DT102" s="802"/>
      <c r="DU102" s="829"/>
      <c r="DV102" s="833"/>
      <c r="DW102" s="834"/>
      <c r="DX102" s="834"/>
      <c r="DY102" s="834"/>
      <c r="DZ102" s="835"/>
      <c r="EA102" s="180"/>
    </row>
    <row r="103" spans="1:131" s="181" customFormat="1" ht="26.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2" t="s">
        <v>501</v>
      </c>
      <c r="BR103" s="882"/>
      <c r="BS103" s="882"/>
      <c r="BT103" s="882"/>
      <c r="BU103" s="882"/>
      <c r="BV103" s="882"/>
      <c r="BW103" s="882"/>
      <c r="BX103" s="882"/>
      <c r="BY103" s="882"/>
      <c r="BZ103" s="882"/>
      <c r="CA103" s="882"/>
      <c r="CB103" s="882"/>
      <c r="CC103" s="882"/>
      <c r="CD103" s="882"/>
      <c r="CE103" s="882"/>
      <c r="CF103" s="882"/>
      <c r="CG103" s="882"/>
      <c r="CH103" s="882"/>
      <c r="CI103" s="882"/>
      <c r="CJ103" s="882"/>
      <c r="CK103" s="882"/>
      <c r="CL103" s="882"/>
      <c r="CM103" s="882"/>
      <c r="CN103" s="882"/>
      <c r="CO103" s="882"/>
      <c r="CP103" s="882"/>
      <c r="CQ103" s="882"/>
      <c r="CR103" s="882"/>
      <c r="CS103" s="882"/>
      <c r="CT103" s="882"/>
      <c r="CU103" s="882"/>
      <c r="CV103" s="882"/>
      <c r="CW103" s="882"/>
      <c r="CX103" s="882"/>
      <c r="CY103" s="882"/>
      <c r="CZ103" s="882"/>
      <c r="DA103" s="882"/>
      <c r="DB103" s="882"/>
      <c r="DC103" s="882"/>
      <c r="DD103" s="882"/>
      <c r="DE103" s="882"/>
      <c r="DF103" s="882"/>
      <c r="DG103" s="882"/>
      <c r="DH103" s="882"/>
      <c r="DI103" s="882"/>
      <c r="DJ103" s="882"/>
      <c r="DK103" s="882"/>
      <c r="DL103" s="882"/>
      <c r="DM103" s="882"/>
      <c r="DN103" s="882"/>
      <c r="DO103" s="882"/>
      <c r="DP103" s="882"/>
      <c r="DQ103" s="882"/>
      <c r="DR103" s="882"/>
      <c r="DS103" s="882"/>
      <c r="DT103" s="882"/>
      <c r="DU103" s="882"/>
      <c r="DV103" s="882"/>
      <c r="DW103" s="882"/>
      <c r="DX103" s="882"/>
      <c r="DY103" s="882"/>
      <c r="DZ103" s="882"/>
      <c r="EA103" s="180"/>
    </row>
    <row r="104" spans="1:131" s="181" customFormat="1" ht="26.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502</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5" customHeight="1" thickBot="1" x14ac:dyDescent="0.25">
      <c r="A107" s="209" t="s">
        <v>503</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504</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5" customHeight="1" x14ac:dyDescent="0.2">
      <c r="A108" s="853" t="s">
        <v>505</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506</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5" customHeight="1" x14ac:dyDescent="0.2">
      <c r="A109" s="856" t="s">
        <v>507</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508</v>
      </c>
      <c r="AB109" s="843"/>
      <c r="AC109" s="843"/>
      <c r="AD109" s="843"/>
      <c r="AE109" s="844"/>
      <c r="AF109" s="842" t="s">
        <v>356</v>
      </c>
      <c r="AG109" s="843"/>
      <c r="AH109" s="843"/>
      <c r="AI109" s="843"/>
      <c r="AJ109" s="844"/>
      <c r="AK109" s="842" t="s">
        <v>355</v>
      </c>
      <c r="AL109" s="843"/>
      <c r="AM109" s="843"/>
      <c r="AN109" s="843"/>
      <c r="AO109" s="844"/>
      <c r="AP109" s="842" t="s">
        <v>509</v>
      </c>
      <c r="AQ109" s="843"/>
      <c r="AR109" s="843"/>
      <c r="AS109" s="843"/>
      <c r="AT109" s="865"/>
      <c r="AU109" s="856" t="s">
        <v>507</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508</v>
      </c>
      <c r="BR109" s="843"/>
      <c r="BS109" s="843"/>
      <c r="BT109" s="843"/>
      <c r="BU109" s="844"/>
      <c r="BV109" s="842" t="s">
        <v>356</v>
      </c>
      <c r="BW109" s="843"/>
      <c r="BX109" s="843"/>
      <c r="BY109" s="843"/>
      <c r="BZ109" s="844"/>
      <c r="CA109" s="842" t="s">
        <v>355</v>
      </c>
      <c r="CB109" s="843"/>
      <c r="CC109" s="843"/>
      <c r="CD109" s="843"/>
      <c r="CE109" s="844"/>
      <c r="CF109" s="881" t="s">
        <v>509</v>
      </c>
      <c r="CG109" s="881"/>
      <c r="CH109" s="881"/>
      <c r="CI109" s="881"/>
      <c r="CJ109" s="881"/>
      <c r="CK109" s="842" t="s">
        <v>510</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508</v>
      </c>
      <c r="DH109" s="843"/>
      <c r="DI109" s="843"/>
      <c r="DJ109" s="843"/>
      <c r="DK109" s="844"/>
      <c r="DL109" s="842" t="s">
        <v>356</v>
      </c>
      <c r="DM109" s="843"/>
      <c r="DN109" s="843"/>
      <c r="DO109" s="843"/>
      <c r="DP109" s="844"/>
      <c r="DQ109" s="842" t="s">
        <v>355</v>
      </c>
      <c r="DR109" s="843"/>
      <c r="DS109" s="843"/>
      <c r="DT109" s="843"/>
      <c r="DU109" s="844"/>
      <c r="DV109" s="842" t="s">
        <v>509</v>
      </c>
      <c r="DW109" s="843"/>
      <c r="DX109" s="843"/>
      <c r="DY109" s="843"/>
      <c r="DZ109" s="865"/>
    </row>
    <row r="110" spans="1:131" s="180" customFormat="1" ht="26.5" customHeight="1" x14ac:dyDescent="0.2">
      <c r="A110" s="906" t="s">
        <v>511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07">
        <v>201210</v>
      </c>
      <c r="AB110" s="895"/>
      <c r="AC110" s="895"/>
      <c r="AD110" s="895"/>
      <c r="AE110" s="896"/>
      <c r="AF110" s="894">
        <v>190840</v>
      </c>
      <c r="AG110" s="895"/>
      <c r="AH110" s="895"/>
      <c r="AI110" s="895"/>
      <c r="AJ110" s="896"/>
      <c r="AK110" s="894">
        <v>179755</v>
      </c>
      <c r="AL110" s="895"/>
      <c r="AM110" s="895"/>
      <c r="AN110" s="895"/>
      <c r="AO110" s="896"/>
      <c r="AP110" s="897">
        <v>23.4</v>
      </c>
      <c r="AQ110" s="898"/>
      <c r="AR110" s="898"/>
      <c r="AS110" s="898"/>
      <c r="AT110" s="899"/>
      <c r="AU110" s="930" t="s">
        <v>137</v>
      </c>
      <c r="AV110" s="931"/>
      <c r="AW110" s="931"/>
      <c r="AX110" s="931"/>
      <c r="AY110" s="932"/>
      <c r="AZ110" s="871" t="s">
        <v>512</v>
      </c>
      <c r="BA110" s="872"/>
      <c r="BB110" s="872"/>
      <c r="BC110" s="872"/>
      <c r="BD110" s="872"/>
      <c r="BE110" s="872"/>
      <c r="BF110" s="872"/>
      <c r="BG110" s="872"/>
      <c r="BH110" s="872"/>
      <c r="BI110" s="872"/>
      <c r="BJ110" s="872"/>
      <c r="BK110" s="872"/>
      <c r="BL110" s="872"/>
      <c r="BM110" s="872"/>
      <c r="BN110" s="872"/>
      <c r="BO110" s="872"/>
      <c r="BP110" s="873"/>
      <c r="BQ110" s="874">
        <v>1578093</v>
      </c>
      <c r="BR110" s="868"/>
      <c r="BS110" s="868"/>
      <c r="BT110" s="868"/>
      <c r="BU110" s="868"/>
      <c r="BV110" s="868">
        <v>1560360</v>
      </c>
      <c r="BW110" s="868"/>
      <c r="BX110" s="868"/>
      <c r="BY110" s="868"/>
      <c r="BZ110" s="868"/>
      <c r="CA110" s="868">
        <v>1498622</v>
      </c>
      <c r="CB110" s="868"/>
      <c r="CC110" s="868"/>
      <c r="CD110" s="868"/>
      <c r="CE110" s="868"/>
      <c r="CF110" s="883">
        <v>195.4</v>
      </c>
      <c r="CG110" s="884"/>
      <c r="CH110" s="884"/>
      <c r="CI110" s="884"/>
      <c r="CJ110" s="884"/>
      <c r="CK110" s="885" t="s">
        <v>513</v>
      </c>
      <c r="CL110" s="886"/>
      <c r="CM110" s="878" t="s">
        <v>514</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74" t="s">
        <v>515</v>
      </c>
      <c r="DH110" s="868"/>
      <c r="DI110" s="868"/>
      <c r="DJ110" s="868"/>
      <c r="DK110" s="868"/>
      <c r="DL110" s="868" t="s">
        <v>515</v>
      </c>
      <c r="DM110" s="868"/>
      <c r="DN110" s="868"/>
      <c r="DO110" s="868"/>
      <c r="DP110" s="868"/>
      <c r="DQ110" s="868" t="s">
        <v>515</v>
      </c>
      <c r="DR110" s="868"/>
      <c r="DS110" s="868"/>
      <c r="DT110" s="868"/>
      <c r="DU110" s="868"/>
      <c r="DV110" s="869" t="s">
        <v>515</v>
      </c>
      <c r="DW110" s="869"/>
      <c r="DX110" s="869"/>
      <c r="DY110" s="869"/>
      <c r="DZ110" s="870"/>
    </row>
    <row r="111" spans="1:131" s="180" customFormat="1" ht="26.5" customHeight="1" x14ac:dyDescent="0.2">
      <c r="A111" s="908" t="s">
        <v>516</v>
      </c>
      <c r="B111" s="909"/>
      <c r="C111" s="851" t="s">
        <v>517</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903" t="s">
        <v>518</v>
      </c>
      <c r="AB111" s="892"/>
      <c r="AC111" s="892"/>
      <c r="AD111" s="892"/>
      <c r="AE111" s="893"/>
      <c r="AF111" s="891" t="s">
        <v>518</v>
      </c>
      <c r="AG111" s="892"/>
      <c r="AH111" s="892"/>
      <c r="AI111" s="892"/>
      <c r="AJ111" s="893"/>
      <c r="AK111" s="891" t="s">
        <v>518</v>
      </c>
      <c r="AL111" s="892"/>
      <c r="AM111" s="892"/>
      <c r="AN111" s="892"/>
      <c r="AO111" s="893"/>
      <c r="AP111" s="900" t="s">
        <v>518</v>
      </c>
      <c r="AQ111" s="901"/>
      <c r="AR111" s="901"/>
      <c r="AS111" s="901"/>
      <c r="AT111" s="902"/>
      <c r="AU111" s="933"/>
      <c r="AV111" s="934"/>
      <c r="AW111" s="934"/>
      <c r="AX111" s="934"/>
      <c r="AY111" s="935"/>
      <c r="AZ111" s="850" t="s">
        <v>519</v>
      </c>
      <c r="BA111" s="851"/>
      <c r="BB111" s="851"/>
      <c r="BC111" s="851"/>
      <c r="BD111" s="851"/>
      <c r="BE111" s="851"/>
      <c r="BF111" s="851"/>
      <c r="BG111" s="851"/>
      <c r="BH111" s="851"/>
      <c r="BI111" s="851"/>
      <c r="BJ111" s="851"/>
      <c r="BK111" s="851"/>
      <c r="BL111" s="851"/>
      <c r="BM111" s="851"/>
      <c r="BN111" s="851"/>
      <c r="BO111" s="851"/>
      <c r="BP111" s="852"/>
      <c r="BQ111" s="846">
        <v>15669</v>
      </c>
      <c r="BR111" s="847"/>
      <c r="BS111" s="847"/>
      <c r="BT111" s="847"/>
      <c r="BU111" s="847"/>
      <c r="BV111" s="847">
        <v>9344</v>
      </c>
      <c r="BW111" s="847"/>
      <c r="BX111" s="847"/>
      <c r="BY111" s="847"/>
      <c r="BZ111" s="847"/>
      <c r="CA111" s="847">
        <v>3021</v>
      </c>
      <c r="CB111" s="847"/>
      <c r="CC111" s="847"/>
      <c r="CD111" s="847"/>
      <c r="CE111" s="847"/>
      <c r="CF111" s="848">
        <v>0.4</v>
      </c>
      <c r="CG111" s="849"/>
      <c r="CH111" s="849"/>
      <c r="CI111" s="849"/>
      <c r="CJ111" s="849"/>
      <c r="CK111" s="887"/>
      <c r="CL111" s="888"/>
      <c r="CM111" s="875" t="s">
        <v>520</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46" t="s">
        <v>521</v>
      </c>
      <c r="DH111" s="847"/>
      <c r="DI111" s="847"/>
      <c r="DJ111" s="847"/>
      <c r="DK111" s="847"/>
      <c r="DL111" s="847" t="s">
        <v>521</v>
      </c>
      <c r="DM111" s="847"/>
      <c r="DN111" s="847"/>
      <c r="DO111" s="847"/>
      <c r="DP111" s="847"/>
      <c r="DQ111" s="847" t="s">
        <v>521</v>
      </c>
      <c r="DR111" s="847"/>
      <c r="DS111" s="847"/>
      <c r="DT111" s="847"/>
      <c r="DU111" s="847"/>
      <c r="DV111" s="866" t="s">
        <v>521</v>
      </c>
      <c r="DW111" s="866"/>
      <c r="DX111" s="866"/>
      <c r="DY111" s="866"/>
      <c r="DZ111" s="867"/>
    </row>
    <row r="112" spans="1:131" s="180" customFormat="1" ht="26.5" customHeight="1" x14ac:dyDescent="0.2">
      <c r="A112" s="910"/>
      <c r="B112" s="911"/>
      <c r="C112" s="851" t="s">
        <v>522</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2"/>
      <c r="AA112" s="863" t="s">
        <v>523</v>
      </c>
      <c r="AB112" s="858"/>
      <c r="AC112" s="858"/>
      <c r="AD112" s="858"/>
      <c r="AE112" s="859"/>
      <c r="AF112" s="857" t="s">
        <v>523</v>
      </c>
      <c r="AG112" s="858"/>
      <c r="AH112" s="858"/>
      <c r="AI112" s="858"/>
      <c r="AJ112" s="859"/>
      <c r="AK112" s="857" t="s">
        <v>523</v>
      </c>
      <c r="AL112" s="858"/>
      <c r="AM112" s="858"/>
      <c r="AN112" s="858"/>
      <c r="AO112" s="859"/>
      <c r="AP112" s="860" t="s">
        <v>523</v>
      </c>
      <c r="AQ112" s="861"/>
      <c r="AR112" s="861"/>
      <c r="AS112" s="861"/>
      <c r="AT112" s="862"/>
      <c r="AU112" s="933"/>
      <c r="AV112" s="934"/>
      <c r="AW112" s="934"/>
      <c r="AX112" s="934"/>
      <c r="AY112" s="935"/>
      <c r="AZ112" s="850" t="s">
        <v>524</v>
      </c>
      <c r="BA112" s="851"/>
      <c r="BB112" s="851"/>
      <c r="BC112" s="851"/>
      <c r="BD112" s="851"/>
      <c r="BE112" s="851"/>
      <c r="BF112" s="851"/>
      <c r="BG112" s="851"/>
      <c r="BH112" s="851"/>
      <c r="BI112" s="851"/>
      <c r="BJ112" s="851"/>
      <c r="BK112" s="851"/>
      <c r="BL112" s="851"/>
      <c r="BM112" s="851"/>
      <c r="BN112" s="851"/>
      <c r="BO112" s="851"/>
      <c r="BP112" s="852"/>
      <c r="BQ112" s="846">
        <v>1050527</v>
      </c>
      <c r="BR112" s="847"/>
      <c r="BS112" s="847"/>
      <c r="BT112" s="847"/>
      <c r="BU112" s="847"/>
      <c r="BV112" s="847">
        <v>1007449</v>
      </c>
      <c r="BW112" s="847"/>
      <c r="BX112" s="847"/>
      <c r="BY112" s="847"/>
      <c r="BZ112" s="847"/>
      <c r="CA112" s="847">
        <v>961056</v>
      </c>
      <c r="CB112" s="847"/>
      <c r="CC112" s="847"/>
      <c r="CD112" s="847"/>
      <c r="CE112" s="847"/>
      <c r="CF112" s="848">
        <v>125.3</v>
      </c>
      <c r="CG112" s="849"/>
      <c r="CH112" s="849"/>
      <c r="CI112" s="849"/>
      <c r="CJ112" s="849"/>
      <c r="CK112" s="887"/>
      <c r="CL112" s="888"/>
      <c r="CM112" s="875" t="s">
        <v>525</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46" t="s">
        <v>526</v>
      </c>
      <c r="DH112" s="847"/>
      <c r="DI112" s="847"/>
      <c r="DJ112" s="847"/>
      <c r="DK112" s="847"/>
      <c r="DL112" s="847" t="s">
        <v>526</v>
      </c>
      <c r="DM112" s="847"/>
      <c r="DN112" s="847"/>
      <c r="DO112" s="847"/>
      <c r="DP112" s="847"/>
      <c r="DQ112" s="847" t="s">
        <v>526</v>
      </c>
      <c r="DR112" s="847"/>
      <c r="DS112" s="847"/>
      <c r="DT112" s="847"/>
      <c r="DU112" s="847"/>
      <c r="DV112" s="866" t="s">
        <v>526</v>
      </c>
      <c r="DW112" s="866"/>
      <c r="DX112" s="866"/>
      <c r="DY112" s="866"/>
      <c r="DZ112" s="867"/>
    </row>
    <row r="113" spans="1:130" s="180" customFormat="1" ht="26.5" customHeight="1" x14ac:dyDescent="0.2">
      <c r="A113" s="910"/>
      <c r="B113" s="911"/>
      <c r="C113" s="851" t="s">
        <v>527</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2"/>
      <c r="AA113" s="903">
        <v>54787</v>
      </c>
      <c r="AB113" s="892"/>
      <c r="AC113" s="892"/>
      <c r="AD113" s="892"/>
      <c r="AE113" s="893"/>
      <c r="AF113" s="891">
        <v>65515</v>
      </c>
      <c r="AG113" s="892"/>
      <c r="AH113" s="892"/>
      <c r="AI113" s="892"/>
      <c r="AJ113" s="893"/>
      <c r="AK113" s="891">
        <v>75244</v>
      </c>
      <c r="AL113" s="892"/>
      <c r="AM113" s="892"/>
      <c r="AN113" s="892"/>
      <c r="AO113" s="893"/>
      <c r="AP113" s="900">
        <v>9.8000000000000007</v>
      </c>
      <c r="AQ113" s="901"/>
      <c r="AR113" s="901"/>
      <c r="AS113" s="901"/>
      <c r="AT113" s="902"/>
      <c r="AU113" s="933"/>
      <c r="AV113" s="934"/>
      <c r="AW113" s="934"/>
      <c r="AX113" s="934"/>
      <c r="AY113" s="935"/>
      <c r="AZ113" s="850" t="s">
        <v>528</v>
      </c>
      <c r="BA113" s="851"/>
      <c r="BB113" s="851"/>
      <c r="BC113" s="851"/>
      <c r="BD113" s="851"/>
      <c r="BE113" s="851"/>
      <c r="BF113" s="851"/>
      <c r="BG113" s="851"/>
      <c r="BH113" s="851"/>
      <c r="BI113" s="851"/>
      <c r="BJ113" s="851"/>
      <c r="BK113" s="851"/>
      <c r="BL113" s="851"/>
      <c r="BM113" s="851"/>
      <c r="BN113" s="851"/>
      <c r="BO113" s="851"/>
      <c r="BP113" s="852"/>
      <c r="BQ113" s="846" t="s">
        <v>529</v>
      </c>
      <c r="BR113" s="847"/>
      <c r="BS113" s="847"/>
      <c r="BT113" s="847"/>
      <c r="BU113" s="847"/>
      <c r="BV113" s="847" t="s">
        <v>529</v>
      </c>
      <c r="BW113" s="847"/>
      <c r="BX113" s="847"/>
      <c r="BY113" s="847"/>
      <c r="BZ113" s="847"/>
      <c r="CA113" s="847" t="s">
        <v>529</v>
      </c>
      <c r="CB113" s="847"/>
      <c r="CC113" s="847"/>
      <c r="CD113" s="847"/>
      <c r="CE113" s="847"/>
      <c r="CF113" s="848" t="s">
        <v>529</v>
      </c>
      <c r="CG113" s="849"/>
      <c r="CH113" s="849"/>
      <c r="CI113" s="849"/>
      <c r="CJ113" s="849"/>
      <c r="CK113" s="887"/>
      <c r="CL113" s="888"/>
      <c r="CM113" s="875" t="s">
        <v>530</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3" t="s">
        <v>529</v>
      </c>
      <c r="DH113" s="858"/>
      <c r="DI113" s="858"/>
      <c r="DJ113" s="858"/>
      <c r="DK113" s="859"/>
      <c r="DL113" s="857" t="s">
        <v>529</v>
      </c>
      <c r="DM113" s="858"/>
      <c r="DN113" s="858"/>
      <c r="DO113" s="858"/>
      <c r="DP113" s="859"/>
      <c r="DQ113" s="857" t="s">
        <v>529</v>
      </c>
      <c r="DR113" s="858"/>
      <c r="DS113" s="858"/>
      <c r="DT113" s="858"/>
      <c r="DU113" s="859"/>
      <c r="DV113" s="860" t="s">
        <v>529</v>
      </c>
      <c r="DW113" s="861"/>
      <c r="DX113" s="861"/>
      <c r="DY113" s="861"/>
      <c r="DZ113" s="862"/>
    </row>
    <row r="114" spans="1:130" s="180" customFormat="1" ht="26.5" customHeight="1" x14ac:dyDescent="0.2">
      <c r="A114" s="910"/>
      <c r="B114" s="911"/>
      <c r="C114" s="851" t="s">
        <v>531</v>
      </c>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2"/>
      <c r="AA114" s="863" t="s">
        <v>532</v>
      </c>
      <c r="AB114" s="858"/>
      <c r="AC114" s="858"/>
      <c r="AD114" s="858"/>
      <c r="AE114" s="859"/>
      <c r="AF114" s="857" t="s">
        <v>532</v>
      </c>
      <c r="AG114" s="858"/>
      <c r="AH114" s="858"/>
      <c r="AI114" s="858"/>
      <c r="AJ114" s="859"/>
      <c r="AK114" s="857" t="s">
        <v>532</v>
      </c>
      <c r="AL114" s="858"/>
      <c r="AM114" s="858"/>
      <c r="AN114" s="858"/>
      <c r="AO114" s="859"/>
      <c r="AP114" s="860" t="s">
        <v>532</v>
      </c>
      <c r="AQ114" s="861"/>
      <c r="AR114" s="861"/>
      <c r="AS114" s="861"/>
      <c r="AT114" s="862"/>
      <c r="AU114" s="933"/>
      <c r="AV114" s="934"/>
      <c r="AW114" s="934"/>
      <c r="AX114" s="934"/>
      <c r="AY114" s="935"/>
      <c r="AZ114" s="850" t="s">
        <v>533</v>
      </c>
      <c r="BA114" s="851"/>
      <c r="BB114" s="851"/>
      <c r="BC114" s="851"/>
      <c r="BD114" s="851"/>
      <c r="BE114" s="851"/>
      <c r="BF114" s="851"/>
      <c r="BG114" s="851"/>
      <c r="BH114" s="851"/>
      <c r="BI114" s="851"/>
      <c r="BJ114" s="851"/>
      <c r="BK114" s="851"/>
      <c r="BL114" s="851"/>
      <c r="BM114" s="851"/>
      <c r="BN114" s="851"/>
      <c r="BO114" s="851"/>
      <c r="BP114" s="852"/>
      <c r="BQ114" s="846">
        <v>312620</v>
      </c>
      <c r="BR114" s="847"/>
      <c r="BS114" s="847"/>
      <c r="BT114" s="847"/>
      <c r="BU114" s="847"/>
      <c r="BV114" s="847">
        <v>310921</v>
      </c>
      <c r="BW114" s="847"/>
      <c r="BX114" s="847"/>
      <c r="BY114" s="847"/>
      <c r="BZ114" s="847"/>
      <c r="CA114" s="847">
        <v>280934</v>
      </c>
      <c r="CB114" s="847"/>
      <c r="CC114" s="847"/>
      <c r="CD114" s="847"/>
      <c r="CE114" s="847"/>
      <c r="CF114" s="848">
        <v>36.6</v>
      </c>
      <c r="CG114" s="849"/>
      <c r="CH114" s="849"/>
      <c r="CI114" s="849"/>
      <c r="CJ114" s="849"/>
      <c r="CK114" s="887"/>
      <c r="CL114" s="888"/>
      <c r="CM114" s="875" t="s">
        <v>534</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3" t="s">
        <v>535</v>
      </c>
      <c r="DH114" s="858"/>
      <c r="DI114" s="858"/>
      <c r="DJ114" s="858"/>
      <c r="DK114" s="859"/>
      <c r="DL114" s="857" t="s">
        <v>535</v>
      </c>
      <c r="DM114" s="858"/>
      <c r="DN114" s="858"/>
      <c r="DO114" s="858"/>
      <c r="DP114" s="859"/>
      <c r="DQ114" s="857" t="s">
        <v>535</v>
      </c>
      <c r="DR114" s="858"/>
      <c r="DS114" s="858"/>
      <c r="DT114" s="858"/>
      <c r="DU114" s="859"/>
      <c r="DV114" s="860" t="s">
        <v>535</v>
      </c>
      <c r="DW114" s="861"/>
      <c r="DX114" s="861"/>
      <c r="DY114" s="861"/>
      <c r="DZ114" s="862"/>
    </row>
    <row r="115" spans="1:130" s="180" customFormat="1" ht="26.5" customHeight="1" x14ac:dyDescent="0.2">
      <c r="A115" s="910"/>
      <c r="B115" s="911"/>
      <c r="C115" s="851" t="s">
        <v>536</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2"/>
      <c r="AA115" s="903">
        <v>2707</v>
      </c>
      <c r="AB115" s="892"/>
      <c r="AC115" s="892"/>
      <c r="AD115" s="892"/>
      <c r="AE115" s="893"/>
      <c r="AF115" s="891">
        <v>2695</v>
      </c>
      <c r="AG115" s="892"/>
      <c r="AH115" s="892"/>
      <c r="AI115" s="892"/>
      <c r="AJ115" s="893"/>
      <c r="AK115" s="891">
        <v>2708</v>
      </c>
      <c r="AL115" s="892"/>
      <c r="AM115" s="892"/>
      <c r="AN115" s="892"/>
      <c r="AO115" s="893"/>
      <c r="AP115" s="900">
        <v>0.4</v>
      </c>
      <c r="AQ115" s="901"/>
      <c r="AR115" s="901"/>
      <c r="AS115" s="901"/>
      <c r="AT115" s="902"/>
      <c r="AU115" s="933"/>
      <c r="AV115" s="934"/>
      <c r="AW115" s="934"/>
      <c r="AX115" s="934"/>
      <c r="AY115" s="935"/>
      <c r="AZ115" s="850" t="s">
        <v>537</v>
      </c>
      <c r="BA115" s="851"/>
      <c r="BB115" s="851"/>
      <c r="BC115" s="851"/>
      <c r="BD115" s="851"/>
      <c r="BE115" s="851"/>
      <c r="BF115" s="851"/>
      <c r="BG115" s="851"/>
      <c r="BH115" s="851"/>
      <c r="BI115" s="851"/>
      <c r="BJ115" s="851"/>
      <c r="BK115" s="851"/>
      <c r="BL115" s="851"/>
      <c r="BM115" s="851"/>
      <c r="BN115" s="851"/>
      <c r="BO115" s="851"/>
      <c r="BP115" s="852"/>
      <c r="BQ115" s="846" t="s">
        <v>538</v>
      </c>
      <c r="BR115" s="847"/>
      <c r="BS115" s="847"/>
      <c r="BT115" s="847"/>
      <c r="BU115" s="847"/>
      <c r="BV115" s="847" t="s">
        <v>538</v>
      </c>
      <c r="BW115" s="847"/>
      <c r="BX115" s="847"/>
      <c r="BY115" s="847"/>
      <c r="BZ115" s="847"/>
      <c r="CA115" s="847" t="s">
        <v>538</v>
      </c>
      <c r="CB115" s="847"/>
      <c r="CC115" s="847"/>
      <c r="CD115" s="847"/>
      <c r="CE115" s="847"/>
      <c r="CF115" s="848" t="s">
        <v>538</v>
      </c>
      <c r="CG115" s="849"/>
      <c r="CH115" s="849"/>
      <c r="CI115" s="849"/>
      <c r="CJ115" s="849"/>
      <c r="CK115" s="887"/>
      <c r="CL115" s="888"/>
      <c r="CM115" s="850" t="s">
        <v>539</v>
      </c>
      <c r="CN115" s="914"/>
      <c r="CO115" s="914"/>
      <c r="CP115" s="914"/>
      <c r="CQ115" s="914"/>
      <c r="CR115" s="914"/>
      <c r="CS115" s="914"/>
      <c r="CT115" s="914"/>
      <c r="CU115" s="914"/>
      <c r="CV115" s="914"/>
      <c r="CW115" s="914"/>
      <c r="CX115" s="914"/>
      <c r="CY115" s="914"/>
      <c r="CZ115" s="914"/>
      <c r="DA115" s="914"/>
      <c r="DB115" s="914"/>
      <c r="DC115" s="914"/>
      <c r="DD115" s="914"/>
      <c r="DE115" s="914"/>
      <c r="DF115" s="852"/>
      <c r="DG115" s="863" t="s">
        <v>540</v>
      </c>
      <c r="DH115" s="858"/>
      <c r="DI115" s="858"/>
      <c r="DJ115" s="858"/>
      <c r="DK115" s="859"/>
      <c r="DL115" s="857" t="s">
        <v>540</v>
      </c>
      <c r="DM115" s="858"/>
      <c r="DN115" s="858"/>
      <c r="DO115" s="858"/>
      <c r="DP115" s="859"/>
      <c r="DQ115" s="857" t="s">
        <v>540</v>
      </c>
      <c r="DR115" s="858"/>
      <c r="DS115" s="858"/>
      <c r="DT115" s="858"/>
      <c r="DU115" s="859"/>
      <c r="DV115" s="860" t="s">
        <v>540</v>
      </c>
      <c r="DW115" s="861"/>
      <c r="DX115" s="861"/>
      <c r="DY115" s="861"/>
      <c r="DZ115" s="862"/>
    </row>
    <row r="116" spans="1:130" s="180" customFormat="1" ht="26.5" customHeight="1" x14ac:dyDescent="0.2">
      <c r="A116" s="912"/>
      <c r="B116" s="913"/>
      <c r="C116" s="904" t="s">
        <v>541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63" t="s">
        <v>542</v>
      </c>
      <c r="AB116" s="858"/>
      <c r="AC116" s="858"/>
      <c r="AD116" s="858"/>
      <c r="AE116" s="859"/>
      <c r="AF116" s="857" t="s">
        <v>542</v>
      </c>
      <c r="AG116" s="858"/>
      <c r="AH116" s="858"/>
      <c r="AI116" s="858"/>
      <c r="AJ116" s="859"/>
      <c r="AK116" s="857" t="s">
        <v>542</v>
      </c>
      <c r="AL116" s="858"/>
      <c r="AM116" s="858"/>
      <c r="AN116" s="858"/>
      <c r="AO116" s="859"/>
      <c r="AP116" s="860" t="s">
        <v>542</v>
      </c>
      <c r="AQ116" s="861"/>
      <c r="AR116" s="861"/>
      <c r="AS116" s="861"/>
      <c r="AT116" s="862"/>
      <c r="AU116" s="933"/>
      <c r="AV116" s="934"/>
      <c r="AW116" s="934"/>
      <c r="AX116" s="934"/>
      <c r="AY116" s="935"/>
      <c r="AZ116" s="850" t="s">
        <v>543</v>
      </c>
      <c r="BA116" s="851"/>
      <c r="BB116" s="851"/>
      <c r="BC116" s="851"/>
      <c r="BD116" s="851"/>
      <c r="BE116" s="851"/>
      <c r="BF116" s="851"/>
      <c r="BG116" s="851"/>
      <c r="BH116" s="851"/>
      <c r="BI116" s="851"/>
      <c r="BJ116" s="851"/>
      <c r="BK116" s="851"/>
      <c r="BL116" s="851"/>
      <c r="BM116" s="851"/>
      <c r="BN116" s="851"/>
      <c r="BO116" s="851"/>
      <c r="BP116" s="852"/>
      <c r="BQ116" s="846" t="s">
        <v>544</v>
      </c>
      <c r="BR116" s="847"/>
      <c r="BS116" s="847"/>
      <c r="BT116" s="847"/>
      <c r="BU116" s="847"/>
      <c r="BV116" s="847" t="s">
        <v>544</v>
      </c>
      <c r="BW116" s="847"/>
      <c r="BX116" s="847"/>
      <c r="BY116" s="847"/>
      <c r="BZ116" s="847"/>
      <c r="CA116" s="847" t="s">
        <v>544</v>
      </c>
      <c r="CB116" s="847"/>
      <c r="CC116" s="847"/>
      <c r="CD116" s="847"/>
      <c r="CE116" s="847"/>
      <c r="CF116" s="848" t="s">
        <v>544</v>
      </c>
      <c r="CG116" s="849"/>
      <c r="CH116" s="849"/>
      <c r="CI116" s="849"/>
      <c r="CJ116" s="849"/>
      <c r="CK116" s="887"/>
      <c r="CL116" s="888"/>
      <c r="CM116" s="875" t="s">
        <v>545</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3" t="s">
        <v>544</v>
      </c>
      <c r="DH116" s="858"/>
      <c r="DI116" s="858"/>
      <c r="DJ116" s="858"/>
      <c r="DK116" s="859"/>
      <c r="DL116" s="857" t="s">
        <v>544</v>
      </c>
      <c r="DM116" s="858"/>
      <c r="DN116" s="858"/>
      <c r="DO116" s="858"/>
      <c r="DP116" s="859"/>
      <c r="DQ116" s="857" t="s">
        <v>544</v>
      </c>
      <c r="DR116" s="858"/>
      <c r="DS116" s="858"/>
      <c r="DT116" s="858"/>
      <c r="DU116" s="859"/>
      <c r="DV116" s="860" t="s">
        <v>544</v>
      </c>
      <c r="DW116" s="861"/>
      <c r="DX116" s="861"/>
      <c r="DY116" s="861"/>
      <c r="DZ116" s="862"/>
    </row>
    <row r="117" spans="1:130" s="180" customFormat="1" ht="26.5" customHeight="1" x14ac:dyDescent="0.2">
      <c r="A117" s="856" t="s">
        <v>248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546</v>
      </c>
      <c r="Z117" s="844"/>
      <c r="AA117" s="925">
        <v>258704</v>
      </c>
      <c r="AB117" s="926"/>
      <c r="AC117" s="926"/>
      <c r="AD117" s="926"/>
      <c r="AE117" s="927"/>
      <c r="AF117" s="929">
        <v>259050</v>
      </c>
      <c r="AG117" s="926"/>
      <c r="AH117" s="926"/>
      <c r="AI117" s="926"/>
      <c r="AJ117" s="927"/>
      <c r="AK117" s="929">
        <v>257707</v>
      </c>
      <c r="AL117" s="926"/>
      <c r="AM117" s="926"/>
      <c r="AN117" s="926"/>
      <c r="AO117" s="927"/>
      <c r="AP117" s="918"/>
      <c r="AQ117" s="919"/>
      <c r="AR117" s="919"/>
      <c r="AS117" s="919"/>
      <c r="AT117" s="920"/>
      <c r="AU117" s="933"/>
      <c r="AV117" s="934"/>
      <c r="AW117" s="934"/>
      <c r="AX117" s="934"/>
      <c r="AY117" s="935"/>
      <c r="AZ117" s="921" t="s">
        <v>547</v>
      </c>
      <c r="BA117" s="904"/>
      <c r="BB117" s="904"/>
      <c r="BC117" s="904"/>
      <c r="BD117" s="904"/>
      <c r="BE117" s="904"/>
      <c r="BF117" s="904"/>
      <c r="BG117" s="904"/>
      <c r="BH117" s="904"/>
      <c r="BI117" s="904"/>
      <c r="BJ117" s="904"/>
      <c r="BK117" s="904"/>
      <c r="BL117" s="904"/>
      <c r="BM117" s="904"/>
      <c r="BN117" s="904"/>
      <c r="BO117" s="904"/>
      <c r="BP117" s="905"/>
      <c r="BQ117" s="922" t="s">
        <v>542</v>
      </c>
      <c r="BR117" s="923"/>
      <c r="BS117" s="923"/>
      <c r="BT117" s="923"/>
      <c r="BU117" s="923"/>
      <c r="BV117" s="923" t="s">
        <v>542</v>
      </c>
      <c r="BW117" s="923"/>
      <c r="BX117" s="923"/>
      <c r="BY117" s="923"/>
      <c r="BZ117" s="923"/>
      <c r="CA117" s="923" t="s">
        <v>542</v>
      </c>
      <c r="CB117" s="923"/>
      <c r="CC117" s="923"/>
      <c r="CD117" s="923"/>
      <c r="CE117" s="923"/>
      <c r="CF117" s="848" t="s">
        <v>542</v>
      </c>
      <c r="CG117" s="849"/>
      <c r="CH117" s="849"/>
      <c r="CI117" s="849"/>
      <c r="CJ117" s="849"/>
      <c r="CK117" s="887"/>
      <c r="CL117" s="888"/>
      <c r="CM117" s="875" t="s">
        <v>548</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3" t="s">
        <v>489</v>
      </c>
      <c r="DH117" s="858"/>
      <c r="DI117" s="858"/>
      <c r="DJ117" s="858"/>
      <c r="DK117" s="859"/>
      <c r="DL117" s="857" t="s">
        <v>489</v>
      </c>
      <c r="DM117" s="858"/>
      <c r="DN117" s="858"/>
      <c r="DO117" s="858"/>
      <c r="DP117" s="859"/>
      <c r="DQ117" s="857" t="s">
        <v>489</v>
      </c>
      <c r="DR117" s="858"/>
      <c r="DS117" s="858"/>
      <c r="DT117" s="858"/>
      <c r="DU117" s="859"/>
      <c r="DV117" s="860" t="s">
        <v>489</v>
      </c>
      <c r="DW117" s="861"/>
      <c r="DX117" s="861"/>
      <c r="DY117" s="861"/>
      <c r="DZ117" s="862"/>
    </row>
    <row r="118" spans="1:130" s="180" customFormat="1" ht="26.5" customHeight="1" x14ac:dyDescent="0.2">
      <c r="A118" s="856" t="s">
        <v>510</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508</v>
      </c>
      <c r="AB118" s="916"/>
      <c r="AC118" s="916"/>
      <c r="AD118" s="916"/>
      <c r="AE118" s="917"/>
      <c r="AF118" s="915" t="s">
        <v>356</v>
      </c>
      <c r="AG118" s="916"/>
      <c r="AH118" s="916"/>
      <c r="AI118" s="916"/>
      <c r="AJ118" s="917"/>
      <c r="AK118" s="915" t="s">
        <v>355</v>
      </c>
      <c r="AL118" s="916"/>
      <c r="AM118" s="916"/>
      <c r="AN118" s="916"/>
      <c r="AO118" s="917"/>
      <c r="AP118" s="915" t="s">
        <v>509</v>
      </c>
      <c r="AQ118" s="916"/>
      <c r="AR118" s="916"/>
      <c r="AS118" s="916"/>
      <c r="AT118" s="928"/>
      <c r="AU118" s="936"/>
      <c r="AV118" s="937"/>
      <c r="AW118" s="937"/>
      <c r="AX118" s="937"/>
      <c r="AY118" s="937"/>
      <c r="AZ118" s="211" t="s">
        <v>248</v>
      </c>
      <c r="BA118" s="211"/>
      <c r="BB118" s="211"/>
      <c r="BC118" s="211"/>
      <c r="BD118" s="211"/>
      <c r="BE118" s="211"/>
      <c r="BF118" s="211"/>
      <c r="BG118" s="211"/>
      <c r="BH118" s="211"/>
      <c r="BI118" s="211"/>
      <c r="BJ118" s="211"/>
      <c r="BK118" s="211"/>
      <c r="BL118" s="211"/>
      <c r="BM118" s="211"/>
      <c r="BN118" s="211"/>
      <c r="BO118" s="924" t="s">
        <v>549</v>
      </c>
      <c r="BP118" s="944"/>
      <c r="BQ118" s="922">
        <v>2956909</v>
      </c>
      <c r="BR118" s="923"/>
      <c r="BS118" s="923"/>
      <c r="BT118" s="923"/>
      <c r="BU118" s="923"/>
      <c r="BV118" s="923">
        <v>2888074</v>
      </c>
      <c r="BW118" s="923"/>
      <c r="BX118" s="923"/>
      <c r="BY118" s="923"/>
      <c r="BZ118" s="923"/>
      <c r="CA118" s="923">
        <v>2743633</v>
      </c>
      <c r="CB118" s="923"/>
      <c r="CC118" s="923"/>
      <c r="CD118" s="923"/>
      <c r="CE118" s="923"/>
      <c r="CF118" s="945"/>
      <c r="CG118" s="946"/>
      <c r="CH118" s="946"/>
      <c r="CI118" s="946"/>
      <c r="CJ118" s="947"/>
      <c r="CK118" s="887"/>
      <c r="CL118" s="888"/>
      <c r="CM118" s="875" t="s">
        <v>550</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3" t="s">
        <v>551</v>
      </c>
      <c r="DH118" s="858"/>
      <c r="DI118" s="858"/>
      <c r="DJ118" s="858"/>
      <c r="DK118" s="859"/>
      <c r="DL118" s="857" t="s">
        <v>551</v>
      </c>
      <c r="DM118" s="858"/>
      <c r="DN118" s="858"/>
      <c r="DO118" s="858"/>
      <c r="DP118" s="859"/>
      <c r="DQ118" s="857" t="s">
        <v>551</v>
      </c>
      <c r="DR118" s="858"/>
      <c r="DS118" s="858"/>
      <c r="DT118" s="858"/>
      <c r="DU118" s="859"/>
      <c r="DV118" s="860" t="s">
        <v>551</v>
      </c>
      <c r="DW118" s="861"/>
      <c r="DX118" s="861"/>
      <c r="DY118" s="861"/>
      <c r="DZ118" s="862"/>
    </row>
    <row r="119" spans="1:130" s="180" customFormat="1" ht="26.5" customHeight="1" x14ac:dyDescent="0.2">
      <c r="A119" s="1021" t="s">
        <v>513</v>
      </c>
      <c r="B119" s="886"/>
      <c r="C119" s="878" t="s">
        <v>514</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7" t="s">
        <v>515</v>
      </c>
      <c r="AB119" s="895"/>
      <c r="AC119" s="895"/>
      <c r="AD119" s="895"/>
      <c r="AE119" s="896"/>
      <c r="AF119" s="894" t="s">
        <v>515</v>
      </c>
      <c r="AG119" s="895"/>
      <c r="AH119" s="895"/>
      <c r="AI119" s="895"/>
      <c r="AJ119" s="896"/>
      <c r="AK119" s="894" t="s">
        <v>515</v>
      </c>
      <c r="AL119" s="895"/>
      <c r="AM119" s="895"/>
      <c r="AN119" s="895"/>
      <c r="AO119" s="896"/>
      <c r="AP119" s="897" t="s">
        <v>515</v>
      </c>
      <c r="AQ119" s="898"/>
      <c r="AR119" s="898"/>
      <c r="AS119" s="898"/>
      <c r="AT119" s="899"/>
      <c r="AU119" s="954" t="s">
        <v>552</v>
      </c>
      <c r="AV119" s="955"/>
      <c r="AW119" s="955"/>
      <c r="AX119" s="955"/>
      <c r="AY119" s="956"/>
      <c r="AZ119" s="871" t="s">
        <v>553</v>
      </c>
      <c r="BA119" s="872"/>
      <c r="BB119" s="872"/>
      <c r="BC119" s="872"/>
      <c r="BD119" s="872"/>
      <c r="BE119" s="872"/>
      <c r="BF119" s="872"/>
      <c r="BG119" s="872"/>
      <c r="BH119" s="872"/>
      <c r="BI119" s="872"/>
      <c r="BJ119" s="872"/>
      <c r="BK119" s="872"/>
      <c r="BL119" s="872"/>
      <c r="BM119" s="872"/>
      <c r="BN119" s="872"/>
      <c r="BO119" s="872"/>
      <c r="BP119" s="873"/>
      <c r="BQ119" s="874">
        <v>982773</v>
      </c>
      <c r="BR119" s="868"/>
      <c r="BS119" s="868"/>
      <c r="BT119" s="868"/>
      <c r="BU119" s="868"/>
      <c r="BV119" s="868">
        <v>1126621</v>
      </c>
      <c r="BW119" s="868"/>
      <c r="BX119" s="868"/>
      <c r="BY119" s="868"/>
      <c r="BZ119" s="868"/>
      <c r="CA119" s="868">
        <v>1241803</v>
      </c>
      <c r="CB119" s="868"/>
      <c r="CC119" s="868"/>
      <c r="CD119" s="868"/>
      <c r="CE119" s="868"/>
      <c r="CF119" s="883">
        <v>161.9</v>
      </c>
      <c r="CG119" s="884"/>
      <c r="CH119" s="884"/>
      <c r="CI119" s="884"/>
      <c r="CJ119" s="884"/>
      <c r="CK119" s="889"/>
      <c r="CL119" s="890"/>
      <c r="CM119" s="983" t="s">
        <v>554</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v>15669</v>
      </c>
      <c r="DH119" s="939"/>
      <c r="DI119" s="939"/>
      <c r="DJ119" s="939"/>
      <c r="DK119" s="940"/>
      <c r="DL119" s="938">
        <v>9344</v>
      </c>
      <c r="DM119" s="939"/>
      <c r="DN119" s="939"/>
      <c r="DO119" s="939"/>
      <c r="DP119" s="940"/>
      <c r="DQ119" s="938">
        <v>3021</v>
      </c>
      <c r="DR119" s="939"/>
      <c r="DS119" s="939"/>
      <c r="DT119" s="939"/>
      <c r="DU119" s="940"/>
      <c r="DV119" s="941">
        <v>0.4</v>
      </c>
      <c r="DW119" s="942"/>
      <c r="DX119" s="942"/>
      <c r="DY119" s="942"/>
      <c r="DZ119" s="943"/>
    </row>
    <row r="120" spans="1:130" s="180" customFormat="1" ht="26.5" customHeight="1" x14ac:dyDescent="0.2">
      <c r="A120" s="1022"/>
      <c r="B120" s="888"/>
      <c r="C120" s="875" t="s">
        <v>520</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3" t="s">
        <v>521</v>
      </c>
      <c r="AB120" s="858"/>
      <c r="AC120" s="858"/>
      <c r="AD120" s="858"/>
      <c r="AE120" s="859"/>
      <c r="AF120" s="857" t="s">
        <v>521</v>
      </c>
      <c r="AG120" s="858"/>
      <c r="AH120" s="858"/>
      <c r="AI120" s="858"/>
      <c r="AJ120" s="859"/>
      <c r="AK120" s="857" t="s">
        <v>521</v>
      </c>
      <c r="AL120" s="858"/>
      <c r="AM120" s="858"/>
      <c r="AN120" s="858"/>
      <c r="AO120" s="859"/>
      <c r="AP120" s="860" t="s">
        <v>521</v>
      </c>
      <c r="AQ120" s="861"/>
      <c r="AR120" s="861"/>
      <c r="AS120" s="861"/>
      <c r="AT120" s="862"/>
      <c r="AU120" s="957"/>
      <c r="AV120" s="958"/>
      <c r="AW120" s="958"/>
      <c r="AX120" s="958"/>
      <c r="AY120" s="959"/>
      <c r="AZ120" s="850" t="s">
        <v>555</v>
      </c>
      <c r="BA120" s="851"/>
      <c r="BB120" s="851"/>
      <c r="BC120" s="851"/>
      <c r="BD120" s="851"/>
      <c r="BE120" s="851"/>
      <c r="BF120" s="851"/>
      <c r="BG120" s="851"/>
      <c r="BH120" s="851"/>
      <c r="BI120" s="851"/>
      <c r="BJ120" s="851"/>
      <c r="BK120" s="851"/>
      <c r="BL120" s="851"/>
      <c r="BM120" s="851"/>
      <c r="BN120" s="851"/>
      <c r="BO120" s="851"/>
      <c r="BP120" s="852"/>
      <c r="BQ120" s="846">
        <v>7599</v>
      </c>
      <c r="BR120" s="847"/>
      <c r="BS120" s="847"/>
      <c r="BT120" s="847"/>
      <c r="BU120" s="847"/>
      <c r="BV120" s="847">
        <v>3984</v>
      </c>
      <c r="BW120" s="847"/>
      <c r="BX120" s="847"/>
      <c r="BY120" s="847"/>
      <c r="BZ120" s="847"/>
      <c r="CA120" s="847">
        <v>430</v>
      </c>
      <c r="CB120" s="847"/>
      <c r="CC120" s="847"/>
      <c r="CD120" s="847"/>
      <c r="CE120" s="847"/>
      <c r="CF120" s="848">
        <v>0.1</v>
      </c>
      <c r="CG120" s="849"/>
      <c r="CH120" s="849"/>
      <c r="CI120" s="849"/>
      <c r="CJ120" s="849"/>
      <c r="CK120" s="964" t="s">
        <v>556</v>
      </c>
      <c r="CL120" s="965"/>
      <c r="CM120" s="965"/>
      <c r="CN120" s="965"/>
      <c r="CO120" s="966"/>
      <c r="CP120" s="972" t="s">
        <v>557</v>
      </c>
      <c r="CQ120" s="973"/>
      <c r="CR120" s="973"/>
      <c r="CS120" s="973"/>
      <c r="CT120" s="973"/>
      <c r="CU120" s="973"/>
      <c r="CV120" s="973"/>
      <c r="CW120" s="973"/>
      <c r="CX120" s="973"/>
      <c r="CY120" s="973"/>
      <c r="CZ120" s="973"/>
      <c r="DA120" s="973"/>
      <c r="DB120" s="973"/>
      <c r="DC120" s="973"/>
      <c r="DD120" s="973"/>
      <c r="DE120" s="973"/>
      <c r="DF120" s="974"/>
      <c r="DG120" s="874">
        <v>763384</v>
      </c>
      <c r="DH120" s="868"/>
      <c r="DI120" s="868"/>
      <c r="DJ120" s="868"/>
      <c r="DK120" s="868"/>
      <c r="DL120" s="868">
        <v>719879</v>
      </c>
      <c r="DM120" s="868"/>
      <c r="DN120" s="868"/>
      <c r="DO120" s="868"/>
      <c r="DP120" s="868"/>
      <c r="DQ120" s="868">
        <v>672091</v>
      </c>
      <c r="DR120" s="868"/>
      <c r="DS120" s="868"/>
      <c r="DT120" s="868"/>
      <c r="DU120" s="868"/>
      <c r="DV120" s="869">
        <v>87.6</v>
      </c>
      <c r="DW120" s="869"/>
      <c r="DX120" s="869"/>
      <c r="DY120" s="869"/>
      <c r="DZ120" s="870"/>
    </row>
    <row r="121" spans="1:130" s="180" customFormat="1" ht="26.5" customHeight="1" x14ac:dyDescent="0.2">
      <c r="A121" s="1022"/>
      <c r="B121" s="888"/>
      <c r="C121" s="948" t="s">
        <v>558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3" t="s">
        <v>526</v>
      </c>
      <c r="AB121" s="858"/>
      <c r="AC121" s="858"/>
      <c r="AD121" s="858"/>
      <c r="AE121" s="859"/>
      <c r="AF121" s="857" t="s">
        <v>526</v>
      </c>
      <c r="AG121" s="858"/>
      <c r="AH121" s="858"/>
      <c r="AI121" s="858"/>
      <c r="AJ121" s="859"/>
      <c r="AK121" s="857" t="s">
        <v>526</v>
      </c>
      <c r="AL121" s="858"/>
      <c r="AM121" s="858"/>
      <c r="AN121" s="858"/>
      <c r="AO121" s="859"/>
      <c r="AP121" s="860" t="s">
        <v>526</v>
      </c>
      <c r="AQ121" s="861"/>
      <c r="AR121" s="861"/>
      <c r="AS121" s="861"/>
      <c r="AT121" s="862"/>
      <c r="AU121" s="957"/>
      <c r="AV121" s="958"/>
      <c r="AW121" s="958"/>
      <c r="AX121" s="958"/>
      <c r="AY121" s="959"/>
      <c r="AZ121" s="921" t="s">
        <v>559</v>
      </c>
      <c r="BA121" s="904"/>
      <c r="BB121" s="904"/>
      <c r="BC121" s="904"/>
      <c r="BD121" s="904"/>
      <c r="BE121" s="904"/>
      <c r="BF121" s="904"/>
      <c r="BG121" s="904"/>
      <c r="BH121" s="904"/>
      <c r="BI121" s="904"/>
      <c r="BJ121" s="904"/>
      <c r="BK121" s="904"/>
      <c r="BL121" s="904"/>
      <c r="BM121" s="904"/>
      <c r="BN121" s="904"/>
      <c r="BO121" s="904"/>
      <c r="BP121" s="905"/>
      <c r="BQ121" s="922">
        <v>1664984</v>
      </c>
      <c r="BR121" s="923"/>
      <c r="BS121" s="923"/>
      <c r="BT121" s="923"/>
      <c r="BU121" s="923"/>
      <c r="BV121" s="923">
        <v>1597447</v>
      </c>
      <c r="BW121" s="923"/>
      <c r="BX121" s="923"/>
      <c r="BY121" s="923"/>
      <c r="BZ121" s="923"/>
      <c r="CA121" s="923">
        <v>1435646</v>
      </c>
      <c r="CB121" s="923"/>
      <c r="CC121" s="923"/>
      <c r="CD121" s="923"/>
      <c r="CE121" s="923"/>
      <c r="CF121" s="980">
        <v>187.1</v>
      </c>
      <c r="CG121" s="981"/>
      <c r="CH121" s="981"/>
      <c r="CI121" s="981"/>
      <c r="CJ121" s="981"/>
      <c r="CK121" s="967"/>
      <c r="CL121" s="968"/>
      <c r="CM121" s="968"/>
      <c r="CN121" s="968"/>
      <c r="CO121" s="969"/>
      <c r="CP121" s="951" t="s">
        <v>560</v>
      </c>
      <c r="CQ121" s="952"/>
      <c r="CR121" s="952"/>
      <c r="CS121" s="952"/>
      <c r="CT121" s="952"/>
      <c r="CU121" s="952"/>
      <c r="CV121" s="952"/>
      <c r="CW121" s="952"/>
      <c r="CX121" s="952"/>
      <c r="CY121" s="952"/>
      <c r="CZ121" s="952"/>
      <c r="DA121" s="952"/>
      <c r="DB121" s="952"/>
      <c r="DC121" s="952"/>
      <c r="DD121" s="952"/>
      <c r="DE121" s="952"/>
      <c r="DF121" s="953"/>
      <c r="DG121" s="846">
        <v>287143</v>
      </c>
      <c r="DH121" s="847"/>
      <c r="DI121" s="847"/>
      <c r="DJ121" s="847"/>
      <c r="DK121" s="847"/>
      <c r="DL121" s="847">
        <v>287569</v>
      </c>
      <c r="DM121" s="847"/>
      <c r="DN121" s="847"/>
      <c r="DO121" s="847"/>
      <c r="DP121" s="847"/>
      <c r="DQ121" s="847">
        <v>288965</v>
      </c>
      <c r="DR121" s="847"/>
      <c r="DS121" s="847"/>
      <c r="DT121" s="847"/>
      <c r="DU121" s="847"/>
      <c r="DV121" s="866">
        <v>37.700000000000003</v>
      </c>
      <c r="DW121" s="866"/>
      <c r="DX121" s="866"/>
      <c r="DY121" s="866"/>
      <c r="DZ121" s="867"/>
    </row>
    <row r="122" spans="1:130" s="180" customFormat="1" ht="26.5" customHeight="1" x14ac:dyDescent="0.2">
      <c r="A122" s="1022"/>
      <c r="B122" s="888"/>
      <c r="C122" s="875" t="s">
        <v>534</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3" t="s">
        <v>535</v>
      </c>
      <c r="AB122" s="858"/>
      <c r="AC122" s="858"/>
      <c r="AD122" s="858"/>
      <c r="AE122" s="859"/>
      <c r="AF122" s="857" t="s">
        <v>535</v>
      </c>
      <c r="AG122" s="858"/>
      <c r="AH122" s="858"/>
      <c r="AI122" s="858"/>
      <c r="AJ122" s="859"/>
      <c r="AK122" s="857" t="s">
        <v>535</v>
      </c>
      <c r="AL122" s="858"/>
      <c r="AM122" s="858"/>
      <c r="AN122" s="858"/>
      <c r="AO122" s="859"/>
      <c r="AP122" s="860" t="s">
        <v>535</v>
      </c>
      <c r="AQ122" s="861"/>
      <c r="AR122" s="861"/>
      <c r="AS122" s="861"/>
      <c r="AT122" s="862"/>
      <c r="AU122" s="960"/>
      <c r="AV122" s="961"/>
      <c r="AW122" s="961"/>
      <c r="AX122" s="961"/>
      <c r="AY122" s="961"/>
      <c r="AZ122" s="211" t="s">
        <v>248</v>
      </c>
      <c r="BA122" s="211"/>
      <c r="BB122" s="211"/>
      <c r="BC122" s="211"/>
      <c r="BD122" s="211"/>
      <c r="BE122" s="211"/>
      <c r="BF122" s="211"/>
      <c r="BG122" s="211"/>
      <c r="BH122" s="211"/>
      <c r="BI122" s="211"/>
      <c r="BJ122" s="211"/>
      <c r="BK122" s="211"/>
      <c r="BL122" s="211"/>
      <c r="BM122" s="211"/>
      <c r="BN122" s="211"/>
      <c r="BO122" s="924" t="s">
        <v>561</v>
      </c>
      <c r="BP122" s="944"/>
      <c r="BQ122" s="962">
        <v>2655356</v>
      </c>
      <c r="BR122" s="963"/>
      <c r="BS122" s="963"/>
      <c r="BT122" s="963"/>
      <c r="BU122" s="963"/>
      <c r="BV122" s="963">
        <v>2728052</v>
      </c>
      <c r="BW122" s="963"/>
      <c r="BX122" s="963"/>
      <c r="BY122" s="963"/>
      <c r="BZ122" s="963"/>
      <c r="CA122" s="963">
        <v>2677879</v>
      </c>
      <c r="CB122" s="963"/>
      <c r="CC122" s="963"/>
      <c r="CD122" s="963"/>
      <c r="CE122" s="963"/>
      <c r="CF122" s="945"/>
      <c r="CG122" s="946"/>
      <c r="CH122" s="946"/>
      <c r="CI122" s="946"/>
      <c r="CJ122" s="947"/>
      <c r="CK122" s="967"/>
      <c r="CL122" s="968"/>
      <c r="CM122" s="968"/>
      <c r="CN122" s="968"/>
      <c r="CO122" s="969"/>
      <c r="CP122" s="951" t="s">
        <v>562</v>
      </c>
      <c r="CQ122" s="952"/>
      <c r="CR122" s="952"/>
      <c r="CS122" s="952"/>
      <c r="CT122" s="952"/>
      <c r="CU122" s="952"/>
      <c r="CV122" s="952"/>
      <c r="CW122" s="952"/>
      <c r="CX122" s="952"/>
      <c r="CY122" s="952"/>
      <c r="CZ122" s="952"/>
      <c r="DA122" s="952"/>
      <c r="DB122" s="952"/>
      <c r="DC122" s="952"/>
      <c r="DD122" s="952"/>
      <c r="DE122" s="952"/>
      <c r="DF122" s="953"/>
      <c r="DG122" s="846" t="s">
        <v>563</v>
      </c>
      <c r="DH122" s="847"/>
      <c r="DI122" s="847"/>
      <c r="DJ122" s="847"/>
      <c r="DK122" s="847"/>
      <c r="DL122" s="847" t="s">
        <v>563</v>
      </c>
      <c r="DM122" s="847"/>
      <c r="DN122" s="847"/>
      <c r="DO122" s="847"/>
      <c r="DP122" s="847"/>
      <c r="DQ122" s="847" t="s">
        <v>563</v>
      </c>
      <c r="DR122" s="847"/>
      <c r="DS122" s="847"/>
      <c r="DT122" s="847"/>
      <c r="DU122" s="847"/>
      <c r="DV122" s="866" t="s">
        <v>563</v>
      </c>
      <c r="DW122" s="866"/>
      <c r="DX122" s="866"/>
      <c r="DY122" s="866"/>
      <c r="DZ122" s="867"/>
    </row>
    <row r="123" spans="1:130" s="180" customFormat="1" ht="26.5" customHeight="1" thickBot="1" x14ac:dyDescent="0.25">
      <c r="A123" s="1022"/>
      <c r="B123" s="888"/>
      <c r="C123" s="875" t="s">
        <v>545</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3" t="s">
        <v>544</v>
      </c>
      <c r="AB123" s="858"/>
      <c r="AC123" s="858"/>
      <c r="AD123" s="858"/>
      <c r="AE123" s="859"/>
      <c r="AF123" s="857" t="s">
        <v>544</v>
      </c>
      <c r="AG123" s="858"/>
      <c r="AH123" s="858"/>
      <c r="AI123" s="858"/>
      <c r="AJ123" s="859"/>
      <c r="AK123" s="857" t="s">
        <v>544</v>
      </c>
      <c r="AL123" s="858"/>
      <c r="AM123" s="858"/>
      <c r="AN123" s="858"/>
      <c r="AO123" s="859"/>
      <c r="AP123" s="860" t="s">
        <v>544</v>
      </c>
      <c r="AQ123" s="861"/>
      <c r="AR123" s="861"/>
      <c r="AS123" s="861"/>
      <c r="AT123" s="862"/>
      <c r="AU123" s="975" t="s">
        <v>564</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40.5</v>
      </c>
      <c r="BR123" s="979"/>
      <c r="BS123" s="979"/>
      <c r="BT123" s="979"/>
      <c r="BU123" s="979"/>
      <c r="BV123" s="979">
        <v>20</v>
      </c>
      <c r="BW123" s="979"/>
      <c r="BX123" s="979"/>
      <c r="BY123" s="979"/>
      <c r="BZ123" s="979"/>
      <c r="CA123" s="979">
        <v>8.5</v>
      </c>
      <c r="CB123" s="979"/>
      <c r="CC123" s="979"/>
      <c r="CD123" s="979"/>
      <c r="CE123" s="979"/>
      <c r="CF123" s="988"/>
      <c r="CG123" s="989"/>
      <c r="CH123" s="989"/>
      <c r="CI123" s="989"/>
      <c r="CJ123" s="990"/>
      <c r="CK123" s="967"/>
      <c r="CL123" s="968"/>
      <c r="CM123" s="968"/>
      <c r="CN123" s="968"/>
      <c r="CO123" s="969"/>
      <c r="CP123" s="951" t="s">
        <v>565</v>
      </c>
      <c r="CQ123" s="952"/>
      <c r="CR123" s="952"/>
      <c r="CS123" s="952"/>
      <c r="CT123" s="952"/>
      <c r="CU123" s="952"/>
      <c r="CV123" s="952"/>
      <c r="CW123" s="952"/>
      <c r="CX123" s="952"/>
      <c r="CY123" s="952"/>
      <c r="CZ123" s="952"/>
      <c r="DA123" s="952"/>
      <c r="DB123" s="952"/>
      <c r="DC123" s="952"/>
      <c r="DD123" s="952"/>
      <c r="DE123" s="952"/>
      <c r="DF123" s="953"/>
      <c r="DG123" s="863" t="s">
        <v>566</v>
      </c>
      <c r="DH123" s="858"/>
      <c r="DI123" s="858"/>
      <c r="DJ123" s="858"/>
      <c r="DK123" s="859"/>
      <c r="DL123" s="857" t="s">
        <v>566</v>
      </c>
      <c r="DM123" s="858"/>
      <c r="DN123" s="858"/>
      <c r="DO123" s="858"/>
      <c r="DP123" s="859"/>
      <c r="DQ123" s="857" t="s">
        <v>566</v>
      </c>
      <c r="DR123" s="858"/>
      <c r="DS123" s="858"/>
      <c r="DT123" s="858"/>
      <c r="DU123" s="859"/>
      <c r="DV123" s="860" t="s">
        <v>566</v>
      </c>
      <c r="DW123" s="861"/>
      <c r="DX123" s="861"/>
      <c r="DY123" s="861"/>
      <c r="DZ123" s="862"/>
    </row>
    <row r="124" spans="1:130" s="180" customFormat="1" ht="26.5" customHeight="1" x14ac:dyDescent="0.2">
      <c r="A124" s="1022"/>
      <c r="B124" s="888"/>
      <c r="C124" s="875" t="s">
        <v>548</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3" t="s">
        <v>489</v>
      </c>
      <c r="AB124" s="858"/>
      <c r="AC124" s="858"/>
      <c r="AD124" s="858"/>
      <c r="AE124" s="859"/>
      <c r="AF124" s="857" t="s">
        <v>489</v>
      </c>
      <c r="AG124" s="858"/>
      <c r="AH124" s="858"/>
      <c r="AI124" s="858"/>
      <c r="AJ124" s="859"/>
      <c r="AK124" s="857" t="s">
        <v>489</v>
      </c>
      <c r="AL124" s="858"/>
      <c r="AM124" s="858"/>
      <c r="AN124" s="858"/>
      <c r="AO124" s="859"/>
      <c r="AP124" s="860" t="s">
        <v>489</v>
      </c>
      <c r="AQ124" s="861"/>
      <c r="AR124" s="861"/>
      <c r="AS124" s="861"/>
      <c r="AT124" s="86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567</v>
      </c>
      <c r="CQ124" s="952"/>
      <c r="CR124" s="952"/>
      <c r="CS124" s="952"/>
      <c r="CT124" s="952"/>
      <c r="CU124" s="952"/>
      <c r="CV124" s="952"/>
      <c r="CW124" s="952"/>
      <c r="CX124" s="952"/>
      <c r="CY124" s="952"/>
      <c r="CZ124" s="952"/>
      <c r="DA124" s="952"/>
      <c r="DB124" s="952"/>
      <c r="DC124" s="952"/>
      <c r="DD124" s="952"/>
      <c r="DE124" s="952"/>
      <c r="DF124" s="953"/>
      <c r="DG124" s="982" t="s">
        <v>489</v>
      </c>
      <c r="DH124" s="939"/>
      <c r="DI124" s="939"/>
      <c r="DJ124" s="939"/>
      <c r="DK124" s="940"/>
      <c r="DL124" s="938" t="s">
        <v>489</v>
      </c>
      <c r="DM124" s="939"/>
      <c r="DN124" s="939"/>
      <c r="DO124" s="939"/>
      <c r="DP124" s="940"/>
      <c r="DQ124" s="938" t="s">
        <v>489</v>
      </c>
      <c r="DR124" s="939"/>
      <c r="DS124" s="939"/>
      <c r="DT124" s="939"/>
      <c r="DU124" s="940"/>
      <c r="DV124" s="941" t="s">
        <v>489</v>
      </c>
      <c r="DW124" s="942"/>
      <c r="DX124" s="942"/>
      <c r="DY124" s="942"/>
      <c r="DZ124" s="943"/>
    </row>
    <row r="125" spans="1:130" s="180" customFormat="1" ht="26.5" customHeight="1" thickBot="1" x14ac:dyDescent="0.25">
      <c r="A125" s="1022"/>
      <c r="B125" s="888"/>
      <c r="C125" s="875" t="s">
        <v>550</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3" t="s">
        <v>551</v>
      </c>
      <c r="AB125" s="858"/>
      <c r="AC125" s="858"/>
      <c r="AD125" s="858"/>
      <c r="AE125" s="859"/>
      <c r="AF125" s="857" t="s">
        <v>551</v>
      </c>
      <c r="AG125" s="858"/>
      <c r="AH125" s="858"/>
      <c r="AI125" s="858"/>
      <c r="AJ125" s="859"/>
      <c r="AK125" s="857" t="s">
        <v>551</v>
      </c>
      <c r="AL125" s="858"/>
      <c r="AM125" s="858"/>
      <c r="AN125" s="858"/>
      <c r="AO125" s="859"/>
      <c r="AP125" s="860" t="s">
        <v>551</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568</v>
      </c>
      <c r="CL125" s="965"/>
      <c r="CM125" s="965"/>
      <c r="CN125" s="965"/>
      <c r="CO125" s="966"/>
      <c r="CP125" s="871" t="s">
        <v>569</v>
      </c>
      <c r="CQ125" s="872"/>
      <c r="CR125" s="872"/>
      <c r="CS125" s="872"/>
      <c r="CT125" s="872"/>
      <c r="CU125" s="872"/>
      <c r="CV125" s="872"/>
      <c r="CW125" s="872"/>
      <c r="CX125" s="872"/>
      <c r="CY125" s="872"/>
      <c r="CZ125" s="872"/>
      <c r="DA125" s="872"/>
      <c r="DB125" s="872"/>
      <c r="DC125" s="872"/>
      <c r="DD125" s="872"/>
      <c r="DE125" s="872"/>
      <c r="DF125" s="873"/>
      <c r="DG125" s="874" t="s">
        <v>551</v>
      </c>
      <c r="DH125" s="868"/>
      <c r="DI125" s="868"/>
      <c r="DJ125" s="868"/>
      <c r="DK125" s="868"/>
      <c r="DL125" s="868" t="s">
        <v>551</v>
      </c>
      <c r="DM125" s="868"/>
      <c r="DN125" s="868"/>
      <c r="DO125" s="868"/>
      <c r="DP125" s="868"/>
      <c r="DQ125" s="868" t="s">
        <v>551</v>
      </c>
      <c r="DR125" s="868"/>
      <c r="DS125" s="868"/>
      <c r="DT125" s="868"/>
      <c r="DU125" s="868"/>
      <c r="DV125" s="869" t="s">
        <v>551</v>
      </c>
      <c r="DW125" s="869"/>
      <c r="DX125" s="869"/>
      <c r="DY125" s="869"/>
      <c r="DZ125" s="870"/>
    </row>
    <row r="126" spans="1:130" s="180" customFormat="1" ht="26.5" customHeight="1" x14ac:dyDescent="0.2">
      <c r="A126" s="1022"/>
      <c r="B126" s="888"/>
      <c r="C126" s="875" t="s">
        <v>554</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3" t="s">
        <v>570</v>
      </c>
      <c r="AB126" s="858"/>
      <c r="AC126" s="858"/>
      <c r="AD126" s="858"/>
      <c r="AE126" s="859"/>
      <c r="AF126" s="857" t="s">
        <v>570</v>
      </c>
      <c r="AG126" s="858"/>
      <c r="AH126" s="858"/>
      <c r="AI126" s="858"/>
      <c r="AJ126" s="859"/>
      <c r="AK126" s="857" t="s">
        <v>570</v>
      </c>
      <c r="AL126" s="858"/>
      <c r="AM126" s="858"/>
      <c r="AN126" s="858"/>
      <c r="AO126" s="859"/>
      <c r="AP126" s="860" t="s">
        <v>570</v>
      </c>
      <c r="AQ126" s="861"/>
      <c r="AR126" s="861"/>
      <c r="AS126" s="861"/>
      <c r="AT126" s="862"/>
      <c r="AU126" s="216"/>
      <c r="AV126" s="216"/>
      <c r="AW126" s="216"/>
      <c r="AX126" s="1002" t="s">
        <v>571</v>
      </c>
      <c r="AY126" s="1003"/>
      <c r="AZ126" s="1003"/>
      <c r="BA126" s="1003"/>
      <c r="BB126" s="1003"/>
      <c r="BC126" s="1003"/>
      <c r="BD126" s="1003"/>
      <c r="BE126" s="1004"/>
      <c r="BF126" s="1038" t="s">
        <v>572</v>
      </c>
      <c r="BG126" s="1003"/>
      <c r="BH126" s="1003"/>
      <c r="BI126" s="1003"/>
      <c r="BJ126" s="1003"/>
      <c r="BK126" s="1003"/>
      <c r="BL126" s="1004"/>
      <c r="BM126" s="1038" t="s">
        <v>573</v>
      </c>
      <c r="BN126" s="1003"/>
      <c r="BO126" s="1003"/>
      <c r="BP126" s="1003"/>
      <c r="BQ126" s="1003"/>
      <c r="BR126" s="1003"/>
      <c r="BS126" s="1004"/>
      <c r="BT126" s="1038" t="s">
        <v>574</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50" t="s">
        <v>575</v>
      </c>
      <c r="CQ126" s="851"/>
      <c r="CR126" s="851"/>
      <c r="CS126" s="851"/>
      <c r="CT126" s="851"/>
      <c r="CU126" s="851"/>
      <c r="CV126" s="851"/>
      <c r="CW126" s="851"/>
      <c r="CX126" s="851"/>
      <c r="CY126" s="851"/>
      <c r="CZ126" s="851"/>
      <c r="DA126" s="851"/>
      <c r="DB126" s="851"/>
      <c r="DC126" s="851"/>
      <c r="DD126" s="851"/>
      <c r="DE126" s="851"/>
      <c r="DF126" s="852"/>
      <c r="DG126" s="846" t="s">
        <v>551</v>
      </c>
      <c r="DH126" s="847"/>
      <c r="DI126" s="847"/>
      <c r="DJ126" s="847"/>
      <c r="DK126" s="847"/>
      <c r="DL126" s="847" t="s">
        <v>551</v>
      </c>
      <c r="DM126" s="847"/>
      <c r="DN126" s="847"/>
      <c r="DO126" s="847"/>
      <c r="DP126" s="847"/>
      <c r="DQ126" s="847" t="s">
        <v>551</v>
      </c>
      <c r="DR126" s="847"/>
      <c r="DS126" s="847"/>
      <c r="DT126" s="847"/>
      <c r="DU126" s="847"/>
      <c r="DV126" s="866" t="s">
        <v>551</v>
      </c>
      <c r="DW126" s="866"/>
      <c r="DX126" s="866"/>
      <c r="DY126" s="866"/>
      <c r="DZ126" s="867"/>
    </row>
    <row r="127" spans="1:130" s="180" customFormat="1" ht="26.5" customHeight="1" thickBot="1" x14ac:dyDescent="0.25">
      <c r="A127" s="1023"/>
      <c r="B127" s="890"/>
      <c r="C127" s="983" t="s">
        <v>436</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863">
        <v>2707</v>
      </c>
      <c r="AB127" s="858"/>
      <c r="AC127" s="858"/>
      <c r="AD127" s="858"/>
      <c r="AE127" s="859"/>
      <c r="AF127" s="857">
        <v>2695</v>
      </c>
      <c r="AG127" s="858"/>
      <c r="AH127" s="858"/>
      <c r="AI127" s="858"/>
      <c r="AJ127" s="859"/>
      <c r="AK127" s="857">
        <v>2708</v>
      </c>
      <c r="AL127" s="858"/>
      <c r="AM127" s="858"/>
      <c r="AN127" s="858"/>
      <c r="AO127" s="859"/>
      <c r="AP127" s="860">
        <v>0.4</v>
      </c>
      <c r="AQ127" s="861"/>
      <c r="AR127" s="861"/>
      <c r="AS127" s="861"/>
      <c r="AT127" s="862"/>
      <c r="AU127" s="216"/>
      <c r="AV127" s="216"/>
      <c r="AW127" s="216"/>
      <c r="AX127" s="906" t="s">
        <v>576</v>
      </c>
      <c r="AY127" s="872"/>
      <c r="AZ127" s="872"/>
      <c r="BA127" s="872"/>
      <c r="BB127" s="872"/>
      <c r="BC127" s="872"/>
      <c r="BD127" s="872"/>
      <c r="BE127" s="873"/>
      <c r="BF127" s="991" t="s">
        <v>538</v>
      </c>
      <c r="BG127" s="992"/>
      <c r="BH127" s="992"/>
      <c r="BI127" s="992"/>
      <c r="BJ127" s="992"/>
      <c r="BK127" s="992"/>
      <c r="BL127" s="993"/>
      <c r="BM127" s="991">
        <v>15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577</v>
      </c>
      <c r="CQ127" s="996"/>
      <c r="CR127" s="996"/>
      <c r="CS127" s="996"/>
      <c r="CT127" s="996"/>
      <c r="CU127" s="996"/>
      <c r="CV127" s="996"/>
      <c r="CW127" s="996"/>
      <c r="CX127" s="996"/>
      <c r="CY127" s="996"/>
      <c r="CZ127" s="996"/>
      <c r="DA127" s="996"/>
      <c r="DB127" s="996"/>
      <c r="DC127" s="996"/>
      <c r="DD127" s="996"/>
      <c r="DE127" s="996"/>
      <c r="DF127" s="997"/>
      <c r="DG127" s="998" t="s">
        <v>578</v>
      </c>
      <c r="DH127" s="999"/>
      <c r="DI127" s="999"/>
      <c r="DJ127" s="999"/>
      <c r="DK127" s="999"/>
      <c r="DL127" s="999" t="s">
        <v>578</v>
      </c>
      <c r="DM127" s="999"/>
      <c r="DN127" s="999"/>
      <c r="DO127" s="999"/>
      <c r="DP127" s="999"/>
      <c r="DQ127" s="999" t="s">
        <v>578</v>
      </c>
      <c r="DR127" s="999"/>
      <c r="DS127" s="999"/>
      <c r="DT127" s="999"/>
      <c r="DU127" s="999"/>
      <c r="DV127" s="986" t="s">
        <v>578</v>
      </c>
      <c r="DW127" s="986"/>
      <c r="DX127" s="986"/>
      <c r="DY127" s="986"/>
      <c r="DZ127" s="987"/>
    </row>
    <row r="128" spans="1:130" s="180" customFormat="1" ht="26.5" customHeight="1" x14ac:dyDescent="0.2">
      <c r="A128" s="1013" t="s">
        <v>579</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580</v>
      </c>
      <c r="X128" s="1015"/>
      <c r="Y128" s="1015"/>
      <c r="Z128" s="1016"/>
      <c r="AA128" s="1017">
        <v>494</v>
      </c>
      <c r="AB128" s="1018"/>
      <c r="AC128" s="1018"/>
      <c r="AD128" s="1018"/>
      <c r="AE128" s="1019"/>
      <c r="AF128" s="1020">
        <v>493</v>
      </c>
      <c r="AG128" s="1018"/>
      <c r="AH128" s="1018"/>
      <c r="AI128" s="1018"/>
      <c r="AJ128" s="1019"/>
      <c r="AK128" s="1020" t="s">
        <v>581</v>
      </c>
      <c r="AL128" s="1018"/>
      <c r="AM128" s="1018"/>
      <c r="AN128" s="1018"/>
      <c r="AO128" s="1019"/>
      <c r="AP128" s="1025"/>
      <c r="AQ128" s="1026"/>
      <c r="AR128" s="1026"/>
      <c r="AS128" s="1026"/>
      <c r="AT128" s="1027"/>
      <c r="AU128" s="218"/>
      <c r="AV128" s="218"/>
      <c r="AW128" s="218"/>
      <c r="AX128" s="1024" t="s">
        <v>582</v>
      </c>
      <c r="AY128" s="851"/>
      <c r="AZ128" s="851"/>
      <c r="BA128" s="851"/>
      <c r="BB128" s="851"/>
      <c r="BC128" s="851"/>
      <c r="BD128" s="851"/>
      <c r="BE128" s="852"/>
      <c r="BF128" s="1028" t="s">
        <v>544</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5" customHeight="1" x14ac:dyDescent="0.2">
      <c r="A129" s="1040" t="s">
        <v>171</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583</v>
      </c>
      <c r="X129" s="1043"/>
      <c r="Y129" s="1043"/>
      <c r="Z129" s="1044"/>
      <c r="AA129" s="863">
        <v>930913</v>
      </c>
      <c r="AB129" s="858"/>
      <c r="AC129" s="858"/>
      <c r="AD129" s="858"/>
      <c r="AE129" s="859"/>
      <c r="AF129" s="857">
        <v>995976</v>
      </c>
      <c r="AG129" s="858"/>
      <c r="AH129" s="858"/>
      <c r="AI129" s="858"/>
      <c r="AJ129" s="859"/>
      <c r="AK129" s="857">
        <v>966836</v>
      </c>
      <c r="AL129" s="858"/>
      <c r="AM129" s="858"/>
      <c r="AN129" s="858"/>
      <c r="AO129" s="859"/>
      <c r="AP129" s="1005"/>
      <c r="AQ129" s="1006"/>
      <c r="AR129" s="1006"/>
      <c r="AS129" s="1006"/>
      <c r="AT129" s="1007"/>
      <c r="AU129" s="218"/>
      <c r="AV129" s="218"/>
      <c r="AW129" s="218"/>
      <c r="AX129" s="1024" t="s">
        <v>584</v>
      </c>
      <c r="AY129" s="851"/>
      <c r="AZ129" s="851"/>
      <c r="BA129" s="851"/>
      <c r="BB129" s="851"/>
      <c r="BC129" s="851"/>
      <c r="BD129" s="851"/>
      <c r="BE129" s="852"/>
      <c r="BF129" s="1033">
        <v>8.1</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5" customHeight="1" thickBot="1" x14ac:dyDescent="0.25">
      <c r="A130" s="1040" t="s">
        <v>0</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1</v>
      </c>
      <c r="X130" s="1043"/>
      <c r="Y130" s="1043"/>
      <c r="Z130" s="1044"/>
      <c r="AA130" s="863">
        <v>186680</v>
      </c>
      <c r="AB130" s="858"/>
      <c r="AC130" s="858"/>
      <c r="AD130" s="858"/>
      <c r="AE130" s="859"/>
      <c r="AF130" s="857">
        <v>199634</v>
      </c>
      <c r="AG130" s="858"/>
      <c r="AH130" s="858"/>
      <c r="AI130" s="858"/>
      <c r="AJ130" s="859"/>
      <c r="AK130" s="857">
        <v>199701</v>
      </c>
      <c r="AL130" s="858"/>
      <c r="AM130" s="858"/>
      <c r="AN130" s="858"/>
      <c r="AO130" s="859"/>
      <c r="AP130" s="1005"/>
      <c r="AQ130" s="1006"/>
      <c r="AR130" s="1006"/>
      <c r="AS130" s="1006"/>
      <c r="AT130" s="1007"/>
      <c r="AU130" s="218"/>
      <c r="AV130" s="218"/>
      <c r="AW130" s="218"/>
      <c r="AX130" s="1068" t="s">
        <v>2</v>
      </c>
      <c r="AY130" s="996"/>
      <c r="AZ130" s="996"/>
      <c r="BA130" s="996"/>
      <c r="BB130" s="996"/>
      <c r="BC130" s="996"/>
      <c r="BD130" s="996"/>
      <c r="BE130" s="997"/>
      <c r="BF130" s="1069">
        <v>8.5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3</v>
      </c>
      <c r="X131" s="1011"/>
      <c r="Y131" s="1011"/>
      <c r="Z131" s="1012"/>
      <c r="AA131" s="982">
        <v>744233</v>
      </c>
      <c r="AB131" s="939"/>
      <c r="AC131" s="939"/>
      <c r="AD131" s="939"/>
      <c r="AE131" s="940"/>
      <c r="AF131" s="938">
        <v>796342</v>
      </c>
      <c r="AG131" s="939"/>
      <c r="AH131" s="939"/>
      <c r="AI131" s="939"/>
      <c r="AJ131" s="940"/>
      <c r="AK131" s="938">
        <v>767135</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5" customHeight="1" x14ac:dyDescent="0.2">
      <c r="A132" s="1046" t="s">
        <v>4</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v>
      </c>
      <c r="W132" s="1050"/>
      <c r="X132" s="1050"/>
      <c r="Y132" s="1050"/>
      <c r="Z132" s="1051"/>
      <c r="AA132" s="1052">
        <v>9.6112373410000007</v>
      </c>
      <c r="AB132" s="1053"/>
      <c r="AC132" s="1053"/>
      <c r="AD132" s="1053"/>
      <c r="AE132" s="1054"/>
      <c r="AF132" s="1055">
        <v>7.3992078780000003</v>
      </c>
      <c r="AG132" s="1053"/>
      <c r="AH132" s="1053"/>
      <c r="AI132" s="1053"/>
      <c r="AJ132" s="1054"/>
      <c r="AK132" s="1055">
        <v>7.5613809820000002</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6</v>
      </c>
      <c r="W133" s="1057"/>
      <c r="X133" s="1057"/>
      <c r="Y133" s="1057"/>
      <c r="Z133" s="1058"/>
      <c r="AA133" s="1059">
        <v>9.8000000000000007</v>
      </c>
      <c r="AB133" s="1060"/>
      <c r="AC133" s="1060"/>
      <c r="AD133" s="1060"/>
      <c r="AE133" s="1061"/>
      <c r="AF133" s="1059">
        <v>9.3000000000000007</v>
      </c>
      <c r="AG133" s="1060"/>
      <c r="AH133" s="1060"/>
      <c r="AI133" s="1060"/>
      <c r="AJ133" s="1061"/>
      <c r="AK133" s="1059">
        <v>8.1</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CA121:CE121"/>
    <mergeCell ref="CF121:CJ121"/>
    <mergeCell ref="BQ120:BU120"/>
    <mergeCell ref="BV120:BZ120"/>
    <mergeCell ref="BQ121:BU121"/>
    <mergeCell ref="DQ121:DU121"/>
    <mergeCell ref="AP122:AT122"/>
    <mergeCell ref="DG120:DK120"/>
    <mergeCell ref="AU123:BP123"/>
    <mergeCell ref="BQ123:BU123"/>
    <mergeCell ref="BV123:BZ123"/>
    <mergeCell ref="CA123:CE123"/>
    <mergeCell ref="AP123:AT123"/>
    <mergeCell ref="CF123:CJ123"/>
    <mergeCell ref="CF122:CJ122"/>
    <mergeCell ref="BV122:BZ122"/>
    <mergeCell ref="CP121:DF121"/>
    <mergeCell ref="DG121:DK121"/>
    <mergeCell ref="AU119:AY122"/>
    <mergeCell ref="BO122:BP122"/>
    <mergeCell ref="BQ122:BU122"/>
    <mergeCell ref="AZ121:BP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CF116:CJ116"/>
    <mergeCell ref="CM116:DF116"/>
    <mergeCell ref="BQ116:BU116"/>
    <mergeCell ref="BV116:BZ116"/>
    <mergeCell ref="CA116:CE116"/>
    <mergeCell ref="DQ119:DU119"/>
    <mergeCell ref="DL118:DP118"/>
    <mergeCell ref="AK118:AO118"/>
    <mergeCell ref="AP118:AT118"/>
    <mergeCell ref="AF117:AJ117"/>
    <mergeCell ref="AK117:AO117"/>
    <mergeCell ref="AF118:AJ118"/>
    <mergeCell ref="AU110:AY118"/>
    <mergeCell ref="BQ115:BU115"/>
    <mergeCell ref="BV115:BZ115"/>
    <mergeCell ref="DG116:DK116"/>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DQ117:DU117"/>
    <mergeCell ref="C113:Z113"/>
    <mergeCell ref="AA113:AE113"/>
    <mergeCell ref="AF113:AJ113"/>
    <mergeCell ref="AK113:AO113"/>
    <mergeCell ref="CA115:CE115"/>
    <mergeCell ref="CF115:CJ115"/>
    <mergeCell ref="DL116:DP116"/>
    <mergeCell ref="AK116:AO116"/>
    <mergeCell ref="AP116:AT116"/>
    <mergeCell ref="DG114:DK114"/>
    <mergeCell ref="CM115:DF115"/>
    <mergeCell ref="DG115:DK115"/>
    <mergeCell ref="CA112:CE112"/>
    <mergeCell ref="CF113:CJ113"/>
    <mergeCell ref="CM112:DF112"/>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AZ114:BP114"/>
    <mergeCell ref="BQ114:BU114"/>
    <mergeCell ref="CF109:CJ109"/>
    <mergeCell ref="CK109:DF109"/>
    <mergeCell ref="BQ103:DZ103"/>
    <mergeCell ref="DV109:DZ109"/>
    <mergeCell ref="CF110:CJ110"/>
    <mergeCell ref="CK110:CL119"/>
    <mergeCell ref="BQ109:BU109"/>
    <mergeCell ref="CM113:DF113"/>
    <mergeCell ref="BQ110:BU110"/>
    <mergeCell ref="BV110:BZ110"/>
    <mergeCell ref="CA110:CE110"/>
    <mergeCell ref="CA109:CE109"/>
    <mergeCell ref="CM117:DF117"/>
    <mergeCell ref="CM110:DF110"/>
    <mergeCell ref="BV112:BZ112"/>
    <mergeCell ref="CA114:CE114"/>
    <mergeCell ref="CF114:CJ114"/>
    <mergeCell ref="CM114:DF114"/>
    <mergeCell ref="DV111:DZ111"/>
    <mergeCell ref="DQ110:DU110"/>
    <mergeCell ref="DV110:DZ110"/>
    <mergeCell ref="DQ113:DU113"/>
    <mergeCell ref="DV113:DZ113"/>
    <mergeCell ref="DV112:DZ112"/>
    <mergeCell ref="DQ111:DU111"/>
    <mergeCell ref="DQ112:DU112"/>
    <mergeCell ref="V87:Z87"/>
    <mergeCell ref="DL109:DP109"/>
    <mergeCell ref="DQ109:DU109"/>
    <mergeCell ref="DG109:DK109"/>
    <mergeCell ref="AU88:AY88"/>
    <mergeCell ref="AZ88:BD88"/>
    <mergeCell ref="AU109:BP109"/>
    <mergeCell ref="DB88:DF88"/>
    <mergeCell ref="AZ110:BP110"/>
    <mergeCell ref="DG88:DK88"/>
    <mergeCell ref="BV109:BZ109"/>
    <mergeCell ref="B88:P88"/>
    <mergeCell ref="Q88:U88"/>
    <mergeCell ref="V88:Z88"/>
    <mergeCell ref="AA88:AE88"/>
    <mergeCell ref="AP109:AT109"/>
    <mergeCell ref="AF88:AJ88"/>
    <mergeCell ref="AK88:AO88"/>
    <mergeCell ref="AP88:AT88"/>
    <mergeCell ref="Q85:U85"/>
    <mergeCell ref="B86:P86"/>
    <mergeCell ref="Q86:U86"/>
    <mergeCell ref="AA85:AE85"/>
    <mergeCell ref="Q87:U87"/>
    <mergeCell ref="V86:Z86"/>
    <mergeCell ref="AA86:AE86"/>
    <mergeCell ref="DQ116:DU116"/>
    <mergeCell ref="DV116:DZ116"/>
    <mergeCell ref="DV115:DZ115"/>
    <mergeCell ref="DG113:DK113"/>
    <mergeCell ref="DL113:DP113"/>
    <mergeCell ref="DQ115:DU115"/>
    <mergeCell ref="DL114:DP114"/>
    <mergeCell ref="DL115:DP115"/>
    <mergeCell ref="DQ114:DU114"/>
    <mergeCell ref="DV114:DZ114"/>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B74:DF74"/>
    <mergeCell ref="DL76:DP76"/>
    <mergeCell ref="DL75:DP75"/>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CW45:DA45"/>
    <mergeCell ref="CR43:CV43"/>
    <mergeCell ref="AK46:AO46"/>
    <mergeCell ref="AZ44:BD44"/>
    <mergeCell ref="BE44:BI44"/>
    <mergeCell ref="BS44:CG44"/>
    <mergeCell ref="CW43:DA43"/>
    <mergeCell ref="CW46:DA46"/>
    <mergeCell ref="AK47:AO47"/>
    <mergeCell ref="AP47:AT47"/>
    <mergeCell ref="V46:Z46"/>
    <mergeCell ref="AA46:AE46"/>
    <mergeCell ref="AF46:AJ46"/>
    <mergeCell ref="BS46:CG46"/>
    <mergeCell ref="CH46:CL46"/>
    <mergeCell ref="BS45:CG45"/>
    <mergeCell ref="CM46:CQ46"/>
    <mergeCell ref="CH45:CL45"/>
    <mergeCell ref="CM45:CQ45"/>
    <mergeCell ref="CH44:CL44"/>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BE46:BI46"/>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AZ40:BD40"/>
    <mergeCell ref="CM40:CQ40"/>
    <mergeCell ref="CW39:DA39"/>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BS77:CG77"/>
    <mergeCell ref="CH77:CL77"/>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V98:DZ98"/>
    <mergeCell ref="BS99:CG99"/>
    <mergeCell ref="CH99:CL99"/>
    <mergeCell ref="CM99:CQ99"/>
    <mergeCell ref="CR99:CV99"/>
    <mergeCell ref="CW99:DA99"/>
    <mergeCell ref="DB99:DF99"/>
    <mergeCell ref="DG99:DK99"/>
    <mergeCell ref="DQ99:DU99"/>
    <mergeCell ref="DV97:DZ97"/>
    <mergeCell ref="BS98:CG98"/>
    <mergeCell ref="CH98:CL98"/>
    <mergeCell ref="CM98:CQ98"/>
    <mergeCell ref="CR98:CV98"/>
    <mergeCell ref="CW98:DA98"/>
    <mergeCell ref="DB98:DF98"/>
    <mergeCell ref="DG98:DK98"/>
    <mergeCell ref="DL98:DP98"/>
    <mergeCell ref="DQ98:DU98"/>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s>
  <phoneticPr fontId="2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7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25"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7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75" hidden="1" customHeight="1" x14ac:dyDescent="0.2"/>
    <row r="90" ht="13.75" hidden="1" customHeight="1" x14ac:dyDescent="0.2"/>
    <row r="91" ht="13.75" hidden="1" customHeight="1" x14ac:dyDescent="0.2"/>
    <row r="92" ht="13.75" hidden="1" customHeight="1" x14ac:dyDescent="0.2"/>
    <row r="93" ht="13.75" hidden="1" customHeight="1" x14ac:dyDescent="0.2"/>
    <row r="94" ht="13.75" hidden="1" customHeight="1" x14ac:dyDescent="0.2"/>
    <row r="95" ht="13.75" hidden="1" customHeight="1" x14ac:dyDescent="0.2"/>
    <row r="96" ht="13.75" hidden="1" customHeight="1" x14ac:dyDescent="0.2"/>
    <row r="97" ht="13.75" hidden="1" customHeight="1" x14ac:dyDescent="0.2"/>
    <row r="98" ht="13.75" hidden="1" customHeight="1" x14ac:dyDescent="0.2"/>
    <row r="99" ht="13.75" hidden="1" customHeight="1" x14ac:dyDescent="0.2"/>
    <row r="100" ht="13.75" hidden="1" customHeight="1" x14ac:dyDescent="0.2"/>
    <row r="101" ht="13.75" hidden="1" customHeight="1" x14ac:dyDescent="0.2"/>
    <row r="102" ht="13.7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0" zoomScaleNormal="8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18</v>
      </c>
      <c r="B5" s="231"/>
      <c r="C5" s="231"/>
      <c r="D5" s="231"/>
      <c r="E5" s="231"/>
      <c r="F5" s="231"/>
      <c r="G5" s="231"/>
      <c r="H5" s="231"/>
      <c r="I5" s="231"/>
      <c r="J5" s="231"/>
      <c r="K5" s="231"/>
      <c r="L5" s="231"/>
      <c r="M5" s="231"/>
      <c r="N5" s="231"/>
      <c r="O5" s="232"/>
    </row>
    <row r="6" spans="1:16" x14ac:dyDescent="0.2">
      <c r="A6" s="233"/>
      <c r="B6" s="229"/>
      <c r="C6" s="229"/>
      <c r="D6" s="229"/>
      <c r="E6" s="229"/>
      <c r="F6" s="229"/>
      <c r="G6" s="234" t="s">
        <v>19</v>
      </c>
      <c r="H6" s="234"/>
      <c r="I6" s="234"/>
      <c r="J6" s="234"/>
      <c r="K6" s="229"/>
      <c r="L6" s="229"/>
      <c r="M6" s="229"/>
      <c r="N6" s="229"/>
    </row>
    <row r="7" spans="1:16" x14ac:dyDescent="0.2">
      <c r="A7" s="233"/>
      <c r="B7" s="229"/>
      <c r="C7" s="229"/>
      <c r="D7" s="229"/>
      <c r="E7" s="229"/>
      <c r="F7" s="229"/>
      <c r="G7" s="236"/>
      <c r="H7" s="237"/>
      <c r="I7" s="237"/>
      <c r="J7" s="238"/>
      <c r="K7" s="1086" t="s">
        <v>20</v>
      </c>
      <c r="L7" s="239"/>
      <c r="M7" s="240" t="s">
        <v>21</v>
      </c>
      <c r="N7" s="241"/>
    </row>
    <row r="8" spans="1:16" x14ac:dyDescent="0.2">
      <c r="A8" s="233"/>
      <c r="B8" s="229"/>
      <c r="C8" s="229"/>
      <c r="D8" s="229"/>
      <c r="E8" s="229"/>
      <c r="F8" s="229"/>
      <c r="G8" s="242"/>
      <c r="H8" s="243"/>
      <c r="I8" s="243"/>
      <c r="J8" s="244"/>
      <c r="K8" s="1087"/>
      <c r="L8" s="245" t="s">
        <v>22</v>
      </c>
      <c r="M8" s="246" t="s">
        <v>23</v>
      </c>
      <c r="N8" s="247" t="s">
        <v>24</v>
      </c>
    </row>
    <row r="9" spans="1:16" x14ac:dyDescent="0.2">
      <c r="A9" s="233"/>
      <c r="B9" s="229"/>
      <c r="C9" s="229"/>
      <c r="D9" s="229"/>
      <c r="E9" s="229"/>
      <c r="F9" s="229"/>
      <c r="G9" s="1088" t="s">
        <v>25</v>
      </c>
      <c r="H9" s="1089"/>
      <c r="I9" s="1089"/>
      <c r="J9" s="1090"/>
      <c r="K9" s="248">
        <v>295767</v>
      </c>
      <c r="L9" s="249">
        <v>293420</v>
      </c>
      <c r="M9" s="250">
        <v>180184</v>
      </c>
      <c r="N9" s="251">
        <v>62.8</v>
      </c>
    </row>
    <row r="10" spans="1:16" x14ac:dyDescent="0.2">
      <c r="A10" s="233"/>
      <c r="B10" s="229"/>
      <c r="C10" s="229"/>
      <c r="D10" s="229"/>
      <c r="E10" s="229"/>
      <c r="F10" s="229"/>
      <c r="G10" s="1088" t="s">
        <v>26</v>
      </c>
      <c r="H10" s="1089"/>
      <c r="I10" s="1089"/>
      <c r="J10" s="1090"/>
      <c r="K10" s="252">
        <v>22238</v>
      </c>
      <c r="L10" s="253">
        <v>22062</v>
      </c>
      <c r="M10" s="254">
        <v>16907</v>
      </c>
      <c r="N10" s="255">
        <v>30.5</v>
      </c>
    </row>
    <row r="11" spans="1:16" ht="13.75" customHeight="1" x14ac:dyDescent="0.2">
      <c r="A11" s="233"/>
      <c r="B11" s="229"/>
      <c r="C11" s="229"/>
      <c r="D11" s="229"/>
      <c r="E11" s="229"/>
      <c r="F11" s="229"/>
      <c r="G11" s="1088" t="s">
        <v>27</v>
      </c>
      <c r="H11" s="1089"/>
      <c r="I11" s="1089"/>
      <c r="J11" s="1090"/>
      <c r="K11" s="252">
        <v>3518</v>
      </c>
      <c r="L11" s="253">
        <v>3490</v>
      </c>
      <c r="M11" s="254">
        <v>27647</v>
      </c>
      <c r="N11" s="255">
        <v>-87.4</v>
      </c>
    </row>
    <row r="12" spans="1:16" ht="13.75" customHeight="1" x14ac:dyDescent="0.2">
      <c r="A12" s="233"/>
      <c r="B12" s="229"/>
      <c r="C12" s="229"/>
      <c r="D12" s="229"/>
      <c r="E12" s="229"/>
      <c r="F12" s="229"/>
      <c r="G12" s="1088" t="s">
        <v>28</v>
      </c>
      <c r="H12" s="1089"/>
      <c r="I12" s="1089"/>
      <c r="J12" s="1090"/>
      <c r="K12" s="252">
        <v>4260</v>
      </c>
      <c r="L12" s="253">
        <v>4226</v>
      </c>
      <c r="M12" s="254">
        <v>2804</v>
      </c>
      <c r="N12" s="255">
        <v>50.7</v>
      </c>
    </row>
    <row r="13" spans="1:16" ht="13.75" customHeight="1" x14ac:dyDescent="0.2">
      <c r="A13" s="233"/>
      <c r="B13" s="229"/>
      <c r="C13" s="229"/>
      <c r="D13" s="229"/>
      <c r="E13" s="229"/>
      <c r="F13" s="229"/>
      <c r="G13" s="1088" t="s">
        <v>29</v>
      </c>
      <c r="H13" s="1089"/>
      <c r="I13" s="1089"/>
      <c r="J13" s="1090"/>
      <c r="K13" s="252" t="s">
        <v>7</v>
      </c>
      <c r="L13" s="253" t="s">
        <v>7</v>
      </c>
      <c r="M13" s="254" t="s">
        <v>7</v>
      </c>
      <c r="N13" s="255" t="s">
        <v>7</v>
      </c>
    </row>
    <row r="14" spans="1:16" ht="13.75" customHeight="1" x14ac:dyDescent="0.2">
      <c r="A14" s="233"/>
      <c r="B14" s="229"/>
      <c r="C14" s="229"/>
      <c r="D14" s="229"/>
      <c r="E14" s="229"/>
      <c r="F14" s="229"/>
      <c r="G14" s="1088" t="s">
        <v>30</v>
      </c>
      <c r="H14" s="1089"/>
      <c r="I14" s="1089"/>
      <c r="J14" s="1090"/>
      <c r="K14" s="252">
        <v>12560</v>
      </c>
      <c r="L14" s="253">
        <v>12460</v>
      </c>
      <c r="M14" s="254">
        <v>8417</v>
      </c>
      <c r="N14" s="255">
        <v>48</v>
      </c>
    </row>
    <row r="15" spans="1:16" ht="13.75" customHeight="1" x14ac:dyDescent="0.2">
      <c r="A15" s="233"/>
      <c r="B15" s="229"/>
      <c r="C15" s="229"/>
      <c r="D15" s="229"/>
      <c r="E15" s="229"/>
      <c r="F15" s="229"/>
      <c r="G15" s="1088" t="s">
        <v>31</v>
      </c>
      <c r="H15" s="1089"/>
      <c r="I15" s="1089"/>
      <c r="J15" s="1090"/>
      <c r="K15" s="252">
        <v>5315</v>
      </c>
      <c r="L15" s="253">
        <v>5273</v>
      </c>
      <c r="M15" s="254">
        <v>3862</v>
      </c>
      <c r="N15" s="255">
        <v>36.5</v>
      </c>
    </row>
    <row r="16" spans="1:16" x14ac:dyDescent="0.2">
      <c r="A16" s="233"/>
      <c r="B16" s="229"/>
      <c r="C16" s="229"/>
      <c r="D16" s="229"/>
      <c r="E16" s="229"/>
      <c r="F16" s="229"/>
      <c r="G16" s="1091" t="s">
        <v>32</v>
      </c>
      <c r="H16" s="1092"/>
      <c r="I16" s="1092"/>
      <c r="J16" s="1093"/>
      <c r="K16" s="253">
        <v>-70582</v>
      </c>
      <c r="L16" s="253">
        <v>-70022</v>
      </c>
      <c r="M16" s="254">
        <v>-19831</v>
      </c>
      <c r="N16" s="255">
        <v>253.1</v>
      </c>
    </row>
    <row r="17" spans="1:16" x14ac:dyDescent="0.2">
      <c r="A17" s="233"/>
      <c r="B17" s="229"/>
      <c r="C17" s="229"/>
      <c r="D17" s="229"/>
      <c r="E17" s="229"/>
      <c r="F17" s="229"/>
      <c r="G17" s="1091" t="s">
        <v>248</v>
      </c>
      <c r="H17" s="1092"/>
      <c r="I17" s="1092"/>
      <c r="J17" s="1093"/>
      <c r="K17" s="253">
        <v>273076</v>
      </c>
      <c r="L17" s="253">
        <v>270909</v>
      </c>
      <c r="M17" s="254">
        <v>219990</v>
      </c>
      <c r="N17" s="255">
        <v>23.1</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33</v>
      </c>
      <c r="H19" s="229"/>
      <c r="I19" s="229"/>
      <c r="J19" s="229"/>
      <c r="K19" s="229"/>
      <c r="L19" s="229"/>
      <c r="M19" s="229"/>
      <c r="N19" s="229"/>
    </row>
    <row r="20" spans="1:16" x14ac:dyDescent="0.2">
      <c r="A20" s="233"/>
      <c r="B20" s="229"/>
      <c r="C20" s="229"/>
      <c r="D20" s="229"/>
      <c r="E20" s="229"/>
      <c r="F20" s="229"/>
      <c r="G20" s="257"/>
      <c r="H20" s="258"/>
      <c r="I20" s="258"/>
      <c r="J20" s="259"/>
      <c r="K20" s="260" t="s">
        <v>34</v>
      </c>
      <c r="L20" s="261" t="s">
        <v>35</v>
      </c>
      <c r="M20" s="262" t="s">
        <v>36</v>
      </c>
      <c r="N20" s="263"/>
    </row>
    <row r="21" spans="1:16" s="269" customFormat="1" x14ac:dyDescent="0.2">
      <c r="A21" s="264"/>
      <c r="B21" s="234"/>
      <c r="C21" s="234"/>
      <c r="D21" s="234"/>
      <c r="E21" s="234"/>
      <c r="F21" s="234"/>
      <c r="G21" s="1094" t="s">
        <v>37</v>
      </c>
      <c r="H21" s="1095"/>
      <c r="I21" s="1095"/>
      <c r="J21" s="1096"/>
      <c r="K21" s="265">
        <v>30.75</v>
      </c>
      <c r="L21" s="266">
        <v>19.649999999999999</v>
      </c>
      <c r="M21" s="267">
        <v>11.1</v>
      </c>
      <c r="N21" s="234"/>
      <c r="O21" s="268"/>
      <c r="P21" s="264"/>
    </row>
    <row r="22" spans="1:16" s="269" customFormat="1" x14ac:dyDescent="0.2">
      <c r="A22" s="264"/>
      <c r="B22" s="234"/>
      <c r="C22" s="234"/>
      <c r="D22" s="234"/>
      <c r="E22" s="234"/>
      <c r="F22" s="234"/>
      <c r="G22" s="1094" t="s">
        <v>38</v>
      </c>
      <c r="H22" s="1095"/>
      <c r="I22" s="1095"/>
      <c r="J22" s="1096"/>
      <c r="K22" s="270">
        <v>101.5</v>
      </c>
      <c r="L22" s="271">
        <v>102.1</v>
      </c>
      <c r="M22" s="272">
        <v>-0.6</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39</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40</v>
      </c>
      <c r="H29" s="234"/>
      <c r="I29" s="234"/>
      <c r="J29" s="234"/>
      <c r="K29" s="229"/>
      <c r="L29" s="229"/>
      <c r="M29" s="229"/>
      <c r="N29" s="229"/>
      <c r="O29" s="278"/>
    </row>
    <row r="30" spans="1:16" x14ac:dyDescent="0.2">
      <c r="A30" s="233"/>
      <c r="B30" s="229"/>
      <c r="C30" s="229"/>
      <c r="D30" s="229"/>
      <c r="E30" s="229"/>
      <c r="F30" s="229"/>
      <c r="G30" s="236"/>
      <c r="H30" s="237"/>
      <c r="I30" s="237"/>
      <c r="J30" s="238"/>
      <c r="K30" s="1086" t="s">
        <v>20</v>
      </c>
      <c r="L30" s="239"/>
      <c r="M30" s="240" t="s">
        <v>21</v>
      </c>
      <c r="N30" s="241"/>
    </row>
    <row r="31" spans="1:16" x14ac:dyDescent="0.2">
      <c r="A31" s="233"/>
      <c r="B31" s="229"/>
      <c r="C31" s="229"/>
      <c r="D31" s="229"/>
      <c r="E31" s="229"/>
      <c r="F31" s="229"/>
      <c r="G31" s="242"/>
      <c r="H31" s="243"/>
      <c r="I31" s="243"/>
      <c r="J31" s="244"/>
      <c r="K31" s="1087"/>
      <c r="L31" s="245" t="s">
        <v>22</v>
      </c>
      <c r="M31" s="246" t="s">
        <v>23</v>
      </c>
      <c r="N31" s="247" t="s">
        <v>24</v>
      </c>
    </row>
    <row r="32" spans="1:16" ht="27" customHeight="1" x14ac:dyDescent="0.2">
      <c r="A32" s="233"/>
      <c r="B32" s="229"/>
      <c r="C32" s="229"/>
      <c r="D32" s="229"/>
      <c r="E32" s="229"/>
      <c r="F32" s="229"/>
      <c r="G32" s="1077" t="s">
        <v>41</v>
      </c>
      <c r="H32" s="1078"/>
      <c r="I32" s="1078"/>
      <c r="J32" s="1079"/>
      <c r="K32" s="279">
        <v>179755</v>
      </c>
      <c r="L32" s="279">
        <v>178328</v>
      </c>
      <c r="M32" s="280">
        <v>151357</v>
      </c>
      <c r="N32" s="281">
        <v>17.8</v>
      </c>
    </row>
    <row r="33" spans="1:16" ht="13.75" customHeight="1" x14ac:dyDescent="0.2">
      <c r="A33" s="233"/>
      <c r="B33" s="229"/>
      <c r="C33" s="229"/>
      <c r="D33" s="229"/>
      <c r="E33" s="229"/>
      <c r="F33" s="229"/>
      <c r="G33" s="1077" t="s">
        <v>42</v>
      </c>
      <c r="H33" s="1078"/>
      <c r="I33" s="1078"/>
      <c r="J33" s="1079"/>
      <c r="K33" s="279" t="s">
        <v>7</v>
      </c>
      <c r="L33" s="279" t="s">
        <v>7</v>
      </c>
      <c r="M33" s="280" t="s">
        <v>7</v>
      </c>
      <c r="N33" s="281" t="s">
        <v>7</v>
      </c>
    </row>
    <row r="34" spans="1:16" ht="27" customHeight="1" x14ac:dyDescent="0.2">
      <c r="A34" s="233"/>
      <c r="B34" s="229"/>
      <c r="C34" s="229"/>
      <c r="D34" s="229"/>
      <c r="E34" s="229"/>
      <c r="F34" s="229"/>
      <c r="G34" s="1077" t="s">
        <v>8</v>
      </c>
      <c r="H34" s="1078"/>
      <c r="I34" s="1078"/>
      <c r="J34" s="1079"/>
      <c r="K34" s="279" t="s">
        <v>7</v>
      </c>
      <c r="L34" s="279" t="s">
        <v>7</v>
      </c>
      <c r="M34" s="280" t="s">
        <v>7</v>
      </c>
      <c r="N34" s="281" t="s">
        <v>7</v>
      </c>
    </row>
    <row r="35" spans="1:16" ht="27" customHeight="1" x14ac:dyDescent="0.2">
      <c r="A35" s="233"/>
      <c r="B35" s="229"/>
      <c r="C35" s="229"/>
      <c r="D35" s="229"/>
      <c r="E35" s="229"/>
      <c r="F35" s="229"/>
      <c r="G35" s="1077" t="s">
        <v>43</v>
      </c>
      <c r="H35" s="1078"/>
      <c r="I35" s="1078"/>
      <c r="J35" s="1079"/>
      <c r="K35" s="279">
        <v>75244</v>
      </c>
      <c r="L35" s="279">
        <v>74647</v>
      </c>
      <c r="M35" s="280">
        <v>30034</v>
      </c>
      <c r="N35" s="281">
        <v>148.5</v>
      </c>
    </row>
    <row r="36" spans="1:16" ht="27" customHeight="1" x14ac:dyDescent="0.2">
      <c r="A36" s="233"/>
      <c r="B36" s="229"/>
      <c r="C36" s="229"/>
      <c r="D36" s="229"/>
      <c r="E36" s="229"/>
      <c r="F36" s="229"/>
      <c r="G36" s="1077" t="s">
        <v>44</v>
      </c>
      <c r="H36" s="1078"/>
      <c r="I36" s="1078"/>
      <c r="J36" s="1079"/>
      <c r="K36" s="279" t="s">
        <v>7</v>
      </c>
      <c r="L36" s="279" t="s">
        <v>7</v>
      </c>
      <c r="M36" s="280">
        <v>8004</v>
      </c>
      <c r="N36" s="281" t="s">
        <v>7</v>
      </c>
    </row>
    <row r="37" spans="1:16" ht="13.75" customHeight="1" x14ac:dyDescent="0.2">
      <c r="A37" s="233"/>
      <c r="B37" s="229"/>
      <c r="C37" s="229"/>
      <c r="D37" s="229"/>
      <c r="E37" s="229"/>
      <c r="F37" s="229"/>
      <c r="G37" s="1077" t="s">
        <v>45</v>
      </c>
      <c r="H37" s="1078"/>
      <c r="I37" s="1078"/>
      <c r="J37" s="1079"/>
      <c r="K37" s="279">
        <v>2708</v>
      </c>
      <c r="L37" s="279">
        <v>2687</v>
      </c>
      <c r="M37" s="280">
        <v>4270</v>
      </c>
      <c r="N37" s="281">
        <v>-37.1</v>
      </c>
    </row>
    <row r="38" spans="1:16" ht="27" customHeight="1" x14ac:dyDescent="0.2">
      <c r="A38" s="233"/>
      <c r="B38" s="229"/>
      <c r="C38" s="229"/>
      <c r="D38" s="229"/>
      <c r="E38" s="229"/>
      <c r="F38" s="229"/>
      <c r="G38" s="1080" t="s">
        <v>9</v>
      </c>
      <c r="H38" s="1081"/>
      <c r="I38" s="1081"/>
      <c r="J38" s="1082"/>
      <c r="K38" s="282" t="s">
        <v>7</v>
      </c>
      <c r="L38" s="282" t="s">
        <v>7</v>
      </c>
      <c r="M38" s="283">
        <v>38</v>
      </c>
      <c r="N38" s="284" t="s">
        <v>7</v>
      </c>
      <c r="O38" s="278"/>
    </row>
    <row r="39" spans="1:16" x14ac:dyDescent="0.2">
      <c r="A39" s="233"/>
      <c r="B39" s="229"/>
      <c r="C39" s="229"/>
      <c r="D39" s="229"/>
      <c r="E39" s="229"/>
      <c r="F39" s="229"/>
      <c r="G39" s="1080" t="s">
        <v>10</v>
      </c>
      <c r="H39" s="1081"/>
      <c r="I39" s="1081"/>
      <c r="J39" s="1082"/>
      <c r="K39" s="285" t="s">
        <v>7</v>
      </c>
      <c r="L39" s="285" t="s">
        <v>7</v>
      </c>
      <c r="M39" s="286">
        <v>-7801</v>
      </c>
      <c r="N39" s="287" t="s">
        <v>7</v>
      </c>
      <c r="O39" s="278"/>
    </row>
    <row r="40" spans="1:16" ht="27" customHeight="1" x14ac:dyDescent="0.2">
      <c r="A40" s="233"/>
      <c r="B40" s="229"/>
      <c r="C40" s="229"/>
      <c r="D40" s="229"/>
      <c r="E40" s="229"/>
      <c r="F40" s="229"/>
      <c r="G40" s="1077" t="s">
        <v>11</v>
      </c>
      <c r="H40" s="1078"/>
      <c r="I40" s="1078"/>
      <c r="J40" s="1079"/>
      <c r="K40" s="285">
        <v>-199701</v>
      </c>
      <c r="L40" s="285">
        <v>-198116</v>
      </c>
      <c r="M40" s="286">
        <v>-126685</v>
      </c>
      <c r="N40" s="287">
        <v>56.4</v>
      </c>
      <c r="O40" s="278"/>
    </row>
    <row r="41" spans="1:16" x14ac:dyDescent="0.2">
      <c r="A41" s="233"/>
      <c r="B41" s="229"/>
      <c r="C41" s="229"/>
      <c r="D41" s="229"/>
      <c r="E41" s="229"/>
      <c r="F41" s="229"/>
      <c r="G41" s="1083" t="s">
        <v>350</v>
      </c>
      <c r="H41" s="1084"/>
      <c r="I41" s="1084"/>
      <c r="J41" s="1085"/>
      <c r="K41" s="279">
        <v>58006</v>
      </c>
      <c r="L41" s="285">
        <v>57546</v>
      </c>
      <c r="M41" s="286">
        <v>59215</v>
      </c>
      <c r="N41" s="287">
        <v>-2.8</v>
      </c>
      <c r="O41" s="278"/>
    </row>
    <row r="42" spans="1:16" x14ac:dyDescent="0.2">
      <c r="A42" s="233"/>
      <c r="B42" s="229"/>
      <c r="C42" s="229"/>
      <c r="D42" s="229"/>
      <c r="E42" s="229"/>
      <c r="F42" s="229"/>
      <c r="G42" s="288" t="s">
        <v>46</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5" customHeight="1" x14ac:dyDescent="0.2">
      <c r="A47" s="292" t="s">
        <v>47</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48</v>
      </c>
      <c r="H48" s="293"/>
      <c r="I48" s="293"/>
      <c r="J48" s="293"/>
      <c r="K48" s="293"/>
      <c r="L48" s="293"/>
      <c r="M48" s="294"/>
      <c r="N48" s="293"/>
    </row>
    <row r="49" spans="1:14" ht="13.75" customHeight="1" x14ac:dyDescent="0.2">
      <c r="A49" s="233"/>
      <c r="B49" s="229"/>
      <c r="C49" s="229"/>
      <c r="D49" s="229"/>
      <c r="E49" s="229"/>
      <c r="F49" s="229"/>
      <c r="G49" s="295"/>
      <c r="H49" s="296"/>
      <c r="I49" s="1072" t="s">
        <v>20</v>
      </c>
      <c r="J49" s="1074" t="s">
        <v>49</v>
      </c>
      <c r="K49" s="1075"/>
      <c r="L49" s="1075"/>
      <c r="M49" s="1075"/>
      <c r="N49" s="1076"/>
    </row>
    <row r="50" spans="1:14" x14ac:dyDescent="0.2">
      <c r="A50" s="233"/>
      <c r="B50" s="229"/>
      <c r="C50" s="229"/>
      <c r="D50" s="229"/>
      <c r="E50" s="229"/>
      <c r="F50" s="229"/>
      <c r="G50" s="297"/>
      <c r="H50" s="298"/>
      <c r="I50" s="1073"/>
      <c r="J50" s="299" t="s">
        <v>50</v>
      </c>
      <c r="K50" s="300" t="s">
        <v>51</v>
      </c>
      <c r="L50" s="301" t="s">
        <v>52</v>
      </c>
      <c r="M50" s="302" t="s">
        <v>53</v>
      </c>
      <c r="N50" s="303" t="s">
        <v>12</v>
      </c>
    </row>
    <row r="51" spans="1:14" x14ac:dyDescent="0.2">
      <c r="A51" s="233"/>
      <c r="B51" s="229"/>
      <c r="C51" s="229"/>
      <c r="D51" s="229"/>
      <c r="E51" s="229"/>
      <c r="F51" s="229"/>
      <c r="G51" s="295" t="s">
        <v>13</v>
      </c>
      <c r="H51" s="296"/>
      <c r="I51" s="304">
        <v>300376</v>
      </c>
      <c r="J51" s="305">
        <v>279680</v>
      </c>
      <c r="K51" s="306">
        <v>13.1</v>
      </c>
      <c r="L51" s="307">
        <v>161387</v>
      </c>
      <c r="M51" s="308">
        <v>3.9</v>
      </c>
      <c r="N51" s="309">
        <v>9.1999999999999993</v>
      </c>
    </row>
    <row r="52" spans="1:14" x14ac:dyDescent="0.2">
      <c r="A52" s="233"/>
      <c r="B52" s="229"/>
      <c r="C52" s="229"/>
      <c r="D52" s="229"/>
      <c r="E52" s="229"/>
      <c r="F52" s="229"/>
      <c r="G52" s="310"/>
      <c r="H52" s="311" t="s">
        <v>54</v>
      </c>
      <c r="I52" s="312">
        <v>120610</v>
      </c>
      <c r="J52" s="313">
        <v>112300</v>
      </c>
      <c r="K52" s="314">
        <v>56.2</v>
      </c>
      <c r="L52" s="315">
        <v>66794</v>
      </c>
      <c r="M52" s="316">
        <v>-3.6</v>
      </c>
      <c r="N52" s="317">
        <v>59.8</v>
      </c>
    </row>
    <row r="53" spans="1:14" x14ac:dyDescent="0.2">
      <c r="A53" s="233"/>
      <c r="B53" s="229"/>
      <c r="C53" s="229"/>
      <c r="D53" s="229"/>
      <c r="E53" s="229"/>
      <c r="F53" s="229"/>
      <c r="G53" s="295" t="s">
        <v>14</v>
      </c>
      <c r="H53" s="296"/>
      <c r="I53" s="304">
        <v>268453</v>
      </c>
      <c r="J53" s="305">
        <v>256157</v>
      </c>
      <c r="K53" s="306">
        <v>-8.4</v>
      </c>
      <c r="L53" s="307">
        <v>176539</v>
      </c>
      <c r="M53" s="308">
        <v>9.4</v>
      </c>
      <c r="N53" s="309">
        <v>-17.8</v>
      </c>
    </row>
    <row r="54" spans="1:14" x14ac:dyDescent="0.2">
      <c r="A54" s="233"/>
      <c r="B54" s="229"/>
      <c r="C54" s="229"/>
      <c r="D54" s="229"/>
      <c r="E54" s="229"/>
      <c r="F54" s="229"/>
      <c r="G54" s="310"/>
      <c r="H54" s="311" t="s">
        <v>54</v>
      </c>
      <c r="I54" s="312">
        <v>101876</v>
      </c>
      <c r="J54" s="313">
        <v>97210</v>
      </c>
      <c r="K54" s="314">
        <v>-13.4</v>
      </c>
      <c r="L54" s="315">
        <v>75430</v>
      </c>
      <c r="M54" s="316">
        <v>12.9</v>
      </c>
      <c r="N54" s="317">
        <v>-26.3</v>
      </c>
    </row>
    <row r="55" spans="1:14" x14ac:dyDescent="0.2">
      <c r="A55" s="233"/>
      <c r="B55" s="229"/>
      <c r="C55" s="229"/>
      <c r="D55" s="229"/>
      <c r="E55" s="229"/>
      <c r="F55" s="229"/>
      <c r="G55" s="295" t="s">
        <v>15</v>
      </c>
      <c r="H55" s="296"/>
      <c r="I55" s="304">
        <v>556765</v>
      </c>
      <c r="J55" s="305">
        <v>533811</v>
      </c>
      <c r="K55" s="306">
        <v>108.4</v>
      </c>
      <c r="L55" s="307">
        <v>262834</v>
      </c>
      <c r="M55" s="308">
        <v>48.9</v>
      </c>
      <c r="N55" s="309">
        <v>59.5</v>
      </c>
    </row>
    <row r="56" spans="1:14" x14ac:dyDescent="0.2">
      <c r="A56" s="233"/>
      <c r="B56" s="229"/>
      <c r="C56" s="229"/>
      <c r="D56" s="229"/>
      <c r="E56" s="229"/>
      <c r="F56" s="229"/>
      <c r="G56" s="310"/>
      <c r="H56" s="311" t="s">
        <v>54</v>
      </c>
      <c r="I56" s="312">
        <v>206129</v>
      </c>
      <c r="J56" s="313">
        <v>197631</v>
      </c>
      <c r="K56" s="314">
        <v>103.3</v>
      </c>
      <c r="L56" s="315">
        <v>147509</v>
      </c>
      <c r="M56" s="316">
        <v>95.6</v>
      </c>
      <c r="N56" s="317">
        <v>7.7</v>
      </c>
    </row>
    <row r="57" spans="1:14" x14ac:dyDescent="0.2">
      <c r="A57" s="233"/>
      <c r="B57" s="229"/>
      <c r="C57" s="229"/>
      <c r="D57" s="229"/>
      <c r="E57" s="229"/>
      <c r="F57" s="229"/>
      <c r="G57" s="295" t="s">
        <v>16</v>
      </c>
      <c r="H57" s="296"/>
      <c r="I57" s="304">
        <v>403822</v>
      </c>
      <c r="J57" s="305">
        <v>391680</v>
      </c>
      <c r="K57" s="306">
        <v>-26.6</v>
      </c>
      <c r="L57" s="307">
        <v>334234</v>
      </c>
      <c r="M57" s="308">
        <v>27.2</v>
      </c>
      <c r="N57" s="309">
        <v>-53.8</v>
      </c>
    </row>
    <row r="58" spans="1:14" x14ac:dyDescent="0.2">
      <c r="A58" s="233"/>
      <c r="B58" s="229"/>
      <c r="C58" s="229"/>
      <c r="D58" s="229"/>
      <c r="E58" s="229"/>
      <c r="F58" s="229"/>
      <c r="G58" s="310"/>
      <c r="H58" s="311" t="s">
        <v>54</v>
      </c>
      <c r="I58" s="312">
        <v>84526</v>
      </c>
      <c r="J58" s="313">
        <v>81984</v>
      </c>
      <c r="K58" s="314">
        <v>-58.5</v>
      </c>
      <c r="L58" s="315">
        <v>135366</v>
      </c>
      <c r="M58" s="316">
        <v>-8.1999999999999993</v>
      </c>
      <c r="N58" s="317">
        <v>-50.3</v>
      </c>
    </row>
    <row r="59" spans="1:14" x14ac:dyDescent="0.2">
      <c r="A59" s="233"/>
      <c r="B59" s="229"/>
      <c r="C59" s="229"/>
      <c r="D59" s="229"/>
      <c r="E59" s="229"/>
      <c r="F59" s="229"/>
      <c r="G59" s="295" t="s">
        <v>17</v>
      </c>
      <c r="H59" s="296"/>
      <c r="I59" s="304">
        <v>303973</v>
      </c>
      <c r="J59" s="305">
        <v>301561</v>
      </c>
      <c r="K59" s="306">
        <v>-23</v>
      </c>
      <c r="L59" s="307">
        <v>216155</v>
      </c>
      <c r="M59" s="308">
        <v>-35.299999999999997</v>
      </c>
      <c r="N59" s="309">
        <v>12.3</v>
      </c>
    </row>
    <row r="60" spans="1:14" x14ac:dyDescent="0.2">
      <c r="A60" s="233"/>
      <c r="B60" s="229"/>
      <c r="C60" s="229"/>
      <c r="D60" s="229"/>
      <c r="E60" s="229"/>
      <c r="F60" s="229"/>
      <c r="G60" s="310"/>
      <c r="H60" s="311" t="s">
        <v>54</v>
      </c>
      <c r="I60" s="318">
        <v>143234</v>
      </c>
      <c r="J60" s="313">
        <v>142097</v>
      </c>
      <c r="K60" s="314">
        <v>73.3</v>
      </c>
      <c r="L60" s="315">
        <v>108827</v>
      </c>
      <c r="M60" s="316">
        <v>-19.600000000000001</v>
      </c>
      <c r="N60" s="317">
        <v>92.9</v>
      </c>
    </row>
    <row r="61" spans="1:14" x14ac:dyDescent="0.2">
      <c r="A61" s="233"/>
      <c r="B61" s="229"/>
      <c r="C61" s="229"/>
      <c r="D61" s="229"/>
      <c r="E61" s="229"/>
      <c r="F61" s="229"/>
      <c r="G61" s="295" t="s">
        <v>55</v>
      </c>
      <c r="H61" s="319"/>
      <c r="I61" s="320">
        <v>366678</v>
      </c>
      <c r="J61" s="321">
        <v>352578</v>
      </c>
      <c r="K61" s="322">
        <v>12.7</v>
      </c>
      <c r="L61" s="323">
        <v>230230</v>
      </c>
      <c r="M61" s="324">
        <v>10.8</v>
      </c>
      <c r="N61" s="309">
        <v>1.9</v>
      </c>
    </row>
    <row r="62" spans="1:14" x14ac:dyDescent="0.2">
      <c r="A62" s="233"/>
      <c r="B62" s="229"/>
      <c r="C62" s="229"/>
      <c r="D62" s="229"/>
      <c r="E62" s="229"/>
      <c r="F62" s="229"/>
      <c r="G62" s="310"/>
      <c r="H62" s="311" t="s">
        <v>54</v>
      </c>
      <c r="I62" s="312">
        <v>131275</v>
      </c>
      <c r="J62" s="313">
        <v>126244</v>
      </c>
      <c r="K62" s="314">
        <v>32.200000000000003</v>
      </c>
      <c r="L62" s="315">
        <v>106785</v>
      </c>
      <c r="M62" s="316">
        <v>15.4</v>
      </c>
      <c r="N62" s="317">
        <v>16.8</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75" hidden="1" customHeight="1" x14ac:dyDescent="0.2">
      <c r="G67" s="229"/>
      <c r="H67" s="229"/>
      <c r="I67" s="229"/>
      <c r="J67" s="229"/>
      <c r="K67" s="229"/>
      <c r="L67" s="229"/>
      <c r="M67" s="229"/>
      <c r="N67" s="229"/>
      <c r="O67" s="229"/>
      <c r="P67" s="229"/>
    </row>
    <row r="68" spans="1:16" ht="13.75" hidden="1" customHeight="1" x14ac:dyDescent="0.2">
      <c r="G68" s="229"/>
      <c r="H68" s="229"/>
      <c r="I68" s="229"/>
      <c r="J68" s="229"/>
      <c r="K68" s="229"/>
      <c r="L68" s="229"/>
      <c r="M68" s="229"/>
      <c r="N68" s="229"/>
    </row>
    <row r="69" spans="1:16" ht="13.7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7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95</v>
      </c>
    </row>
    <row r="46" spans="2:10" ht="29.25" customHeight="1" thickBot="1" x14ac:dyDescent="0.3">
      <c r="B46" s="4" t="s">
        <v>96</v>
      </c>
      <c r="C46" s="5"/>
      <c r="D46" s="5"/>
      <c r="E46" s="6" t="s">
        <v>97</v>
      </c>
      <c r="F46" s="7" t="s">
        <v>57</v>
      </c>
      <c r="G46" s="8" t="s">
        <v>58</v>
      </c>
      <c r="H46" s="8" t="s">
        <v>59</v>
      </c>
      <c r="I46" s="8" t="s">
        <v>60</v>
      </c>
      <c r="J46" s="9" t="s">
        <v>61</v>
      </c>
    </row>
    <row r="47" spans="2:10" ht="57.75" customHeight="1" x14ac:dyDescent="0.2">
      <c r="B47" s="10"/>
      <c r="C47" s="1097" t="s">
        <v>98</v>
      </c>
      <c r="D47" s="1097"/>
      <c r="E47" s="1098"/>
      <c r="F47" s="11">
        <v>28.78</v>
      </c>
      <c r="G47" s="12">
        <v>29.37</v>
      </c>
      <c r="H47" s="12">
        <v>22.95</v>
      </c>
      <c r="I47" s="12">
        <v>35.56</v>
      </c>
      <c r="J47" s="13">
        <v>45.77</v>
      </c>
    </row>
    <row r="48" spans="2:10" ht="57.75" customHeight="1" x14ac:dyDescent="0.2">
      <c r="B48" s="14"/>
      <c r="C48" s="1101" t="s">
        <v>99</v>
      </c>
      <c r="D48" s="1101"/>
      <c r="E48" s="1102"/>
      <c r="F48" s="15">
        <v>10.23</v>
      </c>
      <c r="G48" s="16">
        <v>7.4</v>
      </c>
      <c r="H48" s="16">
        <v>1.89</v>
      </c>
      <c r="I48" s="16">
        <v>9.2799999999999994</v>
      </c>
      <c r="J48" s="17">
        <v>10.7</v>
      </c>
    </row>
    <row r="49" spans="2:10" ht="57.75" customHeight="1" thickBot="1" x14ac:dyDescent="0.25">
      <c r="B49" s="18"/>
      <c r="C49" s="1099" t="s">
        <v>100</v>
      </c>
      <c r="D49" s="1099"/>
      <c r="E49" s="1100"/>
      <c r="F49" s="19">
        <v>2.96</v>
      </c>
      <c r="G49" s="20">
        <v>0.22</v>
      </c>
      <c r="H49" s="20" t="s">
        <v>62</v>
      </c>
      <c r="I49" s="20">
        <v>21.61</v>
      </c>
      <c r="J49" s="21">
        <v>10.57</v>
      </c>
    </row>
    <row r="50" spans="2:10" ht="13.75" customHeight="1" x14ac:dyDescent="0.2"/>
    <row r="51" spans="2:10" ht="13.75" hidden="1" customHeight="1" x14ac:dyDescent="0.2"/>
    <row r="52" spans="2:10" ht="13.75" hidden="1" customHeight="1" x14ac:dyDescent="0.2"/>
    <row r="53" spans="2:10" ht="13.7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75" customHeight="1" thickBot="1" x14ac:dyDescent="0.25">
      <c r="A32" s="22"/>
      <c r="B32" s="22"/>
      <c r="C32" s="22"/>
      <c r="D32" s="22"/>
      <c r="E32" s="22"/>
      <c r="F32" s="22"/>
      <c r="G32" s="22"/>
      <c r="H32" s="22"/>
      <c r="I32" s="22"/>
      <c r="J32" s="24" t="s">
        <v>101</v>
      </c>
      <c r="K32" s="22"/>
      <c r="L32" s="22"/>
      <c r="M32" s="22"/>
      <c r="N32" s="22"/>
      <c r="O32" s="22"/>
      <c r="P32" s="22"/>
    </row>
    <row r="33" spans="1:16" ht="39.25" customHeight="1" thickBot="1" x14ac:dyDescent="0.3">
      <c r="A33" s="22"/>
      <c r="B33" s="25" t="s">
        <v>102</v>
      </c>
      <c r="C33" s="26"/>
      <c r="D33" s="26"/>
      <c r="E33" s="27" t="s">
        <v>103</v>
      </c>
      <c r="F33" s="28" t="s">
        <v>57</v>
      </c>
      <c r="G33" s="29" t="s">
        <v>58</v>
      </c>
      <c r="H33" s="29" t="s">
        <v>59</v>
      </c>
      <c r="I33" s="29" t="s">
        <v>60</v>
      </c>
      <c r="J33" s="30" t="s">
        <v>61</v>
      </c>
      <c r="K33" s="22"/>
      <c r="L33" s="22"/>
      <c r="M33" s="22"/>
      <c r="N33" s="22"/>
      <c r="O33" s="22"/>
      <c r="P33" s="22"/>
    </row>
    <row r="34" spans="1:16" ht="39.25" customHeight="1" x14ac:dyDescent="0.2">
      <c r="A34" s="22"/>
      <c r="B34" s="31"/>
      <c r="C34" s="1103" t="s">
        <v>63</v>
      </c>
      <c r="D34" s="1103"/>
      <c r="E34" s="1104"/>
      <c r="F34" s="32">
        <v>9.19</v>
      </c>
      <c r="G34" s="33">
        <v>6.65</v>
      </c>
      <c r="H34" s="33">
        <v>1.1100000000000001</v>
      </c>
      <c r="I34" s="33">
        <v>8.17</v>
      </c>
      <c r="J34" s="34">
        <v>10.29</v>
      </c>
      <c r="K34" s="22"/>
      <c r="L34" s="22"/>
      <c r="M34" s="22"/>
      <c r="N34" s="22"/>
      <c r="O34" s="22"/>
      <c r="P34" s="22"/>
    </row>
    <row r="35" spans="1:16" ht="39.25" customHeight="1" x14ac:dyDescent="0.2">
      <c r="A35" s="22"/>
      <c r="B35" s="35"/>
      <c r="C35" s="1105" t="s">
        <v>64</v>
      </c>
      <c r="D35" s="1106"/>
      <c r="E35" s="1107"/>
      <c r="F35" s="36">
        <v>4.08</v>
      </c>
      <c r="G35" s="37">
        <v>5.28</v>
      </c>
      <c r="H35" s="37">
        <v>6.67</v>
      </c>
      <c r="I35" s="37">
        <v>2.85</v>
      </c>
      <c r="J35" s="38">
        <v>3.52</v>
      </c>
      <c r="K35" s="22"/>
      <c r="L35" s="22"/>
      <c r="M35" s="22"/>
      <c r="N35" s="22"/>
      <c r="O35" s="22"/>
      <c r="P35" s="22"/>
    </row>
    <row r="36" spans="1:16" ht="39.25" customHeight="1" x14ac:dyDescent="0.2">
      <c r="A36" s="22"/>
      <c r="B36" s="35"/>
      <c r="C36" s="1105" t="s">
        <v>65</v>
      </c>
      <c r="D36" s="1106"/>
      <c r="E36" s="1107"/>
      <c r="F36" s="36">
        <v>0.18</v>
      </c>
      <c r="G36" s="37">
        <v>0.18</v>
      </c>
      <c r="H36" s="37">
        <v>1.28</v>
      </c>
      <c r="I36" s="37">
        <v>1.18</v>
      </c>
      <c r="J36" s="38">
        <v>1.74</v>
      </c>
      <c r="K36" s="22"/>
      <c r="L36" s="22"/>
      <c r="M36" s="22"/>
      <c r="N36" s="22"/>
      <c r="O36" s="22"/>
      <c r="P36" s="22"/>
    </row>
    <row r="37" spans="1:16" ht="39.25" customHeight="1" x14ac:dyDescent="0.2">
      <c r="A37" s="22"/>
      <c r="B37" s="35"/>
      <c r="C37" s="1105" t="s">
        <v>66</v>
      </c>
      <c r="D37" s="1106"/>
      <c r="E37" s="1107"/>
      <c r="F37" s="36" t="s">
        <v>7</v>
      </c>
      <c r="G37" s="37" t="s">
        <v>7</v>
      </c>
      <c r="H37" s="37" t="s">
        <v>7</v>
      </c>
      <c r="I37" s="37" t="s">
        <v>7</v>
      </c>
      <c r="J37" s="38">
        <v>0.93</v>
      </c>
      <c r="K37" s="22"/>
      <c r="L37" s="22"/>
      <c r="M37" s="22"/>
      <c r="N37" s="22"/>
      <c r="O37" s="22"/>
      <c r="P37" s="22"/>
    </row>
    <row r="38" spans="1:16" ht="39.25" customHeight="1" x14ac:dyDescent="0.2">
      <c r="A38" s="22"/>
      <c r="B38" s="35"/>
      <c r="C38" s="1105" t="s">
        <v>67</v>
      </c>
      <c r="D38" s="1106"/>
      <c r="E38" s="1107"/>
      <c r="F38" s="36">
        <v>0</v>
      </c>
      <c r="G38" s="37">
        <v>0</v>
      </c>
      <c r="H38" s="37">
        <v>0.02</v>
      </c>
      <c r="I38" s="37">
        <v>0.82</v>
      </c>
      <c r="J38" s="38">
        <v>0.89</v>
      </c>
      <c r="K38" s="22"/>
      <c r="L38" s="22"/>
      <c r="M38" s="22"/>
      <c r="N38" s="22"/>
      <c r="O38" s="22"/>
      <c r="P38" s="22"/>
    </row>
    <row r="39" spans="1:16" ht="39.25" customHeight="1" x14ac:dyDescent="0.2">
      <c r="A39" s="22"/>
      <c r="B39" s="35"/>
      <c r="C39" s="1105" t="s">
        <v>68</v>
      </c>
      <c r="D39" s="1106"/>
      <c r="E39" s="1107"/>
      <c r="F39" s="36">
        <v>0.93</v>
      </c>
      <c r="G39" s="37">
        <v>0.81</v>
      </c>
      <c r="H39" s="37">
        <v>0.72</v>
      </c>
      <c r="I39" s="37">
        <v>0.55000000000000004</v>
      </c>
      <c r="J39" s="38">
        <v>0.64</v>
      </c>
      <c r="K39" s="22"/>
      <c r="L39" s="22"/>
      <c r="M39" s="22"/>
      <c r="N39" s="22"/>
      <c r="O39" s="22"/>
      <c r="P39" s="22"/>
    </row>
    <row r="40" spans="1:16" ht="39.25" customHeight="1" x14ac:dyDescent="0.2">
      <c r="A40" s="22"/>
      <c r="B40" s="35"/>
      <c r="C40" s="1105" t="s">
        <v>69</v>
      </c>
      <c r="D40" s="1106"/>
      <c r="E40" s="1107"/>
      <c r="F40" s="36">
        <v>0.12</v>
      </c>
      <c r="G40" s="37">
        <v>0.44</v>
      </c>
      <c r="H40" s="37">
        <v>0.43</v>
      </c>
      <c r="I40" s="37">
        <v>0.33</v>
      </c>
      <c r="J40" s="38">
        <v>0.46</v>
      </c>
      <c r="K40" s="22"/>
      <c r="L40" s="22"/>
      <c r="M40" s="22"/>
      <c r="N40" s="22"/>
      <c r="O40" s="22"/>
      <c r="P40" s="22"/>
    </row>
    <row r="41" spans="1:16" ht="39.25" customHeight="1" x14ac:dyDescent="0.2">
      <c r="A41" s="22"/>
      <c r="B41" s="35"/>
      <c r="C41" s="1105" t="s">
        <v>70</v>
      </c>
      <c r="D41" s="1106"/>
      <c r="E41" s="1107"/>
      <c r="F41" s="36">
        <v>1.02</v>
      </c>
      <c r="G41" s="37">
        <v>0.73</v>
      </c>
      <c r="H41" s="37">
        <v>0.77</v>
      </c>
      <c r="I41" s="37">
        <v>1.0900000000000001</v>
      </c>
      <c r="J41" s="38">
        <v>0.4</v>
      </c>
      <c r="K41" s="22"/>
      <c r="L41" s="22"/>
      <c r="M41" s="22"/>
      <c r="N41" s="22"/>
      <c r="O41" s="22"/>
      <c r="P41" s="22"/>
    </row>
    <row r="42" spans="1:16" ht="39.25" customHeight="1" x14ac:dyDescent="0.2">
      <c r="A42" s="22"/>
      <c r="B42" s="39"/>
      <c r="C42" s="1105" t="s">
        <v>71</v>
      </c>
      <c r="D42" s="1106"/>
      <c r="E42" s="1107"/>
      <c r="F42" s="36" t="s">
        <v>7</v>
      </c>
      <c r="G42" s="37" t="s">
        <v>7</v>
      </c>
      <c r="H42" s="37" t="s">
        <v>7</v>
      </c>
      <c r="I42" s="37" t="s">
        <v>7</v>
      </c>
      <c r="J42" s="38" t="s">
        <v>7</v>
      </c>
      <c r="K42" s="22"/>
      <c r="L42" s="22"/>
      <c r="M42" s="22"/>
      <c r="N42" s="22"/>
      <c r="O42" s="22"/>
      <c r="P42" s="22"/>
    </row>
    <row r="43" spans="1:16" ht="39.25" customHeight="1" thickBot="1" x14ac:dyDescent="0.25">
      <c r="A43" s="22"/>
      <c r="B43" s="40"/>
      <c r="C43" s="1108" t="s">
        <v>72</v>
      </c>
      <c r="D43" s="1109"/>
      <c r="E43" s="1110"/>
      <c r="F43" s="41">
        <v>2.17</v>
      </c>
      <c r="G43" s="42">
        <v>1.18</v>
      </c>
      <c r="H43" s="42">
        <v>1.32</v>
      </c>
      <c r="I43" s="42">
        <v>1.76</v>
      </c>
      <c r="J43" s="43">
        <v>0.43</v>
      </c>
      <c r="K43" s="22"/>
      <c r="L43" s="22"/>
      <c r="M43" s="22"/>
      <c r="N43" s="22"/>
      <c r="O43" s="22"/>
      <c r="P43" s="22"/>
    </row>
    <row r="44" spans="1:16" ht="39.25" customHeight="1" x14ac:dyDescent="0.25">
      <c r="A44" s="22"/>
      <c r="B44" s="44" t="s">
        <v>104</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75" customHeight="1" x14ac:dyDescent="0.2">
      <c r="A1" s="48"/>
      <c r="B1" s="48"/>
      <c r="C1" s="48"/>
      <c r="D1" s="48"/>
      <c r="E1" s="48"/>
      <c r="F1" s="48"/>
      <c r="G1" s="48"/>
      <c r="H1" s="48"/>
      <c r="I1" s="48"/>
      <c r="J1" s="48"/>
      <c r="K1" s="48"/>
      <c r="L1" s="48"/>
      <c r="M1" s="48"/>
      <c r="N1" s="48"/>
      <c r="O1" s="48"/>
      <c r="P1" s="48"/>
      <c r="Q1" s="48"/>
      <c r="R1" s="48"/>
      <c r="S1" s="48"/>
      <c r="T1" s="48"/>
      <c r="U1" s="48"/>
    </row>
    <row r="2" spans="1:21" ht="13.75" customHeight="1" x14ac:dyDescent="0.2">
      <c r="A2" s="48"/>
      <c r="B2" s="48"/>
      <c r="C2" s="48"/>
      <c r="D2" s="48"/>
      <c r="E2" s="48"/>
      <c r="F2" s="48"/>
      <c r="G2" s="48"/>
      <c r="H2" s="48"/>
      <c r="I2" s="48"/>
      <c r="J2" s="48"/>
      <c r="K2" s="48"/>
      <c r="L2" s="48"/>
      <c r="M2" s="48"/>
      <c r="N2" s="48"/>
      <c r="O2" s="48"/>
      <c r="P2" s="48"/>
      <c r="Q2" s="48"/>
      <c r="R2" s="48"/>
      <c r="S2" s="48"/>
      <c r="T2" s="48"/>
      <c r="U2" s="48"/>
    </row>
    <row r="3" spans="1:21" ht="13.75" customHeight="1" x14ac:dyDescent="0.2">
      <c r="A3" s="48"/>
      <c r="B3" s="48"/>
      <c r="C3" s="48"/>
      <c r="D3" s="48"/>
      <c r="E3" s="48"/>
      <c r="F3" s="48"/>
      <c r="G3" s="48"/>
      <c r="H3" s="48"/>
      <c r="I3" s="48"/>
      <c r="J3" s="48"/>
      <c r="K3" s="48"/>
      <c r="L3" s="48"/>
      <c r="M3" s="48"/>
      <c r="N3" s="48"/>
      <c r="O3" s="48"/>
      <c r="P3" s="48"/>
      <c r="Q3" s="48"/>
      <c r="R3" s="48"/>
      <c r="S3" s="48"/>
      <c r="T3" s="48"/>
      <c r="U3" s="48"/>
    </row>
    <row r="4" spans="1:21" ht="13.75" customHeight="1" x14ac:dyDescent="0.2">
      <c r="A4" s="48"/>
      <c r="B4" s="48"/>
      <c r="C4" s="48"/>
      <c r="D4" s="48"/>
      <c r="E4" s="48"/>
      <c r="F4" s="48"/>
      <c r="G4" s="48"/>
      <c r="H4" s="48"/>
      <c r="I4" s="48"/>
      <c r="J4" s="48"/>
      <c r="K4" s="48"/>
      <c r="L4" s="48"/>
      <c r="M4" s="48"/>
      <c r="N4" s="48"/>
      <c r="O4" s="48"/>
      <c r="P4" s="48"/>
      <c r="Q4" s="48"/>
      <c r="R4" s="48"/>
      <c r="S4" s="48"/>
      <c r="T4" s="48"/>
      <c r="U4" s="48"/>
    </row>
    <row r="5" spans="1:21" ht="13.75" customHeight="1" x14ac:dyDescent="0.2">
      <c r="A5" s="48"/>
      <c r="B5" s="48"/>
      <c r="C5" s="48"/>
      <c r="D5" s="48"/>
      <c r="E5" s="48"/>
      <c r="F5" s="48"/>
      <c r="G5" s="48"/>
      <c r="H5" s="48"/>
      <c r="I5" s="48"/>
      <c r="J5" s="48"/>
      <c r="K5" s="48"/>
      <c r="L5" s="48"/>
      <c r="M5" s="48"/>
      <c r="N5" s="48"/>
      <c r="O5" s="48"/>
      <c r="P5" s="48"/>
      <c r="Q5" s="48"/>
      <c r="R5" s="48"/>
      <c r="S5" s="48"/>
      <c r="T5" s="48"/>
      <c r="U5" s="48"/>
    </row>
    <row r="6" spans="1:21" ht="13.75" customHeight="1" x14ac:dyDescent="0.2">
      <c r="A6" s="48"/>
      <c r="B6" s="48"/>
      <c r="C6" s="48"/>
      <c r="D6" s="48"/>
      <c r="E6" s="48"/>
      <c r="F6" s="48"/>
      <c r="G6" s="48"/>
      <c r="H6" s="48"/>
      <c r="I6" s="48"/>
      <c r="J6" s="48"/>
      <c r="K6" s="48"/>
      <c r="L6" s="48"/>
      <c r="M6" s="48"/>
      <c r="N6" s="48"/>
      <c r="O6" s="48"/>
      <c r="P6" s="48"/>
      <c r="Q6" s="48"/>
      <c r="R6" s="48"/>
      <c r="S6" s="48"/>
      <c r="T6" s="48"/>
      <c r="U6" s="48"/>
    </row>
    <row r="7" spans="1:21" ht="13.75" customHeight="1" x14ac:dyDescent="0.2">
      <c r="A7" s="48"/>
      <c r="B7" s="48"/>
      <c r="C7" s="48"/>
      <c r="D7" s="48"/>
      <c r="E7" s="48"/>
      <c r="F7" s="48"/>
      <c r="G7" s="48"/>
      <c r="H7" s="48"/>
      <c r="I7" s="48"/>
      <c r="J7" s="48"/>
      <c r="K7" s="48"/>
      <c r="L7" s="48"/>
      <c r="M7" s="48"/>
      <c r="N7" s="48"/>
      <c r="O7" s="48"/>
      <c r="P7" s="48"/>
      <c r="Q7" s="48"/>
      <c r="R7" s="48"/>
      <c r="S7" s="48"/>
      <c r="T7" s="48"/>
      <c r="U7" s="48"/>
    </row>
    <row r="8" spans="1:21" ht="13.75" customHeight="1" x14ac:dyDescent="0.2">
      <c r="A8" s="48"/>
      <c r="B8" s="48"/>
      <c r="C8" s="48"/>
      <c r="D8" s="48"/>
      <c r="E8" s="48"/>
      <c r="F8" s="48"/>
      <c r="G8" s="48"/>
      <c r="H8" s="48"/>
      <c r="I8" s="48"/>
      <c r="J8" s="48"/>
      <c r="K8" s="48"/>
      <c r="L8" s="48"/>
      <c r="M8" s="48"/>
      <c r="N8" s="48"/>
      <c r="O8" s="48"/>
      <c r="P8" s="48"/>
      <c r="Q8" s="48"/>
      <c r="R8" s="48"/>
      <c r="S8" s="48"/>
      <c r="T8" s="48"/>
      <c r="U8" s="48"/>
    </row>
    <row r="9" spans="1:21" ht="13.75" customHeight="1" x14ac:dyDescent="0.2">
      <c r="A9" s="48"/>
      <c r="B9" s="48"/>
      <c r="C9" s="48"/>
      <c r="D9" s="48"/>
      <c r="E9" s="48"/>
      <c r="F9" s="48"/>
      <c r="G9" s="48"/>
      <c r="H9" s="48"/>
      <c r="I9" s="48"/>
      <c r="J9" s="48"/>
      <c r="K9" s="48"/>
      <c r="L9" s="48"/>
      <c r="M9" s="48"/>
      <c r="N9" s="48"/>
      <c r="O9" s="48"/>
      <c r="P9" s="48"/>
      <c r="Q9" s="48"/>
      <c r="R9" s="48"/>
      <c r="S9" s="48"/>
      <c r="T9" s="48"/>
      <c r="U9" s="48"/>
    </row>
    <row r="10" spans="1:21" ht="13.7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7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7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7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7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7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7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7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7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7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7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7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7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7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7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7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7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7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7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7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7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7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7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7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7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7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7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7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7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7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7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7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7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105</v>
      </c>
      <c r="P43" s="48"/>
      <c r="Q43" s="48"/>
      <c r="R43" s="48"/>
      <c r="S43" s="48"/>
      <c r="T43" s="48"/>
      <c r="U43" s="48"/>
    </row>
    <row r="44" spans="1:21" ht="30.75" customHeight="1" thickBot="1" x14ac:dyDescent="0.3">
      <c r="A44" s="48"/>
      <c r="B44" s="51" t="s">
        <v>106</v>
      </c>
      <c r="C44" s="52"/>
      <c r="D44" s="52"/>
      <c r="E44" s="53"/>
      <c r="F44" s="53"/>
      <c r="G44" s="53"/>
      <c r="H44" s="53"/>
      <c r="I44" s="53"/>
      <c r="J44" s="54" t="s">
        <v>97</v>
      </c>
      <c r="K44" s="55" t="s">
        <v>57</v>
      </c>
      <c r="L44" s="56" t="s">
        <v>58</v>
      </c>
      <c r="M44" s="56" t="s">
        <v>59</v>
      </c>
      <c r="N44" s="56" t="s">
        <v>60</v>
      </c>
      <c r="O44" s="57" t="s">
        <v>61</v>
      </c>
      <c r="P44" s="48"/>
      <c r="Q44" s="48"/>
      <c r="R44" s="48"/>
      <c r="S44" s="48"/>
      <c r="T44" s="48"/>
      <c r="U44" s="48"/>
    </row>
    <row r="45" spans="1:21" ht="30.75" customHeight="1" x14ac:dyDescent="0.2">
      <c r="A45" s="48"/>
      <c r="B45" s="1115" t="s">
        <v>107</v>
      </c>
      <c r="C45" s="1116"/>
      <c r="D45" s="58"/>
      <c r="E45" s="1125" t="s">
        <v>73</v>
      </c>
      <c r="F45" s="1125"/>
      <c r="G45" s="1125"/>
      <c r="H45" s="1125"/>
      <c r="I45" s="1125"/>
      <c r="J45" s="1126"/>
      <c r="K45" s="59">
        <v>190</v>
      </c>
      <c r="L45" s="60">
        <v>197</v>
      </c>
      <c r="M45" s="60">
        <v>201</v>
      </c>
      <c r="N45" s="60">
        <v>191</v>
      </c>
      <c r="O45" s="61">
        <v>180</v>
      </c>
      <c r="P45" s="48"/>
      <c r="Q45" s="48"/>
      <c r="R45" s="48"/>
      <c r="S45" s="48"/>
      <c r="T45" s="48"/>
      <c r="U45" s="48"/>
    </row>
    <row r="46" spans="1:21" ht="30.75" customHeight="1" x14ac:dyDescent="0.2">
      <c r="A46" s="48"/>
      <c r="B46" s="1117"/>
      <c r="C46" s="1118"/>
      <c r="D46" s="62"/>
      <c r="E46" s="1111" t="s">
        <v>108</v>
      </c>
      <c r="F46" s="1111"/>
      <c r="G46" s="1111"/>
      <c r="H46" s="1111"/>
      <c r="I46" s="1111"/>
      <c r="J46" s="1112"/>
      <c r="K46" s="63" t="s">
        <v>7</v>
      </c>
      <c r="L46" s="64" t="s">
        <v>7</v>
      </c>
      <c r="M46" s="64" t="s">
        <v>7</v>
      </c>
      <c r="N46" s="64" t="s">
        <v>7</v>
      </c>
      <c r="O46" s="65" t="s">
        <v>7</v>
      </c>
      <c r="P46" s="48"/>
      <c r="Q46" s="48"/>
      <c r="R46" s="48"/>
      <c r="S46" s="48"/>
      <c r="T46" s="48"/>
      <c r="U46" s="48"/>
    </row>
    <row r="47" spans="1:21" ht="30.75" customHeight="1" x14ac:dyDescent="0.2">
      <c r="A47" s="48"/>
      <c r="B47" s="1117"/>
      <c r="C47" s="1118"/>
      <c r="D47" s="62"/>
      <c r="E47" s="1111" t="s">
        <v>109</v>
      </c>
      <c r="F47" s="1111"/>
      <c r="G47" s="1111"/>
      <c r="H47" s="1111"/>
      <c r="I47" s="1111"/>
      <c r="J47" s="1112"/>
      <c r="K47" s="63" t="s">
        <v>7</v>
      </c>
      <c r="L47" s="64" t="s">
        <v>7</v>
      </c>
      <c r="M47" s="64" t="s">
        <v>7</v>
      </c>
      <c r="N47" s="64" t="s">
        <v>7</v>
      </c>
      <c r="O47" s="65" t="s">
        <v>7</v>
      </c>
      <c r="P47" s="48"/>
      <c r="Q47" s="48"/>
      <c r="R47" s="48"/>
      <c r="S47" s="48"/>
      <c r="T47" s="48"/>
      <c r="U47" s="48"/>
    </row>
    <row r="48" spans="1:21" ht="30.75" customHeight="1" x14ac:dyDescent="0.2">
      <c r="A48" s="48"/>
      <c r="B48" s="1117"/>
      <c r="C48" s="1118"/>
      <c r="D48" s="62"/>
      <c r="E48" s="1111" t="s">
        <v>74</v>
      </c>
      <c r="F48" s="1111"/>
      <c r="G48" s="1111"/>
      <c r="H48" s="1111"/>
      <c r="I48" s="1111"/>
      <c r="J48" s="1112"/>
      <c r="K48" s="63">
        <v>18</v>
      </c>
      <c r="L48" s="64">
        <v>42</v>
      </c>
      <c r="M48" s="64">
        <v>55</v>
      </c>
      <c r="N48" s="64">
        <v>66</v>
      </c>
      <c r="O48" s="65">
        <v>75</v>
      </c>
      <c r="P48" s="48"/>
      <c r="Q48" s="48"/>
      <c r="R48" s="48"/>
      <c r="S48" s="48"/>
      <c r="T48" s="48"/>
      <c r="U48" s="48"/>
    </row>
    <row r="49" spans="1:21" ht="30.75" customHeight="1" x14ac:dyDescent="0.2">
      <c r="A49" s="48"/>
      <c r="B49" s="1117"/>
      <c r="C49" s="1118"/>
      <c r="D49" s="62"/>
      <c r="E49" s="1111" t="s">
        <v>75</v>
      </c>
      <c r="F49" s="1111"/>
      <c r="G49" s="1111"/>
      <c r="H49" s="1111"/>
      <c r="I49" s="1111"/>
      <c r="J49" s="1112"/>
      <c r="K49" s="63" t="s">
        <v>7</v>
      </c>
      <c r="L49" s="64" t="s">
        <v>7</v>
      </c>
      <c r="M49" s="64" t="s">
        <v>7</v>
      </c>
      <c r="N49" s="64" t="s">
        <v>7</v>
      </c>
      <c r="O49" s="65" t="s">
        <v>7</v>
      </c>
      <c r="P49" s="48"/>
      <c r="Q49" s="48"/>
      <c r="R49" s="48"/>
      <c r="S49" s="48"/>
      <c r="T49" s="48"/>
      <c r="U49" s="48"/>
    </row>
    <row r="50" spans="1:21" ht="30.75" customHeight="1" x14ac:dyDescent="0.2">
      <c r="A50" s="48"/>
      <c r="B50" s="1117"/>
      <c r="C50" s="1118"/>
      <c r="D50" s="62"/>
      <c r="E50" s="1111" t="s">
        <v>76</v>
      </c>
      <c r="F50" s="1111"/>
      <c r="G50" s="1111"/>
      <c r="H50" s="1111"/>
      <c r="I50" s="1111"/>
      <c r="J50" s="1112"/>
      <c r="K50" s="63">
        <v>3</v>
      </c>
      <c r="L50" s="64">
        <v>3</v>
      </c>
      <c r="M50" s="64">
        <v>3</v>
      </c>
      <c r="N50" s="64">
        <v>3</v>
      </c>
      <c r="O50" s="65">
        <v>3</v>
      </c>
      <c r="P50" s="48"/>
      <c r="Q50" s="48"/>
      <c r="R50" s="48"/>
      <c r="S50" s="48"/>
      <c r="T50" s="48"/>
      <c r="U50" s="48"/>
    </row>
    <row r="51" spans="1:21" ht="30.75" customHeight="1" x14ac:dyDescent="0.2">
      <c r="A51" s="48"/>
      <c r="B51" s="1119"/>
      <c r="C51" s="1120"/>
      <c r="D51" s="66"/>
      <c r="E51" s="1111" t="s">
        <v>110</v>
      </c>
      <c r="F51" s="1111"/>
      <c r="G51" s="1111"/>
      <c r="H51" s="1111"/>
      <c r="I51" s="1111"/>
      <c r="J51" s="1112"/>
      <c r="K51" s="63" t="s">
        <v>7</v>
      </c>
      <c r="L51" s="64" t="s">
        <v>7</v>
      </c>
      <c r="M51" s="64" t="s">
        <v>7</v>
      </c>
      <c r="N51" s="64" t="s">
        <v>7</v>
      </c>
      <c r="O51" s="65" t="s">
        <v>7</v>
      </c>
      <c r="P51" s="48"/>
      <c r="Q51" s="48"/>
      <c r="R51" s="48"/>
      <c r="S51" s="48"/>
      <c r="T51" s="48"/>
      <c r="U51" s="48"/>
    </row>
    <row r="52" spans="1:21" ht="30.75" customHeight="1" x14ac:dyDescent="0.2">
      <c r="A52" s="48"/>
      <c r="B52" s="1121" t="s">
        <v>111</v>
      </c>
      <c r="C52" s="1122"/>
      <c r="D52" s="66"/>
      <c r="E52" s="1111" t="s">
        <v>112</v>
      </c>
      <c r="F52" s="1111"/>
      <c r="G52" s="1111"/>
      <c r="H52" s="1111"/>
      <c r="I52" s="1111"/>
      <c r="J52" s="1112"/>
      <c r="K52" s="63">
        <v>151</v>
      </c>
      <c r="L52" s="64">
        <v>167</v>
      </c>
      <c r="M52" s="64">
        <v>187</v>
      </c>
      <c r="N52" s="64">
        <v>200</v>
      </c>
      <c r="O52" s="65">
        <v>199</v>
      </c>
      <c r="P52" s="48"/>
      <c r="Q52" s="48"/>
      <c r="R52" s="48"/>
      <c r="S52" s="48"/>
      <c r="T52" s="48"/>
      <c r="U52" s="48"/>
    </row>
    <row r="53" spans="1:21" ht="30.75" customHeight="1" thickBot="1" x14ac:dyDescent="0.25">
      <c r="A53" s="48"/>
      <c r="B53" s="1123" t="s">
        <v>113</v>
      </c>
      <c r="C53" s="1124"/>
      <c r="D53" s="67"/>
      <c r="E53" s="1113" t="s">
        <v>114</v>
      </c>
      <c r="F53" s="1113"/>
      <c r="G53" s="1113"/>
      <c r="H53" s="1113"/>
      <c r="I53" s="1113"/>
      <c r="J53" s="1114"/>
      <c r="K53" s="68">
        <v>60</v>
      </c>
      <c r="L53" s="69">
        <v>75</v>
      </c>
      <c r="M53" s="69">
        <v>72</v>
      </c>
      <c r="N53" s="69">
        <v>60</v>
      </c>
      <c r="O53" s="70">
        <v>59</v>
      </c>
      <c r="P53" s="48"/>
      <c r="Q53" s="48"/>
      <c r="R53" s="48"/>
      <c r="S53" s="48"/>
      <c r="T53" s="48"/>
      <c r="U53" s="48"/>
    </row>
    <row r="54" spans="1:21" ht="24" customHeight="1" x14ac:dyDescent="0.25">
      <c r="A54" s="48"/>
      <c r="B54" s="71" t="s">
        <v>115</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116</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117</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105</v>
      </c>
    </row>
    <row r="40" spans="2:13" ht="27.75" customHeight="1" thickBot="1" x14ac:dyDescent="0.3">
      <c r="B40" s="74" t="s">
        <v>106</v>
      </c>
      <c r="C40" s="75"/>
      <c r="D40" s="75"/>
      <c r="E40" s="76"/>
      <c r="F40" s="76"/>
      <c r="G40" s="76"/>
      <c r="H40" s="77" t="s">
        <v>97</v>
      </c>
      <c r="I40" s="78" t="s">
        <v>57</v>
      </c>
      <c r="J40" s="79" t="s">
        <v>58</v>
      </c>
      <c r="K40" s="79" t="s">
        <v>59</v>
      </c>
      <c r="L40" s="79" t="s">
        <v>60</v>
      </c>
      <c r="M40" s="80" t="s">
        <v>61</v>
      </c>
    </row>
    <row r="41" spans="2:13" ht="27.75" customHeight="1" x14ac:dyDescent="0.2">
      <c r="B41" s="1127" t="s">
        <v>118</v>
      </c>
      <c r="C41" s="1128"/>
      <c r="D41" s="81"/>
      <c r="E41" s="1137" t="s">
        <v>77</v>
      </c>
      <c r="F41" s="1137"/>
      <c r="G41" s="1137"/>
      <c r="H41" s="1138"/>
      <c r="I41" s="82">
        <v>1691</v>
      </c>
      <c r="J41" s="83">
        <v>1633</v>
      </c>
      <c r="K41" s="83">
        <v>1578</v>
      </c>
      <c r="L41" s="83">
        <v>1560</v>
      </c>
      <c r="M41" s="84">
        <v>1499</v>
      </c>
    </row>
    <row r="42" spans="2:13" ht="27.75" customHeight="1" x14ac:dyDescent="0.2">
      <c r="B42" s="1129"/>
      <c r="C42" s="1130"/>
      <c r="D42" s="85"/>
      <c r="E42" s="1139" t="s">
        <v>78</v>
      </c>
      <c r="F42" s="1139"/>
      <c r="G42" s="1139"/>
      <c r="H42" s="1140"/>
      <c r="I42" s="86">
        <v>28</v>
      </c>
      <c r="J42" s="87">
        <v>22</v>
      </c>
      <c r="K42" s="87">
        <v>16</v>
      </c>
      <c r="L42" s="87">
        <v>9</v>
      </c>
      <c r="M42" s="88">
        <v>3</v>
      </c>
    </row>
    <row r="43" spans="2:13" ht="27.75" customHeight="1" x14ac:dyDescent="0.2">
      <c r="B43" s="1129"/>
      <c r="C43" s="1130"/>
      <c r="D43" s="85"/>
      <c r="E43" s="1139" t="s">
        <v>79</v>
      </c>
      <c r="F43" s="1139"/>
      <c r="G43" s="1139"/>
      <c r="H43" s="1140"/>
      <c r="I43" s="86">
        <v>665</v>
      </c>
      <c r="J43" s="87">
        <v>1032</v>
      </c>
      <c r="K43" s="87">
        <v>1051</v>
      </c>
      <c r="L43" s="87">
        <v>1007</v>
      </c>
      <c r="M43" s="88">
        <v>961</v>
      </c>
    </row>
    <row r="44" spans="2:13" ht="27.75" customHeight="1" x14ac:dyDescent="0.2">
      <c r="B44" s="1129"/>
      <c r="C44" s="1130"/>
      <c r="D44" s="85"/>
      <c r="E44" s="1139" t="s">
        <v>80</v>
      </c>
      <c r="F44" s="1139"/>
      <c r="G44" s="1139"/>
      <c r="H44" s="1140"/>
      <c r="I44" s="86" t="s">
        <v>7</v>
      </c>
      <c r="J44" s="87" t="s">
        <v>7</v>
      </c>
      <c r="K44" s="87" t="s">
        <v>7</v>
      </c>
      <c r="L44" s="87" t="s">
        <v>7</v>
      </c>
      <c r="M44" s="88" t="s">
        <v>7</v>
      </c>
    </row>
    <row r="45" spans="2:13" ht="27.75" customHeight="1" x14ac:dyDescent="0.2">
      <c r="B45" s="1129"/>
      <c r="C45" s="1130"/>
      <c r="D45" s="85"/>
      <c r="E45" s="1139" t="s">
        <v>81</v>
      </c>
      <c r="F45" s="1139"/>
      <c r="G45" s="1139"/>
      <c r="H45" s="1140"/>
      <c r="I45" s="86">
        <v>298</v>
      </c>
      <c r="J45" s="87">
        <v>294</v>
      </c>
      <c r="K45" s="87">
        <v>313</v>
      </c>
      <c r="L45" s="87">
        <v>311</v>
      </c>
      <c r="M45" s="88">
        <v>281</v>
      </c>
    </row>
    <row r="46" spans="2:13" ht="27.75" customHeight="1" x14ac:dyDescent="0.2">
      <c r="B46" s="1129"/>
      <c r="C46" s="1130"/>
      <c r="D46" s="85"/>
      <c r="E46" s="1139" t="s">
        <v>82</v>
      </c>
      <c r="F46" s="1139"/>
      <c r="G46" s="1139"/>
      <c r="H46" s="1140"/>
      <c r="I46" s="86" t="s">
        <v>7</v>
      </c>
      <c r="J46" s="87" t="s">
        <v>7</v>
      </c>
      <c r="K46" s="87" t="s">
        <v>7</v>
      </c>
      <c r="L46" s="87" t="s">
        <v>7</v>
      </c>
      <c r="M46" s="88" t="s">
        <v>7</v>
      </c>
    </row>
    <row r="47" spans="2:13" ht="27.75" customHeight="1" x14ac:dyDescent="0.2">
      <c r="B47" s="1129"/>
      <c r="C47" s="1130"/>
      <c r="D47" s="85"/>
      <c r="E47" s="1139" t="s">
        <v>83</v>
      </c>
      <c r="F47" s="1139"/>
      <c r="G47" s="1139"/>
      <c r="H47" s="1140"/>
      <c r="I47" s="86" t="s">
        <v>7</v>
      </c>
      <c r="J47" s="87" t="s">
        <v>7</v>
      </c>
      <c r="K47" s="87" t="s">
        <v>7</v>
      </c>
      <c r="L47" s="87" t="s">
        <v>7</v>
      </c>
      <c r="M47" s="88" t="s">
        <v>7</v>
      </c>
    </row>
    <row r="48" spans="2:13" ht="27.75" customHeight="1" x14ac:dyDescent="0.2">
      <c r="B48" s="1131"/>
      <c r="C48" s="1132"/>
      <c r="D48" s="85"/>
      <c r="E48" s="1139" t="s">
        <v>84</v>
      </c>
      <c r="F48" s="1139"/>
      <c r="G48" s="1139"/>
      <c r="H48" s="1140"/>
      <c r="I48" s="86" t="s">
        <v>7</v>
      </c>
      <c r="J48" s="87" t="s">
        <v>7</v>
      </c>
      <c r="K48" s="87" t="s">
        <v>7</v>
      </c>
      <c r="L48" s="87" t="s">
        <v>7</v>
      </c>
      <c r="M48" s="88" t="s">
        <v>7</v>
      </c>
    </row>
    <row r="49" spans="2:13" ht="27.75" customHeight="1" x14ac:dyDescent="0.2">
      <c r="B49" s="1133" t="s">
        <v>119</v>
      </c>
      <c r="C49" s="1134"/>
      <c r="D49" s="89"/>
      <c r="E49" s="1139" t="s">
        <v>85</v>
      </c>
      <c r="F49" s="1139"/>
      <c r="G49" s="1139"/>
      <c r="H49" s="1140"/>
      <c r="I49" s="86">
        <v>814</v>
      </c>
      <c r="J49" s="87">
        <v>1016</v>
      </c>
      <c r="K49" s="87">
        <v>983</v>
      </c>
      <c r="L49" s="87">
        <v>1127</v>
      </c>
      <c r="M49" s="88">
        <v>1242</v>
      </c>
    </row>
    <row r="50" spans="2:13" ht="27.75" customHeight="1" x14ac:dyDescent="0.2">
      <c r="B50" s="1129"/>
      <c r="C50" s="1130"/>
      <c r="D50" s="85"/>
      <c r="E50" s="1139" t="s">
        <v>86</v>
      </c>
      <c r="F50" s="1139"/>
      <c r="G50" s="1139"/>
      <c r="H50" s="1140"/>
      <c r="I50" s="86" t="s">
        <v>7</v>
      </c>
      <c r="J50" s="87">
        <v>11</v>
      </c>
      <c r="K50" s="87">
        <v>8</v>
      </c>
      <c r="L50" s="87">
        <v>4</v>
      </c>
      <c r="M50" s="88">
        <v>0</v>
      </c>
    </row>
    <row r="51" spans="2:13" ht="27.75" customHeight="1" x14ac:dyDescent="0.2">
      <c r="B51" s="1131"/>
      <c r="C51" s="1132"/>
      <c r="D51" s="85"/>
      <c r="E51" s="1139" t="s">
        <v>87</v>
      </c>
      <c r="F51" s="1139"/>
      <c r="G51" s="1139"/>
      <c r="H51" s="1140"/>
      <c r="I51" s="86">
        <v>1672</v>
      </c>
      <c r="J51" s="87">
        <v>1668</v>
      </c>
      <c r="K51" s="87">
        <v>1665</v>
      </c>
      <c r="L51" s="87">
        <v>1597</v>
      </c>
      <c r="M51" s="88">
        <v>1436</v>
      </c>
    </row>
    <row r="52" spans="2:13" ht="27.75" customHeight="1" thickBot="1" x14ac:dyDescent="0.25">
      <c r="B52" s="1135" t="s">
        <v>113</v>
      </c>
      <c r="C52" s="1136"/>
      <c r="D52" s="90"/>
      <c r="E52" s="1141" t="s">
        <v>88</v>
      </c>
      <c r="F52" s="1141"/>
      <c r="G52" s="1141"/>
      <c r="H52" s="1142"/>
      <c r="I52" s="91">
        <v>196</v>
      </c>
      <c r="J52" s="92">
        <v>286</v>
      </c>
      <c r="K52" s="92">
        <v>302</v>
      </c>
      <c r="L52" s="92">
        <v>160</v>
      </c>
      <c r="M52" s="93">
        <v>66</v>
      </c>
    </row>
    <row r="53" spans="2:13" ht="27.75" customHeight="1" x14ac:dyDescent="0.25">
      <c r="B53" s="94" t="s">
        <v>120</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75" hidden="1" customHeight="1" x14ac:dyDescent="0.2"/>
    <row r="66" ht="13.75" hidden="1" customHeight="1" x14ac:dyDescent="0.2"/>
    <row r="67" ht="13.75" hidden="1" customHeight="1" x14ac:dyDescent="0.2"/>
    <row r="68" ht="13.75" hidden="1" customHeight="1" x14ac:dyDescent="0.2"/>
    <row r="69" ht="13.75" hidden="1" customHeight="1" x14ac:dyDescent="0.2"/>
    <row r="70" ht="13.75" hidden="1" customHeight="1" x14ac:dyDescent="0.2"/>
    <row r="71" ht="13.75" hidden="1" customHeight="1" x14ac:dyDescent="0.2"/>
    <row r="72" ht="13.75" hidden="1" customHeight="1" x14ac:dyDescent="0.2"/>
    <row r="73" ht="13.75" hidden="1" customHeight="1" x14ac:dyDescent="0.2"/>
    <row r="74" ht="13.75" hidden="1" customHeight="1" x14ac:dyDescent="0.2"/>
    <row r="75" ht="13.75" hidden="1" customHeight="1" x14ac:dyDescent="0.2"/>
    <row r="76" ht="13.75" hidden="1" customHeight="1" x14ac:dyDescent="0.2"/>
    <row r="77" ht="13.75" hidden="1" customHeight="1" x14ac:dyDescent="0.2"/>
    <row r="78" ht="13.75" hidden="1" customHeight="1" x14ac:dyDescent="0.2"/>
    <row r="79" ht="13.75" hidden="1" customHeight="1" x14ac:dyDescent="0.2"/>
    <row r="80" ht="13.75" hidden="1" customHeight="1" x14ac:dyDescent="0.2"/>
    <row r="81" ht="13.75" hidden="1" customHeight="1" x14ac:dyDescent="0.2"/>
    <row r="82" ht="13.75" hidden="1" customHeight="1" x14ac:dyDescent="0.2"/>
    <row r="83" ht="13.75" hidden="1" customHeight="1" x14ac:dyDescent="0.2"/>
    <row r="84" ht="13.75" hidden="1" customHeight="1" x14ac:dyDescent="0.2"/>
    <row r="85" ht="13.7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89</v>
      </c>
      <c r="E2" s="108"/>
      <c r="F2" s="109" t="s">
        <v>56</v>
      </c>
      <c r="G2" s="328"/>
      <c r="H2" s="329"/>
    </row>
    <row r="3" spans="1:8" x14ac:dyDescent="0.2">
      <c r="A3" s="107" t="s">
        <v>13</v>
      </c>
      <c r="B3" s="110"/>
      <c r="C3" s="111"/>
      <c r="D3" s="112">
        <v>279680</v>
      </c>
      <c r="E3" s="113"/>
      <c r="F3" s="114">
        <v>161387</v>
      </c>
      <c r="G3" s="115"/>
      <c r="H3" s="116"/>
    </row>
    <row r="4" spans="1:8" x14ac:dyDescent="0.2">
      <c r="A4" s="117"/>
      <c r="B4" s="118"/>
      <c r="C4" s="119"/>
      <c r="D4" s="120">
        <v>112300</v>
      </c>
      <c r="E4" s="121"/>
      <c r="F4" s="122">
        <v>66794</v>
      </c>
      <c r="G4" s="123"/>
      <c r="H4" s="124"/>
    </row>
    <row r="5" spans="1:8" x14ac:dyDescent="0.2">
      <c r="A5" s="107" t="s">
        <v>14</v>
      </c>
      <c r="B5" s="110"/>
      <c r="C5" s="111"/>
      <c r="D5" s="112">
        <v>256157</v>
      </c>
      <c r="E5" s="113"/>
      <c r="F5" s="114">
        <v>176539</v>
      </c>
      <c r="G5" s="115"/>
      <c r="H5" s="116"/>
    </row>
    <row r="6" spans="1:8" x14ac:dyDescent="0.2">
      <c r="A6" s="117"/>
      <c r="B6" s="118"/>
      <c r="C6" s="119"/>
      <c r="D6" s="120">
        <v>97210</v>
      </c>
      <c r="E6" s="121"/>
      <c r="F6" s="122">
        <v>75430</v>
      </c>
      <c r="G6" s="123"/>
      <c r="H6" s="124"/>
    </row>
    <row r="7" spans="1:8" x14ac:dyDescent="0.2">
      <c r="A7" s="107" t="s">
        <v>15</v>
      </c>
      <c r="B7" s="110"/>
      <c r="C7" s="111"/>
      <c r="D7" s="112">
        <v>533811</v>
      </c>
      <c r="E7" s="113"/>
      <c r="F7" s="114">
        <v>262834</v>
      </c>
      <c r="G7" s="115"/>
      <c r="H7" s="116"/>
    </row>
    <row r="8" spans="1:8" x14ac:dyDescent="0.2">
      <c r="A8" s="117"/>
      <c r="B8" s="118"/>
      <c r="C8" s="119"/>
      <c r="D8" s="120">
        <v>197631</v>
      </c>
      <c r="E8" s="121"/>
      <c r="F8" s="122">
        <v>147509</v>
      </c>
      <c r="G8" s="123"/>
      <c r="H8" s="124"/>
    </row>
    <row r="9" spans="1:8" x14ac:dyDescent="0.2">
      <c r="A9" s="107" t="s">
        <v>16</v>
      </c>
      <c r="B9" s="110"/>
      <c r="C9" s="111"/>
      <c r="D9" s="112">
        <v>391680</v>
      </c>
      <c r="E9" s="113"/>
      <c r="F9" s="114">
        <v>334234</v>
      </c>
      <c r="G9" s="115"/>
      <c r="H9" s="116"/>
    </row>
    <row r="10" spans="1:8" x14ac:dyDescent="0.2">
      <c r="A10" s="117"/>
      <c r="B10" s="118"/>
      <c r="C10" s="119"/>
      <c r="D10" s="120">
        <v>81984</v>
      </c>
      <c r="E10" s="121"/>
      <c r="F10" s="122">
        <v>135366</v>
      </c>
      <c r="G10" s="123"/>
      <c r="H10" s="124"/>
    </row>
    <row r="11" spans="1:8" x14ac:dyDescent="0.2">
      <c r="A11" s="107" t="s">
        <v>17</v>
      </c>
      <c r="B11" s="110"/>
      <c r="C11" s="111"/>
      <c r="D11" s="112">
        <v>301561</v>
      </c>
      <c r="E11" s="113"/>
      <c r="F11" s="114">
        <v>216155</v>
      </c>
      <c r="G11" s="115"/>
      <c r="H11" s="116"/>
    </row>
    <row r="12" spans="1:8" x14ac:dyDescent="0.2">
      <c r="A12" s="117"/>
      <c r="B12" s="118"/>
      <c r="C12" s="125"/>
      <c r="D12" s="120">
        <v>142097</v>
      </c>
      <c r="E12" s="121"/>
      <c r="F12" s="122">
        <v>108827</v>
      </c>
      <c r="G12" s="123"/>
      <c r="H12" s="124"/>
    </row>
    <row r="13" spans="1:8" x14ac:dyDescent="0.2">
      <c r="A13" s="107"/>
      <c r="B13" s="110"/>
      <c r="C13" s="126"/>
      <c r="D13" s="127">
        <v>352578</v>
      </c>
      <c r="E13" s="128"/>
      <c r="F13" s="129">
        <v>230230</v>
      </c>
      <c r="G13" s="130"/>
      <c r="H13" s="116"/>
    </row>
    <row r="14" spans="1:8" x14ac:dyDescent="0.2">
      <c r="A14" s="117"/>
      <c r="B14" s="118"/>
      <c r="C14" s="119"/>
      <c r="D14" s="120">
        <v>126244</v>
      </c>
      <c r="E14" s="121"/>
      <c r="F14" s="122">
        <v>106785</v>
      </c>
      <c r="G14" s="123"/>
      <c r="H14" s="124"/>
    </row>
    <row r="17" spans="1:11" x14ac:dyDescent="0.2">
      <c r="A17" s="103" t="s">
        <v>90</v>
      </c>
    </row>
    <row r="18" spans="1:11" x14ac:dyDescent="0.2">
      <c r="A18" s="131" t="s">
        <v>121</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122</v>
      </c>
      <c r="B19" s="131">
        <f>ROUND(VALUE(SUBSTITUTE(実質収支比率等に係る経年分析!F$48,"▲","-")),2)</f>
        <v>10.23</v>
      </c>
      <c r="C19" s="131">
        <f>ROUND(VALUE(SUBSTITUTE(実質収支比率等に係る経年分析!G$48,"▲","-")),2)</f>
        <v>7.4</v>
      </c>
      <c r="D19" s="131">
        <f>ROUND(VALUE(SUBSTITUTE(実質収支比率等に係る経年分析!H$48,"▲","-")),2)</f>
        <v>1.89</v>
      </c>
      <c r="E19" s="131">
        <f>ROUND(VALUE(SUBSTITUTE(実質収支比率等に係る経年分析!I$48,"▲","-")),2)</f>
        <v>9.2799999999999994</v>
      </c>
      <c r="F19" s="131">
        <f>ROUND(VALUE(SUBSTITUTE(実質収支比率等に係る経年分析!J$48,"▲","-")),2)</f>
        <v>10.7</v>
      </c>
    </row>
    <row r="20" spans="1:11" x14ac:dyDescent="0.2">
      <c r="A20" s="131" t="s">
        <v>123</v>
      </c>
      <c r="B20" s="131">
        <f>ROUND(VALUE(SUBSTITUTE(実質収支比率等に係る経年分析!F$47,"▲","-")),2)</f>
        <v>28.78</v>
      </c>
      <c r="C20" s="131">
        <f>ROUND(VALUE(SUBSTITUTE(実質収支比率等に係る経年分析!G$47,"▲","-")),2)</f>
        <v>29.37</v>
      </c>
      <c r="D20" s="131">
        <f>ROUND(VALUE(SUBSTITUTE(実質収支比率等に係る経年分析!H$47,"▲","-")),2)</f>
        <v>22.95</v>
      </c>
      <c r="E20" s="131">
        <f>ROUND(VALUE(SUBSTITUTE(実質収支比率等に係る経年分析!I$47,"▲","-")),2)</f>
        <v>35.56</v>
      </c>
      <c r="F20" s="131">
        <f>ROUND(VALUE(SUBSTITUTE(実質収支比率等に係る経年分析!J$47,"▲","-")),2)</f>
        <v>45.77</v>
      </c>
    </row>
    <row r="21" spans="1:11" x14ac:dyDescent="0.2">
      <c r="A21" s="131" t="s">
        <v>124</v>
      </c>
      <c r="B21" s="131">
        <f>IF(ISNUMBER(VALUE(SUBSTITUTE(実質収支比率等に係る経年分析!F$49,"▲","-"))),ROUND(VALUE(SUBSTITUTE(実質収支比率等に係る経年分析!F$49,"▲","-")),2),NA())</f>
        <v>2.96</v>
      </c>
      <c r="C21" s="131">
        <f>IF(ISNUMBER(VALUE(SUBSTITUTE(実質収支比率等に係る経年分析!G$49,"▲","-"))),ROUND(VALUE(SUBSTITUTE(実質収支比率等に係る経年分析!G$49,"▲","-")),2),NA())</f>
        <v>0.22</v>
      </c>
      <c r="D21" s="131">
        <f>IF(ISNUMBER(VALUE(SUBSTITUTE(実質収支比率等に係る経年分析!H$49,"▲","-"))),ROUND(VALUE(SUBSTITUTE(実質収支比率等に係る経年分析!H$49,"▲","-")),2),NA())</f>
        <v>-4.34</v>
      </c>
      <c r="E21" s="131">
        <f>IF(ISNUMBER(VALUE(SUBSTITUTE(実質収支比率等に係る経年分析!I$49,"▲","-"))),ROUND(VALUE(SUBSTITUTE(実質収支比率等に係る経年分析!I$49,"▲","-")),2),NA())</f>
        <v>21.61</v>
      </c>
      <c r="F21" s="131">
        <f>IF(ISNUMBER(VALUE(SUBSTITUTE(実質収支比率等に係る経年分析!J$49,"▲","-"))),ROUND(VALUE(SUBSTITUTE(実質収支比率等に係る経年分析!J$49,"▲","-")),2),NA())</f>
        <v>10.57</v>
      </c>
    </row>
    <row r="24" spans="1:11" x14ac:dyDescent="0.2">
      <c r="A24" s="103" t="s">
        <v>91</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125</v>
      </c>
      <c r="C26" s="132" t="s">
        <v>126</v>
      </c>
      <c r="D26" s="132" t="s">
        <v>125</v>
      </c>
      <c r="E26" s="132" t="s">
        <v>126</v>
      </c>
      <c r="F26" s="132" t="s">
        <v>125</v>
      </c>
      <c r="G26" s="132" t="s">
        <v>126</v>
      </c>
      <c r="H26" s="132" t="s">
        <v>125</v>
      </c>
      <c r="I26" s="132" t="s">
        <v>126</v>
      </c>
      <c r="J26" s="132" t="s">
        <v>125</v>
      </c>
      <c r="K26" s="132" t="s">
        <v>126</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2.17</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1.18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1.32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1.76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0.43</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新庄村高齢者等肉用牛飼育型事業特別会計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0.73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0.77</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1.0900000000000001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0.4</v>
      </c>
    </row>
    <row r="30" spans="1:11" x14ac:dyDescent="0.2">
      <c r="A30" s="132" t="str">
        <f>IF(連結実質赤字比率に係る赤字・黒字の構成分析!C$40="",NA(),連結実質赤字比率に係る赤字・黒字の構成分析!C$40)</f>
        <v>新庄村国民健康保険歯科診療施設特別会計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0.46</v>
      </c>
    </row>
    <row r="31" spans="1:11" x14ac:dyDescent="0.2">
      <c r="A31" s="132" t="str">
        <f>IF(連結実質赤字比率に係る赤字・黒字の構成分析!C$39="",NA(),連結実質赤字比率に係る赤字・黒字の構成分析!C$39)</f>
        <v>新庄村国民健康保険診療所特別会計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0.93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0.81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0.72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0.55000000000000004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0.64</v>
      </c>
    </row>
    <row r="32" spans="1:11" x14ac:dyDescent="0.2">
      <c r="A32" s="132" t="str">
        <f>IF(連結実質赤字比率に係る赤字・黒字の構成分析!C$38="",NA(),連結実質赤字比率に係る赤字・黒字の構成分析!C$38)</f>
        <v>新庄村農業共済事業特別会計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0.82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0.89</v>
      </c>
    </row>
    <row r="33" spans="1:16" x14ac:dyDescent="0.2">
      <c r="A33" s="132" t="str">
        <f>IF(連結実質赤字比率に係る赤字・黒字の構成分析!C$37="",NA(),連結実質赤字比率に係る赤字・黒字の構成分析!C$37)</f>
        <v>新庄村介護保険特別会計（保険事業勘定）</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#VALUE!</v>
      </c>
      <c r="G33" s="132" t="e">
        <f>IF(ROUND(VALUE(SUBSTITUTE(連結実質赤字比率に係る赤字・黒字の構成分析!H$37,"▲", "-")), 2) &gt;= 0, ABS(ROUND(VALUE(SUBSTITUTE(連結実質赤字比率に係る赤字・黒字の構成分析!H$37,"▲", "-")), 2)), NA())</f>
        <v>#VALUE!</v>
      </c>
      <c r="H33" s="132" t="e">
        <f>IF(ROUND(VALUE(SUBSTITUTE(連結実質赤字比率に係る赤字・黒字の構成分析!I$37,"▲", "-")), 2) &lt; 0, ABS(ROUND(VALUE(SUBSTITUTE(連結実質赤字比率に係る赤字・黒字の構成分析!I$37,"▲", "-")), 2)), NA())</f>
        <v>#VALUE!</v>
      </c>
      <c r="I33" s="132" t="e">
        <f>IF(ROUND(VALUE(SUBSTITUTE(連結実質赤字比率に係る赤字・黒字の構成分析!I$37,"▲", "-")), 2) &gt;= 0, ABS(ROUND(VALUE(SUBSTITUTE(連結実質赤字比率に係る赤字・黒字の構成分析!I$37,"▲", "-")), 2)), NA())</f>
        <v>#VALUE!</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0.93</v>
      </c>
    </row>
    <row r="34" spans="1:16" x14ac:dyDescent="0.2">
      <c r="A34" s="132" t="str">
        <f>IF(連結実質赤字比率に係る赤字・黒字の構成分析!C$36="",NA(),連結実質赤字比率に係る赤字・黒字の構成分析!C$36)</f>
        <v>新庄村宅地造成事業特別会計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1.74</v>
      </c>
    </row>
    <row r="35" spans="1:16" x14ac:dyDescent="0.2">
      <c r="A35" s="132" t="str">
        <f>IF(連結実質赤字比率に係る赤字・黒字の構成分析!C$35="",NA(),連結実質赤字比率に係る赤字・黒字の構成分析!C$35)</f>
        <v>新庄村国民健康保険事業特別会計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4.08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5.28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6.67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2.85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3.52</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9.19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6.65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1.1100000000000001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8.17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10.29</v>
      </c>
    </row>
    <row r="39" spans="1:16" x14ac:dyDescent="0.2">
      <c r="A39" s="103" t="s">
        <v>92</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127</v>
      </c>
      <c r="C41" s="133"/>
      <c r="D41" s="133" t="s">
        <v>128</v>
      </c>
      <c r="E41" s="133" t="s">
        <v>127</v>
      </c>
      <c r="F41" s="133"/>
      <c r="G41" s="133" t="s">
        <v>128</v>
      </c>
      <c r="H41" s="133" t="s">
        <v>127</v>
      </c>
      <c r="I41" s="133"/>
      <c r="J41" s="133" t="s">
        <v>128</v>
      </c>
      <c r="K41" s="133" t="s">
        <v>127</v>
      </c>
      <c r="L41" s="133"/>
      <c r="M41" s="133" t="s">
        <v>128</v>
      </c>
      <c r="N41" s="133" t="s">
        <v>127</v>
      </c>
      <c r="O41" s="133"/>
      <c r="P41" s="133" t="s">
        <v>128</v>
      </c>
    </row>
    <row r="42" spans="1:16" x14ac:dyDescent="0.2">
      <c r="A42" s="133" t="s">
        <v>129</v>
      </c>
      <c r="B42" s="133"/>
      <c r="C42" s="133"/>
      <c r="D42" s="133">
        <f>'実質公債費比率（分子）の構造'!K$52</f>
        <v>151</v>
      </c>
      <c r="E42" s="133"/>
      <c r="F42" s="133"/>
      <c r="G42" s="133">
        <f>'実質公債費比率（分子）の構造'!L$52</f>
        <v>167</v>
      </c>
      <c r="H42" s="133"/>
      <c r="I42" s="133"/>
      <c r="J42" s="133">
        <f>'実質公債費比率（分子）の構造'!M$52</f>
        <v>187</v>
      </c>
      <c r="K42" s="133"/>
      <c r="L42" s="133"/>
      <c r="M42" s="133">
        <f>'実質公債費比率（分子）の構造'!N$52</f>
        <v>200</v>
      </c>
      <c r="N42" s="133"/>
      <c r="O42" s="133"/>
      <c r="P42" s="133">
        <f>'実質公債費比率（分子）の構造'!O$52</f>
        <v>199</v>
      </c>
    </row>
    <row r="43" spans="1:16" x14ac:dyDescent="0.2">
      <c r="A43" s="133" t="s">
        <v>130</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131</v>
      </c>
      <c r="B44" s="133">
        <f>'実質公債費比率（分子）の構造'!K$50</f>
        <v>3</v>
      </c>
      <c r="C44" s="133"/>
      <c r="D44" s="133"/>
      <c r="E44" s="133">
        <f>'実質公債費比率（分子）の構造'!L$50</f>
        <v>3</v>
      </c>
      <c r="F44" s="133"/>
      <c r="G44" s="133"/>
      <c r="H44" s="133">
        <f>'実質公債費比率（分子）の構造'!M$50</f>
        <v>3</v>
      </c>
      <c r="I44" s="133"/>
      <c r="J44" s="133"/>
      <c r="K44" s="133">
        <f>'実質公債費比率（分子）の構造'!N$50</f>
        <v>3</v>
      </c>
      <c r="L44" s="133"/>
      <c r="M44" s="133"/>
      <c r="N44" s="133">
        <f>'実質公債費比率（分子）の構造'!O$50</f>
        <v>3</v>
      </c>
      <c r="O44" s="133"/>
      <c r="P44" s="133"/>
    </row>
    <row r="45" spans="1:16" x14ac:dyDescent="0.2">
      <c r="A45" s="133" t="s">
        <v>132</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133</v>
      </c>
      <c r="B46" s="133">
        <f>'実質公債費比率（分子）の構造'!K$48</f>
        <v>18</v>
      </c>
      <c r="C46" s="133"/>
      <c r="D46" s="133"/>
      <c r="E46" s="133">
        <f>'実質公債費比率（分子）の構造'!L$48</f>
        <v>42</v>
      </c>
      <c r="F46" s="133"/>
      <c r="G46" s="133"/>
      <c r="H46" s="133">
        <f>'実質公債費比率（分子）の構造'!M$48</f>
        <v>55</v>
      </c>
      <c r="I46" s="133"/>
      <c r="J46" s="133"/>
      <c r="K46" s="133">
        <f>'実質公債費比率（分子）の構造'!N$48</f>
        <v>66</v>
      </c>
      <c r="L46" s="133"/>
      <c r="M46" s="133"/>
      <c r="N46" s="133">
        <f>'実質公債費比率（分子）の構造'!O$48</f>
        <v>75</v>
      </c>
      <c r="O46" s="133"/>
      <c r="P46" s="133"/>
    </row>
    <row r="47" spans="1:16" x14ac:dyDescent="0.2">
      <c r="A47" s="133" t="s">
        <v>134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136</v>
      </c>
      <c r="B49" s="133">
        <f>'実質公債費比率（分子）の構造'!K$45</f>
        <v>190</v>
      </c>
      <c r="C49" s="133"/>
      <c r="D49" s="133"/>
      <c r="E49" s="133">
        <f>'実質公債費比率（分子）の構造'!L$45</f>
        <v>197</v>
      </c>
      <c r="F49" s="133"/>
      <c r="G49" s="133"/>
      <c r="H49" s="133">
        <f>'実質公債費比率（分子）の構造'!M$45</f>
        <v>201</v>
      </c>
      <c r="I49" s="133"/>
      <c r="J49" s="133"/>
      <c r="K49" s="133">
        <f>'実質公債費比率（分子）の構造'!N$45</f>
        <v>191</v>
      </c>
      <c r="L49" s="133"/>
      <c r="M49" s="133"/>
      <c r="N49" s="133">
        <f>'実質公債費比率（分子）の構造'!O$45</f>
        <v>180</v>
      </c>
      <c r="O49" s="133"/>
      <c r="P49" s="133"/>
    </row>
    <row r="50" spans="1:16" x14ac:dyDescent="0.2">
      <c r="A50" s="133" t="s">
        <v>93</v>
      </c>
      <c r="B50" s="133" t="e">
        <f>NA()</f>
        <v>#N/A</v>
      </c>
      <c r="C50" s="133">
        <f>IF(ISNUMBER('実質公債費比率（分子）の構造'!K$53),'実質公債費比率（分子）の構造'!K$53,NA())</f>
        <v>60</v>
      </c>
      <c r="D50" s="133" t="e">
        <f>NA()</f>
        <v>#N/A</v>
      </c>
      <c r="E50" s="133" t="e">
        <f>NA()</f>
        <v>#N/A</v>
      </c>
      <c r="F50" s="133">
        <f>IF(ISNUMBER('実質公債費比率（分子）の構造'!L$53),'実質公債費比率（分子）の構造'!L$53,NA())</f>
        <v>75</v>
      </c>
      <c r="G50" s="133" t="e">
        <f>NA()</f>
        <v>#N/A</v>
      </c>
      <c r="H50" s="133" t="e">
        <f>NA()</f>
        <v>#N/A</v>
      </c>
      <c r="I50" s="133">
        <f>IF(ISNUMBER('実質公債費比率（分子）の構造'!M$53),'実質公債費比率（分子）の構造'!M$53,NA())</f>
        <v>72</v>
      </c>
      <c r="J50" s="133" t="e">
        <f>NA()</f>
        <v>#N/A</v>
      </c>
      <c r="K50" s="133" t="e">
        <f>NA()</f>
        <v>#N/A</v>
      </c>
      <c r="L50" s="133">
        <f>IF(ISNUMBER('実質公債費比率（分子）の構造'!N$53),'実質公債費比率（分子）の構造'!N$53,NA())</f>
        <v>60</v>
      </c>
      <c r="M50" s="133" t="e">
        <f>NA()</f>
        <v>#N/A</v>
      </c>
      <c r="N50" s="133" t="e">
        <f>NA()</f>
        <v>#N/A</v>
      </c>
      <c r="O50" s="133">
        <f>IF(ISNUMBER('実質公債費比率（分子）の構造'!O$53),'実質公債費比率（分子）の構造'!O$53,NA())</f>
        <v>59</v>
      </c>
      <c r="P50" s="133" t="e">
        <f>NA()</f>
        <v>#N/A</v>
      </c>
    </row>
    <row r="53" spans="1:16" x14ac:dyDescent="0.2">
      <c r="A53" s="103" t="s">
        <v>94</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137</v>
      </c>
      <c r="C55" s="132"/>
      <c r="D55" s="132" t="s">
        <v>138</v>
      </c>
      <c r="E55" s="132" t="s">
        <v>137</v>
      </c>
      <c r="F55" s="132"/>
      <c r="G55" s="132" t="s">
        <v>138</v>
      </c>
      <c r="H55" s="132" t="s">
        <v>137</v>
      </c>
      <c r="I55" s="132"/>
      <c r="J55" s="132" t="s">
        <v>138</v>
      </c>
      <c r="K55" s="132" t="s">
        <v>137</v>
      </c>
      <c r="L55" s="132"/>
      <c r="M55" s="132" t="s">
        <v>138</v>
      </c>
      <c r="N55" s="132" t="s">
        <v>137</v>
      </c>
      <c r="O55" s="132"/>
      <c r="P55" s="132" t="s">
        <v>138</v>
      </c>
    </row>
    <row r="56" spans="1:16" x14ac:dyDescent="0.2">
      <c r="A56" s="132" t="s">
        <v>87</v>
      </c>
      <c r="B56" s="132"/>
      <c r="C56" s="132"/>
      <c r="D56" s="132">
        <f>'将来負担比率（分子）の構造'!I$51</f>
        <v>1672</v>
      </c>
      <c r="E56" s="132"/>
      <c r="F56" s="132"/>
      <c r="G56" s="132">
        <f>'将来負担比率（分子）の構造'!J$51</f>
        <v>1668</v>
      </c>
      <c r="H56" s="132"/>
      <c r="I56" s="132"/>
      <c r="J56" s="132">
        <f>'将来負担比率（分子）の構造'!K$51</f>
        <v>1665</v>
      </c>
      <c r="K56" s="132"/>
      <c r="L56" s="132"/>
      <c r="M56" s="132">
        <f>'将来負担比率（分子）の構造'!L$51</f>
        <v>1597</v>
      </c>
      <c r="N56" s="132"/>
      <c r="O56" s="132"/>
      <c r="P56" s="132">
        <f>'将来負担比率（分子）の構造'!M$51</f>
        <v>1436</v>
      </c>
    </row>
    <row r="57" spans="1:16" x14ac:dyDescent="0.2">
      <c r="A57" s="132" t="s">
        <v>86</v>
      </c>
      <c r="B57" s="132"/>
      <c r="C57" s="132"/>
      <c r="D57" s="132" t="str">
        <f>'将来負担比率（分子）の構造'!I$50</f>
        <v>-</v>
      </c>
      <c r="E57" s="132"/>
      <c r="F57" s="132"/>
      <c r="G57" s="132">
        <f>'将来負担比率（分子）の構造'!J$50</f>
        <v>11</v>
      </c>
      <c r="H57" s="132"/>
      <c r="I57" s="132"/>
      <c r="J57" s="132">
        <f>'将来負担比率（分子）の構造'!K$50</f>
        <v>8</v>
      </c>
      <c r="K57" s="132"/>
      <c r="L57" s="132"/>
      <c r="M57" s="132">
        <f>'将来負担比率（分子）の構造'!L$50</f>
        <v>4</v>
      </c>
      <c r="N57" s="132"/>
      <c r="O57" s="132"/>
      <c r="P57" s="132">
        <f>'将来負担比率（分子）の構造'!M$50</f>
        <v>0</v>
      </c>
    </row>
    <row r="58" spans="1:16" x14ac:dyDescent="0.2">
      <c r="A58" s="132" t="s">
        <v>85</v>
      </c>
      <c r="B58" s="132"/>
      <c r="C58" s="132"/>
      <c r="D58" s="132">
        <f>'将来負担比率（分子）の構造'!I$49</f>
        <v>814</v>
      </c>
      <c r="E58" s="132"/>
      <c r="F58" s="132"/>
      <c r="G58" s="132">
        <f>'将来負担比率（分子）の構造'!J$49</f>
        <v>1016</v>
      </c>
      <c r="H58" s="132"/>
      <c r="I58" s="132"/>
      <c r="J58" s="132">
        <f>'将来負担比率（分子）の構造'!K$49</f>
        <v>983</v>
      </c>
      <c r="K58" s="132"/>
      <c r="L58" s="132"/>
      <c r="M58" s="132">
        <f>'将来負担比率（分子）の構造'!L$49</f>
        <v>1127</v>
      </c>
      <c r="N58" s="132"/>
      <c r="O58" s="132"/>
      <c r="P58" s="132">
        <f>'将来負担比率（分子）の構造'!M$49</f>
        <v>1242</v>
      </c>
    </row>
    <row r="59" spans="1:16" x14ac:dyDescent="0.2">
      <c r="A59" s="132" t="s">
        <v>84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81</v>
      </c>
      <c r="B62" s="132">
        <f>'将来負担比率（分子）の構造'!I$45</f>
        <v>298</v>
      </c>
      <c r="C62" s="132"/>
      <c r="D62" s="132"/>
      <c r="E62" s="132">
        <f>'将来負担比率（分子）の構造'!J$45</f>
        <v>294</v>
      </c>
      <c r="F62" s="132"/>
      <c r="G62" s="132"/>
      <c r="H62" s="132">
        <f>'将来負担比率（分子）の構造'!K$45</f>
        <v>313</v>
      </c>
      <c r="I62" s="132"/>
      <c r="J62" s="132"/>
      <c r="K62" s="132">
        <f>'将来負担比率（分子）の構造'!L$45</f>
        <v>311</v>
      </c>
      <c r="L62" s="132"/>
      <c r="M62" s="132"/>
      <c r="N62" s="132">
        <f>'将来負担比率（分子）の構造'!M$45</f>
        <v>281</v>
      </c>
      <c r="O62" s="132"/>
      <c r="P62" s="132"/>
    </row>
    <row r="63" spans="1:16" x14ac:dyDescent="0.2">
      <c r="A63" s="132" t="s">
        <v>80</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79</v>
      </c>
      <c r="B64" s="132">
        <f>'将来負担比率（分子）の構造'!I$43</f>
        <v>665</v>
      </c>
      <c r="C64" s="132"/>
      <c r="D64" s="132"/>
      <c r="E64" s="132">
        <f>'将来負担比率（分子）の構造'!J$43</f>
        <v>1032</v>
      </c>
      <c r="F64" s="132"/>
      <c r="G64" s="132"/>
      <c r="H64" s="132">
        <f>'将来負担比率（分子）の構造'!K$43</f>
        <v>1051</v>
      </c>
      <c r="I64" s="132"/>
      <c r="J64" s="132"/>
      <c r="K64" s="132">
        <f>'将来負担比率（分子）の構造'!L$43</f>
        <v>1007</v>
      </c>
      <c r="L64" s="132"/>
      <c r="M64" s="132"/>
      <c r="N64" s="132">
        <f>'将来負担比率（分子）の構造'!M$43</f>
        <v>961</v>
      </c>
      <c r="O64" s="132"/>
      <c r="P64" s="132"/>
    </row>
    <row r="65" spans="1:16" x14ac:dyDescent="0.2">
      <c r="A65" s="132" t="s">
        <v>78</v>
      </c>
      <c r="B65" s="132">
        <f>'将来負担比率（分子）の構造'!I$42</f>
        <v>28</v>
      </c>
      <c r="C65" s="132"/>
      <c r="D65" s="132"/>
      <c r="E65" s="132">
        <f>'将来負担比率（分子）の構造'!J$42</f>
        <v>22</v>
      </c>
      <c r="F65" s="132"/>
      <c r="G65" s="132"/>
      <c r="H65" s="132">
        <f>'将来負担比率（分子）の構造'!K$42</f>
        <v>16</v>
      </c>
      <c r="I65" s="132"/>
      <c r="J65" s="132"/>
      <c r="K65" s="132">
        <f>'将来負担比率（分子）の構造'!L$42</f>
        <v>9</v>
      </c>
      <c r="L65" s="132"/>
      <c r="M65" s="132"/>
      <c r="N65" s="132">
        <f>'将来負担比率（分子）の構造'!M$42</f>
        <v>3</v>
      </c>
      <c r="O65" s="132"/>
      <c r="P65" s="132"/>
    </row>
    <row r="66" spans="1:16" x14ac:dyDescent="0.2">
      <c r="A66" s="132" t="s">
        <v>77</v>
      </c>
      <c r="B66" s="132">
        <f>'将来負担比率（分子）の構造'!I$41</f>
        <v>1691</v>
      </c>
      <c r="C66" s="132"/>
      <c r="D66" s="132"/>
      <c r="E66" s="132">
        <f>'将来負担比率（分子）の構造'!J$41</f>
        <v>1633</v>
      </c>
      <c r="F66" s="132"/>
      <c r="G66" s="132"/>
      <c r="H66" s="132">
        <f>'将来負担比率（分子）の構造'!K$41</f>
        <v>1578</v>
      </c>
      <c r="I66" s="132"/>
      <c r="J66" s="132"/>
      <c r="K66" s="132">
        <f>'将来負担比率（分子）の構造'!L$41</f>
        <v>1560</v>
      </c>
      <c r="L66" s="132"/>
      <c r="M66" s="132"/>
      <c r="N66" s="132">
        <f>'将来負担比率（分子）の構造'!M$41</f>
        <v>1499</v>
      </c>
      <c r="O66" s="132"/>
      <c r="P66" s="132"/>
    </row>
    <row r="67" spans="1:16" x14ac:dyDescent="0.2">
      <c r="A67" s="132" t="s">
        <v>139</v>
      </c>
      <c r="B67" s="132" t="e">
        <f>NA()</f>
        <v>#N/A</v>
      </c>
      <c r="C67" s="132">
        <f>IF(ISNUMBER('将来負担比率（分子）の構造'!I$52), IF('将来負担比率（分子）の構造'!I$52 &lt; 0, 0, '将来負担比率（分子）の構造'!I$52), NA())</f>
        <v>196</v>
      </c>
      <c r="D67" s="132" t="e">
        <f>NA()</f>
        <v>#N/A</v>
      </c>
      <c r="E67" s="132" t="e">
        <f>NA()</f>
        <v>#N/A</v>
      </c>
      <c r="F67" s="132">
        <f>IF(ISNUMBER('将来負担比率（分子）の構造'!J$52), IF('将来負担比率（分子）の構造'!J$52 &lt; 0, 0, '将来負担比率（分子）の構造'!J$52), NA())</f>
        <v>286</v>
      </c>
      <c r="G67" s="132" t="e">
        <f>NA()</f>
        <v>#N/A</v>
      </c>
      <c r="H67" s="132" t="e">
        <f>NA()</f>
        <v>#N/A</v>
      </c>
      <c r="I67" s="132">
        <f>IF(ISNUMBER('将来負担比率（分子）の構造'!K$52), IF('将来負担比率（分子）の構造'!K$52 &lt; 0, 0, '将来負担比率（分子）の構造'!K$52), NA())</f>
        <v>302</v>
      </c>
      <c r="J67" s="132" t="e">
        <f>NA()</f>
        <v>#N/A</v>
      </c>
      <c r="K67" s="132" t="e">
        <f>NA()</f>
        <v>#N/A</v>
      </c>
      <c r="L67" s="132">
        <f>IF(ISNUMBER('将来負担比率（分子）の構造'!L$52), IF('将来負担比率（分子）の構造'!L$52 &lt; 0, 0, '将来負担比率（分子）の構造'!L$52), NA())</f>
        <v>160</v>
      </c>
      <c r="M67" s="132" t="e">
        <f>NA()</f>
        <v>#N/A</v>
      </c>
      <c r="N67" s="132" t="e">
        <f>NA()</f>
        <v>#N/A</v>
      </c>
      <c r="O67" s="132">
        <f>IF(ISNUMBER('将来負担比率（分子）の構造'!M$52), IF('将来負担比率（分子）の構造'!M$52 &lt; 0, 0, '将来負担比率（分子）の構造'!M$52), NA())</f>
        <v>66</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2013-04-26T07:15:21Z</cp:lastPrinted>
  <dcterms:created xsi:type="dcterms:W3CDTF">2013-02-26T04:10:45Z</dcterms:created>
  <dcterms:modified xsi:type="dcterms:W3CDTF">2023-10-23T08:05:18Z</dcterms:modified>
</cp:coreProperties>
</file>