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 firstSheet="1" activeTab="1"/>
  </bookViews>
  <sheets>
    <sheet name="7" sheetId="40" state="hidden" r:id="rId1"/>
    <sheet name="名目、実額" sheetId="50" r:id="rId2"/>
    <sheet name="名目、増加率及び構成比" sheetId="69" r:id="rId3"/>
    <sheet name="実質、実額" sheetId="67" r:id="rId4"/>
    <sheet name="実質、増加率及び構成比" sheetId="68" r:id="rId5"/>
    <sheet name="デフレーター" sheetId="52" r:id="rId6"/>
  </sheets>
  <externalReferences>
    <externalReference r:id="rId7"/>
  </externalReferences>
  <definedNames>
    <definedName name="_xlnm.Print_Area" localSheetId="0">'7'!$A$1:$N$52</definedName>
    <definedName name="_xlnm.Print_Area" localSheetId="5">デフレーター!$A$1:$T$37</definedName>
    <definedName name="_xlnm.Print_Area" localSheetId="3">'実質、実額'!$A$1:$K$36</definedName>
    <definedName name="_xlnm.Print_Area" localSheetId="4">'実質、増加率及び構成比'!$A$1:$T$37</definedName>
    <definedName name="_xlnm.Print_Area" localSheetId="1">'名目、実額'!$A$1:$K$43</definedName>
    <definedName name="_xlnm.Print_Area" localSheetId="2">'名目、増加率及び構成比'!$A$1:$T$44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<sst xmlns="http://schemas.openxmlformats.org/spreadsheetml/2006/main" count="453" uniqueCount="163">
  <si>
    <t>18年度</t>
  </si>
  <si>
    <t>23年度</t>
  </si>
  <si>
    <t>24年度</t>
  </si>
  <si>
    <t>25年度</t>
    <phoneticPr fontId="7"/>
  </si>
  <si>
    <t>26年度</t>
  </si>
  <si>
    <t>27年度</t>
    <phoneticPr fontId="7"/>
  </si>
  <si>
    <t>(単位：100万円)</t>
    <phoneticPr fontId="7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</si>
  <si>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</si>
  <si>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</si>
  <si>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</si>
  <si>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</si>
  <si>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7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</si>
  <si>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7"/>
  </si>
  <si>
    <t>－</t>
    <phoneticPr fontId="7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</si>
  <si>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</si>
  <si>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</si>
  <si>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7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</si>
  <si>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</si>
  <si>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</si>
  <si>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7"/>
  </si>
  <si>
    <t xml:space="preserve">   ① 実額</t>
    <phoneticPr fontId="7"/>
  </si>
  <si>
    <t xml:space="preserve">   ② 対前年度増加率及び構成比</t>
    <rPh sb="9" eb="12">
      <t>ゾウカリツ</t>
    </rPh>
    <phoneticPr fontId="7"/>
  </si>
  <si>
    <t>（単位：％）</t>
  </si>
  <si>
    <t>－</t>
  </si>
  <si>
    <t>　１．民間最終消費支出</t>
    <phoneticPr fontId="7"/>
  </si>
  <si>
    <t>　３．県内総資本形成</t>
    <rPh sb="3" eb="5">
      <t>ケンナイ</t>
    </rPh>
    <rPh sb="5" eb="8">
      <t>ソウシホン</t>
    </rPh>
    <phoneticPr fontId="7"/>
  </si>
  <si>
    <t>　４．財貨・サービスの移出入(純)・統計上の不突合・開差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rPh sb="26" eb="27">
      <t>ヒラ</t>
    </rPh>
    <rPh sb="27" eb="28">
      <t>サ</t>
    </rPh>
    <phoneticPr fontId="3"/>
  </si>
  <si>
    <t xml:space="preserve">  第13表　県内総生産（支出側、名目）</t>
    <rPh sb="10" eb="12">
      <t>セイサン</t>
    </rPh>
    <rPh sb="13" eb="15">
      <t>シシュツ</t>
    </rPh>
    <rPh sb="15" eb="16">
      <t>ガワ</t>
    </rPh>
    <phoneticPr fontId="7"/>
  </si>
  <si>
    <t>　４．財貨・サービスの移出入(純)・統計上の不突合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phoneticPr fontId="7"/>
  </si>
  <si>
    <t xml:space="preserve">  第13表  県内総生産（支出側、名目）（つづき）</t>
    <rPh sb="11" eb="13">
      <t>セイサン</t>
    </rPh>
    <rPh sb="14" eb="16">
      <t>シシュツ</t>
    </rPh>
    <rPh sb="16" eb="17">
      <t>ガワ</t>
    </rPh>
    <phoneticPr fontId="7"/>
  </si>
  <si>
    <t>28年度</t>
  </si>
  <si>
    <t>　１．民間最終消費支出</t>
    <phoneticPr fontId="7"/>
  </si>
  <si>
    <t xml:space="preserve">    (単位：％）</t>
    <phoneticPr fontId="7"/>
  </si>
  <si>
    <t>（単位：％）</t>
    <phoneticPr fontId="7"/>
  </si>
  <si>
    <t xml:space="preserve">   ① 実額</t>
    <phoneticPr fontId="7"/>
  </si>
  <si>
    <t>　１．民間最終消費支出</t>
    <phoneticPr fontId="7"/>
  </si>
  <si>
    <t>　４．財貨・サービスの移出入(純)・統計上の不突合・開差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rPh sb="26" eb="27">
      <t>ヒラ</t>
    </rPh>
    <rPh sb="27" eb="28">
      <t>サ</t>
    </rPh>
    <phoneticPr fontId="7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</si>
  <si>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</si>
  <si>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</si>
  <si>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</si>
  <si>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</si>
  <si>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</si>
  <si>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</si>
  <si>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　１．財産所得</t>
    <phoneticPr fontId="7"/>
  </si>
  <si>
    <t xml:space="preserve">  　(1) 消費者負債利子</t>
    <phoneticPr fontId="7"/>
  </si>
  <si>
    <t xml:space="preserve">  　(2) その他の利子</t>
    <phoneticPr fontId="7"/>
  </si>
  <si>
    <t xml:space="preserve">  　(3) 賃貸料</t>
    <phoneticPr fontId="7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</si>
  <si>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</si>
  <si>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</si>
  <si>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7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</si>
  <si>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</si>
  <si>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</si>
  <si>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</si>
  <si>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</si>
  <si>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</si>
  <si>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</si>
  <si>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</si>
  <si>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</si>
  <si>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</si>
  <si>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</si>
  <si>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</si>
  <si>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</si>
  <si>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</si>
  <si>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</si>
  <si>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</si>
  <si>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</si>
  <si>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</si>
  <si>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</si>
  <si>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7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</si>
  <si>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</si>
  <si>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</si>
  <si>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</si>
  <si>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</si>
  <si>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</si>
  <si>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</si>
  <si>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</si>
  <si>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</si>
  <si>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</si>
  <si>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</si>
  <si>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</si>
  <si>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7"/>
  </si>
  <si>
    <t>30年度</t>
  </si>
  <si>
    <t>（単位：百万円）</t>
    <rPh sb="4" eb="5">
      <t>ヒャク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</si>
  <si>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7"/>
  </si>
  <si>
    <t>デフレーター</t>
    <phoneticPr fontId="7"/>
  </si>
  <si>
    <t>対前年度増加率</t>
    <rPh sb="0" eb="1">
      <t>タイ</t>
    </rPh>
    <rPh sb="1" eb="4">
      <t>ゼンネンド</t>
    </rPh>
    <rPh sb="4" eb="7">
      <t>ゾウカリツ</t>
    </rPh>
    <phoneticPr fontId="2"/>
  </si>
  <si>
    <r>
      <t>　５．県内総生産</t>
    </r>
    <r>
      <rPr>
        <sz val="11"/>
        <rFont val="ＭＳ 明朝"/>
        <family val="1"/>
        <charset val="128"/>
      </rPr>
      <t>(支出側)　(１+２+３+４)</t>
    </r>
    <rPh sb="6" eb="8">
      <t>セイサン</t>
    </rPh>
    <rPh sb="9" eb="11">
      <t>シシュツ</t>
    </rPh>
    <rPh sb="11" eb="12">
      <t>ガワ</t>
    </rPh>
    <phoneticPr fontId="7"/>
  </si>
  <si>
    <t>対前年度増加率</t>
    <rPh sb="0" eb="1">
      <t>タイ</t>
    </rPh>
    <rPh sb="1" eb="2">
      <t>マエ</t>
    </rPh>
    <rPh sb="2" eb="3">
      <t>トシ</t>
    </rPh>
    <rPh sb="3" eb="4">
      <t>ド</t>
    </rPh>
    <rPh sb="4" eb="5">
      <t>ゾウ</t>
    </rPh>
    <rPh sb="5" eb="6">
      <t>カ</t>
    </rPh>
    <rPh sb="6" eb="7">
      <t>リツ</t>
    </rPh>
    <phoneticPr fontId="7"/>
  </si>
  <si>
    <t>項目</t>
    <phoneticPr fontId="7"/>
  </si>
  <si>
    <t>構成比</t>
    <rPh sb="0" eb="1">
      <t>カマエ</t>
    </rPh>
    <rPh sb="1" eb="2">
      <t>シゲル</t>
    </rPh>
    <rPh sb="2" eb="3">
      <t>ヒ</t>
    </rPh>
    <phoneticPr fontId="4"/>
  </si>
  <si>
    <t xml:space="preserve">項目 </t>
    <rPh sb="0" eb="1">
      <t>コウ</t>
    </rPh>
    <rPh sb="1" eb="2">
      <t>メ</t>
    </rPh>
    <phoneticPr fontId="7"/>
  </si>
  <si>
    <t>１．「中央政府等」は、中央政府と全国社会保障基金である。</t>
    <rPh sb="3" eb="5">
      <t>チュウオウ</t>
    </rPh>
    <rPh sb="5" eb="7">
      <t>セイフ</t>
    </rPh>
    <rPh sb="7" eb="8">
      <t>トウ</t>
    </rPh>
    <rPh sb="11" eb="13">
      <t>チュウオウ</t>
    </rPh>
    <rPh sb="13" eb="15">
      <t>セイフ</t>
    </rPh>
    <rPh sb="16" eb="18">
      <t>ゼンコク</t>
    </rPh>
    <rPh sb="18" eb="20">
      <t>シャカイ</t>
    </rPh>
    <rPh sb="20" eb="22">
      <t>ホショウ</t>
    </rPh>
    <rPh sb="22" eb="24">
      <t>キキン</t>
    </rPh>
    <phoneticPr fontId="2"/>
  </si>
  <si>
    <t>２．「地方政府等」は、地方政府と地方社会保障基金である。</t>
    <rPh sb="3" eb="5">
      <t>チホウ</t>
    </rPh>
    <rPh sb="5" eb="7">
      <t>セイフ</t>
    </rPh>
    <rPh sb="7" eb="8">
      <t>トウ</t>
    </rPh>
    <rPh sb="11" eb="13">
      <t>チホウ</t>
    </rPh>
    <rPh sb="13" eb="15">
      <t>セイフ</t>
    </rPh>
    <rPh sb="16" eb="18">
      <t>チホウ</t>
    </rPh>
    <rPh sb="18" eb="20">
      <t>シャカイ</t>
    </rPh>
    <rPh sb="20" eb="22">
      <t>ホショウ</t>
    </rPh>
    <rPh sb="22" eb="24">
      <t>キキン</t>
    </rPh>
    <phoneticPr fontId="2"/>
  </si>
  <si>
    <t>　２．地方政府等最終消費支出</t>
    <rPh sb="3" eb="5">
      <t>チホウ</t>
    </rPh>
    <rPh sb="7" eb="8">
      <t>トウ</t>
    </rPh>
    <phoneticPr fontId="7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</si>
  <si>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</si>
  <si>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</si>
  <si>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</si>
  <si>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</si>
  <si>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</si>
  <si>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</si>
  <si>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</si>
  <si>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</si>
  <si>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</si>
  <si>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 xml:space="preserve">  第15表  県内総生産（支出側、デフレ－タ－：平成27暦年連鎖価格）</t>
    <rPh sb="11" eb="13">
      <t>セイサン</t>
    </rPh>
    <rPh sb="14" eb="16">
      <t>シシュツ</t>
    </rPh>
    <rPh sb="16" eb="17">
      <t>ガワ</t>
    </rPh>
    <rPh sb="25" eb="27">
      <t>ヘイセイ</t>
    </rPh>
    <rPh sb="29" eb="31">
      <t>レキネン</t>
    </rPh>
    <rPh sb="31" eb="33">
      <t>レンサ</t>
    </rPh>
    <rPh sb="33" eb="35">
      <t>カカク</t>
    </rPh>
    <phoneticPr fontId="7"/>
  </si>
  <si>
    <t xml:space="preserve">  第14表  県内総生産（支出側、実質：平成27暦年連鎖方式）（つづき）</t>
    <rPh sb="11" eb="13">
      <t>セイサン</t>
    </rPh>
    <rPh sb="14" eb="16">
      <t>シシュツ</t>
    </rPh>
    <rPh sb="16" eb="17">
      <t>ガワ</t>
    </rPh>
    <rPh sb="25" eb="27">
      <t>レキネン</t>
    </rPh>
    <rPh sb="27" eb="29">
      <t>レンサ</t>
    </rPh>
    <rPh sb="29" eb="31">
      <t>ホウシキ</t>
    </rPh>
    <phoneticPr fontId="7"/>
  </si>
  <si>
    <t xml:space="preserve">  第14表  県内総生産（支出側、実質：平成27暦年連鎖方式）</t>
    <rPh sb="11" eb="13">
      <t>セイサン</t>
    </rPh>
    <rPh sb="14" eb="16">
      <t>シシュツ</t>
    </rPh>
    <rPh sb="16" eb="17">
      <t>ガワ</t>
    </rPh>
    <rPh sb="25" eb="27">
      <t>レキネン</t>
    </rPh>
    <rPh sb="27" eb="29">
      <t>レンサ</t>
    </rPh>
    <rPh sb="29" eb="31">
      <t>ホウシキ</t>
    </rPh>
    <phoneticPr fontId="7"/>
  </si>
  <si>
    <t>令和2年度</t>
    <rPh sb="0" eb="2">
      <t>レイワ</t>
    </rPh>
    <rPh sb="3" eb="5">
      <t>ネンド</t>
    </rPh>
    <phoneticPr fontId="4"/>
  </si>
  <si>
    <t>H24年度</t>
    <rPh sb="3" eb="5">
      <t>ネンド</t>
    </rPh>
    <phoneticPr fontId="4"/>
  </si>
  <si>
    <t>H25年度</t>
    <rPh sb="3" eb="5">
      <t>ネンド</t>
    </rPh>
    <phoneticPr fontId="4"/>
  </si>
  <si>
    <t>H26年度</t>
    <rPh sb="3" eb="5">
      <t>ネンド</t>
    </rPh>
    <phoneticPr fontId="4"/>
  </si>
  <si>
    <t>H27年度</t>
    <rPh sb="3" eb="5">
      <t>ネンド</t>
    </rPh>
    <phoneticPr fontId="4"/>
  </si>
  <si>
    <t>H28年度</t>
    <rPh sb="3" eb="5">
      <t>ネンド</t>
    </rPh>
    <phoneticPr fontId="4"/>
  </si>
  <si>
    <t>H29年度</t>
    <rPh sb="3" eb="5">
      <t>ネンド</t>
    </rPh>
    <phoneticPr fontId="4"/>
  </si>
  <si>
    <t>H30年度</t>
    <rPh sb="3" eb="5">
      <t>ネンド</t>
    </rPh>
    <phoneticPr fontId="4"/>
  </si>
  <si>
    <t>R2年度</t>
    <rPh sb="2" eb="4">
      <t>ネンド</t>
    </rPh>
    <phoneticPr fontId="4"/>
  </si>
  <si>
    <t>H23年度</t>
    <rPh sb="3" eb="5">
      <t>ネンド</t>
    </rPh>
    <phoneticPr fontId="4"/>
  </si>
  <si>
    <t>H23年度</t>
    <rPh sb="2" eb="4">
      <t>ネンド</t>
    </rPh>
    <phoneticPr fontId="4"/>
  </si>
  <si>
    <t>項目</t>
    <rPh sb="0" eb="2">
      <t>コウモク</t>
    </rPh>
    <phoneticPr fontId="2"/>
  </si>
  <si>
    <t xml:space="preserve">  （１）家計最終消費支出</t>
  </si>
  <si>
    <t xml:space="preserve">  （１）家計最終消費支出</t>
    <phoneticPr fontId="7"/>
  </si>
  <si>
    <t>　　　ａ．食料・非アルコール</t>
    <rPh sb="8" eb="9">
      <t>ヒ</t>
    </rPh>
    <phoneticPr fontId="4"/>
  </si>
  <si>
    <t xml:space="preserve">   　 ｂ．アルコール飲料・たばこ</t>
    <rPh sb="12" eb="14">
      <t>インリョウ</t>
    </rPh>
    <phoneticPr fontId="4"/>
  </si>
  <si>
    <t>　　  ｃ．被服・履物</t>
    <rPh sb="6" eb="8">
      <t>ヒフク</t>
    </rPh>
    <rPh sb="9" eb="11">
      <t>ハキモノ</t>
    </rPh>
    <phoneticPr fontId="4"/>
  </si>
  <si>
    <t>　　　ｄ．住居・電気・ガス・水道　</t>
    <rPh sb="5" eb="7">
      <t>ジュウキョ</t>
    </rPh>
    <rPh sb="8" eb="10">
      <t>デンキ</t>
    </rPh>
    <rPh sb="14" eb="16">
      <t>スイドウ</t>
    </rPh>
    <phoneticPr fontId="4"/>
  </si>
  <si>
    <t>　　　ｅ．家具・家庭用機器・家事サービス</t>
    <rPh sb="5" eb="7">
      <t>カグ</t>
    </rPh>
    <rPh sb="8" eb="11">
      <t>カテイヨウ</t>
    </rPh>
    <rPh sb="11" eb="13">
      <t>キキ</t>
    </rPh>
    <rPh sb="14" eb="16">
      <t>カジ</t>
    </rPh>
    <phoneticPr fontId="4"/>
  </si>
  <si>
    <t>　　　ｆ．保健・医療</t>
    <rPh sb="5" eb="7">
      <t>ホケン</t>
    </rPh>
    <rPh sb="8" eb="10">
      <t>イリョウ</t>
    </rPh>
    <phoneticPr fontId="4"/>
  </si>
  <si>
    <t>　　　ｇ．交通</t>
    <rPh sb="5" eb="7">
      <t>コウツウ</t>
    </rPh>
    <phoneticPr fontId="4"/>
  </si>
  <si>
    <t>　　　ｈ．情報・通信</t>
    <rPh sb="5" eb="7">
      <t>ジョウホウ</t>
    </rPh>
    <rPh sb="8" eb="10">
      <t>ツウシン</t>
    </rPh>
    <phoneticPr fontId="4"/>
  </si>
  <si>
    <t>　　　ｉ．娯楽・スポーツ・文化</t>
    <rPh sb="5" eb="7">
      <t>ゴラク</t>
    </rPh>
    <rPh sb="13" eb="15">
      <t>ブンカ</t>
    </rPh>
    <phoneticPr fontId="4"/>
  </si>
  <si>
    <t>　　　ｊ．教育サービス</t>
    <rPh sb="5" eb="7">
      <t>キョウイク</t>
    </rPh>
    <phoneticPr fontId="4"/>
  </si>
  <si>
    <t>　　　ｋ．外食・宿泊サービス</t>
    <rPh sb="5" eb="7">
      <t>ガイショク</t>
    </rPh>
    <rPh sb="8" eb="10">
      <t>シュクハク</t>
    </rPh>
    <phoneticPr fontId="4"/>
  </si>
  <si>
    <t>　　　ｌ．保険・金融サービス</t>
    <rPh sb="5" eb="7">
      <t>ホケン</t>
    </rPh>
    <rPh sb="8" eb="10">
      <t>キンユウ</t>
    </rPh>
    <phoneticPr fontId="7"/>
  </si>
  <si>
    <t>　　　ｍ．個別ケア・社会保護・その他</t>
    <rPh sb="5" eb="7">
      <t>コベツ</t>
    </rPh>
    <rPh sb="10" eb="12">
      <t>シャカイ</t>
    </rPh>
    <rPh sb="12" eb="14">
      <t>ホゴ</t>
    </rPh>
    <rPh sb="17" eb="18">
      <t>タ</t>
    </rPh>
    <phoneticPr fontId="7"/>
  </si>
  <si>
    <t>　　　　　　【再掲】家計最終消費支出（除く持ち家の帰属家賃）</t>
    <rPh sb="7" eb="9">
      <t>サイケイ</t>
    </rPh>
    <rPh sb="10" eb="12">
      <t>カケイ</t>
    </rPh>
    <rPh sb="12" eb="14">
      <t>サイシュウ</t>
    </rPh>
    <rPh sb="14" eb="16">
      <t>ショウヒ</t>
    </rPh>
    <rPh sb="16" eb="18">
      <t>シシュツ</t>
    </rPh>
    <rPh sb="19" eb="20">
      <t>ノゾ</t>
    </rPh>
    <rPh sb="21" eb="22">
      <t>モ</t>
    </rPh>
    <rPh sb="23" eb="24">
      <t>イエ</t>
    </rPh>
    <rPh sb="25" eb="27">
      <t>キゾク</t>
    </rPh>
    <rPh sb="27" eb="29">
      <t>ヤチン</t>
    </rPh>
    <phoneticPr fontId="4"/>
  </si>
  <si>
    <t>　　　　　　【再掲】持ち家の帰属家賃</t>
    <rPh sb="7" eb="9">
      <t>サイケイ</t>
    </rPh>
    <rPh sb="10" eb="11">
      <t>モ</t>
    </rPh>
    <rPh sb="12" eb="13">
      <t>イエ</t>
    </rPh>
    <rPh sb="14" eb="16">
      <t>キゾク</t>
    </rPh>
    <rPh sb="16" eb="18">
      <t>ヤチン</t>
    </rPh>
    <phoneticPr fontId="4"/>
  </si>
  <si>
    <t xml:space="preserve">  （２）対家計民間非営利団体最終消費支出  </t>
  </si>
  <si>
    <t xml:space="preserve">  （２）対家計民間非営利団体最終消費支出  </t>
    <phoneticPr fontId="7"/>
  </si>
  <si>
    <t>　（１）総固定資本形成</t>
  </si>
  <si>
    <t>　（１）総固定資本形成</t>
    <phoneticPr fontId="7"/>
  </si>
  <si>
    <t>　　　ａ．民間</t>
  </si>
  <si>
    <t>　　　ａ．民間</t>
    <phoneticPr fontId="7"/>
  </si>
  <si>
    <t>　　　　　（ａ）住宅</t>
  </si>
  <si>
    <t>　　　　　（ａ）住宅</t>
    <phoneticPr fontId="7"/>
  </si>
  <si>
    <t>　　　　　（ｂ）企業設備</t>
  </si>
  <si>
    <t>　　　　　（ｂ）企業設備</t>
    <phoneticPr fontId="7"/>
  </si>
  <si>
    <t>　　　ｂ．公的</t>
  </si>
  <si>
    <t>　　　ｂ．公的</t>
    <phoneticPr fontId="7"/>
  </si>
  <si>
    <t>　　　　　（ｃ）一般政府（中央政府等・地方政府等）</t>
    <rPh sb="13" eb="15">
      <t>チュウオウ</t>
    </rPh>
    <rPh sb="15" eb="17">
      <t>セイフ</t>
    </rPh>
    <rPh sb="17" eb="18">
      <t>トウ</t>
    </rPh>
    <rPh sb="19" eb="21">
      <t>チホウ</t>
    </rPh>
    <rPh sb="21" eb="23">
      <t>セイフ</t>
    </rPh>
    <rPh sb="23" eb="24">
      <t>トウ</t>
    </rPh>
    <phoneticPr fontId="7"/>
  </si>
  <si>
    <t>　（２）在庫変動</t>
    <rPh sb="6" eb="8">
      <t>ヘンドウ</t>
    </rPh>
    <phoneticPr fontId="7"/>
  </si>
  <si>
    <t>　　　ａ．民間企業</t>
  </si>
  <si>
    <t>　　　ａ．民間企業</t>
    <phoneticPr fontId="7"/>
  </si>
  <si>
    <t>　　　ｂ．公的（公的企業・一般政府）</t>
    <rPh sb="8" eb="10">
      <t>コウテキ</t>
    </rPh>
    <rPh sb="10" eb="12">
      <t>キギョウ</t>
    </rPh>
    <rPh sb="13" eb="15">
      <t>イッパン</t>
    </rPh>
    <rPh sb="15" eb="17">
      <t>セイフ</t>
    </rPh>
    <phoneticPr fontId="7"/>
  </si>
  <si>
    <t>　（１）財貨・サービスの移出入(純)</t>
    <rPh sb="4" eb="6">
      <t>ザイカ</t>
    </rPh>
    <rPh sb="12" eb="14">
      <t>イシュツ</t>
    </rPh>
    <rPh sb="14" eb="15">
      <t>ニュウ</t>
    </rPh>
    <phoneticPr fontId="7"/>
  </si>
  <si>
    <t>　（２）統計上の不突合</t>
    <rPh sb="4" eb="7">
      <t>トウケイジョウ</t>
    </rPh>
    <rPh sb="8" eb="11">
      <t>フトツゴウ</t>
    </rPh>
    <phoneticPr fontId="7"/>
  </si>
  <si>
    <t>（参考）域外からの要素所得(純)</t>
    <rPh sb="1" eb="3">
      <t>サンコウ</t>
    </rPh>
    <rPh sb="4" eb="6">
      <t>イキガイ</t>
    </rPh>
    <rPh sb="9" eb="11">
      <t>ヨウソ</t>
    </rPh>
    <phoneticPr fontId="7"/>
  </si>
  <si>
    <t>　　　　県民総所得(市場価格表示)</t>
    <rPh sb="7" eb="9">
      <t>ショトク</t>
    </rPh>
    <rPh sb="14" eb="16">
      <t>ヒョウジ</t>
    </rPh>
    <phoneticPr fontId="7"/>
  </si>
  <si>
    <t>　１．民間最終消費支出</t>
  </si>
  <si>
    <t xml:space="preserve"> 　（１）家計最終消費支出</t>
  </si>
  <si>
    <t xml:space="preserve"> 　（１）家計最終消費支出</t>
    <phoneticPr fontId="7"/>
  </si>
  <si>
    <t>　　　ｃ．被服・履物</t>
    <rPh sb="5" eb="7">
      <t>ヒフク</t>
    </rPh>
    <rPh sb="8" eb="10">
      <t>ハキモノ</t>
    </rPh>
    <phoneticPr fontId="4"/>
  </si>
  <si>
    <t xml:space="preserve">　（２）対家計民間非営利団体最終消費支出  </t>
  </si>
  <si>
    <t xml:space="preserve">　（２）対家計民間非営利団体最終消費支出  </t>
    <phoneticPr fontId="7"/>
  </si>
  <si>
    <t>R1年度</t>
    <rPh sb="2" eb="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</si>
</sst>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"/>
    <numFmt numFmtId="178" formatCode="0.0;&quot;-&quot;0.0"/>
  </numFmts>
  <fonts count="13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10" xfId="3" applyFont="1" applyBorder="1" applyAlignment="1" applyProtection="1">
      <alignment horizontal="right" vertical="center"/>
    </xf>
    <xf numFmtId="0" fontId="3" fillId="0" borderId="0" xfId="3" applyFont="1" applyAlignment="1" applyProtection="1">
      <alignment horizontal="left" vertical="center"/>
    </xf>
    <xf numFmtId="0" fontId="3" fillId="0" borderId="11" xfId="3" applyFont="1" applyBorder="1" applyAlignment="1" applyProtection="1">
      <alignment horizontal="center" vertical="center"/>
    </xf>
    <xf numFmtId="3" fontId="3" fillId="0" borderId="12" xfId="3" applyNumberFormat="1" applyFont="1" applyBorder="1" applyAlignment="1" applyProtection="1">
      <alignment vertical="center"/>
    </xf>
    <xf numFmtId="3" fontId="3" fillId="0" borderId="13" xfId="3" applyNumberFormat="1" applyFont="1" applyBorder="1" applyAlignment="1" applyProtection="1">
      <alignment vertical="center"/>
    </xf>
    <xf numFmtId="0" fontId="3" fillId="0" borderId="0" xfId="3" applyFont="1"/>
    <xf numFmtId="0" fontId="3" fillId="0" borderId="13" xfId="3" applyFont="1" applyBorder="1" applyAlignment="1" applyProtection="1">
      <alignment horizontal="left" vertical="center"/>
    </xf>
    <xf numFmtId="0" fontId="3" fillId="0" borderId="13" xfId="3" applyFont="1" applyBorder="1" applyAlignment="1">
      <alignment vertical="center"/>
    </xf>
    <xf numFmtId="3" fontId="3" fillId="0" borderId="14" xfId="3" applyNumberFormat="1" applyFont="1" applyBorder="1" applyAlignment="1" applyProtection="1">
      <alignment vertical="center"/>
    </xf>
    <xf numFmtId="0" fontId="3" fillId="0" borderId="12" xfId="3" applyFont="1" applyBorder="1" applyAlignment="1">
      <alignment vertical="center"/>
    </xf>
    <xf numFmtId="0" fontId="3" fillId="0" borderId="13" xfId="3" applyFont="1" applyFill="1" applyBorder="1" applyAlignment="1">
      <alignment vertical="center"/>
    </xf>
    <xf numFmtId="176" fontId="3" fillId="0" borderId="14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12" xfId="3" applyFont="1" applyBorder="1" applyAlignment="1" applyProtection="1">
      <alignment horizontal="left" vertical="center"/>
    </xf>
    <xf numFmtId="0" fontId="3" fillId="0" borderId="13" xfId="3" applyFont="1" applyFill="1" applyBorder="1" applyAlignment="1" applyProtection="1">
      <alignment horizontal="left" vertical="center" shrinkToFit="1"/>
    </xf>
    <xf numFmtId="3" fontId="3" fillId="0" borderId="13" xfId="3" applyNumberFormat="1" applyFont="1" applyBorder="1" applyAlignment="1" applyProtection="1">
      <alignment horizontal="right" vertical="center"/>
    </xf>
    <xf numFmtId="0" fontId="3" fillId="0" borderId="14" xfId="3" applyFont="1" applyBorder="1" applyAlignment="1" applyProtection="1">
      <alignment horizontal="left" vertical="center"/>
    </xf>
    <xf numFmtId="0" fontId="3" fillId="0" borderId="13" xfId="3" applyFont="1" applyBorder="1" applyAlignment="1" applyProtection="1">
      <alignment horizontal="center" vertical="center"/>
    </xf>
    <xf numFmtId="0" fontId="3" fillId="0" borderId="15" xfId="3" applyFont="1" applyBorder="1" applyAlignment="1">
      <alignment vertical="center"/>
    </xf>
    <xf numFmtId="3" fontId="3" fillId="0" borderId="15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0" fontId="1" fillId="0" borderId="0" xfId="3" applyFont="1" applyAlignment="1">
      <alignment vertical="center"/>
    </xf>
    <xf numFmtId="0" fontId="3" fillId="0" borderId="0" xfId="3" applyFont="1" applyAlignment="1">
      <alignment horizontal="right" vertical="center"/>
    </xf>
    <xf numFmtId="0" fontId="3" fillId="0" borderId="6" xfId="3" applyFont="1" applyBorder="1" applyAlignment="1" applyProtection="1">
      <alignment vertical="center"/>
    </xf>
    <xf numFmtId="0" fontId="3" fillId="0" borderId="8" xfId="3" applyFont="1" applyBorder="1" applyAlignment="1" applyProtection="1">
      <alignment vertical="center"/>
    </xf>
    <xf numFmtId="0" fontId="1" fillId="0" borderId="10" xfId="3" applyFont="1" applyBorder="1" applyAlignment="1" applyProtection="1">
      <alignment horizontal="left" vertical="center"/>
    </xf>
    <xf numFmtId="177" fontId="3" fillId="0" borderId="0" xfId="3" applyNumberFormat="1" applyFont="1" applyBorder="1" applyAlignment="1">
      <alignment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0" xfId="3" applyNumberFormat="1" applyFont="1"/>
    <xf numFmtId="0" fontId="9" fillId="0" borderId="13" xfId="3" applyFont="1" applyBorder="1" applyAlignment="1" applyProtection="1">
      <alignment vertical="center"/>
    </xf>
    <xf numFmtId="0" fontId="3" fillId="0" borderId="24" xfId="3" applyFont="1" applyBorder="1" applyAlignment="1" applyProtection="1">
      <alignment vertical="center"/>
    </xf>
    <xf numFmtId="0" fontId="3" fillId="0" borderId="21" xfId="3" applyFont="1" applyBorder="1" applyAlignment="1" applyProtection="1">
      <alignment vertical="center"/>
    </xf>
    <xf numFmtId="38" fontId="3" fillId="0" borderId="13" xfId="4" applyFont="1" applyBorder="1" applyAlignment="1" applyProtection="1">
      <alignment vertical="center"/>
    </xf>
    <xf numFmtId="0" fontId="3" fillId="0" borderId="1" xfId="3" applyFont="1" applyBorder="1" applyAlignment="1" applyProtection="1">
      <alignment vertical="center"/>
    </xf>
    <xf numFmtId="37" fontId="3" fillId="0" borderId="6" xfId="3" applyNumberFormat="1" applyFont="1" applyBorder="1" applyAlignment="1">
      <alignment vertical="center"/>
    </xf>
    <xf numFmtId="37" fontId="3" fillId="0" borderId="13" xfId="3" applyNumberFormat="1" applyFont="1" applyBorder="1" applyAlignment="1">
      <alignment vertical="center"/>
    </xf>
    <xf numFmtId="37" fontId="3" fillId="0" borderId="22" xfId="3" applyNumberFormat="1" applyFont="1" applyBorder="1" applyAlignment="1">
      <alignment vertical="center"/>
    </xf>
    <xf numFmtId="37" fontId="3" fillId="0" borderId="21" xfId="3" applyNumberFormat="1" applyFont="1" applyBorder="1" applyAlignment="1">
      <alignment vertical="center"/>
    </xf>
    <xf numFmtId="38" fontId="3" fillId="0" borderId="0" xfId="4" applyFont="1" applyAlignment="1">
      <alignment vertical="center"/>
    </xf>
    <xf numFmtId="37" fontId="3" fillId="0" borderId="1" xfId="3" applyNumberFormat="1" applyFont="1" applyBorder="1" applyAlignment="1">
      <alignment vertical="center"/>
    </xf>
    <xf numFmtId="37" fontId="3" fillId="0" borderId="11" xfId="3" applyNumberFormat="1" applyFont="1" applyBorder="1" applyAlignment="1">
      <alignment vertical="center"/>
    </xf>
    <xf numFmtId="0" fontId="3" fillId="0" borderId="12" xfId="3" applyFont="1" applyBorder="1" applyAlignment="1" applyProtection="1">
      <alignment vertical="center"/>
    </xf>
    <xf numFmtId="37" fontId="3" fillId="0" borderId="4" xfId="3" applyNumberFormat="1" applyFont="1" applyBorder="1" applyAlignment="1">
      <alignment vertical="center"/>
    </xf>
    <xf numFmtId="37" fontId="3" fillId="0" borderId="8" xfId="3" applyNumberFormat="1" applyFont="1" applyBorder="1" applyAlignment="1">
      <alignment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3" fillId="0" borderId="0" xfId="5" applyFont="1" applyFill="1" applyAlignment="1">
      <alignment horizontal="right" vertical="center"/>
    </xf>
    <xf numFmtId="0" fontId="3" fillId="0" borderId="6" xfId="1" applyFont="1" applyBorder="1" applyAlignment="1" applyProtection="1">
      <alignment vertical="center"/>
    </xf>
    <xf numFmtId="0" fontId="9" fillId="0" borderId="1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10" fillId="0" borderId="0" xfId="5" applyFont="1" applyAlignment="1">
      <alignment vertical="center"/>
    </xf>
    <xf numFmtId="3" fontId="3" fillId="0" borderId="13" xfId="3" applyNumberFormat="1" applyFont="1" applyFill="1" applyBorder="1" applyAlignment="1" applyProtection="1">
      <alignment vertical="center"/>
    </xf>
    <xf numFmtId="0" fontId="3" fillId="0" borderId="0" xfId="3" applyFont="1" applyBorder="1" applyAlignment="1">
      <alignment horizontal="right" vertical="center"/>
    </xf>
    <xf numFmtId="37" fontId="3" fillId="0" borderId="12" xfId="3" applyNumberFormat="1" applyFont="1" applyBorder="1" applyAlignment="1">
      <alignment vertical="center"/>
    </xf>
    <xf numFmtId="37" fontId="3" fillId="0" borderId="14" xfId="3" applyNumberFormat="1" applyFont="1" applyBorder="1" applyAlignment="1">
      <alignment vertical="center"/>
    </xf>
    <xf numFmtId="0" fontId="1" fillId="0" borderId="0" xfId="5" applyFont="1" applyFill="1" applyAlignment="1">
      <alignment vertical="center"/>
    </xf>
    <xf numFmtId="37" fontId="3" fillId="0" borderId="20" xfId="3" applyNumberFormat="1" applyFont="1" applyBorder="1" applyAlignment="1">
      <alignment vertical="center"/>
    </xf>
    <xf numFmtId="37" fontId="3" fillId="0" borderId="25" xfId="3" applyNumberFormat="1" applyFont="1" applyBorder="1" applyAlignment="1">
      <alignment vertical="center"/>
    </xf>
    <xf numFmtId="0" fontId="3" fillId="0" borderId="12" xfId="3" applyFont="1" applyBorder="1" applyAlignment="1" applyProtection="1">
      <alignment horizontal="center" vertical="center"/>
    </xf>
    <xf numFmtId="37" fontId="3" fillId="0" borderId="16" xfId="3" applyNumberFormat="1" applyFont="1" applyBorder="1" applyAlignment="1">
      <alignment vertical="center"/>
    </xf>
    <xf numFmtId="37" fontId="3" fillId="0" borderId="17" xfId="3" applyNumberFormat="1" applyFont="1" applyBorder="1" applyAlignment="1">
      <alignment vertical="center"/>
    </xf>
    <xf numFmtId="0" fontId="3" fillId="0" borderId="1" xfId="3" applyFont="1" applyFill="1" applyBorder="1" applyAlignment="1">
      <alignment horizontal="centerContinuous" vertical="center"/>
    </xf>
    <xf numFmtId="0" fontId="3" fillId="0" borderId="3" xfId="3" applyFont="1" applyFill="1" applyBorder="1" applyAlignment="1">
      <alignment horizontal="centerContinuous" vertical="center"/>
    </xf>
    <xf numFmtId="0" fontId="3" fillId="0" borderId="18" xfId="3" applyFont="1" applyFill="1" applyBorder="1" applyAlignment="1">
      <alignment horizontal="centerContinuous" vertical="center"/>
    </xf>
    <xf numFmtId="0" fontId="3" fillId="0" borderId="19" xfId="3" applyFont="1" applyFill="1" applyBorder="1" applyAlignment="1">
      <alignment horizontal="centerContinuous" vertical="center"/>
    </xf>
    <xf numFmtId="0" fontId="3" fillId="0" borderId="1" xfId="1" applyFont="1" applyFill="1" applyBorder="1" applyAlignment="1">
      <alignment horizontal="centerContinuous" vertical="center"/>
    </xf>
    <xf numFmtId="0" fontId="3" fillId="0" borderId="3" xfId="1" applyFont="1" applyFill="1" applyBorder="1" applyAlignment="1">
      <alignment horizontal="centerContinuous" vertical="center"/>
    </xf>
    <xf numFmtId="0" fontId="3" fillId="0" borderId="18" xfId="1" applyFont="1" applyFill="1" applyBorder="1" applyAlignment="1">
      <alignment horizontal="centerContinuous" vertical="center"/>
    </xf>
    <xf numFmtId="0" fontId="3" fillId="0" borderId="19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center"/>
    </xf>
    <xf numFmtId="0" fontId="1" fillId="0" borderId="0" xfId="5" applyFont="1" applyAlignment="1">
      <alignment vertical="center"/>
    </xf>
    <xf numFmtId="0" fontId="1" fillId="0" borderId="10" xfId="5" applyFont="1" applyBorder="1" applyAlignment="1" applyProtection="1">
      <alignment horizontal="left" vertical="center"/>
    </xf>
    <xf numFmtId="0" fontId="3" fillId="0" borderId="2" xfId="3" applyFont="1" applyFill="1" applyBorder="1" applyAlignment="1">
      <alignment horizontal="centerContinuous" vertical="center"/>
    </xf>
    <xf numFmtId="0" fontId="1" fillId="0" borderId="0" xfId="3" applyFont="1" applyBorder="1" applyAlignment="1" applyProtection="1">
      <alignment horizontal="left" vertical="center"/>
    </xf>
    <xf numFmtId="0" fontId="3" fillId="0" borderId="10" xfId="3" applyFont="1" applyBorder="1"/>
    <xf numFmtId="0" fontId="3" fillId="0" borderId="16" xfId="3" applyFont="1" applyBorder="1" applyAlignment="1" applyProtection="1">
      <alignment vertical="center"/>
    </xf>
    <xf numFmtId="0" fontId="6" fillId="0" borderId="13" xfId="3" applyFont="1" applyBorder="1"/>
    <xf numFmtId="0" fontId="6" fillId="0" borderId="0" xfId="3" applyFont="1"/>
    <xf numFmtId="0" fontId="5" fillId="0" borderId="1" xfId="1" quotePrefix="1" applyFont="1" applyFill="1" applyBorder="1" applyAlignment="1" applyProtection="1">
      <alignment horizontal="center" vertical="center" shrinkToFit="1"/>
    </xf>
    <xf numFmtId="0" fontId="5" fillId="0" borderId="27" xfId="1" quotePrefix="1" applyFont="1" applyFill="1" applyBorder="1" applyAlignment="1" applyProtection="1">
      <alignment horizontal="center" vertical="center" shrinkToFit="1"/>
    </xf>
    <xf numFmtId="0" fontId="5" fillId="0" borderId="3" xfId="1" quotePrefix="1" applyFont="1" applyFill="1" applyBorder="1" applyAlignment="1" applyProtection="1">
      <alignment horizontal="center" vertical="center" shrinkToFit="1"/>
    </xf>
    <xf numFmtId="0" fontId="5" fillId="0" borderId="11" xfId="1" quotePrefix="1" applyFont="1" applyFill="1" applyBorder="1" applyAlignment="1" applyProtection="1">
      <alignment horizontal="center" vertical="center" shrinkToFit="1"/>
    </xf>
    <xf numFmtId="0" fontId="5" fillId="0" borderId="1" xfId="3" quotePrefix="1" applyFont="1" applyFill="1" applyBorder="1" applyAlignment="1" applyProtection="1">
      <alignment horizontal="center" vertical="center" shrinkToFit="1"/>
    </xf>
    <xf numFmtId="0" fontId="5" fillId="0" borderId="27" xfId="3" quotePrefix="1" applyFont="1" applyFill="1" applyBorder="1" applyAlignment="1" applyProtection="1">
      <alignment horizontal="center" vertical="center" shrinkToFit="1"/>
    </xf>
    <xf numFmtId="0" fontId="5" fillId="0" borderId="9" xfId="3" applyFont="1" applyFill="1" applyBorder="1" applyAlignment="1" applyProtection="1">
      <alignment horizontal="center" vertical="center" shrinkToFit="1"/>
    </xf>
    <xf numFmtId="0" fontId="5" fillId="0" borderId="14" xfId="3" applyFont="1" applyFill="1" applyBorder="1" applyAlignment="1" applyProtection="1">
      <alignment horizontal="center" vertical="center" shrinkToFit="1"/>
    </xf>
    <xf numFmtId="177" fontId="5" fillId="0" borderId="27" xfId="3" applyNumberFormat="1" applyFont="1" applyBorder="1" applyAlignment="1" applyProtection="1">
      <alignment horizontal="center" vertical="center" shrinkToFit="1"/>
    </xf>
    <xf numFmtId="177" fontId="5" fillId="0" borderId="11" xfId="3" applyNumberFormat="1" applyFont="1" applyBorder="1" applyAlignment="1" applyProtection="1">
      <alignment horizontal="center" vertical="center" shrinkToFit="1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5" fillId="0" borderId="11" xfId="3" quotePrefix="1" applyFont="1" applyFill="1" applyBorder="1" applyAlignment="1" applyProtection="1">
      <alignment horizontal="center" vertical="center" shrinkToFit="1"/>
    </xf>
    <xf numFmtId="0" fontId="5" fillId="0" borderId="11" xfId="3" applyFont="1" applyFill="1" applyBorder="1" applyAlignment="1" applyProtection="1">
      <alignment horizontal="center" vertical="center" shrinkToFit="1"/>
    </xf>
    <xf numFmtId="0" fontId="3" fillId="0" borderId="5" xfId="3" applyFont="1" applyFill="1" applyBorder="1" applyAlignment="1">
      <alignment horizontal="centerContinuous" vertical="center"/>
    </xf>
    <xf numFmtId="177" fontId="3" fillId="0" borderId="11" xfId="3" applyNumberFormat="1" applyFont="1" applyBorder="1" applyAlignment="1" applyProtection="1">
      <alignment horizontal="centerContinuous" vertical="center" wrapText="1"/>
    </xf>
    <xf numFmtId="177" fontId="3" fillId="0" borderId="27" xfId="3" applyNumberFormat="1" applyFont="1" applyBorder="1" applyAlignment="1" applyProtection="1">
      <alignment horizontal="centerContinuous" vertical="center" wrapText="1"/>
    </xf>
    <xf numFmtId="177" fontId="12" fillId="0" borderId="0" xfId="3" applyNumberFormat="1" applyFont="1"/>
    <xf numFmtId="0" fontId="12" fillId="0" borderId="0" xfId="3" applyFont="1"/>
    <xf numFmtId="0" fontId="8" fillId="0" borderId="14" xfId="3" applyFont="1" applyBorder="1" applyAlignment="1">
      <alignment horizontal="center" vertical="center"/>
    </xf>
    <xf numFmtId="178" fontId="5" fillId="0" borderId="4" xfId="5" applyNumberFormat="1" applyFont="1" applyFill="1" applyBorder="1" applyAlignment="1">
      <alignment vertical="center"/>
    </xf>
    <xf numFmtId="178" fontId="5" fillId="0" borderId="36" xfId="5" applyNumberFormat="1" applyFont="1" applyFill="1" applyBorder="1" applyAlignment="1">
      <alignment vertical="center"/>
    </xf>
    <xf numFmtId="178" fontId="5" fillId="0" borderId="6" xfId="5" applyNumberFormat="1" applyFont="1" applyFill="1" applyBorder="1" applyAlignment="1">
      <alignment vertical="center"/>
    </xf>
    <xf numFmtId="178" fontId="5" fillId="0" borderId="26" xfId="5" applyNumberFormat="1" applyFont="1" applyFill="1" applyBorder="1" applyAlignment="1">
      <alignment vertical="center"/>
    </xf>
    <xf numFmtId="178" fontId="5" fillId="0" borderId="24" xfId="5" applyNumberFormat="1" applyFont="1" applyFill="1" applyBorder="1" applyAlignment="1">
      <alignment vertical="center"/>
    </xf>
    <xf numFmtId="178" fontId="5" fillId="0" borderId="38" xfId="5" applyNumberFormat="1" applyFont="1" applyFill="1" applyBorder="1" applyAlignment="1">
      <alignment vertical="center"/>
    </xf>
    <xf numFmtId="178" fontId="5" fillId="0" borderId="20" xfId="5" applyNumberFormat="1" applyFont="1" applyFill="1" applyBorder="1" applyAlignment="1">
      <alignment vertical="center"/>
    </xf>
    <xf numFmtId="178" fontId="5" fillId="0" borderId="33" xfId="5" applyNumberFormat="1" applyFont="1" applyFill="1" applyBorder="1" applyAlignment="1">
      <alignment vertical="center"/>
    </xf>
    <xf numFmtId="178" fontId="5" fillId="0" borderId="6" xfId="5" applyNumberFormat="1" applyFont="1" applyFill="1" applyBorder="1" applyAlignment="1">
      <alignment horizontal="right" vertical="center"/>
    </xf>
    <xf numFmtId="178" fontId="5" fillId="0" borderId="26" xfId="5" applyNumberFormat="1" applyFont="1" applyFill="1" applyBorder="1" applyAlignment="1">
      <alignment horizontal="right" vertical="center"/>
    </xf>
    <xf numFmtId="178" fontId="5" fillId="0" borderId="24" xfId="5" applyNumberFormat="1" applyFont="1" applyFill="1" applyBorder="1" applyAlignment="1">
      <alignment horizontal="right" vertical="center"/>
    </xf>
    <xf numFmtId="178" fontId="5" fillId="0" borderId="38" xfId="5" applyNumberFormat="1" applyFont="1" applyFill="1" applyBorder="1" applyAlignment="1">
      <alignment horizontal="right" vertical="center"/>
    </xf>
    <xf numFmtId="178" fontId="5" fillId="0" borderId="8" xfId="5" applyNumberFormat="1" applyFont="1" applyFill="1" applyBorder="1" applyAlignment="1">
      <alignment horizontal="right" vertical="center"/>
    </xf>
    <xf numFmtId="178" fontId="5" fillId="0" borderId="31" xfId="5" applyNumberFormat="1" applyFont="1" applyFill="1" applyBorder="1" applyAlignment="1">
      <alignment horizontal="right" vertical="center"/>
    </xf>
    <xf numFmtId="178" fontId="5" fillId="0" borderId="8" xfId="5" applyNumberFormat="1" applyFont="1" applyFill="1" applyBorder="1" applyAlignment="1">
      <alignment vertical="center"/>
    </xf>
    <xf numFmtId="178" fontId="5" fillId="0" borderId="31" xfId="5" applyNumberFormat="1" applyFont="1" applyFill="1" applyBorder="1" applyAlignment="1">
      <alignment vertical="center"/>
    </xf>
    <xf numFmtId="178" fontId="5" fillId="0" borderId="12" xfId="5" applyNumberFormat="1" applyFont="1" applyFill="1" applyBorder="1" applyAlignment="1">
      <alignment vertical="center"/>
    </xf>
    <xf numFmtId="178" fontId="5" fillId="0" borderId="12" xfId="3" applyNumberFormat="1" applyFont="1" applyBorder="1" applyAlignment="1">
      <alignment vertical="center"/>
    </xf>
    <xf numFmtId="178" fontId="5" fillId="0" borderId="5" xfId="3" applyNumberFormat="1" applyFont="1" applyBorder="1" applyAlignment="1">
      <alignment vertical="center"/>
    </xf>
    <xf numFmtId="178" fontId="5" fillId="0" borderId="15" xfId="3" applyNumberFormat="1" applyFont="1" applyBorder="1" applyAlignment="1">
      <alignment vertical="center"/>
    </xf>
    <xf numFmtId="178" fontId="5" fillId="0" borderId="36" xfId="3" applyNumberFormat="1" applyFont="1" applyBorder="1" applyAlignment="1">
      <alignment vertical="center"/>
    </xf>
    <xf numFmtId="178" fontId="5" fillId="0" borderId="13" xfId="3" applyNumberFormat="1" applyFont="1" applyBorder="1" applyAlignment="1">
      <alignment vertical="center"/>
    </xf>
    <xf numFmtId="178" fontId="5" fillId="0" borderId="6" xfId="3" applyNumberFormat="1" applyFont="1" applyBorder="1" applyAlignment="1">
      <alignment vertical="center"/>
    </xf>
    <xf numFmtId="178" fontId="5" fillId="0" borderId="7" xfId="3" applyNumberFormat="1" applyFont="1" applyBorder="1" applyAlignment="1">
      <alignment vertical="center"/>
    </xf>
    <xf numFmtId="178" fontId="5" fillId="0" borderId="0" xfId="3" applyNumberFormat="1" applyFont="1" applyBorder="1" applyAlignment="1">
      <alignment vertical="center"/>
    </xf>
    <xf numFmtId="178" fontId="5" fillId="0" borderId="26" xfId="3" applyNumberFormat="1" applyFont="1" applyBorder="1" applyAlignment="1">
      <alignment vertical="center"/>
    </xf>
    <xf numFmtId="178" fontId="5" fillId="0" borderId="23" xfId="3" applyNumberFormat="1" applyFont="1" applyBorder="1" applyAlignment="1">
      <alignment vertical="center"/>
    </xf>
    <xf numFmtId="178" fontId="5" fillId="0" borderId="34" xfId="3" applyNumberFormat="1" applyFont="1" applyBorder="1" applyAlignment="1">
      <alignment vertical="center"/>
    </xf>
    <xf numFmtId="178" fontId="5" fillId="0" borderId="28" xfId="3" applyNumberFormat="1" applyFont="1" applyBorder="1" applyAlignment="1">
      <alignment vertical="center"/>
    </xf>
    <xf numFmtId="178" fontId="5" fillId="0" borderId="38" xfId="3" applyNumberFormat="1" applyFont="1" applyBorder="1" applyAlignment="1">
      <alignment vertical="center"/>
    </xf>
    <xf numFmtId="178" fontId="5" fillId="0" borderId="21" xfId="3" applyNumberFormat="1" applyFont="1" applyBorder="1" applyAlignment="1">
      <alignment vertical="center"/>
    </xf>
    <xf numFmtId="178" fontId="5" fillId="0" borderId="22" xfId="3" applyNumberFormat="1" applyFont="1" applyBorder="1" applyAlignment="1">
      <alignment vertical="center"/>
    </xf>
    <xf numFmtId="178" fontId="5" fillId="0" borderId="30" xfId="3" applyNumberFormat="1" applyFont="1" applyBorder="1" applyAlignment="1">
      <alignment vertical="center"/>
    </xf>
    <xf numFmtId="178" fontId="5" fillId="0" borderId="29" xfId="3" applyNumberFormat="1" applyFont="1" applyBorder="1" applyAlignment="1">
      <alignment vertical="center"/>
    </xf>
    <xf numFmtId="178" fontId="5" fillId="0" borderId="39" xfId="3" applyNumberFormat="1" applyFont="1" applyBorder="1" applyAlignment="1">
      <alignment vertical="center"/>
    </xf>
    <xf numFmtId="178" fontId="5" fillId="0" borderId="6" xfId="3" applyNumberFormat="1" applyFont="1" applyBorder="1" applyAlignment="1">
      <alignment horizontal="right" vertical="center"/>
    </xf>
    <xf numFmtId="178" fontId="5" fillId="0" borderId="13" xfId="3" applyNumberFormat="1" applyFont="1" applyBorder="1" applyAlignment="1">
      <alignment horizontal="right" vertical="center"/>
    </xf>
    <xf numFmtId="178" fontId="5" fillId="0" borderId="7" xfId="3" applyNumberFormat="1" applyFont="1" applyBorder="1" applyAlignment="1">
      <alignment horizontal="right" vertical="center"/>
    </xf>
    <xf numFmtId="178" fontId="5" fillId="0" borderId="0" xfId="3" applyNumberFormat="1" applyFont="1" applyBorder="1" applyAlignment="1">
      <alignment horizontal="right" vertical="center"/>
    </xf>
    <xf numFmtId="178" fontId="5" fillId="0" borderId="26" xfId="3" applyNumberFormat="1" applyFont="1" applyBorder="1" applyAlignment="1">
      <alignment horizontal="right" vertical="center"/>
    </xf>
    <xf numFmtId="178" fontId="5" fillId="0" borderId="25" xfId="3" applyNumberFormat="1" applyFont="1" applyBorder="1" applyAlignment="1">
      <alignment horizontal="right" vertical="center"/>
    </xf>
    <xf numFmtId="178" fontId="5" fillId="0" borderId="17" xfId="3" applyNumberFormat="1" applyFont="1" applyBorder="1" applyAlignment="1">
      <alignment horizontal="right" vertical="center"/>
    </xf>
    <xf numFmtId="178" fontId="5" fillId="0" borderId="37" xfId="3" applyNumberFormat="1" applyFont="1" applyBorder="1" applyAlignment="1">
      <alignment horizontal="right" vertical="center"/>
    </xf>
    <xf numFmtId="178" fontId="5" fillId="0" borderId="35" xfId="3" applyNumberFormat="1" applyFont="1" applyBorder="1" applyAlignment="1">
      <alignment horizontal="right" vertical="center"/>
    </xf>
    <xf numFmtId="178" fontId="5" fillId="0" borderId="32" xfId="3" applyNumberFormat="1" applyFont="1" applyBorder="1" applyAlignment="1">
      <alignment horizontal="right" vertical="center"/>
    </xf>
    <xf numFmtId="178" fontId="5" fillId="0" borderId="11" xfId="3" applyNumberFormat="1" applyFont="1" applyBorder="1" applyAlignment="1">
      <alignment vertical="center"/>
    </xf>
    <xf numFmtId="178" fontId="5" fillId="0" borderId="1" xfId="3" applyNumberFormat="1" applyFont="1" applyBorder="1" applyAlignment="1">
      <alignment vertical="center"/>
    </xf>
    <xf numFmtId="178" fontId="5" fillId="0" borderId="2" xfId="3" applyNumberFormat="1" applyFont="1" applyBorder="1" applyAlignment="1">
      <alignment vertical="center"/>
    </xf>
    <xf numFmtId="178" fontId="5" fillId="0" borderId="3" xfId="3" applyNumberFormat="1" applyFont="1" applyBorder="1" applyAlignment="1">
      <alignment vertical="center"/>
    </xf>
    <xf numFmtId="178" fontId="5" fillId="0" borderId="27" xfId="3" applyNumberFormat="1" applyFont="1" applyBorder="1" applyAlignment="1">
      <alignment vertical="center"/>
    </xf>
    <xf numFmtId="178" fontId="5" fillId="0" borderId="7" xfId="5" applyNumberFormat="1" applyFont="1" applyFill="1" applyBorder="1" applyAlignment="1">
      <alignment vertical="center"/>
    </xf>
    <xf numFmtId="178" fontId="5" fillId="0" borderId="13" xfId="5" applyNumberFormat="1" applyFont="1" applyFill="1" applyBorder="1" applyAlignment="1">
      <alignment vertical="center"/>
    </xf>
    <xf numFmtId="178" fontId="5" fillId="0" borderId="34" xfId="5" applyNumberFormat="1" applyFont="1" applyFill="1" applyBorder="1" applyAlignment="1">
      <alignment vertical="center"/>
    </xf>
    <xf numFmtId="178" fontId="5" fillId="0" borderId="23" xfId="5" applyNumberFormat="1" applyFont="1" applyFill="1" applyBorder="1" applyAlignment="1">
      <alignment vertical="center"/>
    </xf>
    <xf numFmtId="178" fontId="5" fillId="0" borderId="40" xfId="5" applyNumberFormat="1" applyFont="1" applyFill="1" applyBorder="1" applyAlignment="1">
      <alignment vertical="center"/>
    </xf>
    <xf numFmtId="178" fontId="5" fillId="0" borderId="16" xfId="5" applyNumberFormat="1" applyFont="1" applyFill="1" applyBorder="1" applyAlignment="1">
      <alignment vertical="center"/>
    </xf>
    <xf numFmtId="178" fontId="5" fillId="0" borderId="9" xfId="5" applyNumberFormat="1" applyFont="1" applyFill="1" applyBorder="1" applyAlignment="1">
      <alignment vertical="center"/>
    </xf>
    <xf numFmtId="178" fontId="5" fillId="0" borderId="2" xfId="5" applyNumberFormat="1" applyFont="1" applyFill="1" applyBorder="1" applyAlignment="1">
      <alignment vertical="center"/>
    </xf>
    <xf numFmtId="178" fontId="5" fillId="0" borderId="5" xfId="5" applyNumberFormat="1" applyFont="1" applyFill="1" applyBorder="1" applyAlignment="1">
      <alignment vertical="center"/>
    </xf>
    <xf numFmtId="178" fontId="5" fillId="0" borderId="13" xfId="3" applyNumberFormat="1" applyFont="1" applyFill="1" applyBorder="1" applyAlignment="1" applyProtection="1">
      <alignment vertical="center"/>
    </xf>
    <xf numFmtId="178" fontId="5" fillId="0" borderId="26" xfId="3" applyNumberFormat="1" applyFont="1" applyFill="1" applyBorder="1" applyAlignment="1" applyProtection="1">
      <alignment vertical="center"/>
    </xf>
    <xf numFmtId="178" fontId="5" fillId="0" borderId="12" xfId="3" applyNumberFormat="1" applyFont="1" applyFill="1" applyBorder="1" applyAlignment="1" applyProtection="1">
      <alignment vertical="center"/>
    </xf>
    <xf numFmtId="178" fontId="5" fillId="0" borderId="16" xfId="3" applyNumberFormat="1" applyFont="1" applyFill="1" applyBorder="1" applyAlignment="1" applyProtection="1">
      <alignment vertical="center"/>
    </xf>
    <xf numFmtId="178" fontId="5" fillId="0" borderId="33" xfId="3" applyNumberFormat="1" applyFont="1" applyFill="1" applyBorder="1" applyAlignment="1" applyProtection="1">
      <alignment vertical="center"/>
    </xf>
    <xf numFmtId="178" fontId="5" fillId="0" borderId="17" xfId="3" applyNumberFormat="1" applyFont="1" applyFill="1" applyBorder="1" applyAlignment="1" applyProtection="1">
      <alignment horizontal="right" vertical="center"/>
    </xf>
    <xf numFmtId="178" fontId="5" fillId="0" borderId="32" xfId="3" applyNumberFormat="1" applyFont="1" applyFill="1" applyBorder="1" applyAlignment="1" applyProtection="1">
      <alignment horizontal="right" vertical="center"/>
    </xf>
    <xf numFmtId="178" fontId="5" fillId="0" borderId="11" xfId="3" applyNumberFormat="1" applyFont="1" applyFill="1" applyBorder="1" applyAlignment="1" applyProtection="1">
      <alignment vertical="center"/>
    </xf>
    <xf numFmtId="178" fontId="5" fillId="0" borderId="27" xfId="3" applyNumberFormat="1" applyFont="1" applyFill="1" applyBorder="1" applyAlignment="1" applyProtection="1">
      <alignment vertical="center"/>
    </xf>
    <xf numFmtId="178" fontId="5" fillId="0" borderId="1" xfId="3" applyNumberFormat="1" applyFont="1" applyFill="1" applyBorder="1" applyAlignment="1" applyProtection="1">
      <alignment vertical="center"/>
    </xf>
    <xf numFmtId="0" fontId="3" fillId="0" borderId="12" xfId="5" applyFont="1" applyBorder="1" applyAlignment="1" applyProtection="1">
      <alignment horizontal="center" vertical="center"/>
    </xf>
    <xf numFmtId="0" fontId="6" fillId="0" borderId="14" xfId="5" applyFont="1" applyBorder="1" applyAlignment="1">
      <alignment horizontal="center" vertical="center"/>
    </xf>
    <xf numFmtId="177" fontId="3" fillId="0" borderId="11" xfId="3" applyNumberFormat="1" applyFont="1" applyBorder="1" applyAlignment="1">
      <alignment horizontal="center" vertical="center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5" t="s">
        <v>16</v>
      </c>
      <c r="B1" s="1"/>
    </row>
    <row r="2" spans="1:14" ht="18" customHeight="1" x14ac:dyDescent="0.4">
      <c r="A2" s="3"/>
      <c r="B2" s="4"/>
      <c r="C2" s="4"/>
      <c r="D2" s="4"/>
      <c r="G2" s="4"/>
      <c r="H2" s="4"/>
      <c r="I2" s="4"/>
      <c r="J2" s="4"/>
      <c r="K2" s="4"/>
      <c r="L2" s="4"/>
      <c r="M2" s="4"/>
      <c r="N2" s="4" t="s">
        <v>6</v>
      </c>
    </row>
    <row r="3" spans="1:14" ht="27" customHeight="1" x14ac:dyDescent="0.4">
      <c r="A3" s="48" t="s">
        <v>38</v>
      </c>
      <c r="B3" s="48" t="s">
        <v>0</v>
      </c>
      <c r="C3" s="48" t="s">
        <v>7</v>
      </c>
      <c r="D3" s="48" t="s">
        <v>8</v>
      </c>
      <c r="E3" s="48" t="s">
        <v>9</v>
      </c>
      <c r="F3" s="6" t="s">
        <v>10</v>
      </c>
      <c r="G3" s="6" t="s">
        <v>1</v>
      </c>
      <c r="H3" s="6" t="s">
        <v>2</v>
      </c>
      <c r="I3" s="6" t="s">
        <v>3</v>
      </c>
      <c r="J3" s="6" t="s">
        <v>4</v>
      </c>
      <c r="K3" s="6" t="s">
        <v>5</v>
      </c>
      <c r="L3" s="6" t="s">
        <v>30</v>
      </c>
      <c r="M3" s="6" t="s">
        <v>37</v>
      </c>
      <c r="N3" s="6" t="s">
        <v>81</v>
      </c>
    </row>
    <row r="4" spans="1:14" ht="18" customHeight="1" x14ac:dyDescent="0.4">
      <c r="A4" s="10" t="s">
        <v>43</v>
      </c>
      <c r="B4" s="8">
        <f>ROUND([1]A8!C8,0)</f>
        <v>41828</v>
      </c>
      <c r="C4" s="8">
        <f>ROUND([1]A8!D8,0)</f>
        <v>50390</v>
      </c>
      <c r="D4" s="8">
        <f>ROUND([1]A8!E8,0)</f>
        <v>46094</v>
      </c>
      <c r="E4" s="8">
        <f>ROUND([1]A8!F8,0)</f>
        <v>35076</v>
      </c>
      <c r="F4" s="8">
        <f>ROUND([1]A8!G8,0)</f>
        <v>27777</v>
      </c>
      <c r="G4" s="8">
        <f>ROUND([1]A8!H8,0)</f>
        <v>23490</v>
      </c>
      <c r="H4" s="8">
        <f>ROUND([1]A8!I8,0)</f>
        <v>22483</v>
      </c>
      <c r="I4" s="8">
        <f>ROUND([1]A8!J8,0)</f>
        <v>24828</v>
      </c>
      <c r="J4" s="8">
        <f>ROUND([1]A8!K8,0)</f>
        <v>34924</v>
      </c>
      <c r="K4" s="8">
        <f>ROUND([1]A8!L8,0)</f>
        <v>31088</v>
      </c>
      <c r="L4" s="8">
        <f>ROUND([1]A8!M8,0)</f>
        <v>25871</v>
      </c>
      <c r="M4" s="8">
        <f>ROUND([1]A8!N8,0)</f>
        <v>24660</v>
      </c>
      <c r="N4" s="8">
        <f>ROUND([1]A8!O8,0)</f>
        <v>23346</v>
      </c>
    </row>
    <row r="5" spans="1:14" ht="18" customHeight="1" x14ac:dyDescent="0.4">
      <c r="A5" s="10" t="s">
        <v>44</v>
      </c>
      <c r="B5" s="8">
        <f>ROUND([1]A8!C9,0)</f>
        <v>13833</v>
      </c>
      <c r="C5" s="8">
        <f>ROUND([1]A8!D9,0)</f>
        <v>14638</v>
      </c>
      <c r="D5" s="8">
        <f>ROUND([1]A8!E9,0)</f>
        <v>12880</v>
      </c>
      <c r="E5" s="8">
        <f>ROUND([1]A8!F9,0)</f>
        <v>9679</v>
      </c>
      <c r="F5" s="8">
        <f>ROUND([1]A8!G9,0)</f>
        <v>7707</v>
      </c>
      <c r="G5" s="8">
        <f>ROUND([1]A8!H9,0)</f>
        <v>5615</v>
      </c>
      <c r="H5" s="8">
        <f>ROUND([1]A8!I9,0)</f>
        <v>5343</v>
      </c>
      <c r="I5" s="8">
        <f>ROUND([1]A8!J9,0)</f>
        <v>5577</v>
      </c>
      <c r="J5" s="8">
        <f>ROUND([1]A8!K9,0)</f>
        <v>6460</v>
      </c>
      <c r="K5" s="8">
        <f>ROUND([1]A8!L9,0)</f>
        <v>7725</v>
      </c>
      <c r="L5" s="8">
        <f>ROUND([1]A8!M9,0)</f>
        <v>7145</v>
      </c>
      <c r="M5" s="8">
        <f>ROUND([1]A8!N9,0)</f>
        <v>6868</v>
      </c>
      <c r="N5" s="8">
        <f>ROUND([1]A8!O9,0)</f>
        <v>5736</v>
      </c>
    </row>
    <row r="6" spans="1:14" ht="18" customHeight="1" x14ac:dyDescent="0.4">
      <c r="A6" s="10" t="s">
        <v>45</v>
      </c>
      <c r="B6" s="8">
        <f>ROUND([1]A8!C10,0)</f>
        <v>26648</v>
      </c>
      <c r="C6" s="8">
        <f>ROUND([1]A8!D10,0)</f>
        <v>33159</v>
      </c>
      <c r="D6" s="8">
        <f>ROUND([1]A8!E10,0)</f>
        <v>30879</v>
      </c>
      <c r="E6" s="8">
        <f>ROUND([1]A8!F10,0)</f>
        <v>23992</v>
      </c>
      <c r="F6" s="8">
        <f>ROUND([1]A8!G10,0)</f>
        <v>18716</v>
      </c>
      <c r="G6" s="8">
        <f>ROUND([1]A8!H10,0)</f>
        <v>16455</v>
      </c>
      <c r="H6" s="8">
        <f>ROUND([1]A8!I10,0)</f>
        <v>15893</v>
      </c>
      <c r="I6" s="8">
        <f>ROUND([1]A8!J10,0)</f>
        <v>17411</v>
      </c>
      <c r="J6" s="8">
        <f>ROUND([1]A8!K10,0)</f>
        <v>26731</v>
      </c>
      <c r="K6" s="8">
        <f>ROUND([1]A8!L10,0)</f>
        <v>21607</v>
      </c>
      <c r="L6" s="8">
        <f>ROUND([1]A8!M10,0)</f>
        <v>17006</v>
      </c>
      <c r="M6" s="8">
        <f>ROUND([1]A8!N10,0)</f>
        <v>16165</v>
      </c>
      <c r="N6" s="8">
        <f>ROUND([1]A8!O10,0)</f>
        <v>16372</v>
      </c>
    </row>
    <row r="7" spans="1:14" ht="18" customHeight="1" x14ac:dyDescent="0.4">
      <c r="A7" s="10" t="s">
        <v>46</v>
      </c>
      <c r="B7" s="8">
        <f>ROUND([1]A8!C11,0)</f>
        <v>1347</v>
      </c>
      <c r="C7" s="8">
        <f>ROUND([1]A8!D11,0)</f>
        <v>2593</v>
      </c>
      <c r="D7" s="8">
        <f>ROUND([1]A8!E11,0)</f>
        <v>2335</v>
      </c>
      <c r="E7" s="8">
        <f>ROUND([1]A8!F11,0)</f>
        <v>1404</v>
      </c>
      <c r="F7" s="8">
        <f>ROUND([1]A8!G11,0)</f>
        <v>1354</v>
      </c>
      <c r="G7" s="8">
        <f>ROUND([1]A8!H11,0)</f>
        <v>1420</v>
      </c>
      <c r="H7" s="8">
        <f>ROUND([1]A8!I11,0)</f>
        <v>1246</v>
      </c>
      <c r="I7" s="8">
        <f>ROUND([1]A8!J11,0)</f>
        <v>1840</v>
      </c>
      <c r="J7" s="8">
        <f>ROUND([1]A8!K11,0)</f>
        <v>1734</v>
      </c>
      <c r="K7" s="8">
        <f>ROUND([1]A8!L11,0)</f>
        <v>1755</v>
      </c>
      <c r="L7" s="8">
        <f>ROUND([1]A8!M11,0)</f>
        <v>1720</v>
      </c>
      <c r="M7" s="8">
        <f>ROUND([1]A8!N11,0)</f>
        <v>1627</v>
      </c>
      <c r="N7" s="8">
        <f>ROUND([1]A8!O11,0)</f>
        <v>1238</v>
      </c>
    </row>
    <row r="8" spans="1:14" ht="18" customHeight="1" x14ac:dyDescent="0.4">
      <c r="A8" s="10" t="s">
        <v>40</v>
      </c>
      <c r="B8" s="8">
        <f>ROUND([1]A8!C12,0)</f>
        <v>275196</v>
      </c>
      <c r="C8" s="8">
        <f>ROUND([1]A8!D12,0)</f>
        <v>298896</v>
      </c>
      <c r="D8" s="8">
        <f>ROUND([1]A8!E12,0)</f>
        <v>302270</v>
      </c>
      <c r="E8" s="8">
        <f>ROUND([1]A8!F12,0)</f>
        <v>282760</v>
      </c>
      <c r="F8" s="8">
        <f>ROUND([1]A8!G12,0)</f>
        <v>267579</v>
      </c>
      <c r="G8" s="8">
        <f>ROUND([1]A8!H12,0)</f>
        <v>268071</v>
      </c>
      <c r="H8" s="8">
        <f>ROUND([1]A8!I12,0)</f>
        <v>275034</v>
      </c>
      <c r="I8" s="8">
        <f>ROUND([1]A8!J12,0)</f>
        <v>290323</v>
      </c>
      <c r="J8" s="8">
        <f>ROUND([1]A8!K12,0)</f>
        <v>295600</v>
      </c>
      <c r="K8" s="8">
        <f>ROUND([1]A8!L12,0)</f>
        <v>296857</v>
      </c>
      <c r="L8" s="8">
        <f>ROUND([1]A8!M12,0)</f>
        <v>299638</v>
      </c>
      <c r="M8" s="8">
        <f>ROUND([1]A8!N12,0)</f>
        <v>309919</v>
      </c>
      <c r="N8" s="8">
        <f>ROUND([1]A8!O12,0)</f>
        <v>309724</v>
      </c>
    </row>
    <row r="9" spans="1:14" ht="18" customHeight="1" x14ac:dyDescent="0.4">
      <c r="A9" s="10" t="s">
        <v>47</v>
      </c>
      <c r="B9" s="8">
        <f>ROUND([1]A8!C13,0)</f>
        <v>907103</v>
      </c>
      <c r="C9" s="8">
        <f>ROUND([1]A8!D13,0)</f>
        <v>918927</v>
      </c>
      <c r="D9" s="8">
        <f>ROUND([1]A8!E13,0)</f>
        <v>913495</v>
      </c>
      <c r="E9" s="8">
        <f>ROUND([1]A8!F13,0)</f>
        <v>879618</v>
      </c>
      <c r="F9" s="8">
        <f>ROUND([1]A8!G13,0)</f>
        <v>907334</v>
      </c>
      <c r="G9" s="8">
        <f>ROUND([1]A8!H13,0)</f>
        <v>928654</v>
      </c>
      <c r="H9" s="8">
        <f>ROUND([1]A8!I13,0)</f>
        <v>951926</v>
      </c>
      <c r="I9" s="8">
        <f>ROUND([1]A8!J13,0)</f>
        <v>968818</v>
      </c>
      <c r="J9" s="8">
        <f>ROUND([1]A8!K13,0)</f>
        <v>993168</v>
      </c>
      <c r="K9" s="8">
        <f>ROUND([1]A8!L13,0)</f>
        <v>1007248</v>
      </c>
      <c r="L9" s="8">
        <f>ROUND([1]A8!M13,0)</f>
        <v>1028649</v>
      </c>
      <c r="M9" s="8">
        <f>ROUND([1]A8!N13,0)</f>
        <v>1052229</v>
      </c>
      <c r="N9" s="8">
        <f>ROUND([1]A8!O13,0)</f>
        <v>1066833</v>
      </c>
    </row>
    <row r="10" spans="1:14" ht="18" customHeight="1" x14ac:dyDescent="0.4">
      <c r="A10" s="10" t="s">
        <v>56</v>
      </c>
      <c r="B10" s="8">
        <f>ROUND([1]A8!C14,0)</f>
        <v>433012</v>
      </c>
      <c r="C10" s="8">
        <f>ROUND([1]A8!D14,0)</f>
        <v>436144</v>
      </c>
      <c r="D10" s="8">
        <f>ROUND([1]A8!E14,0)</f>
        <v>432011</v>
      </c>
      <c r="E10" s="8">
        <f>ROUND([1]A8!F14,0)</f>
        <v>415867</v>
      </c>
      <c r="F10" s="8">
        <f>ROUND([1]A8!G14,0)</f>
        <v>434709</v>
      </c>
      <c r="G10" s="8">
        <f>ROUND([1]A8!H14,0)</f>
        <v>448320</v>
      </c>
      <c r="H10" s="8">
        <f>ROUND([1]A8!I14,0)</f>
        <v>458277</v>
      </c>
      <c r="I10" s="8">
        <f>ROUND([1]A8!J14,0)</f>
        <v>473892</v>
      </c>
      <c r="J10" s="8">
        <f>ROUND([1]A8!K14,0)</f>
        <v>474157</v>
      </c>
      <c r="K10" s="8">
        <f>ROUND([1]A8!L14,0)</f>
        <v>486615</v>
      </c>
      <c r="L10" s="8">
        <f>ROUND([1]A8!M14,0)</f>
        <v>497448</v>
      </c>
      <c r="M10" s="8">
        <f>ROUND([1]A8!N14,0)</f>
        <v>516376</v>
      </c>
      <c r="N10" s="8">
        <f>ROUND([1]A8!O14,0)</f>
        <v>526173</v>
      </c>
    </row>
    <row r="11" spans="1:14" ht="18" customHeight="1" x14ac:dyDescent="0.4">
      <c r="A11" s="10" t="s">
        <v>57</v>
      </c>
      <c r="B11" s="8">
        <f>ROUND([1]A8!C15,0)</f>
        <v>42904</v>
      </c>
      <c r="C11" s="8">
        <f>ROUND([1]A8!D15,0)</f>
        <v>47680</v>
      </c>
      <c r="D11" s="8">
        <f>ROUND([1]A8!E15,0)</f>
        <v>46241</v>
      </c>
      <c r="E11" s="8">
        <f>ROUND([1]A8!F15,0)</f>
        <v>39265</v>
      </c>
      <c r="F11" s="8">
        <f>ROUND([1]A8!G15,0)</f>
        <v>33575</v>
      </c>
      <c r="G11" s="8">
        <f>ROUND([1]A8!H15,0)</f>
        <v>32615</v>
      </c>
      <c r="H11" s="8">
        <f>ROUND([1]A8!I15,0)</f>
        <v>33563</v>
      </c>
      <c r="I11" s="8">
        <f>ROUND([1]A8!J15,0)</f>
        <v>26842</v>
      </c>
      <c r="J11" s="8">
        <f>ROUND([1]A8!K15,0)</f>
        <v>39341</v>
      </c>
      <c r="K11" s="8">
        <f>ROUND([1]A8!L15,0)</f>
        <v>33181</v>
      </c>
      <c r="L11" s="8">
        <f>ROUND([1]A8!M15,0)</f>
        <v>34934</v>
      </c>
      <c r="M11" s="8">
        <f>ROUND([1]A8!N15,0)</f>
        <v>31198</v>
      </c>
      <c r="N11" s="8">
        <f>ROUND([1]A8!O15,0)</f>
        <v>28233</v>
      </c>
    </row>
    <row r="12" spans="1:14" ht="18" customHeight="1" x14ac:dyDescent="0.4">
      <c r="A12" s="10" t="s">
        <v>59</v>
      </c>
      <c r="B12" s="8">
        <f>ROUND([1]A8!C16,0)</f>
        <v>397287</v>
      </c>
      <c r="C12" s="8">
        <f>ROUND([1]A8!D16,0)</f>
        <v>401619</v>
      </c>
      <c r="D12" s="8">
        <f>ROUND([1]A8!E16,0)</f>
        <v>402804</v>
      </c>
      <c r="E12" s="8">
        <f>ROUND([1]A8!F16,0)</f>
        <v>393359</v>
      </c>
      <c r="F12" s="8">
        <f>ROUND([1]A8!G16,0)</f>
        <v>408813</v>
      </c>
      <c r="G12" s="8">
        <f>ROUND([1]A8!H16,0)</f>
        <v>418619</v>
      </c>
      <c r="H12" s="8">
        <f>ROUND([1]A8!I16,0)</f>
        <v>433303</v>
      </c>
      <c r="I12" s="8">
        <f>ROUND([1]A8!J16,0)</f>
        <v>444757</v>
      </c>
      <c r="J12" s="8">
        <f>ROUND([1]A8!K16,0)</f>
        <v>458716</v>
      </c>
      <c r="K12" s="8">
        <f>ROUND([1]A8!L16,0)</f>
        <v>470797</v>
      </c>
      <c r="L12" s="8">
        <f>ROUND([1]A8!M16,0)</f>
        <v>485596</v>
      </c>
      <c r="M12" s="8">
        <f>ROUND([1]A8!N16,0)</f>
        <v>493386</v>
      </c>
      <c r="N12" s="8">
        <f>ROUND([1]A8!O16,0)</f>
        <v>501759</v>
      </c>
    </row>
    <row r="13" spans="1:14" ht="18" customHeight="1" x14ac:dyDescent="0.4">
      <c r="A13" s="10" t="s">
        <v>58</v>
      </c>
      <c r="B13" s="8">
        <f>ROUND([1]A8!C17,0)</f>
        <v>37637</v>
      </c>
      <c r="C13" s="8">
        <f>ROUND([1]A8!D17,0)</f>
        <v>37290</v>
      </c>
      <c r="D13" s="8">
        <f>ROUND([1]A8!E17,0)</f>
        <v>35692</v>
      </c>
      <c r="E13" s="8">
        <f>ROUND([1]A8!F17,0)</f>
        <v>34319</v>
      </c>
      <c r="F13" s="8">
        <f>ROUND([1]A8!G17,0)</f>
        <v>33473</v>
      </c>
      <c r="G13" s="8">
        <f>ROUND([1]A8!H17,0)</f>
        <v>32229</v>
      </c>
      <c r="H13" s="8">
        <f>ROUND([1]A8!I17,0)</f>
        <v>30131</v>
      </c>
      <c r="I13" s="8">
        <f>ROUND([1]A8!J17,0)</f>
        <v>27086</v>
      </c>
      <c r="J13" s="8">
        <f>ROUND([1]A8!K17,0)</f>
        <v>24996</v>
      </c>
      <c r="K13" s="8">
        <f>ROUND([1]A8!L17,0)</f>
        <v>20611</v>
      </c>
      <c r="L13" s="8">
        <f>ROUND([1]A8!M17,0)</f>
        <v>14766</v>
      </c>
      <c r="M13" s="8">
        <f>ROUND([1]A8!N17,0)</f>
        <v>14864</v>
      </c>
      <c r="N13" s="8">
        <f>ROUND([1]A8!O17,0)</f>
        <v>14426</v>
      </c>
    </row>
    <row r="14" spans="1:14" ht="18" customHeight="1" x14ac:dyDescent="0.4">
      <c r="A14" s="10" t="s">
        <v>60</v>
      </c>
      <c r="B14" s="8">
        <f>ROUND([1]A8!C18,0)</f>
        <v>3737</v>
      </c>
      <c r="C14" s="8">
        <f>ROUND([1]A8!D18,0)</f>
        <v>3806</v>
      </c>
      <c r="D14" s="8">
        <f>ROUND([1]A8!E18,0)</f>
        <v>3253</v>
      </c>
      <c r="E14" s="8">
        <f>ROUND([1]A8!F18,0)</f>
        <v>3192</v>
      </c>
      <c r="F14" s="8">
        <f>ROUND([1]A8!G18,0)</f>
        <v>3237</v>
      </c>
      <c r="G14" s="8">
        <f>ROUND([1]A8!H18,0)</f>
        <v>3129</v>
      </c>
      <c r="H14" s="8">
        <f>ROUND([1]A8!I18,0)</f>
        <v>3348</v>
      </c>
      <c r="I14" s="8">
        <f>ROUND([1]A8!J18,0)</f>
        <v>3759</v>
      </c>
      <c r="J14" s="8">
        <f>ROUND([1]A8!K18,0)</f>
        <v>4042</v>
      </c>
      <c r="K14" s="8">
        <f>ROUND([1]A8!L18,0)</f>
        <v>3955</v>
      </c>
      <c r="L14" s="8">
        <f>ROUND([1]A8!M18,0)</f>
        <v>4096</v>
      </c>
      <c r="M14" s="8">
        <f>ROUND([1]A8!N18,0)</f>
        <v>3594</v>
      </c>
      <c r="N14" s="8">
        <f>ROUND([1]A8!O18,0)</f>
        <v>3758</v>
      </c>
    </row>
    <row r="15" spans="1:14" ht="18" customHeight="1" x14ac:dyDescent="0.4">
      <c r="A15" s="10" t="s">
        <v>48</v>
      </c>
      <c r="B15" s="8">
        <f>ROUND([1]A8!C19,0)</f>
        <v>176290</v>
      </c>
      <c r="C15" s="8">
        <f>ROUND([1]A8!D19,0)</f>
        <v>172406</v>
      </c>
      <c r="D15" s="8">
        <f>ROUND([1]A8!E19,0)</f>
        <v>200148</v>
      </c>
      <c r="E15" s="8">
        <f>ROUND([1]A8!F19,0)</f>
        <v>174419</v>
      </c>
      <c r="F15" s="8">
        <f>ROUND([1]A8!G19,0)</f>
        <v>184783</v>
      </c>
      <c r="G15" s="8">
        <f>ROUND([1]A8!H19,0)</f>
        <v>242348</v>
      </c>
      <c r="H15" s="8">
        <f>ROUND([1]A8!I19,0)</f>
        <v>253635</v>
      </c>
      <c r="I15" s="8">
        <f>ROUND([1]A8!J19,0)</f>
        <v>302735</v>
      </c>
      <c r="J15" s="8">
        <f>ROUND([1]A8!K19,0)</f>
        <v>145098</v>
      </c>
      <c r="K15" s="8">
        <f>ROUND([1]A8!L19,0)</f>
        <v>304785</v>
      </c>
      <c r="L15" s="8">
        <f>ROUND([1]A8!M19,0)</f>
        <v>392596</v>
      </c>
      <c r="M15" s="8">
        <f>ROUND([1]A8!N19,0)</f>
        <v>465350</v>
      </c>
      <c r="N15" s="8">
        <f>ROUND([1]A8!O19,0)</f>
        <v>606444</v>
      </c>
    </row>
    <row r="16" spans="1:14" ht="18" customHeight="1" x14ac:dyDescent="0.4">
      <c r="A16" s="11" t="s">
        <v>61</v>
      </c>
      <c r="B16" s="8">
        <f>ROUND([1]A8!C20,0)</f>
        <v>66020</v>
      </c>
      <c r="C16" s="8">
        <f>ROUND([1]A8!D20,0)</f>
        <v>63723</v>
      </c>
      <c r="D16" s="8">
        <f>ROUND([1]A8!E20,0)</f>
        <v>65537</v>
      </c>
      <c r="E16" s="8">
        <f>ROUND([1]A8!F20,0)</f>
        <v>65374</v>
      </c>
      <c r="F16" s="8">
        <f>ROUND([1]A8!G20,0)</f>
        <v>70675</v>
      </c>
      <c r="G16" s="8">
        <f>ROUND([1]A8!H20,0)</f>
        <v>92319</v>
      </c>
      <c r="H16" s="8">
        <f>ROUND([1]A8!I20,0)</f>
        <v>67828</v>
      </c>
      <c r="I16" s="8">
        <f>ROUND([1]A8!J20,0)</f>
        <v>67657</v>
      </c>
      <c r="J16" s="8">
        <f>ROUND([1]A8!K20,0)</f>
        <v>62811</v>
      </c>
      <c r="K16" s="8">
        <f>ROUND([1]A8!L20,0)</f>
        <v>70325</v>
      </c>
      <c r="L16" s="8">
        <f>ROUND([1]A8!M20,0)</f>
        <v>73971</v>
      </c>
      <c r="M16" s="8">
        <f>ROUND([1]A8!N20,0)</f>
        <v>70951</v>
      </c>
      <c r="N16" s="8">
        <f>ROUND([1]A8!O20,0)</f>
        <v>108068</v>
      </c>
    </row>
    <row r="17" spans="1:14" ht="18" customHeight="1" x14ac:dyDescent="0.4">
      <c r="A17" s="10" t="s">
        <v>49</v>
      </c>
      <c r="B17" s="8">
        <f>ROUND([1]A8!C21,0)</f>
        <v>4123818</v>
      </c>
      <c r="C17" s="8">
        <f>ROUND([1]A8!D21,0)</f>
        <v>4180563</v>
      </c>
      <c r="D17" s="8">
        <f>ROUND([1]A8!E21,0)</f>
        <v>4078906</v>
      </c>
      <c r="E17" s="8">
        <f>ROUND([1]A8!F21,0)</f>
        <v>4024413</v>
      </c>
      <c r="F17" s="8">
        <f>ROUND([1]A8!G21,0)</f>
        <v>4021401</v>
      </c>
      <c r="G17" s="8">
        <f>ROUND([1]A8!H21,0)</f>
        <v>4016187</v>
      </c>
      <c r="H17" s="8">
        <f>ROUND([1]A8!I21,0)</f>
        <v>4140859</v>
      </c>
      <c r="I17" s="8">
        <f>ROUND([1]A8!J21,0)</f>
        <v>4224398</v>
      </c>
      <c r="J17" s="8">
        <f>ROUND([1]A8!K21,0)</f>
        <v>4185447</v>
      </c>
      <c r="K17" s="8">
        <f>ROUND([1]A8!L21,0)</f>
        <v>4224264</v>
      </c>
      <c r="L17" s="8">
        <f>ROUND([1]A8!M21,0)</f>
        <v>4180554</v>
      </c>
      <c r="M17" s="8">
        <f>ROUND([1]A8!N21,0)</f>
        <v>4219161</v>
      </c>
      <c r="N17" s="8">
        <f>ROUND([1]A8!O21,0)</f>
        <v>4197285</v>
      </c>
    </row>
    <row r="18" spans="1:14" ht="18" customHeight="1" x14ac:dyDescent="0.4">
      <c r="A18" s="10" t="s">
        <v>50</v>
      </c>
      <c r="B18" s="12">
        <f>ROUND([1]A8!C22,0)</f>
        <v>361132</v>
      </c>
      <c r="C18" s="12">
        <f>ROUND([1]A8!D22,0)</f>
        <v>325548</v>
      </c>
      <c r="D18" s="12">
        <f>ROUND([1]A8!E22,0)</f>
        <v>371122</v>
      </c>
      <c r="E18" s="12">
        <f>ROUND([1]A8!F22,0)</f>
        <v>306547</v>
      </c>
      <c r="F18" s="12">
        <f>ROUND([1]A8!G22,0)</f>
        <v>271174</v>
      </c>
      <c r="G18" s="12">
        <f>ROUND([1]A8!H22,0)</f>
        <v>272446</v>
      </c>
      <c r="H18" s="12">
        <f>ROUND([1]A8!I22,0)</f>
        <v>209040</v>
      </c>
      <c r="I18" s="12">
        <f>ROUND([1]A8!J22,0)</f>
        <v>91009</v>
      </c>
      <c r="J18" s="12">
        <f>ROUND([1]A8!K22,0)</f>
        <v>287855</v>
      </c>
      <c r="K18" s="12">
        <f>ROUND([1]A8!L22,0)</f>
        <v>260093</v>
      </c>
      <c r="L18" s="12">
        <f>ROUND([1]A8!M22,0)</f>
        <v>179861</v>
      </c>
      <c r="M18" s="12">
        <f>ROUND([1]A8!N22,0)</f>
        <v>358002</v>
      </c>
      <c r="N18" s="12">
        <f>ROUND([1]A8!O22,0)</f>
        <v>294284</v>
      </c>
    </row>
    <row r="19" spans="1:14" ht="18" customHeight="1" x14ac:dyDescent="0.4">
      <c r="A19" s="6" t="s">
        <v>39</v>
      </c>
      <c r="B19" s="8">
        <f>ROUND([1]A8!C23,0)</f>
        <v>5885368</v>
      </c>
      <c r="C19" s="8">
        <f>ROUND([1]A8!D23,0)</f>
        <v>5946730</v>
      </c>
      <c r="D19" s="8">
        <f>ROUND([1]A8!E23,0)</f>
        <v>5912035</v>
      </c>
      <c r="E19" s="8">
        <f>ROUND([1]A8!F23,0)</f>
        <v>5702832</v>
      </c>
      <c r="F19" s="8">
        <f>ROUND([1]A8!G23,0)</f>
        <v>5680048</v>
      </c>
      <c r="G19" s="8">
        <f>ROUND([1]A8!H23,0)</f>
        <v>5751197</v>
      </c>
      <c r="H19" s="8">
        <f>ROUND([1]A8!I23,0)</f>
        <v>5852976</v>
      </c>
      <c r="I19" s="8">
        <f>ROUND([1]A8!J23,0)</f>
        <v>5902111</v>
      </c>
      <c r="J19" s="8">
        <f>ROUND([1]A8!K23,0)</f>
        <v>5942093</v>
      </c>
      <c r="K19" s="8">
        <f>ROUND([1]A8!L23,0)</f>
        <v>6124335</v>
      </c>
      <c r="L19" s="8">
        <f>ROUND([1]A8!M23,0)</f>
        <v>6107170</v>
      </c>
      <c r="M19" s="8">
        <f>ROUND([1]A8!N23,0)</f>
        <v>6429320</v>
      </c>
      <c r="N19" s="8">
        <f>ROUND([1]A8!O23,0)</f>
        <v>6497916</v>
      </c>
    </row>
    <row r="20" spans="1:14" ht="18" customHeight="1" x14ac:dyDescent="0.4">
      <c r="A20" s="13" t="s">
        <v>11</v>
      </c>
      <c r="B20" s="7">
        <f>ROUND([1]A8!C$53,0)</f>
        <v>183501</v>
      </c>
      <c r="C20" s="7">
        <f>ROUND([1]A8!D$53,0)</f>
        <v>179961</v>
      </c>
      <c r="D20" s="7">
        <f>ROUND([1]A8!E$53,0)</f>
        <v>162524</v>
      </c>
      <c r="E20" s="7">
        <f>ROUND([1]A8!F$53,0)</f>
        <v>141228</v>
      </c>
      <c r="F20" s="7">
        <f>ROUND([1]A8!G$53,0)</f>
        <v>126437</v>
      </c>
      <c r="G20" s="7">
        <f>ROUND([1]A8!H$53,0)</f>
        <v>115606</v>
      </c>
      <c r="H20" s="7">
        <f>ROUND([1]A8!I$53,0)</f>
        <v>108437</v>
      </c>
      <c r="I20" s="7">
        <f>ROUND([1]A8!J$53,0)</f>
        <v>105578</v>
      </c>
      <c r="J20" s="7">
        <f>ROUND([1]A8!K$53,0)</f>
        <v>108511</v>
      </c>
      <c r="K20" s="7">
        <f>ROUND([1]A8!L$53,0)</f>
        <v>101094</v>
      </c>
      <c r="L20" s="7">
        <f>ROUND([1]A8!M$53,0)</f>
        <v>96715</v>
      </c>
      <c r="M20" s="7">
        <f>ROUND([1]A8!N$53,0)</f>
        <v>95771</v>
      </c>
      <c r="N20" s="7">
        <f>ROUND([1]A8!O$53,0)</f>
        <v>92103</v>
      </c>
    </row>
    <row r="21" spans="1:14" ht="18" customHeight="1" x14ac:dyDescent="0.4">
      <c r="A21" s="11" t="s">
        <v>17</v>
      </c>
      <c r="B21" s="8">
        <f>ROUND([1]A8!C$24,0)</f>
        <v>4504244</v>
      </c>
      <c r="C21" s="8">
        <f>ROUND([1]A8!D$24,0)</f>
        <v>4533468</v>
      </c>
      <c r="D21" s="8">
        <f>ROUND([1]A8!E$24,0)</f>
        <v>4486923</v>
      </c>
      <c r="E21" s="8">
        <f>ROUND([1]A8!F$24,0)</f>
        <v>4373693</v>
      </c>
      <c r="F21" s="8">
        <f>ROUND([1]A8!G$24,0)</f>
        <v>4333596</v>
      </c>
      <c r="G21" s="8">
        <f>ROUND([1]A8!H$24,0)</f>
        <v>4326754</v>
      </c>
      <c r="H21" s="8">
        <f>ROUND([1]A8!I$24,0)</f>
        <v>4397217</v>
      </c>
      <c r="I21" s="8">
        <f>ROUND([1]A8!J$24,0)</f>
        <v>4368471</v>
      </c>
      <c r="J21" s="8">
        <f>ROUND([1]A8!K$24,0)</f>
        <v>4509037</v>
      </c>
      <c r="K21" s="8">
        <f>ROUND([1]A8!L$24,0)</f>
        <v>4522080</v>
      </c>
      <c r="L21" s="8">
        <f>ROUND([1]A8!M$24,0)</f>
        <v>4398071</v>
      </c>
      <c r="M21" s="8">
        <f>ROUND([1]A8!N$24,0)</f>
        <v>4610341</v>
      </c>
      <c r="N21" s="8">
        <f>ROUND([1]A8!O$24,0)</f>
        <v>4522909</v>
      </c>
    </row>
    <row r="22" spans="1:14" s="16" customFormat="1" ht="18" customHeight="1" x14ac:dyDescent="0.4">
      <c r="A22" s="14" t="s">
        <v>18</v>
      </c>
      <c r="B22" s="15">
        <f>[1]A8!C$25</f>
        <v>8.0520773703378873E-2</v>
      </c>
      <c r="C22" s="15">
        <f>[1]A8!D$25</f>
        <v>7.2245939326206571E-2</v>
      </c>
      <c r="D22" s="15">
        <f>[1]A8!E$25</f>
        <v>8.3397626223610993E-2</v>
      </c>
      <c r="E22" s="15">
        <f>[1]A8!F$25</f>
        <v>7.0780337319622882E-2</v>
      </c>
      <c r="F22" s="15">
        <f>[1]A8!G$25</f>
        <v>6.3172808608021755E-2</v>
      </c>
      <c r="G22" s="15">
        <f>[1]A8!H$25</f>
        <v>6.3527560039203873E-2</v>
      </c>
      <c r="H22" s="15">
        <f>[1]A8!I$25</f>
        <v>4.8056233491344101E-2</v>
      </c>
      <c r="I22" s="15">
        <f>[1]A8!J$25</f>
        <v>2.1089325321345484E-2</v>
      </c>
      <c r="J22" s="15">
        <f>[1]A8!K$25</f>
        <v>6.4349517859754651E-2</v>
      </c>
      <c r="K22" s="15">
        <f>[1]A8!L$25</f>
        <v>5.7999959617683637E-2</v>
      </c>
      <c r="L22" s="15">
        <f>[1]A8!M$25</f>
        <v>4.1248665530881364E-2</v>
      </c>
      <c r="M22" s="15">
        <f>[1]A8!N$25</f>
        <v>7.8214881205868836E-2</v>
      </c>
      <c r="N22" s="15">
        <f>[1]A8!O$25</f>
        <v>6.5519156002839307E-2</v>
      </c>
    </row>
    <row r="23" spans="1:14" ht="18" customHeight="1" x14ac:dyDescent="0.4">
      <c r="A23" s="17" t="s">
        <v>51</v>
      </c>
      <c r="B23" s="7">
        <f>ROUND([1]A8!C26,0)</f>
        <v>540927</v>
      </c>
      <c r="C23" s="7">
        <f>ROUND([1]A8!D26,0)</f>
        <v>529260</v>
      </c>
      <c r="D23" s="7">
        <f>ROUND([1]A8!E26,0)</f>
        <v>504426</v>
      </c>
      <c r="E23" s="7">
        <f>ROUND([1]A8!F26,0)</f>
        <v>505066</v>
      </c>
      <c r="F23" s="7">
        <f>ROUND([1]A8!G26,0)</f>
        <v>519775</v>
      </c>
      <c r="G23" s="7">
        <f>ROUND([1]A8!H26,0)</f>
        <v>515504</v>
      </c>
      <c r="H23" s="7">
        <f>ROUND([1]A8!I26,0)</f>
        <v>525566</v>
      </c>
      <c r="I23" s="7">
        <f>ROUND([1]A8!J26,0)</f>
        <v>536521</v>
      </c>
      <c r="J23" s="7">
        <f>ROUND([1]A8!K26,0)</f>
        <v>538591</v>
      </c>
      <c r="K23" s="7">
        <f>ROUND([1]A8!L26,0)</f>
        <v>560014</v>
      </c>
      <c r="L23" s="7">
        <f>ROUND([1]A8!M26,0)</f>
        <v>544808</v>
      </c>
      <c r="M23" s="7">
        <f>ROUND([1]A8!N26,0)</f>
        <v>560992</v>
      </c>
      <c r="N23" s="7">
        <f>ROUND([1]A8!O26,0)</f>
        <v>544497</v>
      </c>
    </row>
    <row r="24" spans="1:14" ht="18" customHeight="1" x14ac:dyDescent="0.4">
      <c r="A24" s="10" t="s">
        <v>62</v>
      </c>
      <c r="B24" s="8">
        <f>ROUND([1]A8!C27,0)</f>
        <v>322601</v>
      </c>
      <c r="C24" s="8">
        <f>ROUND([1]A8!D27,0)</f>
        <v>329073</v>
      </c>
      <c r="D24" s="8">
        <f>ROUND([1]A8!E27,0)</f>
        <v>332126</v>
      </c>
      <c r="E24" s="8">
        <f>ROUND([1]A8!F27,0)</f>
        <v>348990</v>
      </c>
      <c r="F24" s="8">
        <f>ROUND([1]A8!G27,0)</f>
        <v>358371</v>
      </c>
      <c r="G24" s="8">
        <f>ROUND([1]A8!H27,0)</f>
        <v>357936</v>
      </c>
      <c r="H24" s="8">
        <f>ROUND([1]A8!I27,0)</f>
        <v>365830</v>
      </c>
      <c r="I24" s="8">
        <f>ROUND([1]A8!J27,0)</f>
        <v>365492</v>
      </c>
      <c r="J24" s="8">
        <f>ROUND([1]A8!K27,0)</f>
        <v>366968</v>
      </c>
      <c r="K24" s="8">
        <f>ROUND([1]A8!L27,0)</f>
        <v>375016</v>
      </c>
      <c r="L24" s="8">
        <f>ROUND([1]A8!M27,0)</f>
        <v>380999</v>
      </c>
      <c r="M24" s="8">
        <f>ROUND([1]A8!N27,0)</f>
        <v>380712</v>
      </c>
      <c r="N24" s="8">
        <f>ROUND([1]A8!O27,0)</f>
        <v>356271</v>
      </c>
    </row>
    <row r="25" spans="1:14" ht="18" customHeight="1" x14ac:dyDescent="0.4">
      <c r="A25" s="10" t="s">
        <v>63</v>
      </c>
      <c r="B25" s="8">
        <f>ROUND([1]A8!C28,0)</f>
        <v>218326</v>
      </c>
      <c r="C25" s="8">
        <f>ROUND([1]A8!D28,0)</f>
        <v>200187</v>
      </c>
      <c r="D25" s="8">
        <f>ROUND([1]A8!E28,0)</f>
        <v>172300</v>
      </c>
      <c r="E25" s="8">
        <f>ROUND([1]A8!F28,0)</f>
        <v>156076</v>
      </c>
      <c r="F25" s="8">
        <f>ROUND([1]A8!G28,0)</f>
        <v>161404</v>
      </c>
      <c r="G25" s="8">
        <f>ROUND([1]A8!H28,0)</f>
        <v>157567</v>
      </c>
      <c r="H25" s="8">
        <f>ROUND([1]A8!I28,0)</f>
        <v>159736</v>
      </c>
      <c r="I25" s="8">
        <f>ROUND([1]A8!J28,0)</f>
        <v>171029</v>
      </c>
      <c r="J25" s="8">
        <f>ROUND([1]A8!K28,0)</f>
        <v>171623</v>
      </c>
      <c r="K25" s="8">
        <f>ROUND([1]A8!L28,0)</f>
        <v>184998</v>
      </c>
      <c r="L25" s="8">
        <f>ROUND([1]A8!M28,0)</f>
        <v>163809</v>
      </c>
      <c r="M25" s="8">
        <f>ROUND([1]A8!N28,0)</f>
        <v>180281</v>
      </c>
      <c r="N25" s="8">
        <f>ROUND([1]A8!O28,0)</f>
        <v>188226</v>
      </c>
    </row>
    <row r="26" spans="1:14" ht="18" customHeight="1" x14ac:dyDescent="0.4">
      <c r="A26" s="10" t="s">
        <v>52</v>
      </c>
      <c r="B26" s="8">
        <f>ROUND([1]A8!C29,0)</f>
        <v>3761464</v>
      </c>
      <c r="C26" s="8">
        <f>ROUND([1]A8!D29,0)</f>
        <v>3817022</v>
      </c>
      <c r="D26" s="8">
        <f>ROUND([1]A8!E29,0)</f>
        <v>3812083</v>
      </c>
      <c r="E26" s="8">
        <f>ROUND([1]A8!F29,0)</f>
        <v>3582423</v>
      </c>
      <c r="F26" s="8">
        <f>ROUND([1]A8!G29,0)</f>
        <v>3526856</v>
      </c>
      <c r="G26" s="56">
        <f>ROUND([1]A8!H29,0)</f>
        <v>3572336</v>
      </c>
      <c r="H26" s="8">
        <f>ROUND([1]A8!I29,0)</f>
        <v>3587056</v>
      </c>
      <c r="I26" s="8">
        <f>ROUND([1]A8!J29,0)</f>
        <v>3662367</v>
      </c>
      <c r="J26" s="8">
        <f>ROUND([1]A8!K29,0)</f>
        <v>3731443</v>
      </c>
      <c r="K26" s="8">
        <f>ROUND([1]A8!L29,0)</f>
        <v>3744080</v>
      </c>
      <c r="L26" s="8">
        <f>ROUND([1]A8!M29,0)</f>
        <v>3827615</v>
      </c>
      <c r="M26" s="8">
        <f>ROUND([1]A8!N29,0)</f>
        <v>3957334</v>
      </c>
      <c r="N26" s="8">
        <f>ROUND([1]A8!O29,0)</f>
        <v>3885018</v>
      </c>
    </row>
    <row r="27" spans="1:14" ht="18" customHeight="1" x14ac:dyDescent="0.4">
      <c r="A27" s="10" t="s">
        <v>64</v>
      </c>
      <c r="B27" s="8">
        <f>ROUND([1]A8!C30,0)</f>
        <v>3285548</v>
      </c>
      <c r="C27" s="8">
        <f>ROUND([1]A8!D30,0)</f>
        <v>3333199</v>
      </c>
      <c r="D27" s="8">
        <f>ROUND([1]A8!E30,0)</f>
        <v>3333831</v>
      </c>
      <c r="E27" s="8">
        <f>ROUND([1]A8!F30,0)</f>
        <v>3127291</v>
      </c>
      <c r="F27" s="8">
        <f>ROUND([1]A8!G30,0)</f>
        <v>3058572</v>
      </c>
      <c r="G27" s="8">
        <f>ROUND([1]A8!H30,0)</f>
        <v>3091401</v>
      </c>
      <c r="H27" s="8">
        <f>ROUND([1]A8!I30,0)</f>
        <v>3095216</v>
      </c>
      <c r="I27" s="8">
        <f>ROUND([1]A8!J30,0)</f>
        <v>3161634</v>
      </c>
      <c r="J27" s="8">
        <f>ROUND([1]A8!K30,0)</f>
        <v>3217945</v>
      </c>
      <c r="K27" s="8">
        <f>ROUND([1]A8!L30,0)</f>
        <v>3224285</v>
      </c>
      <c r="L27" s="8">
        <f>ROUND([1]A8!M30,0)</f>
        <v>3295232</v>
      </c>
      <c r="M27" s="8">
        <f>ROUND([1]A8!N30,0)</f>
        <v>3409761</v>
      </c>
      <c r="N27" s="8">
        <f>ROUND([1]A8!O30,0)</f>
        <v>3330611</v>
      </c>
    </row>
    <row r="28" spans="1:14" ht="18" customHeight="1" x14ac:dyDescent="0.4">
      <c r="A28" s="10" t="s">
        <v>65</v>
      </c>
      <c r="B28" s="8">
        <f>ROUND([1]A8!C31,0)</f>
        <v>475916</v>
      </c>
      <c r="C28" s="8">
        <f>ROUND([1]A8!D31,0)</f>
        <v>483824</v>
      </c>
      <c r="D28" s="8">
        <f>ROUND([1]A8!E31,0)</f>
        <v>478252</v>
      </c>
      <c r="E28" s="8">
        <f>ROUND([1]A8!F31,0)</f>
        <v>455132</v>
      </c>
      <c r="F28" s="8">
        <f>ROUND([1]A8!G31,0)</f>
        <v>468284</v>
      </c>
      <c r="G28" s="8">
        <f>ROUND([1]A8!H31,0)</f>
        <v>480935</v>
      </c>
      <c r="H28" s="8">
        <f>ROUND([1]A8!I31,0)</f>
        <v>491840</v>
      </c>
      <c r="I28" s="8">
        <f>ROUND([1]A8!J31,0)</f>
        <v>500734</v>
      </c>
      <c r="J28" s="8">
        <f>ROUND([1]A8!K31,0)</f>
        <v>513498</v>
      </c>
      <c r="K28" s="8">
        <f>ROUND([1]A8!L31,0)</f>
        <v>519796</v>
      </c>
      <c r="L28" s="8">
        <f>ROUND([1]A8!M31,0)</f>
        <v>532383</v>
      </c>
      <c r="M28" s="8">
        <f>ROUND([1]A8!N31,0)</f>
        <v>547573</v>
      </c>
      <c r="N28" s="8">
        <f>ROUND([1]A8!O31,0)</f>
        <v>554407</v>
      </c>
    </row>
    <row r="29" spans="1:14" ht="18" customHeight="1" x14ac:dyDescent="0.4">
      <c r="A29" s="10" t="s">
        <v>66</v>
      </c>
      <c r="B29" s="8">
        <f>ROUND([1]A8!C32,0)</f>
        <v>433012</v>
      </c>
      <c r="C29" s="8">
        <f>ROUND([1]A8!D32,0)</f>
        <v>436144</v>
      </c>
      <c r="D29" s="8">
        <f>ROUND([1]A8!E32,0)</f>
        <v>432011</v>
      </c>
      <c r="E29" s="8">
        <f>ROUND([1]A8!F32,0)</f>
        <v>415867</v>
      </c>
      <c r="F29" s="8">
        <f>ROUND([1]A8!G32,0)</f>
        <v>434709</v>
      </c>
      <c r="G29" s="8">
        <f>ROUND([1]A8!H32,0)</f>
        <v>448320</v>
      </c>
      <c r="H29" s="8">
        <f>ROUND([1]A8!I32,0)</f>
        <v>458277</v>
      </c>
      <c r="I29" s="8">
        <f>ROUND([1]A8!J32,0)</f>
        <v>473892</v>
      </c>
      <c r="J29" s="8">
        <f>ROUND([1]A8!K32,0)</f>
        <v>474157</v>
      </c>
      <c r="K29" s="8">
        <f>ROUND([1]A8!L32,0)</f>
        <v>486615</v>
      </c>
      <c r="L29" s="8">
        <f>ROUND([1]A8!M32,0)</f>
        <v>497448</v>
      </c>
      <c r="M29" s="8">
        <f>ROUND([1]A8!N32,0)</f>
        <v>516376</v>
      </c>
      <c r="N29" s="8">
        <f>ROUND([1]A8!O32,0)</f>
        <v>526173</v>
      </c>
    </row>
    <row r="30" spans="1:14" ht="18" customHeight="1" x14ac:dyDescent="0.4">
      <c r="A30" s="10" t="s">
        <v>67</v>
      </c>
      <c r="B30" s="8">
        <f>ROUND([1]A8!C33,0)</f>
        <v>42904</v>
      </c>
      <c r="C30" s="8">
        <f>ROUND([1]A8!D33,0)</f>
        <v>47680</v>
      </c>
      <c r="D30" s="8">
        <f>ROUND([1]A8!E33,0)</f>
        <v>46241</v>
      </c>
      <c r="E30" s="8">
        <f>ROUND([1]A8!F33,0)</f>
        <v>39265</v>
      </c>
      <c r="F30" s="8">
        <f>ROUND([1]A8!G33,0)</f>
        <v>33575</v>
      </c>
      <c r="G30" s="8">
        <f>ROUND([1]A8!H33,0)</f>
        <v>32615</v>
      </c>
      <c r="H30" s="8">
        <f>ROUND([1]A8!I33,0)</f>
        <v>33563</v>
      </c>
      <c r="I30" s="8">
        <f>ROUND([1]A8!J33,0)</f>
        <v>26842</v>
      </c>
      <c r="J30" s="8">
        <f>ROUND([1]A8!K33,0)</f>
        <v>39341</v>
      </c>
      <c r="K30" s="8">
        <f>ROUND([1]A8!L33,0)</f>
        <v>33181</v>
      </c>
      <c r="L30" s="8">
        <f>ROUND([1]A8!M33,0)</f>
        <v>34934</v>
      </c>
      <c r="M30" s="8">
        <f>ROUND([1]A8!N33,0)</f>
        <v>31198</v>
      </c>
      <c r="N30" s="8">
        <f>ROUND([1]A8!O33,0)</f>
        <v>28233</v>
      </c>
    </row>
    <row r="31" spans="1:14" ht="18" customHeight="1" x14ac:dyDescent="0.4">
      <c r="A31" s="10" t="s">
        <v>53</v>
      </c>
      <c r="B31" s="8">
        <f>ROUND([1]A8!C34,0)</f>
        <v>332943</v>
      </c>
      <c r="C31" s="8">
        <f>ROUND([1]A8!D34,0)</f>
        <v>343322</v>
      </c>
      <c r="D31" s="8">
        <f>ROUND([1]A8!E34,0)</f>
        <v>320057</v>
      </c>
      <c r="E31" s="8">
        <f>ROUND([1]A8!F34,0)</f>
        <v>293651</v>
      </c>
      <c r="F31" s="8">
        <f>ROUND([1]A8!G34,0)</f>
        <v>282423</v>
      </c>
      <c r="G31" s="8">
        <f>ROUND([1]A8!H34,0)</f>
        <v>297850</v>
      </c>
      <c r="H31" s="8">
        <f>ROUND([1]A8!I34,0)</f>
        <v>301037</v>
      </c>
      <c r="I31" s="8">
        <f>ROUND([1]A8!J34,0)</f>
        <v>296590</v>
      </c>
      <c r="J31" s="8">
        <f>ROUND([1]A8!K34,0)</f>
        <v>323921</v>
      </c>
      <c r="K31" s="8">
        <f>ROUND([1]A8!L34,0)</f>
        <v>323585</v>
      </c>
      <c r="L31" s="8">
        <f>ROUND([1]A8!M34,0)</f>
        <v>309200</v>
      </c>
      <c r="M31" s="8">
        <f>ROUND([1]A8!N34,0)</f>
        <v>313385</v>
      </c>
      <c r="N31" s="8">
        <f>ROUND([1]A8!O34,0)</f>
        <v>308155</v>
      </c>
    </row>
    <row r="32" spans="1:14" ht="18" customHeight="1" x14ac:dyDescent="0.4">
      <c r="A32" s="10" t="s">
        <v>68</v>
      </c>
      <c r="B32" s="8">
        <f>ROUND([1]A8!C35,0)</f>
        <v>92766</v>
      </c>
      <c r="C32" s="8">
        <f>ROUND([1]A8!D35,0)</f>
        <v>116109</v>
      </c>
      <c r="D32" s="8">
        <f>ROUND([1]A8!E35,0)</f>
        <v>118951</v>
      </c>
      <c r="E32" s="8">
        <f>ROUND([1]A8!F35,0)</f>
        <v>94234</v>
      </c>
      <c r="F32" s="8">
        <f>ROUND([1]A8!G35,0)</f>
        <v>91585</v>
      </c>
      <c r="G32" s="8">
        <f>ROUND([1]A8!H35,0)</f>
        <v>93015</v>
      </c>
      <c r="H32" s="8">
        <f>ROUND([1]A8!I35,0)</f>
        <v>61996</v>
      </c>
      <c r="I32" s="8">
        <f>ROUND([1]A8!J35,0)</f>
        <v>44766</v>
      </c>
      <c r="J32" s="8">
        <f>ROUND([1]A8!K35,0)</f>
        <v>56292</v>
      </c>
      <c r="K32" s="8">
        <f>ROUND([1]A8!L35,0)</f>
        <v>75348</v>
      </c>
      <c r="L32" s="8">
        <f>ROUND([1]A8!M35,0)</f>
        <v>80685</v>
      </c>
      <c r="M32" s="8">
        <f>ROUND([1]A8!N35,0)</f>
        <v>74005</v>
      </c>
      <c r="N32" s="8">
        <f>ROUND([1]A8!O35,0)</f>
        <v>83179</v>
      </c>
    </row>
    <row r="33" spans="1:14" ht="18" customHeight="1" x14ac:dyDescent="0.4">
      <c r="A33" s="10" t="s">
        <v>69</v>
      </c>
      <c r="B33" s="8">
        <f>ROUND([1]A8!C36,0)</f>
        <v>54573</v>
      </c>
      <c r="C33" s="8">
        <f>ROUND([1]A8!D36,0)</f>
        <v>45752</v>
      </c>
      <c r="D33" s="8">
        <f>ROUND([1]A8!E36,0)</f>
        <v>34527</v>
      </c>
      <c r="E33" s="8">
        <f>ROUND([1]A8!F36,0)</f>
        <v>39209</v>
      </c>
      <c r="F33" s="8">
        <f>ROUND([1]A8!G36,0)</f>
        <v>32213</v>
      </c>
      <c r="G33" s="8">
        <f>ROUND([1]A8!H36,0)</f>
        <v>46000</v>
      </c>
      <c r="H33" s="8">
        <f>ROUND([1]A8!I36,0)</f>
        <v>74845</v>
      </c>
      <c r="I33" s="8">
        <f>ROUND([1]A8!J36,0)</f>
        <v>79740</v>
      </c>
      <c r="J33" s="8">
        <f>ROUND([1]A8!K36,0)</f>
        <v>92679</v>
      </c>
      <c r="K33" s="8">
        <f>ROUND([1]A8!L36,0)</f>
        <v>79873</v>
      </c>
      <c r="L33" s="8">
        <f>ROUND([1]A8!M36,0)</f>
        <v>67209</v>
      </c>
      <c r="M33" s="8">
        <f>ROUND([1]A8!N36,0)</f>
        <v>79379</v>
      </c>
      <c r="N33" s="8">
        <f>ROUND([1]A8!O36,0)</f>
        <v>71879</v>
      </c>
    </row>
    <row r="34" spans="1:14" ht="18" customHeight="1" x14ac:dyDescent="0.4">
      <c r="A34" s="18" t="s">
        <v>70</v>
      </c>
      <c r="B34" s="8">
        <f>ROUND([1]A8!C37,0)</f>
        <v>173847</v>
      </c>
      <c r="C34" s="8">
        <f>ROUND([1]A8!D37,0)</f>
        <v>158360</v>
      </c>
      <c r="D34" s="8">
        <f>ROUND([1]A8!E37,0)</f>
        <v>145183</v>
      </c>
      <c r="E34" s="8">
        <f>ROUND([1]A8!F37,0)</f>
        <v>148068</v>
      </c>
      <c r="F34" s="8">
        <f>ROUND([1]A8!G37,0)</f>
        <v>147037</v>
      </c>
      <c r="G34" s="8">
        <f>ROUND([1]A8!H37,0)</f>
        <v>147421</v>
      </c>
      <c r="H34" s="8">
        <f>ROUND([1]A8!I37,0)</f>
        <v>154501</v>
      </c>
      <c r="I34" s="8">
        <f>ROUND([1]A8!J37,0)</f>
        <v>157995</v>
      </c>
      <c r="J34" s="8">
        <f>ROUND([1]A8!K37,0)</f>
        <v>156717</v>
      </c>
      <c r="K34" s="8">
        <f>ROUND([1]A8!L37,0)</f>
        <v>148856</v>
      </c>
      <c r="L34" s="8">
        <f>ROUND([1]A8!M37,0)</f>
        <v>141689</v>
      </c>
      <c r="M34" s="8">
        <f>ROUND([1]A8!N37,0)</f>
        <v>140610</v>
      </c>
      <c r="N34" s="8">
        <f>ROUND([1]A8!O37,0)</f>
        <v>137258</v>
      </c>
    </row>
    <row r="35" spans="1:14" ht="18" customHeight="1" x14ac:dyDescent="0.4">
      <c r="A35" s="18" t="s">
        <v>71</v>
      </c>
      <c r="B35" s="8">
        <f>ROUND([1]A8!C38,0)</f>
        <v>136210</v>
      </c>
      <c r="C35" s="8">
        <f>ROUND([1]A8!D38,0)</f>
        <v>121069</v>
      </c>
      <c r="D35" s="8">
        <f>ROUND([1]A8!E38,0)</f>
        <v>109491</v>
      </c>
      <c r="E35" s="8">
        <f>ROUND([1]A8!F38,0)</f>
        <v>113749</v>
      </c>
      <c r="F35" s="8">
        <f>ROUND([1]A8!G38,0)</f>
        <v>113564</v>
      </c>
      <c r="G35" s="8">
        <f>ROUND([1]A8!H38,0)</f>
        <v>115192</v>
      </c>
      <c r="H35" s="8">
        <f>ROUND([1]A8!I38,0)</f>
        <v>120358</v>
      </c>
      <c r="I35" s="8">
        <f>ROUND([1]A8!J38,0)</f>
        <v>123386</v>
      </c>
      <c r="J35" s="8">
        <f>ROUND([1]A8!K38,0)</f>
        <v>126711</v>
      </c>
      <c r="K35" s="8">
        <f>ROUND([1]A8!L38,0)</f>
        <v>124259</v>
      </c>
      <c r="L35" s="8">
        <f>ROUND([1]A8!M38,0)</f>
        <v>122962</v>
      </c>
      <c r="M35" s="8">
        <f>ROUND([1]A8!N38,0)</f>
        <v>121434</v>
      </c>
      <c r="N35" s="8">
        <f>ROUND([1]A8!O38,0)</f>
        <v>119445</v>
      </c>
    </row>
    <row r="36" spans="1:14" ht="18" customHeight="1" x14ac:dyDescent="0.4">
      <c r="A36" s="18" t="s">
        <v>72</v>
      </c>
      <c r="B36" s="8">
        <f>ROUND([1]A8!C39,0)</f>
        <v>37637</v>
      </c>
      <c r="C36" s="8">
        <f>ROUND([1]A8!D39,0)</f>
        <v>37290</v>
      </c>
      <c r="D36" s="8">
        <f>ROUND([1]A8!E39,0)</f>
        <v>35692</v>
      </c>
      <c r="E36" s="8">
        <f>ROUND([1]A8!F39,0)</f>
        <v>34319</v>
      </c>
      <c r="F36" s="8">
        <f>ROUND([1]A8!G39,0)</f>
        <v>33473</v>
      </c>
      <c r="G36" s="8">
        <f>ROUND([1]A8!H39,0)</f>
        <v>32229</v>
      </c>
      <c r="H36" s="8">
        <f>ROUND([1]A8!I39,0)</f>
        <v>30131</v>
      </c>
      <c r="I36" s="8">
        <f>ROUND([1]A8!J39,0)</f>
        <v>27086</v>
      </c>
      <c r="J36" s="8">
        <f>ROUND([1]A8!K39,0)</f>
        <v>24996</v>
      </c>
      <c r="K36" s="8">
        <f>ROUND([1]A8!L39,0)</f>
        <v>20611</v>
      </c>
      <c r="L36" s="8">
        <f>ROUND([1]A8!M39,0)</f>
        <v>14766</v>
      </c>
      <c r="M36" s="8">
        <f>ROUND([1]A8!N39,0)</f>
        <v>14864</v>
      </c>
      <c r="N36" s="8">
        <f>ROUND([1]A8!O39,0)</f>
        <v>14426</v>
      </c>
    </row>
    <row r="37" spans="1:14" ht="18" customHeight="1" x14ac:dyDescent="0.4">
      <c r="A37" s="18" t="s">
        <v>73</v>
      </c>
      <c r="B37" s="19" t="str">
        <f>[1]A8!C40</f>
        <v>－</v>
      </c>
      <c r="C37" s="19" t="str">
        <f>[1]A8!D40</f>
        <v>－</v>
      </c>
      <c r="D37" s="19" t="str">
        <f>[1]A8!E40</f>
        <v>－</v>
      </c>
      <c r="E37" s="19" t="str">
        <f>[1]A8!F40</f>
        <v>－</v>
      </c>
      <c r="F37" s="19" t="str">
        <f>[1]A8!G40</f>
        <v>－</v>
      </c>
      <c r="G37" s="19" t="str">
        <f>[1]A8!H40</f>
        <v>－</v>
      </c>
      <c r="H37" s="8">
        <f>ROUND([1]A8!I40,0)</f>
        <v>4011</v>
      </c>
      <c r="I37" s="8">
        <f>ROUND([1]A8!J40,0)</f>
        <v>7523</v>
      </c>
      <c r="J37" s="8">
        <f>ROUND([1]A8!K40,0)</f>
        <v>5010</v>
      </c>
      <c r="K37" s="8">
        <f>ROUND([1]A8!L40,0)</f>
        <v>3987</v>
      </c>
      <c r="L37" s="8">
        <f>ROUND([1]A8!M40,0)</f>
        <v>3961</v>
      </c>
      <c r="M37" s="8">
        <f>ROUND([1]A8!N40,0)</f>
        <v>4312</v>
      </c>
      <c r="N37" s="8">
        <f>ROUND([1]A8!O40,0)</f>
        <v>3387</v>
      </c>
    </row>
    <row r="38" spans="1:14" ht="18" customHeight="1" x14ac:dyDescent="0.4">
      <c r="A38" s="10" t="s">
        <v>74</v>
      </c>
      <c r="B38" s="8">
        <f>ROUND([1]A8!C41,0)</f>
        <v>11756</v>
      </c>
      <c r="C38" s="8">
        <f>ROUND([1]A8!D41,0)</f>
        <v>23101</v>
      </c>
      <c r="D38" s="8">
        <f>ROUND([1]A8!E41,0)</f>
        <v>21395</v>
      </c>
      <c r="E38" s="8">
        <f>ROUND([1]A8!F41,0)</f>
        <v>12141</v>
      </c>
      <c r="F38" s="8">
        <f>ROUND([1]A8!G41,0)</f>
        <v>11588</v>
      </c>
      <c r="G38" s="8">
        <f>ROUND([1]A8!H41,0)</f>
        <v>11414</v>
      </c>
      <c r="H38" s="8">
        <f>ROUND([1]A8!I41,0)</f>
        <v>9695</v>
      </c>
      <c r="I38" s="8">
        <f>ROUND([1]A8!J41,0)</f>
        <v>14089</v>
      </c>
      <c r="J38" s="8">
        <f>ROUND([1]A8!K41,0)</f>
        <v>18232</v>
      </c>
      <c r="K38" s="8">
        <f>ROUND([1]A8!L41,0)</f>
        <v>19507</v>
      </c>
      <c r="L38" s="8">
        <f>ROUND([1]A8!M41,0)</f>
        <v>19617</v>
      </c>
      <c r="M38" s="8">
        <f>ROUND([1]A8!N41,0)</f>
        <v>19391</v>
      </c>
      <c r="N38" s="8">
        <f>ROUND([1]A8!O41,0)</f>
        <v>15839</v>
      </c>
    </row>
    <row r="39" spans="1:14" ht="18" customHeight="1" x14ac:dyDescent="0.4">
      <c r="A39" s="10" t="s">
        <v>54</v>
      </c>
      <c r="B39" s="8">
        <f>ROUND([1]A8!C42,0)</f>
        <v>1137345</v>
      </c>
      <c r="C39" s="8">
        <f>ROUND([1]A8!D42,0)</f>
        <v>1158886</v>
      </c>
      <c r="D39" s="8">
        <f>ROUND([1]A8!E42,0)</f>
        <v>1186785</v>
      </c>
      <c r="E39" s="8">
        <f>ROUND([1]A8!F42,0)</f>
        <v>1245890</v>
      </c>
      <c r="F39" s="8">
        <f>ROUND([1]A8!G42,0)</f>
        <v>1264596</v>
      </c>
      <c r="G39" s="8">
        <f>ROUND([1]A8!H42,0)</f>
        <v>1260965</v>
      </c>
      <c r="H39" s="8">
        <f>ROUND([1]A8!I42,0)</f>
        <v>1271404</v>
      </c>
      <c r="I39" s="8">
        <f>ROUND([1]A8!J42,0)</f>
        <v>1290790</v>
      </c>
      <c r="J39" s="8">
        <f>ROUND([1]A8!K42,0)</f>
        <v>1266526</v>
      </c>
      <c r="K39" s="8">
        <f>ROUND([1]A8!L42,0)</f>
        <v>1272571</v>
      </c>
      <c r="L39" s="8">
        <f>ROUND([1]A8!M42,0)</f>
        <v>1286798</v>
      </c>
      <c r="M39" s="8">
        <f>ROUND([1]A8!N42,0)</f>
        <v>1289157</v>
      </c>
      <c r="N39" s="8">
        <f>ROUND([1]A8!O42,0)</f>
        <v>1298746</v>
      </c>
    </row>
    <row r="40" spans="1:14" ht="18" customHeight="1" x14ac:dyDescent="0.4">
      <c r="A40" s="10" t="s">
        <v>75</v>
      </c>
      <c r="B40" s="8">
        <f>ROUND([1]A8!C43,0)</f>
        <v>840035</v>
      </c>
      <c r="C40" s="8">
        <f>ROUND([1]A8!D43,0)</f>
        <v>855136</v>
      </c>
      <c r="D40" s="8">
        <f>ROUND([1]A8!E43,0)</f>
        <v>872521</v>
      </c>
      <c r="E40" s="8">
        <f>ROUND([1]A8!F43,0)</f>
        <v>929372</v>
      </c>
      <c r="F40" s="8">
        <f>ROUND([1]A8!G43,0)</f>
        <v>949285</v>
      </c>
      <c r="G40" s="8">
        <f>ROUND([1]A8!H43,0)</f>
        <v>947556</v>
      </c>
      <c r="H40" s="8">
        <f>ROUND([1]A8!I43,0)</f>
        <v>951376</v>
      </c>
      <c r="I40" s="8">
        <f>ROUND([1]A8!J43,0)</f>
        <v>958627</v>
      </c>
      <c r="J40" s="8">
        <f>ROUND([1]A8!K43,0)</f>
        <v>951916</v>
      </c>
      <c r="K40" s="8">
        <f>ROUND([1]A8!L43,0)</f>
        <v>964164</v>
      </c>
      <c r="L40" s="8">
        <f>ROUND([1]A8!M43,0)</f>
        <v>974248</v>
      </c>
      <c r="M40" s="8">
        <f>ROUND([1]A8!N43,0)</f>
        <v>978306</v>
      </c>
      <c r="N40" s="8">
        <f>ROUND([1]A8!O43,0)</f>
        <v>988429</v>
      </c>
    </row>
    <row r="41" spans="1:14" ht="18" customHeight="1" x14ac:dyDescent="0.4">
      <c r="A41" s="10" t="s">
        <v>76</v>
      </c>
      <c r="B41" s="8">
        <f>ROUND([1]A8!C44,0)</f>
        <v>139426</v>
      </c>
      <c r="C41" s="8">
        <f>ROUND([1]A8!D44,0)</f>
        <v>145543</v>
      </c>
      <c r="D41" s="8">
        <f>ROUND([1]A8!E44,0)</f>
        <v>151885</v>
      </c>
      <c r="E41" s="8">
        <f>ROUND([1]A8!F44,0)</f>
        <v>153243</v>
      </c>
      <c r="F41" s="8">
        <f>ROUND([1]A8!G44,0)</f>
        <v>149784</v>
      </c>
      <c r="G41" s="8">
        <f>ROUND([1]A8!H44,0)</f>
        <v>145822</v>
      </c>
      <c r="H41" s="8">
        <f>ROUND([1]A8!I44,0)</f>
        <v>152143</v>
      </c>
      <c r="I41" s="8">
        <f>ROUND([1]A8!J44,0)</f>
        <v>154883</v>
      </c>
      <c r="J41" s="8">
        <f>ROUND([1]A8!K44,0)</f>
        <v>138591</v>
      </c>
      <c r="K41" s="8">
        <f>ROUND([1]A8!L44,0)</f>
        <v>137062</v>
      </c>
      <c r="L41" s="8">
        <f>ROUND([1]A8!M44,0)</f>
        <v>131484</v>
      </c>
      <c r="M41" s="8">
        <f>ROUND([1]A8!N44,0)</f>
        <v>128793</v>
      </c>
      <c r="N41" s="8">
        <f>ROUND([1]A8!O44,0)</f>
        <v>127988</v>
      </c>
    </row>
    <row r="42" spans="1:14" ht="18" customHeight="1" x14ac:dyDescent="0.4">
      <c r="A42" s="10" t="s">
        <v>77</v>
      </c>
      <c r="B42" s="8">
        <f>ROUND([1]A8!C45,0)</f>
        <v>66929</v>
      </c>
      <c r="C42" s="8">
        <f>ROUND([1]A8!D45,0)</f>
        <v>71032</v>
      </c>
      <c r="D42" s="8">
        <f>ROUND([1]A8!E45,0)</f>
        <v>70600</v>
      </c>
      <c r="E42" s="8">
        <f>ROUND([1]A8!F45,0)</f>
        <v>64313</v>
      </c>
      <c r="F42" s="8">
        <f>ROUND([1]A8!G45,0)</f>
        <v>60678</v>
      </c>
      <c r="G42" s="8">
        <f>ROUND([1]A8!H45,0)</f>
        <v>58589</v>
      </c>
      <c r="H42" s="8">
        <f>ROUND([1]A8!I45,0)</f>
        <v>62438</v>
      </c>
      <c r="I42" s="8">
        <f>ROUND([1]A8!J45,0)</f>
        <v>60216</v>
      </c>
      <c r="J42" s="8">
        <f>ROUND([1]A8!K45,0)</f>
        <v>54005</v>
      </c>
      <c r="K42" s="8">
        <f>ROUND([1]A8!L45,0)</f>
        <v>49094</v>
      </c>
      <c r="L42" s="8">
        <f>ROUND([1]A8!M45,0)</f>
        <v>50838</v>
      </c>
      <c r="M42" s="8">
        <f>ROUND([1]A8!N45,0)</f>
        <v>47985</v>
      </c>
      <c r="N42" s="8">
        <f>ROUND([1]A8!O45,0)</f>
        <v>45657</v>
      </c>
    </row>
    <row r="43" spans="1:14" ht="18" customHeight="1" x14ac:dyDescent="0.4">
      <c r="A43" s="10" t="s">
        <v>78</v>
      </c>
      <c r="B43" s="8">
        <f>ROUND([1]A8!C46,0)</f>
        <v>90955</v>
      </c>
      <c r="C43" s="8">
        <f>ROUND([1]A8!D46,0)</f>
        <v>87175</v>
      </c>
      <c r="D43" s="8">
        <f>ROUND([1]A8!E46,0)</f>
        <v>91778</v>
      </c>
      <c r="E43" s="8">
        <f>ROUND([1]A8!F46,0)</f>
        <v>98962</v>
      </c>
      <c r="F43" s="8">
        <f>ROUND([1]A8!G46,0)</f>
        <v>104849</v>
      </c>
      <c r="G43" s="8">
        <f>ROUND([1]A8!H46,0)</f>
        <v>108998</v>
      </c>
      <c r="H43" s="8">
        <f>ROUND([1]A8!I46,0)</f>
        <v>105447</v>
      </c>
      <c r="I43" s="8">
        <f>ROUND([1]A8!J46,0)</f>
        <v>117065</v>
      </c>
      <c r="J43" s="8">
        <f>ROUND([1]A8!K46,0)</f>
        <v>122015</v>
      </c>
      <c r="K43" s="8">
        <f>ROUND([1]A8!L46,0)</f>
        <v>122251</v>
      </c>
      <c r="L43" s="8">
        <f>ROUND([1]A8!M46,0)</f>
        <v>130229</v>
      </c>
      <c r="M43" s="8">
        <f>ROUND([1]A8!N46,0)</f>
        <v>134074</v>
      </c>
      <c r="N43" s="8">
        <f>ROUND([1]A8!O46,0)</f>
        <v>136673</v>
      </c>
    </row>
    <row r="44" spans="1:14" ht="18" customHeight="1" x14ac:dyDescent="0.4">
      <c r="A44" s="10" t="s">
        <v>41</v>
      </c>
      <c r="B44" s="8">
        <f>ROUND([1]A8!C47,0)</f>
        <v>131984</v>
      </c>
      <c r="C44" s="8">
        <f>ROUND([1]A8!D47,0)</f>
        <v>125596</v>
      </c>
      <c r="D44" s="8">
        <f>ROUND([1]A8!E47,0)</f>
        <v>125579</v>
      </c>
      <c r="E44" s="8">
        <f>ROUND([1]A8!F47,0)</f>
        <v>118535</v>
      </c>
      <c r="F44" s="8">
        <f>ROUND([1]A8!G47,0)</f>
        <v>127418</v>
      </c>
      <c r="G44" s="8">
        <f>ROUND([1]A8!H47,0)</f>
        <v>142663</v>
      </c>
      <c r="H44" s="8">
        <f>ROUND([1]A8!I47,0)</f>
        <v>215231</v>
      </c>
      <c r="I44" s="8">
        <f>ROUND([1]A8!J47,0)</f>
        <v>168907</v>
      </c>
      <c r="J44" s="8">
        <f>ROUND([1]A8!K47,0)</f>
        <v>117347</v>
      </c>
      <c r="K44" s="8">
        <f>ROUND([1]A8!L47,0)</f>
        <v>261809</v>
      </c>
      <c r="L44" s="8">
        <f>ROUND([1]A8!M47,0)</f>
        <v>176404</v>
      </c>
      <c r="M44" s="8">
        <f>ROUND([1]A8!N47,0)</f>
        <v>341631</v>
      </c>
      <c r="N44" s="8">
        <f>ROUND([1]A8!O47,0)</f>
        <v>492841</v>
      </c>
    </row>
    <row r="45" spans="1:14" ht="18" customHeight="1" x14ac:dyDescent="0.4">
      <c r="A45" s="10" t="s">
        <v>79</v>
      </c>
      <c r="B45" s="8">
        <f>ROUND([1]A8!C48,0)</f>
        <v>65357</v>
      </c>
      <c r="C45" s="8">
        <f>ROUND([1]A8!D48,0)</f>
        <v>64876</v>
      </c>
      <c r="D45" s="8">
        <f>ROUND([1]A8!E48,0)</f>
        <v>64053</v>
      </c>
      <c r="E45" s="8">
        <f>ROUND([1]A8!F48,0)</f>
        <v>62968</v>
      </c>
      <c r="F45" s="8">
        <f>ROUND([1]A8!G48,0)</f>
        <v>66622</v>
      </c>
      <c r="G45" s="8">
        <f>ROUND([1]A8!H48,0)</f>
        <v>91393</v>
      </c>
      <c r="H45" s="8">
        <f>ROUND([1]A8!I48,0)</f>
        <v>67489</v>
      </c>
      <c r="I45" s="8">
        <f>ROUND([1]A8!J48,0)</f>
        <v>68887</v>
      </c>
      <c r="J45" s="8">
        <f>ROUND([1]A8!K48,0)</f>
        <v>64811</v>
      </c>
      <c r="K45" s="8">
        <f>ROUND([1]A8!L48,0)</f>
        <v>70460</v>
      </c>
      <c r="L45" s="8">
        <f>ROUND([1]A8!M48,0)</f>
        <v>75218</v>
      </c>
      <c r="M45" s="8">
        <f>ROUND([1]A8!N48,0)</f>
        <v>71212</v>
      </c>
      <c r="N45" s="8">
        <f>ROUND([1]A8!O48,0)</f>
        <v>92772</v>
      </c>
    </row>
    <row r="46" spans="1:14" ht="18" customHeight="1" x14ac:dyDescent="0.4">
      <c r="A46" s="20" t="s">
        <v>55</v>
      </c>
      <c r="B46" s="12">
        <f>ROUND([1]A8!C49,0)</f>
        <v>-19294</v>
      </c>
      <c r="C46" s="12">
        <f>ROUND([1]A8!D49,0)</f>
        <v>-27357</v>
      </c>
      <c r="D46" s="12">
        <f>ROUND([1]A8!E49,0)</f>
        <v>-36895</v>
      </c>
      <c r="E46" s="12">
        <f>ROUND([1]A8!F49,0)</f>
        <v>-42733</v>
      </c>
      <c r="F46" s="12">
        <f>ROUND([1]A8!G49,0)</f>
        <v>-41021</v>
      </c>
      <c r="G46" s="12">
        <f>ROUND([1]A8!H49,0)</f>
        <v>-38121</v>
      </c>
      <c r="H46" s="12">
        <f>ROUND([1]A8!I49,0)</f>
        <v>-47318</v>
      </c>
      <c r="I46" s="12">
        <f>ROUND([1]A8!J49,0)</f>
        <v>-53064</v>
      </c>
      <c r="J46" s="12">
        <f>ROUND([1]A8!K49,0)</f>
        <v>-35735</v>
      </c>
      <c r="K46" s="12">
        <f>ROUND([1]A8!L49,0)</f>
        <v>-37723</v>
      </c>
      <c r="L46" s="12">
        <f>ROUND([1]A8!M49,0)</f>
        <v>-37655</v>
      </c>
      <c r="M46" s="12">
        <f>ROUND([1]A8!N49,0)</f>
        <v>-33179</v>
      </c>
      <c r="N46" s="12">
        <f>ROUND([1]A8!O49,0)</f>
        <v>-31341</v>
      </c>
    </row>
    <row r="47" spans="1:14" ht="18" customHeight="1" x14ac:dyDescent="0.4">
      <c r="A47" s="21" t="s">
        <v>42</v>
      </c>
      <c r="B47" s="8">
        <f>ROUND([1]A8!C50,0)</f>
        <v>5885368</v>
      </c>
      <c r="C47" s="8">
        <f>ROUND([1]A8!D50,0)</f>
        <v>5946730</v>
      </c>
      <c r="D47" s="8">
        <f>ROUND([1]A8!E50,0)</f>
        <v>5912035</v>
      </c>
      <c r="E47" s="8">
        <f>ROUND([1]A8!F50,0)</f>
        <v>5702832</v>
      </c>
      <c r="F47" s="8">
        <f>ROUND([1]A8!G50,0)</f>
        <v>5680048</v>
      </c>
      <c r="G47" s="8">
        <f>ROUND([1]A8!H50,0)</f>
        <v>5751197</v>
      </c>
      <c r="H47" s="8">
        <f>ROUND([1]A8!I50,0)</f>
        <v>5852976</v>
      </c>
      <c r="I47" s="8">
        <f>ROUND([1]A8!J50,0)</f>
        <v>5902111</v>
      </c>
      <c r="J47" s="8">
        <f>ROUND([1]A8!K50,0)</f>
        <v>5942093</v>
      </c>
      <c r="K47" s="8">
        <f>ROUND([1]A8!L50,0)</f>
        <v>6124335</v>
      </c>
      <c r="L47" s="8">
        <f>ROUND([1]A8!M50,0)</f>
        <v>6107170</v>
      </c>
      <c r="M47" s="8">
        <f>ROUND([1]A8!N50,0)</f>
        <v>6429320</v>
      </c>
      <c r="N47" s="8">
        <f>ROUND([1]A8!O50,0)</f>
        <v>6497916</v>
      </c>
    </row>
    <row r="48" spans="1:14" ht="18" customHeight="1" x14ac:dyDescent="0.4">
      <c r="A48" s="13" t="s">
        <v>12</v>
      </c>
      <c r="B48" s="7">
        <f>ROUND([1]A8!C$54,0)</f>
        <v>71374</v>
      </c>
      <c r="C48" s="7">
        <f>ROUND([1]A8!D$54,0)</f>
        <v>93471</v>
      </c>
      <c r="D48" s="7">
        <f>ROUND([1]A8!E$54,0)</f>
        <v>99696</v>
      </c>
      <c r="E48" s="7">
        <f>ROUND([1]A8!F$54,0)</f>
        <v>77279</v>
      </c>
      <c r="F48" s="7">
        <f>ROUND([1]A8!G$54,0)</f>
        <v>74337</v>
      </c>
      <c r="G48" s="7">
        <f>ROUND([1]A8!H$54,0)</f>
        <v>75854</v>
      </c>
      <c r="H48" s="7">
        <f>ROUND([1]A8!I$54,0)</f>
        <v>46553</v>
      </c>
      <c r="I48" s="7">
        <f>ROUND([1]A8!J$54,0)</f>
        <v>30579</v>
      </c>
      <c r="J48" s="7">
        <f>ROUND([1]A8!K$54,0)</f>
        <v>44837</v>
      </c>
      <c r="K48" s="7">
        <f>ROUND([1]A8!L$54,0)</f>
        <v>63570</v>
      </c>
      <c r="L48" s="7">
        <f>ROUND([1]A8!M$54,0)</f>
        <v>68092</v>
      </c>
      <c r="M48" s="7">
        <f>ROUND([1]A8!N$54,0)</f>
        <v>60455</v>
      </c>
      <c r="N48" s="7">
        <f>ROUND([1]A8!O$54,0)</f>
        <v>66126</v>
      </c>
    </row>
    <row r="49" spans="1:14" ht="18" customHeight="1" x14ac:dyDescent="0.4">
      <c r="A49" s="10" t="s">
        <v>14</v>
      </c>
      <c r="B49" s="8">
        <f>ROUND([1]A8!C51,0)</f>
        <v>1036389</v>
      </c>
      <c r="C49" s="8">
        <f>ROUND([1]A8!D51,0)</f>
        <v>1050436</v>
      </c>
      <c r="D49" s="8">
        <f>ROUND([1]A8!E51,0)</f>
        <v>1047083</v>
      </c>
      <c r="E49" s="8">
        <f>ROUND([1]A8!F51,0)</f>
        <v>1078284</v>
      </c>
      <c r="F49" s="8">
        <f>ROUND([1]A8!G51,0)</f>
        <v>1110959</v>
      </c>
      <c r="G49" s="8">
        <f>ROUND([1]A8!H51,0)</f>
        <v>1144200</v>
      </c>
      <c r="H49" s="8">
        <f>ROUND([1]A8!I51,0)</f>
        <v>1168229</v>
      </c>
      <c r="I49" s="8">
        <f>ROUND([1]A8!J51,0)</f>
        <v>1192118</v>
      </c>
      <c r="J49" s="8">
        <f>ROUND([1]A8!K51,0)</f>
        <v>1207649</v>
      </c>
      <c r="K49" s="8">
        <f>ROUND([1]A8!L51,0)</f>
        <v>1252194</v>
      </c>
      <c r="L49" s="8">
        <f>ROUND([1]A8!M51,0)</f>
        <v>1252268</v>
      </c>
      <c r="M49" s="8">
        <f>ROUND([1]A8!N51,0)</f>
        <v>1257139</v>
      </c>
      <c r="N49" s="8">
        <f>ROUND([1]A8!O51,0)</f>
        <v>1260531</v>
      </c>
    </row>
    <row r="50" spans="1:14" ht="18" customHeight="1" x14ac:dyDescent="0.4">
      <c r="A50" s="20" t="s">
        <v>15</v>
      </c>
      <c r="B50" s="8">
        <f>ROUND([1]A8!C52,0)</f>
        <v>584604</v>
      </c>
      <c r="C50" s="8">
        <f>ROUND([1]A8!D52,0)</f>
        <v>610189</v>
      </c>
      <c r="D50" s="8">
        <f>ROUND([1]A8!E52,0)</f>
        <v>613408</v>
      </c>
      <c r="E50" s="8">
        <f>ROUND([1]A8!F52,0)</f>
        <v>656549</v>
      </c>
      <c r="F50" s="8">
        <f>ROUND([1]A8!G52,0)</f>
        <v>685222</v>
      </c>
      <c r="G50" s="8">
        <f>ROUND([1]A8!H52,0)</f>
        <v>709245</v>
      </c>
      <c r="H50" s="8">
        <f>ROUND([1]A8!I52,0)</f>
        <v>725355</v>
      </c>
      <c r="I50" s="8">
        <f>ROUND([1]A8!J52,0)</f>
        <v>742838</v>
      </c>
      <c r="J50" s="8">
        <f>ROUND([1]A8!K52,0)</f>
        <v>758783</v>
      </c>
      <c r="K50" s="8">
        <f>ROUND([1]A8!L52,0)</f>
        <v>781870</v>
      </c>
      <c r="L50" s="8">
        <f>ROUND([1]A8!M52,0)</f>
        <v>779080</v>
      </c>
      <c r="M50" s="8">
        <f>ROUND([1]A8!N52,0)</f>
        <v>790697</v>
      </c>
      <c r="N50" s="8">
        <f>ROUND([1]A8!O52,0)</f>
        <v>795719</v>
      </c>
    </row>
    <row r="51" spans="1:14" ht="18" customHeight="1" x14ac:dyDescent="0.4">
      <c r="A51" s="22" t="s">
        <v>80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ht="18" customHeight="1" x14ac:dyDescent="0.4">
      <c r="A52" s="1" t="s">
        <v>19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43"/>
  <sheetViews>
    <sheetView showGridLines="0" tabSelected="1" view="pageBreakPreview" zoomScale="80" zoomScaleNormal="75" zoomScaleSheetLayoutView="80" workbookViewId="0"/>
  </sheetViews>
  <sheetFormatPr defaultRowHeight="18" customHeight="1" x14ac:dyDescent="0.4"/>
  <cols>
    <col min="1" max="1" width="62.875" style="2" customWidth="1"/>
    <col min="2" max="11" width="13.5" style="2" customWidth="1"/>
    <col min="12" max="253" width="9" style="2"/>
    <col min="254" max="254" width="0" style="2" hidden="1" customWidth="1"/>
    <col min="255" max="255" width="60.625" style="2" customWidth="1"/>
    <col min="256" max="266" width="12.625" style="2" customWidth="1"/>
    <col min="267" max="509" width="9" style="2"/>
    <col min="510" max="510" width="0" style="2" hidden="1" customWidth="1"/>
    <col min="511" max="511" width="60.625" style="2" customWidth="1"/>
    <col min="512" max="522" width="12.625" style="2" customWidth="1"/>
    <col min="523" max="765" width="9" style="2"/>
    <col min="766" max="766" width="0" style="2" hidden="1" customWidth="1"/>
    <col min="767" max="767" width="60.625" style="2" customWidth="1"/>
    <col min="768" max="778" width="12.625" style="2" customWidth="1"/>
    <col min="779" max="1021" width="9" style="2"/>
    <col min="1022" max="1022" width="0" style="2" hidden="1" customWidth="1"/>
    <col min="1023" max="1023" width="60.625" style="2" customWidth="1"/>
    <col min="1024" max="1034" width="12.625" style="2" customWidth="1"/>
    <col min="1035" max="1277" width="9" style="2"/>
    <col min="1278" max="1278" width="0" style="2" hidden="1" customWidth="1"/>
    <col min="1279" max="1279" width="60.625" style="2" customWidth="1"/>
    <col min="1280" max="1290" width="12.625" style="2" customWidth="1"/>
    <col min="1291" max="1533" width="9" style="2"/>
    <col min="1534" max="1534" width="0" style="2" hidden="1" customWidth="1"/>
    <col min="1535" max="1535" width="60.625" style="2" customWidth="1"/>
    <col min="1536" max="1546" width="12.625" style="2" customWidth="1"/>
    <col min="1547" max="1789" width="9" style="2"/>
    <col min="1790" max="1790" width="0" style="2" hidden="1" customWidth="1"/>
    <col min="1791" max="1791" width="60.625" style="2" customWidth="1"/>
    <col min="1792" max="1802" width="12.625" style="2" customWidth="1"/>
    <col min="1803" max="2045" width="9" style="2"/>
    <col min="2046" max="2046" width="0" style="2" hidden="1" customWidth="1"/>
    <col min="2047" max="2047" width="60.625" style="2" customWidth="1"/>
    <col min="2048" max="2058" width="12.625" style="2" customWidth="1"/>
    <col min="2059" max="2301" width="9" style="2"/>
    <col min="2302" max="2302" width="0" style="2" hidden="1" customWidth="1"/>
    <col min="2303" max="2303" width="60.625" style="2" customWidth="1"/>
    <col min="2304" max="2314" width="12.625" style="2" customWidth="1"/>
    <col min="2315" max="2557" width="9" style="2"/>
    <col min="2558" max="2558" width="0" style="2" hidden="1" customWidth="1"/>
    <col min="2559" max="2559" width="60.625" style="2" customWidth="1"/>
    <col min="2560" max="2570" width="12.625" style="2" customWidth="1"/>
    <col min="2571" max="2813" width="9" style="2"/>
    <col min="2814" max="2814" width="0" style="2" hidden="1" customWidth="1"/>
    <col min="2815" max="2815" width="60.625" style="2" customWidth="1"/>
    <col min="2816" max="2826" width="12.625" style="2" customWidth="1"/>
    <col min="2827" max="3069" width="9" style="2"/>
    <col min="3070" max="3070" width="0" style="2" hidden="1" customWidth="1"/>
    <col min="3071" max="3071" width="60.625" style="2" customWidth="1"/>
    <col min="3072" max="3082" width="12.625" style="2" customWidth="1"/>
    <col min="3083" max="3325" width="9" style="2"/>
    <col min="3326" max="3326" width="0" style="2" hidden="1" customWidth="1"/>
    <col min="3327" max="3327" width="60.625" style="2" customWidth="1"/>
    <col min="3328" max="3338" width="12.625" style="2" customWidth="1"/>
    <col min="3339" max="3581" width="9" style="2"/>
    <col min="3582" max="3582" width="0" style="2" hidden="1" customWidth="1"/>
    <col min="3583" max="3583" width="60.625" style="2" customWidth="1"/>
    <col min="3584" max="3594" width="12.625" style="2" customWidth="1"/>
    <col min="3595" max="3837" width="9" style="2"/>
    <col min="3838" max="3838" width="0" style="2" hidden="1" customWidth="1"/>
    <col min="3839" max="3839" width="60.625" style="2" customWidth="1"/>
    <col min="3840" max="3850" width="12.625" style="2" customWidth="1"/>
    <col min="3851" max="4093" width="9" style="2"/>
    <col min="4094" max="4094" width="0" style="2" hidden="1" customWidth="1"/>
    <col min="4095" max="4095" width="60.625" style="2" customWidth="1"/>
    <col min="4096" max="4106" width="12.625" style="2" customWidth="1"/>
    <col min="4107" max="4349" width="9" style="2"/>
    <col min="4350" max="4350" width="0" style="2" hidden="1" customWidth="1"/>
    <col min="4351" max="4351" width="60.625" style="2" customWidth="1"/>
    <col min="4352" max="4362" width="12.625" style="2" customWidth="1"/>
    <col min="4363" max="4605" width="9" style="2"/>
    <col min="4606" max="4606" width="0" style="2" hidden="1" customWidth="1"/>
    <col min="4607" max="4607" width="60.625" style="2" customWidth="1"/>
    <col min="4608" max="4618" width="12.625" style="2" customWidth="1"/>
    <col min="4619" max="4861" width="9" style="2"/>
    <col min="4862" max="4862" width="0" style="2" hidden="1" customWidth="1"/>
    <col min="4863" max="4863" width="60.625" style="2" customWidth="1"/>
    <col min="4864" max="4874" width="12.625" style="2" customWidth="1"/>
    <col min="4875" max="5117" width="9" style="2"/>
    <col min="5118" max="5118" width="0" style="2" hidden="1" customWidth="1"/>
    <col min="5119" max="5119" width="60.625" style="2" customWidth="1"/>
    <col min="5120" max="5130" width="12.625" style="2" customWidth="1"/>
    <col min="5131" max="5373" width="9" style="2"/>
    <col min="5374" max="5374" width="0" style="2" hidden="1" customWidth="1"/>
    <col min="5375" max="5375" width="60.625" style="2" customWidth="1"/>
    <col min="5376" max="5386" width="12.625" style="2" customWidth="1"/>
    <col min="5387" max="5629" width="9" style="2"/>
    <col min="5630" max="5630" width="0" style="2" hidden="1" customWidth="1"/>
    <col min="5631" max="5631" width="60.625" style="2" customWidth="1"/>
    <col min="5632" max="5642" width="12.625" style="2" customWidth="1"/>
    <col min="5643" max="5885" width="9" style="2"/>
    <col min="5886" max="5886" width="0" style="2" hidden="1" customWidth="1"/>
    <col min="5887" max="5887" width="60.625" style="2" customWidth="1"/>
    <col min="5888" max="5898" width="12.625" style="2" customWidth="1"/>
    <col min="5899" max="6141" width="9" style="2"/>
    <col min="6142" max="6142" width="0" style="2" hidden="1" customWidth="1"/>
    <col min="6143" max="6143" width="60.625" style="2" customWidth="1"/>
    <col min="6144" max="6154" width="12.625" style="2" customWidth="1"/>
    <col min="6155" max="6397" width="9" style="2"/>
    <col min="6398" max="6398" width="0" style="2" hidden="1" customWidth="1"/>
    <col min="6399" max="6399" width="60.625" style="2" customWidth="1"/>
    <col min="6400" max="6410" width="12.625" style="2" customWidth="1"/>
    <col min="6411" max="6653" width="9" style="2"/>
    <col min="6654" max="6654" width="0" style="2" hidden="1" customWidth="1"/>
    <col min="6655" max="6655" width="60.625" style="2" customWidth="1"/>
    <col min="6656" max="6666" width="12.625" style="2" customWidth="1"/>
    <col min="6667" max="6909" width="9" style="2"/>
    <col min="6910" max="6910" width="0" style="2" hidden="1" customWidth="1"/>
    <col min="6911" max="6911" width="60.625" style="2" customWidth="1"/>
    <col min="6912" max="6922" width="12.625" style="2" customWidth="1"/>
    <col min="6923" max="7165" width="9" style="2"/>
    <col min="7166" max="7166" width="0" style="2" hidden="1" customWidth="1"/>
    <col min="7167" max="7167" width="60.625" style="2" customWidth="1"/>
    <col min="7168" max="7178" width="12.625" style="2" customWidth="1"/>
    <col min="7179" max="7421" width="9" style="2"/>
    <col min="7422" max="7422" width="0" style="2" hidden="1" customWidth="1"/>
    <col min="7423" max="7423" width="60.625" style="2" customWidth="1"/>
    <col min="7424" max="7434" width="12.625" style="2" customWidth="1"/>
    <col min="7435" max="7677" width="9" style="2"/>
    <col min="7678" max="7678" width="0" style="2" hidden="1" customWidth="1"/>
    <col min="7679" max="7679" width="60.625" style="2" customWidth="1"/>
    <col min="7680" max="7690" width="12.625" style="2" customWidth="1"/>
    <col min="7691" max="7933" width="9" style="2"/>
    <col min="7934" max="7934" width="0" style="2" hidden="1" customWidth="1"/>
    <col min="7935" max="7935" width="60.625" style="2" customWidth="1"/>
    <col min="7936" max="7946" width="12.625" style="2" customWidth="1"/>
    <col min="7947" max="8189" width="9" style="2"/>
    <col min="8190" max="8190" width="0" style="2" hidden="1" customWidth="1"/>
    <col min="8191" max="8191" width="60.625" style="2" customWidth="1"/>
    <col min="8192" max="8202" width="12.625" style="2" customWidth="1"/>
    <col min="8203" max="8445" width="9" style="2"/>
    <col min="8446" max="8446" width="0" style="2" hidden="1" customWidth="1"/>
    <col min="8447" max="8447" width="60.625" style="2" customWidth="1"/>
    <col min="8448" max="8458" width="12.625" style="2" customWidth="1"/>
    <col min="8459" max="8701" width="9" style="2"/>
    <col min="8702" max="8702" width="0" style="2" hidden="1" customWidth="1"/>
    <col min="8703" max="8703" width="60.625" style="2" customWidth="1"/>
    <col min="8704" max="8714" width="12.625" style="2" customWidth="1"/>
    <col min="8715" max="8957" width="9" style="2"/>
    <col min="8958" max="8958" width="0" style="2" hidden="1" customWidth="1"/>
    <col min="8959" max="8959" width="60.625" style="2" customWidth="1"/>
    <col min="8960" max="8970" width="12.625" style="2" customWidth="1"/>
    <col min="8971" max="9213" width="9" style="2"/>
    <col min="9214" max="9214" width="0" style="2" hidden="1" customWidth="1"/>
    <col min="9215" max="9215" width="60.625" style="2" customWidth="1"/>
    <col min="9216" max="9226" width="12.625" style="2" customWidth="1"/>
    <col min="9227" max="9469" width="9" style="2"/>
    <col min="9470" max="9470" width="0" style="2" hidden="1" customWidth="1"/>
    <col min="9471" max="9471" width="60.625" style="2" customWidth="1"/>
    <col min="9472" max="9482" width="12.625" style="2" customWidth="1"/>
    <col min="9483" max="9725" width="9" style="2"/>
    <col min="9726" max="9726" width="0" style="2" hidden="1" customWidth="1"/>
    <col min="9727" max="9727" width="60.625" style="2" customWidth="1"/>
    <col min="9728" max="9738" width="12.625" style="2" customWidth="1"/>
    <col min="9739" max="9981" width="9" style="2"/>
    <col min="9982" max="9982" width="0" style="2" hidden="1" customWidth="1"/>
    <col min="9983" max="9983" width="60.625" style="2" customWidth="1"/>
    <col min="9984" max="9994" width="12.625" style="2" customWidth="1"/>
    <col min="9995" max="10237" width="9" style="2"/>
    <col min="10238" max="10238" width="0" style="2" hidden="1" customWidth="1"/>
    <col min="10239" max="10239" width="60.625" style="2" customWidth="1"/>
    <col min="10240" max="10250" width="12.625" style="2" customWidth="1"/>
    <col min="10251" max="10493" width="9" style="2"/>
    <col min="10494" max="10494" width="0" style="2" hidden="1" customWidth="1"/>
    <col min="10495" max="10495" width="60.625" style="2" customWidth="1"/>
    <col min="10496" max="10506" width="12.625" style="2" customWidth="1"/>
    <col min="10507" max="10749" width="9" style="2"/>
    <col min="10750" max="10750" width="0" style="2" hidden="1" customWidth="1"/>
    <col min="10751" max="10751" width="60.625" style="2" customWidth="1"/>
    <col min="10752" max="10762" width="12.625" style="2" customWidth="1"/>
    <col min="10763" max="11005" width="9" style="2"/>
    <col min="11006" max="11006" width="0" style="2" hidden="1" customWidth="1"/>
    <col min="11007" max="11007" width="60.625" style="2" customWidth="1"/>
    <col min="11008" max="11018" width="12.625" style="2" customWidth="1"/>
    <col min="11019" max="11261" width="9" style="2"/>
    <col min="11262" max="11262" width="0" style="2" hidden="1" customWidth="1"/>
    <col min="11263" max="11263" width="60.625" style="2" customWidth="1"/>
    <col min="11264" max="11274" width="12.625" style="2" customWidth="1"/>
    <col min="11275" max="11517" width="9" style="2"/>
    <col min="11518" max="11518" width="0" style="2" hidden="1" customWidth="1"/>
    <col min="11519" max="11519" width="60.625" style="2" customWidth="1"/>
    <col min="11520" max="11530" width="12.625" style="2" customWidth="1"/>
    <col min="11531" max="11773" width="9" style="2"/>
    <col min="11774" max="11774" width="0" style="2" hidden="1" customWidth="1"/>
    <col min="11775" max="11775" width="60.625" style="2" customWidth="1"/>
    <col min="11776" max="11786" width="12.625" style="2" customWidth="1"/>
    <col min="11787" max="12029" width="9" style="2"/>
    <col min="12030" max="12030" width="0" style="2" hidden="1" customWidth="1"/>
    <col min="12031" max="12031" width="60.625" style="2" customWidth="1"/>
    <col min="12032" max="12042" width="12.625" style="2" customWidth="1"/>
    <col min="12043" max="12285" width="9" style="2"/>
    <col min="12286" max="12286" width="0" style="2" hidden="1" customWidth="1"/>
    <col min="12287" max="12287" width="60.625" style="2" customWidth="1"/>
    <col min="12288" max="12298" width="12.625" style="2" customWidth="1"/>
    <col min="12299" max="12541" width="9" style="2"/>
    <col min="12542" max="12542" width="0" style="2" hidden="1" customWidth="1"/>
    <col min="12543" max="12543" width="60.625" style="2" customWidth="1"/>
    <col min="12544" max="12554" width="12.625" style="2" customWidth="1"/>
    <col min="12555" max="12797" width="9" style="2"/>
    <col min="12798" max="12798" width="0" style="2" hidden="1" customWidth="1"/>
    <col min="12799" max="12799" width="60.625" style="2" customWidth="1"/>
    <col min="12800" max="12810" width="12.625" style="2" customWidth="1"/>
    <col min="12811" max="13053" width="9" style="2"/>
    <col min="13054" max="13054" width="0" style="2" hidden="1" customWidth="1"/>
    <col min="13055" max="13055" width="60.625" style="2" customWidth="1"/>
    <col min="13056" max="13066" width="12.625" style="2" customWidth="1"/>
    <col min="13067" max="13309" width="9" style="2"/>
    <col min="13310" max="13310" width="0" style="2" hidden="1" customWidth="1"/>
    <col min="13311" max="13311" width="60.625" style="2" customWidth="1"/>
    <col min="13312" max="13322" width="12.625" style="2" customWidth="1"/>
    <col min="13323" max="13565" width="9" style="2"/>
    <col min="13566" max="13566" width="0" style="2" hidden="1" customWidth="1"/>
    <col min="13567" max="13567" width="60.625" style="2" customWidth="1"/>
    <col min="13568" max="13578" width="12.625" style="2" customWidth="1"/>
    <col min="13579" max="13821" width="9" style="2"/>
    <col min="13822" max="13822" width="0" style="2" hidden="1" customWidth="1"/>
    <col min="13823" max="13823" width="60.625" style="2" customWidth="1"/>
    <col min="13824" max="13834" width="12.625" style="2" customWidth="1"/>
    <col min="13835" max="14077" width="9" style="2"/>
    <col min="14078" max="14078" width="0" style="2" hidden="1" customWidth="1"/>
    <col min="14079" max="14079" width="60.625" style="2" customWidth="1"/>
    <col min="14080" max="14090" width="12.625" style="2" customWidth="1"/>
    <col min="14091" max="14333" width="9" style="2"/>
    <col min="14334" max="14334" width="0" style="2" hidden="1" customWidth="1"/>
    <col min="14335" max="14335" width="60.625" style="2" customWidth="1"/>
    <col min="14336" max="14346" width="12.625" style="2" customWidth="1"/>
    <col min="14347" max="14589" width="9" style="2"/>
    <col min="14590" max="14590" width="0" style="2" hidden="1" customWidth="1"/>
    <col min="14591" max="14591" width="60.625" style="2" customWidth="1"/>
    <col min="14592" max="14602" width="12.625" style="2" customWidth="1"/>
    <col min="14603" max="14845" width="9" style="2"/>
    <col min="14846" max="14846" width="0" style="2" hidden="1" customWidth="1"/>
    <col min="14847" max="14847" width="60.625" style="2" customWidth="1"/>
    <col min="14848" max="14858" width="12.625" style="2" customWidth="1"/>
    <col min="14859" max="15101" width="9" style="2"/>
    <col min="15102" max="15102" width="0" style="2" hidden="1" customWidth="1"/>
    <col min="15103" max="15103" width="60.625" style="2" customWidth="1"/>
    <col min="15104" max="15114" width="12.625" style="2" customWidth="1"/>
    <col min="15115" max="15357" width="9" style="2"/>
    <col min="15358" max="15358" width="0" style="2" hidden="1" customWidth="1"/>
    <col min="15359" max="15359" width="60.625" style="2" customWidth="1"/>
    <col min="15360" max="15370" width="12.625" style="2" customWidth="1"/>
    <col min="15371" max="15613" width="9" style="2"/>
    <col min="15614" max="15614" width="0" style="2" hidden="1" customWidth="1"/>
    <col min="15615" max="15615" width="60.625" style="2" customWidth="1"/>
    <col min="15616" max="15626" width="12.625" style="2" customWidth="1"/>
    <col min="15627" max="15869" width="9" style="2"/>
    <col min="15870" max="15870" width="0" style="2" hidden="1" customWidth="1"/>
    <col min="15871" max="15871" width="60.625" style="2" customWidth="1"/>
    <col min="15872" max="15882" width="12.625" style="2" customWidth="1"/>
    <col min="15883" max="16125" width="9" style="2"/>
    <col min="16126" max="16126" width="0" style="2" hidden="1" customWidth="1"/>
    <col min="16127" max="16127" width="60.625" style="2" customWidth="1"/>
    <col min="16128" max="16138" width="12.625" style="2" customWidth="1"/>
    <col min="16139" max="16384" width="9" style="2"/>
  </cols>
  <sheetData>
    <row r="1" spans="1:11" ht="17.25" x14ac:dyDescent="0.4">
      <c r="A1" s="25" t="s">
        <v>27</v>
      </c>
    </row>
    <row r="2" spans="1:11" ht="17.25" x14ac:dyDescent="0.4">
      <c r="A2" s="29" t="s">
        <v>20</v>
      </c>
      <c r="B2" s="26"/>
      <c r="D2" s="26"/>
      <c r="E2" s="26"/>
      <c r="F2" s="26"/>
      <c r="G2" s="26"/>
      <c r="H2" s="26"/>
      <c r="I2" s="26"/>
      <c r="J2" s="26"/>
      <c r="K2" s="26" t="s">
        <v>83</v>
      </c>
    </row>
    <row r="3" spans="1:11" ht="18" customHeight="1" x14ac:dyDescent="0.4">
      <c r="A3" s="6" t="s">
        <v>90</v>
      </c>
      <c r="B3" s="6" t="s">
        <v>94</v>
      </c>
      <c r="C3" s="6" t="s">
        <v>95</v>
      </c>
      <c r="D3" s="6" t="s">
        <v>96</v>
      </c>
      <c r="E3" s="6" t="s">
        <v>97</v>
      </c>
      <c r="F3" s="6" t="s">
        <v>98</v>
      </c>
      <c r="G3" s="6" t="s">
        <v>99</v>
      </c>
      <c r="H3" s="6" t="s">
        <v>100</v>
      </c>
      <c r="I3" s="6" t="s">
        <v>101</v>
      </c>
      <c r="J3" s="6" t="s">
        <v>102</v>
      </c>
      <c r="K3" s="6" t="s">
        <v>106</v>
      </c>
    </row>
    <row r="4" spans="1:11" ht="18" customHeight="1" x14ac:dyDescent="0.4">
      <c r="A4" s="27" t="s">
        <v>31</v>
      </c>
      <c r="B4" s="38">
        <v>4151960</v>
      </c>
      <c r="C4" s="38">
        <v>4170323</v>
      </c>
      <c r="D4" s="38">
        <v>4269707</v>
      </c>
      <c r="E4" s="38">
        <v>4264957</v>
      </c>
      <c r="F4" s="38">
        <v>4314689</v>
      </c>
      <c r="G4" s="38">
        <v>4282077</v>
      </c>
      <c r="H4" s="38">
        <v>4347538</v>
      </c>
      <c r="I4" s="38">
        <v>4306432</v>
      </c>
      <c r="J4" s="39">
        <v>4302044</v>
      </c>
      <c r="K4" s="39">
        <v>4021054</v>
      </c>
    </row>
    <row r="5" spans="1:11" ht="18" customHeight="1" x14ac:dyDescent="0.4">
      <c r="A5" s="27" t="s">
        <v>119</v>
      </c>
      <c r="B5" s="38">
        <v>4052870</v>
      </c>
      <c r="C5" s="38">
        <v>4065710</v>
      </c>
      <c r="D5" s="38">
        <v>4162474</v>
      </c>
      <c r="E5" s="38">
        <v>4168722</v>
      </c>
      <c r="F5" s="38">
        <v>4205871</v>
      </c>
      <c r="G5" s="38">
        <v>4167464</v>
      </c>
      <c r="H5" s="38">
        <v>4233818</v>
      </c>
      <c r="I5" s="38">
        <v>4209555</v>
      </c>
      <c r="J5" s="39">
        <v>4196806</v>
      </c>
      <c r="K5" s="39">
        <v>3896826</v>
      </c>
    </row>
    <row r="6" spans="1:11" ht="18" customHeight="1" x14ac:dyDescent="0.4">
      <c r="A6" s="27" t="s">
        <v>120</v>
      </c>
      <c r="B6" s="38">
        <v>588568</v>
      </c>
      <c r="C6" s="38">
        <v>598520</v>
      </c>
      <c r="D6" s="38">
        <v>613397</v>
      </c>
      <c r="E6" s="38">
        <v>625835</v>
      </c>
      <c r="F6" s="38">
        <v>648672</v>
      </c>
      <c r="G6" s="38">
        <v>651679</v>
      </c>
      <c r="H6" s="38">
        <v>657974</v>
      </c>
      <c r="I6" s="38">
        <v>659302</v>
      </c>
      <c r="J6" s="39">
        <v>659080</v>
      </c>
      <c r="K6" s="39">
        <v>646896</v>
      </c>
    </row>
    <row r="7" spans="1:11" ht="18" customHeight="1" x14ac:dyDescent="0.4">
      <c r="A7" s="27" t="s">
        <v>121</v>
      </c>
      <c r="B7" s="38">
        <v>108064</v>
      </c>
      <c r="C7" s="38">
        <v>106997</v>
      </c>
      <c r="D7" s="38">
        <v>108984</v>
      </c>
      <c r="E7" s="38">
        <v>104080</v>
      </c>
      <c r="F7" s="38">
        <v>108551</v>
      </c>
      <c r="G7" s="38">
        <v>106997</v>
      </c>
      <c r="H7" s="38">
        <v>105787</v>
      </c>
      <c r="I7" s="38">
        <v>101795</v>
      </c>
      <c r="J7" s="39">
        <v>103197</v>
      </c>
      <c r="K7" s="39">
        <v>102126</v>
      </c>
    </row>
    <row r="8" spans="1:11" ht="18" customHeight="1" x14ac:dyDescent="0.4">
      <c r="A8" s="27" t="s">
        <v>122</v>
      </c>
      <c r="B8" s="38">
        <v>145858</v>
      </c>
      <c r="C8" s="38">
        <v>148253</v>
      </c>
      <c r="D8" s="38">
        <v>160389</v>
      </c>
      <c r="E8" s="38">
        <v>162076</v>
      </c>
      <c r="F8" s="38">
        <v>166929</v>
      </c>
      <c r="G8" s="38">
        <v>151881</v>
      </c>
      <c r="H8" s="38">
        <v>158660</v>
      </c>
      <c r="I8" s="38">
        <v>167902</v>
      </c>
      <c r="J8" s="39">
        <v>166039</v>
      </c>
      <c r="K8" s="39">
        <v>158415</v>
      </c>
    </row>
    <row r="9" spans="1:11" ht="18" customHeight="1" x14ac:dyDescent="0.4">
      <c r="A9" s="27" t="s">
        <v>123</v>
      </c>
      <c r="B9" s="38">
        <v>1013743</v>
      </c>
      <c r="C9" s="38">
        <v>1031974</v>
      </c>
      <c r="D9" s="38">
        <v>1023355</v>
      </c>
      <c r="E9" s="38">
        <v>1029344</v>
      </c>
      <c r="F9" s="38">
        <v>1018687</v>
      </c>
      <c r="G9" s="38">
        <v>1021108</v>
      </c>
      <c r="H9" s="38">
        <v>1046730</v>
      </c>
      <c r="I9" s="38">
        <v>999683</v>
      </c>
      <c r="J9" s="39">
        <v>987712</v>
      </c>
      <c r="K9" s="39">
        <v>980907</v>
      </c>
    </row>
    <row r="10" spans="1:11" ht="18" customHeight="1" x14ac:dyDescent="0.4">
      <c r="A10" s="27" t="s">
        <v>124</v>
      </c>
      <c r="B10" s="38">
        <v>166191</v>
      </c>
      <c r="C10" s="38">
        <v>165431</v>
      </c>
      <c r="D10" s="38">
        <v>182710</v>
      </c>
      <c r="E10" s="38">
        <v>172106</v>
      </c>
      <c r="F10" s="38">
        <v>171445</v>
      </c>
      <c r="G10" s="38">
        <v>166831</v>
      </c>
      <c r="H10" s="38">
        <v>168810</v>
      </c>
      <c r="I10" s="38">
        <v>169142</v>
      </c>
      <c r="J10" s="39">
        <v>165784</v>
      </c>
      <c r="K10" s="39">
        <v>170827</v>
      </c>
    </row>
    <row r="11" spans="1:11" ht="18" customHeight="1" x14ac:dyDescent="0.4">
      <c r="A11" s="27" t="s">
        <v>125</v>
      </c>
      <c r="B11" s="38">
        <v>172654</v>
      </c>
      <c r="C11" s="38">
        <v>172281</v>
      </c>
      <c r="D11" s="38">
        <v>179359</v>
      </c>
      <c r="E11" s="38">
        <v>180933</v>
      </c>
      <c r="F11" s="38">
        <v>188448</v>
      </c>
      <c r="G11" s="38">
        <v>185360</v>
      </c>
      <c r="H11" s="38">
        <v>185762</v>
      </c>
      <c r="I11" s="38">
        <v>188727</v>
      </c>
      <c r="J11" s="39">
        <v>192057</v>
      </c>
      <c r="K11" s="39">
        <v>188434</v>
      </c>
    </row>
    <row r="12" spans="1:11" ht="18" customHeight="1" x14ac:dyDescent="0.4">
      <c r="A12" s="27" t="s">
        <v>126</v>
      </c>
      <c r="B12" s="38">
        <v>389679</v>
      </c>
      <c r="C12" s="38">
        <v>396135</v>
      </c>
      <c r="D12" s="38">
        <v>405673</v>
      </c>
      <c r="E12" s="38">
        <v>403234</v>
      </c>
      <c r="F12" s="38">
        <v>388611</v>
      </c>
      <c r="G12" s="38">
        <v>403033</v>
      </c>
      <c r="H12" s="38">
        <v>421725</v>
      </c>
      <c r="I12" s="38">
        <v>441932</v>
      </c>
      <c r="J12" s="39">
        <v>428964</v>
      </c>
      <c r="K12" s="39">
        <v>343208</v>
      </c>
    </row>
    <row r="13" spans="1:11" ht="18" customHeight="1" x14ac:dyDescent="0.4">
      <c r="A13" s="27" t="s">
        <v>127</v>
      </c>
      <c r="B13" s="38">
        <v>235390</v>
      </c>
      <c r="C13" s="38">
        <v>221197</v>
      </c>
      <c r="D13" s="38">
        <v>240752</v>
      </c>
      <c r="E13" s="38">
        <v>239722</v>
      </c>
      <c r="F13" s="38">
        <v>232505</v>
      </c>
      <c r="G13" s="38">
        <v>230261</v>
      </c>
      <c r="H13" s="38">
        <v>229930</v>
      </c>
      <c r="I13" s="38">
        <v>232595</v>
      </c>
      <c r="J13" s="39">
        <v>225044</v>
      </c>
      <c r="K13" s="39">
        <v>231305</v>
      </c>
    </row>
    <row r="14" spans="1:11" ht="18" customHeight="1" x14ac:dyDescent="0.4">
      <c r="A14" s="27" t="s">
        <v>128</v>
      </c>
      <c r="B14" s="38">
        <v>247542</v>
      </c>
      <c r="C14" s="38">
        <v>249262</v>
      </c>
      <c r="D14" s="38">
        <v>251610</v>
      </c>
      <c r="E14" s="38">
        <v>256729</v>
      </c>
      <c r="F14" s="38">
        <v>260570</v>
      </c>
      <c r="G14" s="38">
        <v>244528</v>
      </c>
      <c r="H14" s="38">
        <v>242048</v>
      </c>
      <c r="I14" s="38">
        <v>238339</v>
      </c>
      <c r="J14" s="39">
        <v>229605</v>
      </c>
      <c r="K14" s="39">
        <v>208180</v>
      </c>
    </row>
    <row r="15" spans="1:11" ht="18" customHeight="1" x14ac:dyDescent="0.4">
      <c r="A15" s="27" t="s">
        <v>129</v>
      </c>
      <c r="B15" s="38">
        <v>90700</v>
      </c>
      <c r="C15" s="38">
        <v>85185</v>
      </c>
      <c r="D15" s="38">
        <v>80333</v>
      </c>
      <c r="E15" s="38">
        <v>82054</v>
      </c>
      <c r="F15" s="38">
        <v>71634</v>
      </c>
      <c r="G15" s="38">
        <v>73519</v>
      </c>
      <c r="H15" s="38">
        <v>72128</v>
      </c>
      <c r="I15" s="38">
        <v>70553</v>
      </c>
      <c r="J15" s="39">
        <v>67046</v>
      </c>
      <c r="K15" s="39">
        <v>63026</v>
      </c>
    </row>
    <row r="16" spans="1:11" ht="18" customHeight="1" x14ac:dyDescent="0.4">
      <c r="A16" s="27" t="s">
        <v>130</v>
      </c>
      <c r="B16" s="38">
        <v>298737</v>
      </c>
      <c r="C16" s="38">
        <v>297316</v>
      </c>
      <c r="D16" s="38">
        <v>290234</v>
      </c>
      <c r="E16" s="38">
        <v>289655</v>
      </c>
      <c r="F16" s="38">
        <v>304409</v>
      </c>
      <c r="G16" s="38">
        <v>305575</v>
      </c>
      <c r="H16" s="38">
        <v>298346</v>
      </c>
      <c r="I16" s="38">
        <v>301646</v>
      </c>
      <c r="J16" s="39">
        <v>295666</v>
      </c>
      <c r="K16" s="39">
        <v>190156</v>
      </c>
    </row>
    <row r="17" spans="1:14" ht="18" customHeight="1" x14ac:dyDescent="0.4">
      <c r="A17" s="27" t="s">
        <v>131</v>
      </c>
      <c r="B17" s="38">
        <v>223176</v>
      </c>
      <c r="C17" s="38">
        <v>215206</v>
      </c>
      <c r="D17" s="38">
        <v>225957</v>
      </c>
      <c r="E17" s="38">
        <v>223103</v>
      </c>
      <c r="F17" s="38">
        <v>237040</v>
      </c>
      <c r="G17" s="38">
        <v>226965</v>
      </c>
      <c r="H17" s="38">
        <v>235397</v>
      </c>
      <c r="I17" s="38">
        <v>215379</v>
      </c>
      <c r="J17" s="39">
        <v>244625</v>
      </c>
      <c r="K17" s="39">
        <v>234513</v>
      </c>
    </row>
    <row r="18" spans="1:14" ht="18" customHeight="1" x14ac:dyDescent="0.4">
      <c r="A18" s="27" t="s">
        <v>132</v>
      </c>
      <c r="B18" s="38">
        <v>372568</v>
      </c>
      <c r="C18" s="38">
        <v>377954</v>
      </c>
      <c r="D18" s="38">
        <v>399722</v>
      </c>
      <c r="E18" s="38">
        <v>399850</v>
      </c>
      <c r="F18" s="38">
        <v>408368</v>
      </c>
      <c r="G18" s="38">
        <v>399727</v>
      </c>
      <c r="H18" s="38">
        <v>410522</v>
      </c>
      <c r="I18" s="38">
        <v>422560</v>
      </c>
      <c r="J18" s="39">
        <v>431987</v>
      </c>
      <c r="K18" s="39">
        <v>378834</v>
      </c>
    </row>
    <row r="19" spans="1:14" s="82" customFormat="1" ht="4.5" customHeight="1" x14ac:dyDescent="0.15">
      <c r="A19" s="27"/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4" ht="18" customHeight="1" x14ac:dyDescent="0.4">
      <c r="A20" s="33" t="s">
        <v>133</v>
      </c>
      <c r="B20" s="38">
        <v>3365555</v>
      </c>
      <c r="C20" s="38">
        <v>3371654</v>
      </c>
      <c r="D20" s="38">
        <v>3468338</v>
      </c>
      <c r="E20" s="38">
        <v>3467515</v>
      </c>
      <c r="F20" s="38">
        <v>3496229</v>
      </c>
      <c r="G20" s="38">
        <v>3450683</v>
      </c>
      <c r="H20" s="38">
        <v>3508981</v>
      </c>
      <c r="I20" s="38">
        <v>3522828</v>
      </c>
      <c r="J20" s="39">
        <v>3518336</v>
      </c>
      <c r="K20" s="39">
        <v>3208559</v>
      </c>
    </row>
    <row r="21" spans="1:14" ht="18" customHeight="1" x14ac:dyDescent="0.4">
      <c r="A21" s="33" t="s">
        <v>134</v>
      </c>
      <c r="B21" s="38">
        <v>687316</v>
      </c>
      <c r="C21" s="38">
        <v>694056</v>
      </c>
      <c r="D21" s="38">
        <v>694136</v>
      </c>
      <c r="E21" s="38">
        <v>701207</v>
      </c>
      <c r="F21" s="38">
        <v>709641</v>
      </c>
      <c r="G21" s="38">
        <v>716780</v>
      </c>
      <c r="H21" s="38">
        <v>724837</v>
      </c>
      <c r="I21" s="38">
        <v>686728</v>
      </c>
      <c r="J21" s="39">
        <v>678470</v>
      </c>
      <c r="K21" s="39">
        <v>688267</v>
      </c>
    </row>
    <row r="22" spans="1:14" ht="18" customHeight="1" x14ac:dyDescent="0.4">
      <c r="A22" s="34" t="s">
        <v>136</v>
      </c>
      <c r="B22" s="38">
        <v>99090</v>
      </c>
      <c r="C22" s="38">
        <v>104613</v>
      </c>
      <c r="D22" s="38">
        <v>107233</v>
      </c>
      <c r="E22" s="38">
        <v>96235</v>
      </c>
      <c r="F22" s="38">
        <v>108819</v>
      </c>
      <c r="G22" s="38">
        <v>114613</v>
      </c>
      <c r="H22" s="38">
        <v>113720</v>
      </c>
      <c r="I22" s="38">
        <v>96876</v>
      </c>
      <c r="J22" s="39">
        <v>105238</v>
      </c>
      <c r="K22" s="39">
        <v>124228</v>
      </c>
    </row>
    <row r="23" spans="1:14" ht="18" customHeight="1" x14ac:dyDescent="0.4">
      <c r="A23" s="35" t="s">
        <v>93</v>
      </c>
      <c r="B23" s="40">
        <v>1176797</v>
      </c>
      <c r="C23" s="40">
        <v>1173657</v>
      </c>
      <c r="D23" s="40">
        <v>1190135</v>
      </c>
      <c r="E23" s="40">
        <v>1212522</v>
      </c>
      <c r="F23" s="40">
        <v>1246850</v>
      </c>
      <c r="G23" s="40">
        <v>1249699</v>
      </c>
      <c r="H23" s="40">
        <v>1262162</v>
      </c>
      <c r="I23" s="40">
        <v>1288659</v>
      </c>
      <c r="J23" s="41">
        <v>1304588</v>
      </c>
      <c r="K23" s="41">
        <v>1331401</v>
      </c>
      <c r="L23" s="1"/>
      <c r="M23" s="1"/>
      <c r="N23" s="1"/>
    </row>
    <row r="24" spans="1:14" ht="18" customHeight="1" x14ac:dyDescent="0.4">
      <c r="A24" s="35" t="s">
        <v>25</v>
      </c>
      <c r="B24" s="40">
        <v>1790058</v>
      </c>
      <c r="C24" s="40">
        <v>1787872</v>
      </c>
      <c r="D24" s="40">
        <v>1982496</v>
      </c>
      <c r="E24" s="40">
        <v>1990596</v>
      </c>
      <c r="F24" s="40">
        <v>2057949</v>
      </c>
      <c r="G24" s="40">
        <v>2027765</v>
      </c>
      <c r="H24" s="40">
        <v>2137886</v>
      </c>
      <c r="I24" s="40">
        <v>2200337</v>
      </c>
      <c r="J24" s="41">
        <v>2244080</v>
      </c>
      <c r="K24" s="41">
        <v>2015574</v>
      </c>
    </row>
    <row r="25" spans="1:14" ht="18" customHeight="1" x14ac:dyDescent="0.4">
      <c r="A25" s="27" t="s">
        <v>138</v>
      </c>
      <c r="B25" s="38">
        <v>1797059</v>
      </c>
      <c r="C25" s="38">
        <v>1800941</v>
      </c>
      <c r="D25" s="38">
        <v>1949551</v>
      </c>
      <c r="E25" s="38">
        <v>1984261</v>
      </c>
      <c r="F25" s="38">
        <v>2039523</v>
      </c>
      <c r="G25" s="38">
        <v>2082817</v>
      </c>
      <c r="H25" s="38">
        <v>2097508</v>
      </c>
      <c r="I25" s="38">
        <v>2140843</v>
      </c>
      <c r="J25" s="39">
        <v>2225179</v>
      </c>
      <c r="K25" s="39">
        <v>2122018</v>
      </c>
    </row>
    <row r="26" spans="1:14" ht="18" customHeight="1" x14ac:dyDescent="0.4">
      <c r="A26" s="27" t="s">
        <v>140</v>
      </c>
      <c r="B26" s="38">
        <v>1502119</v>
      </c>
      <c r="C26" s="38">
        <v>1487957</v>
      </c>
      <c r="D26" s="38">
        <v>1597916</v>
      </c>
      <c r="E26" s="38">
        <v>1630190</v>
      </c>
      <c r="F26" s="38">
        <v>1725385</v>
      </c>
      <c r="G26" s="38">
        <v>1774961</v>
      </c>
      <c r="H26" s="38">
        <v>1796956</v>
      </c>
      <c r="I26" s="38">
        <v>1817870</v>
      </c>
      <c r="J26" s="39">
        <v>1852597</v>
      </c>
      <c r="K26" s="39">
        <v>1755716</v>
      </c>
    </row>
    <row r="27" spans="1:14" ht="18" customHeight="1" x14ac:dyDescent="0.4">
      <c r="A27" s="27" t="s">
        <v>142</v>
      </c>
      <c r="B27" s="38">
        <v>238101</v>
      </c>
      <c r="C27" s="38">
        <v>260988</v>
      </c>
      <c r="D27" s="38">
        <v>282553</v>
      </c>
      <c r="E27" s="38">
        <v>272306</v>
      </c>
      <c r="F27" s="38">
        <v>295679</v>
      </c>
      <c r="G27" s="38">
        <v>310571</v>
      </c>
      <c r="H27" s="38">
        <v>296338</v>
      </c>
      <c r="I27" s="38">
        <v>286346</v>
      </c>
      <c r="J27" s="39">
        <v>315780</v>
      </c>
      <c r="K27" s="39">
        <v>320831</v>
      </c>
    </row>
    <row r="28" spans="1:14" ht="18" customHeight="1" x14ac:dyDescent="0.4">
      <c r="A28" s="27" t="s">
        <v>144</v>
      </c>
      <c r="B28" s="38">
        <v>1264018</v>
      </c>
      <c r="C28" s="38">
        <v>1226969</v>
      </c>
      <c r="D28" s="38">
        <v>1315363</v>
      </c>
      <c r="E28" s="38">
        <v>1357884</v>
      </c>
      <c r="F28" s="38">
        <v>1429705</v>
      </c>
      <c r="G28" s="38">
        <v>1464391</v>
      </c>
      <c r="H28" s="38">
        <v>1500618</v>
      </c>
      <c r="I28" s="38">
        <v>1531524</v>
      </c>
      <c r="J28" s="39">
        <v>1536817</v>
      </c>
      <c r="K28" s="39">
        <v>1434885</v>
      </c>
    </row>
    <row r="29" spans="1:14" ht="18" customHeight="1" x14ac:dyDescent="0.4">
      <c r="A29" s="27" t="s">
        <v>146</v>
      </c>
      <c r="B29" s="38">
        <v>294941</v>
      </c>
      <c r="C29" s="38">
        <v>312984</v>
      </c>
      <c r="D29" s="38">
        <v>351635</v>
      </c>
      <c r="E29" s="38">
        <v>354070</v>
      </c>
      <c r="F29" s="38">
        <v>314139</v>
      </c>
      <c r="G29" s="38">
        <v>307855</v>
      </c>
      <c r="H29" s="38">
        <v>300552</v>
      </c>
      <c r="I29" s="38">
        <v>322974</v>
      </c>
      <c r="J29" s="39">
        <v>372582</v>
      </c>
      <c r="K29" s="39">
        <v>366302</v>
      </c>
    </row>
    <row r="30" spans="1:14" ht="18" customHeight="1" x14ac:dyDescent="0.4">
      <c r="A30" s="27" t="s">
        <v>142</v>
      </c>
      <c r="B30" s="38">
        <v>2283</v>
      </c>
      <c r="C30" s="38">
        <v>2860</v>
      </c>
      <c r="D30" s="38">
        <v>2925</v>
      </c>
      <c r="E30" s="38">
        <v>4439</v>
      </c>
      <c r="F30" s="38">
        <v>4664</v>
      </c>
      <c r="G30" s="38">
        <v>3057</v>
      </c>
      <c r="H30" s="38">
        <v>4015</v>
      </c>
      <c r="I30" s="38">
        <v>7708</v>
      </c>
      <c r="J30" s="39">
        <v>4362</v>
      </c>
      <c r="K30" s="39">
        <v>5300</v>
      </c>
    </row>
    <row r="31" spans="1:14" ht="18" customHeight="1" x14ac:dyDescent="0.4">
      <c r="A31" s="27" t="s">
        <v>144</v>
      </c>
      <c r="B31" s="38">
        <v>33682</v>
      </c>
      <c r="C31" s="38">
        <v>45836</v>
      </c>
      <c r="D31" s="38">
        <v>38576</v>
      </c>
      <c r="E31" s="38">
        <v>48005</v>
      </c>
      <c r="F31" s="38">
        <v>35184</v>
      </c>
      <c r="G31" s="38">
        <v>56478</v>
      </c>
      <c r="H31" s="38">
        <v>41395</v>
      </c>
      <c r="I31" s="38">
        <v>35614</v>
      </c>
      <c r="J31" s="39">
        <v>37575</v>
      </c>
      <c r="K31" s="39">
        <v>38894</v>
      </c>
    </row>
    <row r="32" spans="1:14" ht="18" customHeight="1" x14ac:dyDescent="0.4">
      <c r="A32" s="27" t="s">
        <v>147</v>
      </c>
      <c r="B32" s="38">
        <v>258976</v>
      </c>
      <c r="C32" s="38">
        <v>264287</v>
      </c>
      <c r="D32" s="38">
        <v>310135</v>
      </c>
      <c r="E32" s="38">
        <v>301627</v>
      </c>
      <c r="F32" s="38">
        <v>274291</v>
      </c>
      <c r="G32" s="38">
        <v>248320</v>
      </c>
      <c r="H32" s="38">
        <v>255143</v>
      </c>
      <c r="I32" s="38">
        <v>279651</v>
      </c>
      <c r="J32" s="39">
        <v>330645</v>
      </c>
      <c r="K32" s="39">
        <v>322107</v>
      </c>
    </row>
    <row r="33" spans="1:11" ht="18" customHeight="1" x14ac:dyDescent="0.4">
      <c r="A33" s="27" t="s">
        <v>148</v>
      </c>
      <c r="B33" s="38">
        <v>-7002</v>
      </c>
      <c r="C33" s="38">
        <v>-13069</v>
      </c>
      <c r="D33" s="38">
        <v>32945</v>
      </c>
      <c r="E33" s="38">
        <v>6336</v>
      </c>
      <c r="F33" s="38">
        <v>18425</v>
      </c>
      <c r="G33" s="38">
        <v>-55052</v>
      </c>
      <c r="H33" s="38">
        <v>40378</v>
      </c>
      <c r="I33" s="38">
        <v>59494</v>
      </c>
      <c r="J33" s="39">
        <v>18901</v>
      </c>
      <c r="K33" s="39">
        <v>-106444</v>
      </c>
    </row>
    <row r="34" spans="1:11" ht="18" customHeight="1" x14ac:dyDescent="0.4">
      <c r="A34" s="27" t="s">
        <v>150</v>
      </c>
      <c r="B34" s="38">
        <v>-20282</v>
      </c>
      <c r="C34" s="38">
        <v>-12774</v>
      </c>
      <c r="D34" s="38">
        <v>19731</v>
      </c>
      <c r="E34" s="38">
        <v>-4693</v>
      </c>
      <c r="F34" s="38">
        <v>25857</v>
      </c>
      <c r="G34" s="38">
        <v>-40247</v>
      </c>
      <c r="H34" s="38">
        <v>32185</v>
      </c>
      <c r="I34" s="38">
        <v>64512</v>
      </c>
      <c r="J34" s="39">
        <v>3878</v>
      </c>
      <c r="K34" s="39">
        <v>-79037</v>
      </c>
    </row>
    <row r="35" spans="1:11" ht="18" customHeight="1" x14ac:dyDescent="0.4">
      <c r="A35" s="34" t="s">
        <v>151</v>
      </c>
      <c r="B35" s="38">
        <v>13281</v>
      </c>
      <c r="C35" s="38">
        <v>-295</v>
      </c>
      <c r="D35" s="38">
        <v>13214</v>
      </c>
      <c r="E35" s="38">
        <v>11029</v>
      </c>
      <c r="F35" s="38">
        <v>-7432</v>
      </c>
      <c r="G35" s="38">
        <v>-14806</v>
      </c>
      <c r="H35" s="38">
        <v>8193</v>
      </c>
      <c r="I35" s="38">
        <v>-5019</v>
      </c>
      <c r="J35" s="39">
        <v>15023</v>
      </c>
      <c r="K35" s="39">
        <v>-27407</v>
      </c>
    </row>
    <row r="36" spans="1:11" ht="18" customHeight="1" x14ac:dyDescent="0.4">
      <c r="A36" s="35" t="s">
        <v>28</v>
      </c>
      <c r="B36" s="40">
        <v>192412</v>
      </c>
      <c r="C36" s="40">
        <v>-23645</v>
      </c>
      <c r="D36" s="40">
        <v>-3007</v>
      </c>
      <c r="E36" s="40">
        <v>-68402</v>
      </c>
      <c r="F36" s="40">
        <v>258847</v>
      </c>
      <c r="G36" s="40">
        <v>218666</v>
      </c>
      <c r="H36" s="40">
        <v>223974</v>
      </c>
      <c r="I36" s="40">
        <v>92753</v>
      </c>
      <c r="J36" s="41">
        <v>-35293</v>
      </c>
      <c r="K36" s="41">
        <v>238411</v>
      </c>
    </row>
    <row r="37" spans="1:11" s="42" customFormat="1" ht="18" customHeight="1" x14ac:dyDescent="0.4">
      <c r="A37" s="36" t="s">
        <v>152</v>
      </c>
      <c r="B37" s="38">
        <v>1340151</v>
      </c>
      <c r="C37" s="38">
        <v>1127977</v>
      </c>
      <c r="D37" s="38">
        <v>1246580</v>
      </c>
      <c r="E37" s="38">
        <v>1194555</v>
      </c>
      <c r="F37" s="38">
        <v>1223004</v>
      </c>
      <c r="G37" s="38">
        <v>1096759</v>
      </c>
      <c r="H37" s="38">
        <v>1252434</v>
      </c>
      <c r="I37" s="38">
        <v>1308973</v>
      </c>
      <c r="J37" s="39">
        <v>1085937</v>
      </c>
      <c r="K37" s="39">
        <v>1092857</v>
      </c>
    </row>
    <row r="38" spans="1:11" s="42" customFormat="1" ht="18" customHeight="1" x14ac:dyDescent="0.4">
      <c r="A38" s="36" t="s">
        <v>153</v>
      </c>
      <c r="B38" s="38">
        <v>-1147739</v>
      </c>
      <c r="C38" s="38">
        <v>-1151622</v>
      </c>
      <c r="D38" s="38">
        <v>-1249587</v>
      </c>
      <c r="E38" s="38">
        <v>-1262957</v>
      </c>
      <c r="F38" s="38">
        <v>-964157</v>
      </c>
      <c r="G38" s="38">
        <v>-878093</v>
      </c>
      <c r="H38" s="38">
        <v>-1028461</v>
      </c>
      <c r="I38" s="38">
        <v>-1216220</v>
      </c>
      <c r="J38" s="39">
        <v>-1121230</v>
      </c>
      <c r="K38" s="39">
        <v>-854446</v>
      </c>
    </row>
    <row r="39" spans="1:11" ht="18" customHeight="1" x14ac:dyDescent="0.4">
      <c r="A39" s="37" t="s">
        <v>86</v>
      </c>
      <c r="B39" s="43">
        <v>7311227</v>
      </c>
      <c r="C39" s="43">
        <v>7108207</v>
      </c>
      <c r="D39" s="43">
        <v>7439330</v>
      </c>
      <c r="E39" s="43">
        <v>7399673</v>
      </c>
      <c r="F39" s="43">
        <v>7878335</v>
      </c>
      <c r="G39" s="43">
        <v>7778207</v>
      </c>
      <c r="H39" s="43">
        <v>7971559</v>
      </c>
      <c r="I39" s="43">
        <v>7888180</v>
      </c>
      <c r="J39" s="44">
        <v>7815419</v>
      </c>
      <c r="K39" s="44">
        <v>7606440</v>
      </c>
    </row>
    <row r="40" spans="1:11" ht="18" customHeight="1" x14ac:dyDescent="0.4">
      <c r="A40" s="45" t="s">
        <v>154</v>
      </c>
      <c r="B40" s="46">
        <v>154250</v>
      </c>
      <c r="C40" s="46">
        <v>178689</v>
      </c>
      <c r="D40" s="46">
        <v>222592</v>
      </c>
      <c r="E40" s="46">
        <v>214254</v>
      </c>
      <c r="F40" s="46">
        <v>219070</v>
      </c>
      <c r="G40" s="46">
        <v>233836</v>
      </c>
      <c r="H40" s="46">
        <v>249558</v>
      </c>
      <c r="I40" s="46">
        <v>215684</v>
      </c>
      <c r="J40" s="58">
        <v>273862</v>
      </c>
      <c r="K40" s="58">
        <v>255117</v>
      </c>
    </row>
    <row r="41" spans="1:11" ht="18" customHeight="1" x14ac:dyDescent="0.4">
      <c r="A41" s="28" t="s">
        <v>155</v>
      </c>
      <c r="B41" s="47">
        <v>7465478</v>
      </c>
      <c r="C41" s="47">
        <v>7286896</v>
      </c>
      <c r="D41" s="47">
        <v>7661922</v>
      </c>
      <c r="E41" s="47">
        <v>7613927</v>
      </c>
      <c r="F41" s="47">
        <v>8097405</v>
      </c>
      <c r="G41" s="47">
        <v>8012043</v>
      </c>
      <c r="H41" s="47">
        <v>8221117</v>
      </c>
      <c r="I41" s="47">
        <v>8103864</v>
      </c>
      <c r="J41" s="59">
        <v>8089281</v>
      </c>
      <c r="K41" s="59">
        <v>7861557</v>
      </c>
    </row>
    <row r="42" spans="1:11" ht="18" customHeight="1" x14ac:dyDescent="0.4">
      <c r="A42" s="2" t="s">
        <v>91</v>
      </c>
    </row>
    <row r="43" spans="1:11" ht="18" customHeight="1" x14ac:dyDescent="0.4">
      <c r="A43" s="2" t="s">
        <v>92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44"/>
  <sheetViews>
    <sheetView showGridLines="0" view="pageBreakPreview" zoomScale="80" zoomScaleNormal="75" zoomScaleSheetLayoutView="80" workbookViewId="0">
      <selection activeCell="B9" sqref="B9"/>
    </sheetView>
  </sheetViews>
  <sheetFormatPr defaultColWidth="8.375" defaultRowHeight="14.25" x14ac:dyDescent="0.4"/>
  <cols>
    <col min="1" max="1" width="63.375" style="50" customWidth="1"/>
    <col min="2" max="11" width="8.375" style="49" customWidth="1"/>
    <col min="12" max="20" width="8.375" style="50" customWidth="1"/>
    <col min="21" max="253" width="8.375" style="50"/>
    <col min="254" max="254" width="63.375" style="50" customWidth="1"/>
    <col min="255" max="275" width="7.25" style="50" customWidth="1"/>
    <col min="276" max="509" width="8.375" style="50"/>
    <col min="510" max="510" width="63.375" style="50" customWidth="1"/>
    <col min="511" max="531" width="7.25" style="50" customWidth="1"/>
    <col min="532" max="765" width="8.375" style="50"/>
    <col min="766" max="766" width="63.375" style="50" customWidth="1"/>
    <col min="767" max="787" width="7.25" style="50" customWidth="1"/>
    <col min="788" max="1021" width="8.375" style="50"/>
    <col min="1022" max="1022" width="63.375" style="50" customWidth="1"/>
    <col min="1023" max="1043" width="7.25" style="50" customWidth="1"/>
    <col min="1044" max="1277" width="8.375" style="50"/>
    <col min="1278" max="1278" width="63.375" style="50" customWidth="1"/>
    <col min="1279" max="1299" width="7.25" style="50" customWidth="1"/>
    <col min="1300" max="1533" width="8.375" style="50"/>
    <col min="1534" max="1534" width="63.375" style="50" customWidth="1"/>
    <col min="1535" max="1555" width="7.25" style="50" customWidth="1"/>
    <col min="1556" max="1789" width="8.375" style="50"/>
    <col min="1790" max="1790" width="63.375" style="50" customWidth="1"/>
    <col min="1791" max="1811" width="7.25" style="50" customWidth="1"/>
    <col min="1812" max="2045" width="8.375" style="50"/>
    <col min="2046" max="2046" width="63.375" style="50" customWidth="1"/>
    <col min="2047" max="2067" width="7.25" style="50" customWidth="1"/>
    <col min="2068" max="2301" width="8.375" style="50"/>
    <col min="2302" max="2302" width="63.375" style="50" customWidth="1"/>
    <col min="2303" max="2323" width="7.25" style="50" customWidth="1"/>
    <col min="2324" max="2557" width="8.375" style="50"/>
    <col min="2558" max="2558" width="63.375" style="50" customWidth="1"/>
    <col min="2559" max="2579" width="7.25" style="50" customWidth="1"/>
    <col min="2580" max="2813" width="8.375" style="50"/>
    <col min="2814" max="2814" width="63.375" style="50" customWidth="1"/>
    <col min="2815" max="2835" width="7.25" style="50" customWidth="1"/>
    <col min="2836" max="3069" width="8.375" style="50"/>
    <col min="3070" max="3070" width="63.375" style="50" customWidth="1"/>
    <col min="3071" max="3091" width="7.25" style="50" customWidth="1"/>
    <col min="3092" max="3325" width="8.375" style="50"/>
    <col min="3326" max="3326" width="63.375" style="50" customWidth="1"/>
    <col min="3327" max="3347" width="7.25" style="50" customWidth="1"/>
    <col min="3348" max="3581" width="8.375" style="50"/>
    <col min="3582" max="3582" width="63.375" style="50" customWidth="1"/>
    <col min="3583" max="3603" width="7.25" style="50" customWidth="1"/>
    <col min="3604" max="3837" width="8.375" style="50"/>
    <col min="3838" max="3838" width="63.375" style="50" customWidth="1"/>
    <col min="3839" max="3859" width="7.25" style="50" customWidth="1"/>
    <col min="3860" max="4093" width="8.375" style="50"/>
    <col min="4094" max="4094" width="63.375" style="50" customWidth="1"/>
    <col min="4095" max="4115" width="7.25" style="50" customWidth="1"/>
    <col min="4116" max="4349" width="8.375" style="50"/>
    <col min="4350" max="4350" width="63.375" style="50" customWidth="1"/>
    <col min="4351" max="4371" width="7.25" style="50" customWidth="1"/>
    <col min="4372" max="4605" width="8.375" style="50"/>
    <col min="4606" max="4606" width="63.375" style="50" customWidth="1"/>
    <col min="4607" max="4627" width="7.25" style="50" customWidth="1"/>
    <col min="4628" max="4861" width="8.375" style="50"/>
    <col min="4862" max="4862" width="63.375" style="50" customWidth="1"/>
    <col min="4863" max="4883" width="7.25" style="50" customWidth="1"/>
    <col min="4884" max="5117" width="8.375" style="50"/>
    <col min="5118" max="5118" width="63.375" style="50" customWidth="1"/>
    <col min="5119" max="5139" width="7.25" style="50" customWidth="1"/>
    <col min="5140" max="5373" width="8.375" style="50"/>
    <col min="5374" max="5374" width="63.375" style="50" customWidth="1"/>
    <col min="5375" max="5395" width="7.25" style="50" customWidth="1"/>
    <col min="5396" max="5629" width="8.375" style="50"/>
    <col min="5630" max="5630" width="63.375" style="50" customWidth="1"/>
    <col min="5631" max="5651" width="7.25" style="50" customWidth="1"/>
    <col min="5652" max="5885" width="8.375" style="50"/>
    <col min="5886" max="5886" width="63.375" style="50" customWidth="1"/>
    <col min="5887" max="5907" width="7.25" style="50" customWidth="1"/>
    <col min="5908" max="6141" width="8.375" style="50"/>
    <col min="6142" max="6142" width="63.375" style="50" customWidth="1"/>
    <col min="6143" max="6163" width="7.25" style="50" customWidth="1"/>
    <col min="6164" max="6397" width="8.375" style="50"/>
    <col min="6398" max="6398" width="63.375" style="50" customWidth="1"/>
    <col min="6399" max="6419" width="7.25" style="50" customWidth="1"/>
    <col min="6420" max="6653" width="8.375" style="50"/>
    <col min="6654" max="6654" width="63.375" style="50" customWidth="1"/>
    <col min="6655" max="6675" width="7.25" style="50" customWidth="1"/>
    <col min="6676" max="6909" width="8.375" style="50"/>
    <col min="6910" max="6910" width="63.375" style="50" customWidth="1"/>
    <col min="6911" max="6931" width="7.25" style="50" customWidth="1"/>
    <col min="6932" max="7165" width="8.375" style="50"/>
    <col min="7166" max="7166" width="63.375" style="50" customWidth="1"/>
    <col min="7167" max="7187" width="7.25" style="50" customWidth="1"/>
    <col min="7188" max="7421" width="8.375" style="50"/>
    <col min="7422" max="7422" width="63.375" style="50" customWidth="1"/>
    <col min="7423" max="7443" width="7.25" style="50" customWidth="1"/>
    <col min="7444" max="7677" width="8.375" style="50"/>
    <col min="7678" max="7678" width="63.375" style="50" customWidth="1"/>
    <col min="7679" max="7699" width="7.25" style="50" customWidth="1"/>
    <col min="7700" max="7933" width="8.375" style="50"/>
    <col min="7934" max="7934" width="63.375" style="50" customWidth="1"/>
    <col min="7935" max="7955" width="7.25" style="50" customWidth="1"/>
    <col min="7956" max="8189" width="8.375" style="50"/>
    <col min="8190" max="8190" width="63.375" style="50" customWidth="1"/>
    <col min="8191" max="8211" width="7.25" style="50" customWidth="1"/>
    <col min="8212" max="8445" width="8.375" style="50"/>
    <col min="8446" max="8446" width="63.375" style="50" customWidth="1"/>
    <col min="8447" max="8467" width="7.25" style="50" customWidth="1"/>
    <col min="8468" max="8701" width="8.375" style="50"/>
    <col min="8702" max="8702" width="63.375" style="50" customWidth="1"/>
    <col min="8703" max="8723" width="7.25" style="50" customWidth="1"/>
    <col min="8724" max="8957" width="8.375" style="50"/>
    <col min="8958" max="8958" width="63.375" style="50" customWidth="1"/>
    <col min="8959" max="8979" width="7.25" style="50" customWidth="1"/>
    <col min="8980" max="9213" width="8.375" style="50"/>
    <col min="9214" max="9214" width="63.375" style="50" customWidth="1"/>
    <col min="9215" max="9235" width="7.25" style="50" customWidth="1"/>
    <col min="9236" max="9469" width="8.375" style="50"/>
    <col min="9470" max="9470" width="63.375" style="50" customWidth="1"/>
    <col min="9471" max="9491" width="7.25" style="50" customWidth="1"/>
    <col min="9492" max="9725" width="8.375" style="50"/>
    <col min="9726" max="9726" width="63.375" style="50" customWidth="1"/>
    <col min="9727" max="9747" width="7.25" style="50" customWidth="1"/>
    <col min="9748" max="9981" width="8.375" style="50"/>
    <col min="9982" max="9982" width="63.375" style="50" customWidth="1"/>
    <col min="9983" max="10003" width="7.25" style="50" customWidth="1"/>
    <col min="10004" max="10237" width="8.375" style="50"/>
    <col min="10238" max="10238" width="63.375" style="50" customWidth="1"/>
    <col min="10239" max="10259" width="7.25" style="50" customWidth="1"/>
    <col min="10260" max="10493" width="8.375" style="50"/>
    <col min="10494" max="10494" width="63.375" style="50" customWidth="1"/>
    <col min="10495" max="10515" width="7.25" style="50" customWidth="1"/>
    <col min="10516" max="10749" width="8.375" style="50"/>
    <col min="10750" max="10750" width="63.375" style="50" customWidth="1"/>
    <col min="10751" max="10771" width="7.25" style="50" customWidth="1"/>
    <col min="10772" max="11005" width="8.375" style="50"/>
    <col min="11006" max="11006" width="63.375" style="50" customWidth="1"/>
    <col min="11007" max="11027" width="7.25" style="50" customWidth="1"/>
    <col min="11028" max="11261" width="8.375" style="50"/>
    <col min="11262" max="11262" width="63.375" style="50" customWidth="1"/>
    <col min="11263" max="11283" width="7.25" style="50" customWidth="1"/>
    <col min="11284" max="11517" width="8.375" style="50"/>
    <col min="11518" max="11518" width="63.375" style="50" customWidth="1"/>
    <col min="11519" max="11539" width="7.25" style="50" customWidth="1"/>
    <col min="11540" max="11773" width="8.375" style="50"/>
    <col min="11774" max="11774" width="63.375" style="50" customWidth="1"/>
    <col min="11775" max="11795" width="7.25" style="50" customWidth="1"/>
    <col min="11796" max="12029" width="8.375" style="50"/>
    <col min="12030" max="12030" width="63.375" style="50" customWidth="1"/>
    <col min="12031" max="12051" width="7.25" style="50" customWidth="1"/>
    <col min="12052" max="12285" width="8.375" style="50"/>
    <col min="12286" max="12286" width="63.375" style="50" customWidth="1"/>
    <col min="12287" max="12307" width="7.25" style="50" customWidth="1"/>
    <col min="12308" max="12541" width="8.375" style="50"/>
    <col min="12542" max="12542" width="63.375" style="50" customWidth="1"/>
    <col min="12543" max="12563" width="7.25" style="50" customWidth="1"/>
    <col min="12564" max="12797" width="8.375" style="50"/>
    <col min="12798" max="12798" width="63.375" style="50" customWidth="1"/>
    <col min="12799" max="12819" width="7.25" style="50" customWidth="1"/>
    <col min="12820" max="13053" width="8.375" style="50"/>
    <col min="13054" max="13054" width="63.375" style="50" customWidth="1"/>
    <col min="13055" max="13075" width="7.25" style="50" customWidth="1"/>
    <col min="13076" max="13309" width="8.375" style="50"/>
    <col min="13310" max="13310" width="63.375" style="50" customWidth="1"/>
    <col min="13311" max="13331" width="7.25" style="50" customWidth="1"/>
    <col min="13332" max="13565" width="8.375" style="50"/>
    <col min="13566" max="13566" width="63.375" style="50" customWidth="1"/>
    <col min="13567" max="13587" width="7.25" style="50" customWidth="1"/>
    <col min="13588" max="13821" width="8.375" style="50"/>
    <col min="13822" max="13822" width="63.375" style="50" customWidth="1"/>
    <col min="13823" max="13843" width="7.25" style="50" customWidth="1"/>
    <col min="13844" max="14077" width="8.375" style="50"/>
    <col min="14078" max="14078" width="63.375" style="50" customWidth="1"/>
    <col min="14079" max="14099" width="7.25" style="50" customWidth="1"/>
    <col min="14100" max="14333" width="8.375" style="50"/>
    <col min="14334" max="14334" width="63.375" style="50" customWidth="1"/>
    <col min="14335" max="14355" width="7.25" style="50" customWidth="1"/>
    <col min="14356" max="14589" width="8.375" style="50"/>
    <col min="14590" max="14590" width="63.375" style="50" customWidth="1"/>
    <col min="14591" max="14611" width="7.25" style="50" customWidth="1"/>
    <col min="14612" max="14845" width="8.375" style="50"/>
    <col min="14846" max="14846" width="63.375" style="50" customWidth="1"/>
    <col min="14847" max="14867" width="7.25" style="50" customWidth="1"/>
    <col min="14868" max="15101" width="8.375" style="50"/>
    <col min="15102" max="15102" width="63.375" style="50" customWidth="1"/>
    <col min="15103" max="15123" width="7.25" style="50" customWidth="1"/>
    <col min="15124" max="15357" width="8.375" style="50"/>
    <col min="15358" max="15358" width="63.375" style="50" customWidth="1"/>
    <col min="15359" max="15379" width="7.25" style="50" customWidth="1"/>
    <col min="15380" max="15613" width="8.375" style="50"/>
    <col min="15614" max="15614" width="63.375" style="50" customWidth="1"/>
    <col min="15615" max="15635" width="7.25" style="50" customWidth="1"/>
    <col min="15636" max="15869" width="8.375" style="50"/>
    <col min="15870" max="15870" width="63.375" style="50" customWidth="1"/>
    <col min="15871" max="15891" width="7.25" style="50" customWidth="1"/>
    <col min="15892" max="16125" width="8.375" style="50"/>
    <col min="16126" max="16126" width="63.375" style="50" customWidth="1"/>
    <col min="16127" max="16147" width="7.25" style="50" customWidth="1"/>
    <col min="16148" max="16384" width="8.375" style="50"/>
  </cols>
  <sheetData>
    <row r="1" spans="1:22" ht="17.25" x14ac:dyDescent="0.4">
      <c r="A1" s="75" t="s">
        <v>29</v>
      </c>
      <c r="V1" s="60"/>
    </row>
    <row r="2" spans="1:22" ht="17.25" x14ac:dyDescent="0.4">
      <c r="A2" s="76" t="s">
        <v>21</v>
      </c>
      <c r="F2" s="94"/>
      <c r="L2" s="51"/>
      <c r="M2" s="51"/>
      <c r="N2" s="94"/>
      <c r="O2" s="51"/>
      <c r="P2" s="51"/>
      <c r="Q2" s="51"/>
      <c r="S2" s="51" t="s">
        <v>32</v>
      </c>
      <c r="T2" s="51"/>
    </row>
    <row r="3" spans="1:22" x14ac:dyDescent="0.4">
      <c r="A3" s="172" t="s">
        <v>88</v>
      </c>
      <c r="B3" s="70" t="s">
        <v>85</v>
      </c>
      <c r="C3" s="71"/>
      <c r="D3" s="71"/>
      <c r="E3" s="71"/>
      <c r="F3" s="71"/>
      <c r="G3" s="71"/>
      <c r="H3" s="71"/>
      <c r="I3" s="72"/>
      <c r="J3" s="71"/>
      <c r="K3" s="73" t="s">
        <v>89</v>
      </c>
      <c r="L3" s="71"/>
      <c r="M3" s="71"/>
      <c r="N3" s="71"/>
      <c r="O3" s="71"/>
      <c r="P3" s="71"/>
      <c r="Q3" s="71"/>
      <c r="R3" s="71"/>
      <c r="S3" s="74"/>
      <c r="T3" s="74"/>
    </row>
    <row r="4" spans="1:22" x14ac:dyDescent="0.4">
      <c r="A4" s="173"/>
      <c r="B4" s="83" t="s">
        <v>107</v>
      </c>
      <c r="C4" s="83" t="s">
        <v>108</v>
      </c>
      <c r="D4" s="83" t="s">
        <v>109</v>
      </c>
      <c r="E4" s="83" t="s">
        <v>110</v>
      </c>
      <c r="F4" s="83" t="s">
        <v>111</v>
      </c>
      <c r="G4" s="83" t="s">
        <v>112</v>
      </c>
      <c r="H4" s="83" t="s">
        <v>113</v>
      </c>
      <c r="I4" s="83" t="s">
        <v>162</v>
      </c>
      <c r="J4" s="84" t="s">
        <v>114</v>
      </c>
      <c r="K4" s="85" t="s">
        <v>116</v>
      </c>
      <c r="L4" s="83" t="s">
        <v>107</v>
      </c>
      <c r="M4" s="83" t="s">
        <v>108</v>
      </c>
      <c r="N4" s="83" t="s">
        <v>109</v>
      </c>
      <c r="O4" s="83" t="s">
        <v>110</v>
      </c>
      <c r="P4" s="83" t="s">
        <v>111</v>
      </c>
      <c r="Q4" s="83" t="s">
        <v>112</v>
      </c>
      <c r="R4" s="83" t="s">
        <v>113</v>
      </c>
      <c r="S4" s="86" t="s">
        <v>162</v>
      </c>
      <c r="T4" s="86" t="s">
        <v>114</v>
      </c>
    </row>
    <row r="5" spans="1:22" ht="18.75" customHeight="1" x14ac:dyDescent="0.4">
      <c r="A5" s="52" t="s">
        <v>156</v>
      </c>
      <c r="B5" s="103">
        <v>0.44226599999999999</v>
      </c>
      <c r="C5" s="103">
        <v>2.3831129999999998</v>
      </c>
      <c r="D5" s="103">
        <v>-0.111251</v>
      </c>
      <c r="E5" s="103">
        <v>1.16608</v>
      </c>
      <c r="F5" s="103">
        <v>-0.75585400000000003</v>
      </c>
      <c r="G5" s="103">
        <v>1.528721</v>
      </c>
      <c r="H5" s="103">
        <v>-0.94550100000000004</v>
      </c>
      <c r="I5" s="103">
        <v>-0.10188999999999999</v>
      </c>
      <c r="J5" s="104">
        <v>-6.5315440000000002</v>
      </c>
      <c r="K5" s="153">
        <v>56.788829999999997</v>
      </c>
      <c r="L5" s="154">
        <v>58.669130000000003</v>
      </c>
      <c r="M5" s="154">
        <v>57.393700000000003</v>
      </c>
      <c r="N5" s="154">
        <v>57.637093999999998</v>
      </c>
      <c r="O5" s="154">
        <v>54.766516000000003</v>
      </c>
      <c r="P5" s="154">
        <v>55.052235000000003</v>
      </c>
      <c r="Q5" s="154">
        <v>54.538111000000001</v>
      </c>
      <c r="R5" s="154">
        <v>54.593474000000001</v>
      </c>
      <c r="S5" s="154">
        <v>55.045594999999999</v>
      </c>
      <c r="T5" s="154">
        <v>52.863813</v>
      </c>
    </row>
    <row r="6" spans="1:22" ht="18.75" customHeight="1" x14ac:dyDescent="0.4">
      <c r="A6" s="27" t="s">
        <v>118</v>
      </c>
      <c r="B6" s="105">
        <v>0.31681700000000002</v>
      </c>
      <c r="C6" s="105">
        <v>2.3799929999999998</v>
      </c>
      <c r="D6" s="105">
        <v>0.15010399999999999</v>
      </c>
      <c r="E6" s="105">
        <v>0.89112899999999995</v>
      </c>
      <c r="F6" s="105">
        <v>-0.91317999999999999</v>
      </c>
      <c r="G6" s="105">
        <v>1.5921970000000001</v>
      </c>
      <c r="H6" s="105">
        <v>-0.57306100000000004</v>
      </c>
      <c r="I6" s="105">
        <v>-0.302871</v>
      </c>
      <c r="J6" s="106">
        <v>-7.1478190000000001</v>
      </c>
      <c r="K6" s="153">
        <v>55.433514000000002</v>
      </c>
      <c r="L6" s="154">
        <v>57.197411000000002</v>
      </c>
      <c r="M6" s="154">
        <v>55.952271000000003</v>
      </c>
      <c r="N6" s="154">
        <v>56.336570000000002</v>
      </c>
      <c r="O6" s="154">
        <v>53.385275999999998</v>
      </c>
      <c r="P6" s="154">
        <v>53.578719</v>
      </c>
      <c r="Q6" s="154">
        <v>53.111539999999998</v>
      </c>
      <c r="R6" s="154">
        <v>53.365355000000001</v>
      </c>
      <c r="S6" s="154">
        <v>53.699052999999999</v>
      </c>
      <c r="T6" s="154">
        <v>51.230615999999998</v>
      </c>
    </row>
    <row r="7" spans="1:22" ht="18.75" customHeight="1" x14ac:dyDescent="0.4">
      <c r="A7" s="27" t="s">
        <v>120</v>
      </c>
      <c r="B7" s="105">
        <v>1.6908160000000001</v>
      </c>
      <c r="C7" s="105">
        <v>2.4855659999999999</v>
      </c>
      <c r="D7" s="105">
        <v>2.0278139999999998</v>
      </c>
      <c r="E7" s="105">
        <v>3.6491030000000002</v>
      </c>
      <c r="F7" s="105">
        <v>0.46352100000000002</v>
      </c>
      <c r="G7" s="105">
        <v>0.96587900000000004</v>
      </c>
      <c r="H7" s="105">
        <v>0.20184099999999999</v>
      </c>
      <c r="I7" s="105">
        <v>-3.3682999999999998E-2</v>
      </c>
      <c r="J7" s="106">
        <v>-1.8485370000000001</v>
      </c>
      <c r="K7" s="153">
        <v>8.0501989999999992</v>
      </c>
      <c r="L7" s="154">
        <v>8.4201259999999998</v>
      </c>
      <c r="M7" s="154">
        <v>8.2453199999999995</v>
      </c>
      <c r="N7" s="154">
        <v>8.4576049999999992</v>
      </c>
      <c r="O7" s="154">
        <v>8.2336240000000007</v>
      </c>
      <c r="P7" s="154">
        <v>8.3782709999999998</v>
      </c>
      <c r="Q7" s="154">
        <v>8.2540150000000008</v>
      </c>
      <c r="R7" s="154">
        <v>8.3580959999999997</v>
      </c>
      <c r="S7" s="154">
        <v>8.4330689999999997</v>
      </c>
      <c r="T7" s="154">
        <v>8.504588</v>
      </c>
    </row>
    <row r="8" spans="1:22" ht="18.75" customHeight="1" x14ac:dyDescent="0.4">
      <c r="A8" s="27" t="s">
        <v>121</v>
      </c>
      <c r="B8" s="105">
        <v>-0.98724100000000004</v>
      </c>
      <c r="C8" s="105">
        <v>1.8568199999999999</v>
      </c>
      <c r="D8" s="105">
        <v>-4.4990969999999999</v>
      </c>
      <c r="E8" s="105">
        <v>4.2954020000000002</v>
      </c>
      <c r="F8" s="105">
        <v>-1.4319249999999999</v>
      </c>
      <c r="G8" s="105">
        <v>-1.130409</v>
      </c>
      <c r="H8" s="105">
        <v>-3.7736239999999999</v>
      </c>
      <c r="I8" s="105">
        <v>1.3775310000000001</v>
      </c>
      <c r="J8" s="106">
        <v>-1.0383690000000001</v>
      </c>
      <c r="K8" s="153">
        <v>1.4780519999999999</v>
      </c>
      <c r="L8" s="154">
        <v>1.5052589999999999</v>
      </c>
      <c r="M8" s="154">
        <v>1.464966</v>
      </c>
      <c r="N8" s="154">
        <v>1.4065540000000001</v>
      </c>
      <c r="O8" s="154">
        <v>1.377842</v>
      </c>
      <c r="P8" s="154">
        <v>1.375596</v>
      </c>
      <c r="Q8" s="154">
        <v>1.3270569999999999</v>
      </c>
      <c r="R8" s="154">
        <v>1.2904770000000001</v>
      </c>
      <c r="S8" s="154">
        <v>1.3204340000000001</v>
      </c>
      <c r="T8" s="154">
        <v>1.342624</v>
      </c>
    </row>
    <row r="9" spans="1:22" ht="18.75" customHeight="1" x14ac:dyDescent="0.4">
      <c r="A9" s="27" t="s">
        <v>122</v>
      </c>
      <c r="B9" s="105">
        <v>1.6423939999999999</v>
      </c>
      <c r="C9" s="105">
        <v>8.1859920000000006</v>
      </c>
      <c r="D9" s="105">
        <v>1.051572</v>
      </c>
      <c r="E9" s="105">
        <v>2.9945400000000002</v>
      </c>
      <c r="F9" s="105">
        <v>-9.0149530000000002</v>
      </c>
      <c r="G9" s="105">
        <v>4.4632170000000002</v>
      </c>
      <c r="H9" s="105">
        <v>5.8253209999999997</v>
      </c>
      <c r="I9" s="105">
        <v>-1.1094090000000001</v>
      </c>
      <c r="J9" s="106">
        <v>-4.592015</v>
      </c>
      <c r="K9" s="153">
        <v>1.9949840000000001</v>
      </c>
      <c r="L9" s="154">
        <v>2.0856650000000001</v>
      </c>
      <c r="M9" s="154">
        <v>2.1559659999999998</v>
      </c>
      <c r="N9" s="154">
        <v>2.1903130000000002</v>
      </c>
      <c r="O9" s="154">
        <v>2.1188419999999999</v>
      </c>
      <c r="P9" s="154">
        <v>1.9526460000000001</v>
      </c>
      <c r="Q9" s="154">
        <v>1.990321</v>
      </c>
      <c r="R9" s="154">
        <v>2.1285270000000001</v>
      </c>
      <c r="S9" s="154">
        <v>2.1245090000000002</v>
      </c>
      <c r="T9" s="154">
        <v>2.08264</v>
      </c>
    </row>
    <row r="10" spans="1:22" ht="18.75" customHeight="1" x14ac:dyDescent="0.4">
      <c r="A10" s="27" t="s">
        <v>123</v>
      </c>
      <c r="B10" s="105">
        <v>1.798394</v>
      </c>
      <c r="C10" s="105">
        <v>-0.83521199999999995</v>
      </c>
      <c r="D10" s="105">
        <v>0.58527200000000001</v>
      </c>
      <c r="E10" s="105">
        <v>-1.035382</v>
      </c>
      <c r="F10" s="105">
        <v>0.23766999999999999</v>
      </c>
      <c r="G10" s="105">
        <v>2.5092940000000001</v>
      </c>
      <c r="H10" s="105">
        <v>-4.49465</v>
      </c>
      <c r="I10" s="105">
        <v>-1.1975180000000001</v>
      </c>
      <c r="J10" s="106">
        <v>-0.68900300000000003</v>
      </c>
      <c r="K10" s="153">
        <v>13.865564000000001</v>
      </c>
      <c r="L10" s="154">
        <v>14.518063</v>
      </c>
      <c r="M10" s="154">
        <v>13.756008</v>
      </c>
      <c r="N10" s="154">
        <v>13.910671000000001</v>
      </c>
      <c r="O10" s="154">
        <v>12.930227</v>
      </c>
      <c r="P10" s="154">
        <v>13.127803</v>
      </c>
      <c r="Q10" s="154">
        <v>13.13081</v>
      </c>
      <c r="R10" s="154">
        <v>12.673181</v>
      </c>
      <c r="S10" s="154">
        <v>12.637992000000001</v>
      </c>
      <c r="T10" s="154">
        <v>12.89574</v>
      </c>
    </row>
    <row r="11" spans="1:22" ht="18.75" customHeight="1" x14ac:dyDescent="0.4">
      <c r="A11" s="27" t="s">
        <v>124</v>
      </c>
      <c r="B11" s="105">
        <v>-0.45696900000000001</v>
      </c>
      <c r="C11" s="105">
        <v>10.444634000000001</v>
      </c>
      <c r="D11" s="105">
        <v>-5.8038309999999997</v>
      </c>
      <c r="E11" s="105">
        <v>-0.38366</v>
      </c>
      <c r="F11" s="105">
        <v>-2.691236</v>
      </c>
      <c r="G11" s="105">
        <v>1.18588</v>
      </c>
      <c r="H11" s="105">
        <v>0.19684299999999999</v>
      </c>
      <c r="I11" s="105">
        <v>-1.9855499999999999</v>
      </c>
      <c r="J11" s="106">
        <v>3.0418370000000001</v>
      </c>
      <c r="K11" s="153">
        <v>2.273088</v>
      </c>
      <c r="L11" s="154">
        <v>2.3273259999999998</v>
      </c>
      <c r="M11" s="154">
        <v>2.4559989999999998</v>
      </c>
      <c r="N11" s="154">
        <v>2.3258549999999998</v>
      </c>
      <c r="O11" s="154">
        <v>2.1761629999999998</v>
      </c>
      <c r="P11" s="154">
        <v>2.1448559999999999</v>
      </c>
      <c r="Q11" s="154">
        <v>2.117651</v>
      </c>
      <c r="R11" s="154">
        <v>2.144247</v>
      </c>
      <c r="S11" s="154">
        <v>2.1212390000000001</v>
      </c>
      <c r="T11" s="154">
        <v>2.2458149999999999</v>
      </c>
    </row>
    <row r="12" spans="1:22" ht="18.75" customHeight="1" x14ac:dyDescent="0.4">
      <c r="A12" s="27" t="s">
        <v>125</v>
      </c>
      <c r="B12" s="105">
        <v>-0.216033</v>
      </c>
      <c r="C12" s="105">
        <v>4.1084139999999998</v>
      </c>
      <c r="D12" s="105">
        <v>0.877274</v>
      </c>
      <c r="E12" s="105">
        <v>4.1539780000000004</v>
      </c>
      <c r="F12" s="105">
        <v>-1.638925</v>
      </c>
      <c r="G12" s="105">
        <v>0.21710199999999999</v>
      </c>
      <c r="H12" s="105">
        <v>1.596195</v>
      </c>
      <c r="I12" s="105">
        <v>1.7642420000000001</v>
      </c>
      <c r="J12" s="106">
        <v>-1.886439</v>
      </c>
      <c r="K12" s="153">
        <v>2.3614920000000001</v>
      </c>
      <c r="L12" s="154">
        <v>2.423692</v>
      </c>
      <c r="M12" s="154">
        <v>2.4109579999999999</v>
      </c>
      <c r="N12" s="154">
        <v>2.4451429999999998</v>
      </c>
      <c r="O12" s="154">
        <v>2.3919839999999999</v>
      </c>
      <c r="P12" s="154">
        <v>2.3830680000000002</v>
      </c>
      <c r="Q12" s="154">
        <v>2.330314</v>
      </c>
      <c r="R12" s="154">
        <v>2.3925350000000001</v>
      </c>
      <c r="S12" s="154">
        <v>2.4574129999999998</v>
      </c>
      <c r="T12" s="154">
        <v>2.4772959999999999</v>
      </c>
    </row>
    <row r="13" spans="1:22" ht="18.75" customHeight="1" x14ac:dyDescent="0.4">
      <c r="A13" s="27" t="s">
        <v>126</v>
      </c>
      <c r="B13" s="105">
        <v>1.6565730000000001</v>
      </c>
      <c r="C13" s="105">
        <v>2.4079220000000001</v>
      </c>
      <c r="D13" s="105">
        <v>-0.601213</v>
      </c>
      <c r="E13" s="105">
        <v>-3.626465</v>
      </c>
      <c r="F13" s="105">
        <v>3.7110729999999998</v>
      </c>
      <c r="G13" s="105">
        <v>4.6379489999999999</v>
      </c>
      <c r="H13" s="105">
        <v>4.7913670000000002</v>
      </c>
      <c r="I13" s="105">
        <v>-2.9343159999999999</v>
      </c>
      <c r="J13" s="106">
        <v>-19.991454000000001</v>
      </c>
      <c r="K13" s="153">
        <v>5.3298750000000004</v>
      </c>
      <c r="L13" s="154">
        <v>5.5729179999999996</v>
      </c>
      <c r="M13" s="154">
        <v>5.4530880000000002</v>
      </c>
      <c r="N13" s="154">
        <v>5.4493520000000002</v>
      </c>
      <c r="O13" s="154">
        <v>4.9326549999999996</v>
      </c>
      <c r="P13" s="154">
        <v>5.1815629999999997</v>
      </c>
      <c r="Q13" s="154">
        <v>5.2903729999999998</v>
      </c>
      <c r="R13" s="154">
        <v>5.6024529999999997</v>
      </c>
      <c r="S13" s="154">
        <v>5.4886869999999996</v>
      </c>
      <c r="T13" s="154">
        <v>4.5120690000000003</v>
      </c>
    </row>
    <row r="14" spans="1:22" ht="18.75" customHeight="1" x14ac:dyDescent="0.4">
      <c r="A14" s="27" t="s">
        <v>127</v>
      </c>
      <c r="B14" s="105">
        <v>-6.02963</v>
      </c>
      <c r="C14" s="105">
        <v>8.8402790000000007</v>
      </c>
      <c r="D14" s="105">
        <v>-0.42786000000000002</v>
      </c>
      <c r="E14" s="105">
        <v>-3.0104669999999998</v>
      </c>
      <c r="F14" s="105">
        <v>-0.96525700000000003</v>
      </c>
      <c r="G14" s="105">
        <v>-0.143737</v>
      </c>
      <c r="H14" s="105">
        <v>1.159246</v>
      </c>
      <c r="I14" s="105">
        <v>-3.2462939999999998</v>
      </c>
      <c r="J14" s="106">
        <v>2.7819940000000001</v>
      </c>
      <c r="K14" s="153">
        <v>3.2195740000000002</v>
      </c>
      <c r="L14" s="154">
        <v>3.1118570000000001</v>
      </c>
      <c r="M14" s="154">
        <v>3.2362009999999999</v>
      </c>
      <c r="N14" s="154">
        <v>3.2396240000000001</v>
      </c>
      <c r="O14" s="154">
        <v>2.951193</v>
      </c>
      <c r="P14" s="154">
        <v>2.9603299999999999</v>
      </c>
      <c r="Q14" s="154">
        <v>2.8843740000000002</v>
      </c>
      <c r="R14" s="154">
        <v>2.9486530000000002</v>
      </c>
      <c r="S14" s="154">
        <v>2.8794919999999999</v>
      </c>
      <c r="T14" s="154">
        <v>3.0409109999999999</v>
      </c>
    </row>
    <row r="15" spans="1:22" ht="18.75" customHeight="1" x14ac:dyDescent="0.4">
      <c r="A15" s="27" t="s">
        <v>128</v>
      </c>
      <c r="B15" s="105">
        <v>0.694604</v>
      </c>
      <c r="C15" s="105">
        <v>0.94218199999999996</v>
      </c>
      <c r="D15" s="105">
        <v>2.034475</v>
      </c>
      <c r="E15" s="105">
        <v>1.4961359999999999</v>
      </c>
      <c r="F15" s="105">
        <v>-6.1566840000000003</v>
      </c>
      <c r="G15" s="105">
        <v>-1.0139750000000001</v>
      </c>
      <c r="H15" s="105">
        <v>-1.532375</v>
      </c>
      <c r="I15" s="105">
        <v>-3.6647289999999999</v>
      </c>
      <c r="J15" s="106">
        <v>-9.3311030000000006</v>
      </c>
      <c r="K15" s="153">
        <v>3.3857849999999998</v>
      </c>
      <c r="L15" s="154">
        <v>3.5066769999999998</v>
      </c>
      <c r="M15" s="154">
        <v>3.3821639999999999</v>
      </c>
      <c r="N15" s="154">
        <v>3.469468</v>
      </c>
      <c r="O15" s="154">
        <v>3.307429</v>
      </c>
      <c r="P15" s="154">
        <v>3.1437560000000002</v>
      </c>
      <c r="Q15" s="154">
        <v>3.0364</v>
      </c>
      <c r="R15" s="154">
        <v>3.021474</v>
      </c>
      <c r="S15" s="154">
        <v>2.9378440000000001</v>
      </c>
      <c r="T15" s="154">
        <v>2.7368929999999998</v>
      </c>
    </row>
    <row r="16" spans="1:22" ht="18.75" customHeight="1" x14ac:dyDescent="0.4">
      <c r="A16" s="27" t="s">
        <v>129</v>
      </c>
      <c r="B16" s="105">
        <v>-6.0799839999999996</v>
      </c>
      <c r="C16" s="105">
        <v>-5.6958489999999999</v>
      </c>
      <c r="D16" s="105">
        <v>2.1425100000000001</v>
      </c>
      <c r="E16" s="105">
        <v>-12.699683</v>
      </c>
      <c r="F16" s="105">
        <v>2.6321080000000001</v>
      </c>
      <c r="G16" s="105">
        <v>-1.893122</v>
      </c>
      <c r="H16" s="105">
        <v>-2.1824409999999999</v>
      </c>
      <c r="I16" s="105">
        <v>-4.971641</v>
      </c>
      <c r="J16" s="106">
        <v>-5.9960889999999996</v>
      </c>
      <c r="K16" s="153">
        <v>1.2405569999999999</v>
      </c>
      <c r="L16" s="154">
        <v>1.1984090000000001</v>
      </c>
      <c r="M16" s="154">
        <v>1.0798460000000001</v>
      </c>
      <c r="N16" s="154">
        <v>1.1088929999999999</v>
      </c>
      <c r="O16" s="154">
        <v>0.90925100000000003</v>
      </c>
      <c r="P16" s="154">
        <v>0.94519600000000004</v>
      </c>
      <c r="Q16" s="154">
        <v>0.90481</v>
      </c>
      <c r="R16" s="154">
        <v>0.89441899999999996</v>
      </c>
      <c r="S16" s="154">
        <v>0.85786399999999996</v>
      </c>
      <c r="T16" s="154">
        <v>0.82858200000000004</v>
      </c>
    </row>
    <row r="17" spans="1:20" ht="18.75" customHeight="1" x14ac:dyDescent="0.4">
      <c r="A17" s="27" t="s">
        <v>130</v>
      </c>
      <c r="B17" s="105">
        <v>-0.47569</v>
      </c>
      <c r="C17" s="105">
        <v>-2.3819170000000001</v>
      </c>
      <c r="D17" s="105">
        <v>-0.19925300000000001</v>
      </c>
      <c r="E17" s="105">
        <v>5.0934869999999997</v>
      </c>
      <c r="F17" s="105">
        <v>0.383129</v>
      </c>
      <c r="G17" s="105">
        <v>-2.3658429999999999</v>
      </c>
      <c r="H17" s="105">
        <v>1.1060449999999999</v>
      </c>
      <c r="I17" s="105">
        <v>-1.982399</v>
      </c>
      <c r="J17" s="106">
        <v>-35.685473000000002</v>
      </c>
      <c r="K17" s="153">
        <v>4.085998</v>
      </c>
      <c r="L17" s="154">
        <v>4.1827079999999999</v>
      </c>
      <c r="M17" s="154">
        <v>3.9013420000000001</v>
      </c>
      <c r="N17" s="154">
        <v>3.9144350000000001</v>
      </c>
      <c r="O17" s="154">
        <v>3.863874</v>
      </c>
      <c r="P17" s="154">
        <v>3.9286080000000001</v>
      </c>
      <c r="Q17" s="154">
        <v>3.7426279999999998</v>
      </c>
      <c r="R17" s="154">
        <v>3.8240210000000001</v>
      </c>
      <c r="S17" s="154">
        <v>3.7831090000000001</v>
      </c>
      <c r="T17" s="154">
        <v>2.4999349999999998</v>
      </c>
    </row>
    <row r="18" spans="1:20" ht="18.75" customHeight="1" x14ac:dyDescent="0.4">
      <c r="A18" s="27" t="s">
        <v>131</v>
      </c>
      <c r="B18" s="105">
        <v>-3.5713080000000001</v>
      </c>
      <c r="C18" s="105">
        <v>4.9955280000000002</v>
      </c>
      <c r="D18" s="105">
        <v>-1.263039</v>
      </c>
      <c r="E18" s="105">
        <v>6.2470889999999999</v>
      </c>
      <c r="F18" s="105">
        <v>-4.250324</v>
      </c>
      <c r="G18" s="105">
        <v>3.7150650000000001</v>
      </c>
      <c r="H18" s="105">
        <v>-8.5040589999999998</v>
      </c>
      <c r="I18" s="105">
        <v>13.578892</v>
      </c>
      <c r="J18" s="106">
        <v>-4.1335680000000004</v>
      </c>
      <c r="K18" s="153">
        <v>3.0525139999999999</v>
      </c>
      <c r="L18" s="154">
        <v>3.0275690000000002</v>
      </c>
      <c r="M18" s="154">
        <v>3.0373239999999999</v>
      </c>
      <c r="N18" s="154">
        <v>3.015034</v>
      </c>
      <c r="O18" s="154">
        <v>3.008759</v>
      </c>
      <c r="P18" s="154">
        <v>2.9179620000000002</v>
      </c>
      <c r="Q18" s="154">
        <v>2.9529610000000002</v>
      </c>
      <c r="R18" s="154">
        <v>2.7303980000000001</v>
      </c>
      <c r="S18" s="154">
        <v>3.1300270000000001</v>
      </c>
      <c r="T18" s="154">
        <v>3.0830850000000001</v>
      </c>
    </row>
    <row r="19" spans="1:20" ht="18.75" customHeight="1" x14ac:dyDescent="0.4">
      <c r="A19" s="27" t="s">
        <v>132</v>
      </c>
      <c r="B19" s="105">
        <v>1.445513</v>
      </c>
      <c r="C19" s="105">
        <v>5.7595280000000004</v>
      </c>
      <c r="D19" s="105">
        <v>3.2169999999999997E-2</v>
      </c>
      <c r="E19" s="105">
        <v>2.1302460000000001</v>
      </c>
      <c r="F19" s="105">
        <v>-2.1160290000000002</v>
      </c>
      <c r="G19" s="105">
        <v>2.7004480000000002</v>
      </c>
      <c r="H19" s="105">
        <v>2.9324849999999998</v>
      </c>
      <c r="I19" s="105">
        <v>2.2310349999999999</v>
      </c>
      <c r="J19" s="106">
        <v>-12.304385999999999</v>
      </c>
      <c r="K19" s="153">
        <v>5.095834</v>
      </c>
      <c r="L19" s="154">
        <v>5.3171429999999997</v>
      </c>
      <c r="M19" s="154">
        <v>5.3730900000000004</v>
      </c>
      <c r="N19" s="154">
        <v>5.4036229999999996</v>
      </c>
      <c r="O19" s="154">
        <v>5.1834340000000001</v>
      </c>
      <c r="P19" s="154">
        <v>5.1390650000000004</v>
      </c>
      <c r="Q19" s="154">
        <v>5.1498270000000002</v>
      </c>
      <c r="R19" s="154">
        <v>5.3568749999999996</v>
      </c>
      <c r="S19" s="154">
        <v>5.527374</v>
      </c>
      <c r="T19" s="154">
        <v>4.9804380000000004</v>
      </c>
    </row>
    <row r="20" spans="1:20" ht="4.5" customHeight="1" x14ac:dyDescent="0.4">
      <c r="A20" s="52"/>
      <c r="B20" s="105"/>
      <c r="C20" s="105"/>
      <c r="D20" s="105"/>
      <c r="E20" s="105"/>
      <c r="F20" s="105"/>
      <c r="G20" s="105"/>
      <c r="H20" s="105"/>
      <c r="I20" s="105"/>
      <c r="J20" s="106"/>
      <c r="K20" s="153"/>
      <c r="L20" s="154"/>
      <c r="M20" s="154"/>
      <c r="N20" s="154"/>
      <c r="O20" s="154"/>
      <c r="P20" s="154"/>
      <c r="Q20" s="154"/>
      <c r="R20" s="154"/>
      <c r="S20" s="154"/>
      <c r="T20" s="154"/>
    </row>
    <row r="21" spans="1:20" ht="18.75" customHeight="1" x14ac:dyDescent="0.4">
      <c r="A21" s="53" t="s">
        <v>133</v>
      </c>
      <c r="B21" s="105">
        <v>0.18123400000000001</v>
      </c>
      <c r="C21" s="105">
        <v>2.867543</v>
      </c>
      <c r="D21" s="105">
        <v>-2.3713999999999999E-2</v>
      </c>
      <c r="E21" s="105">
        <v>0.82808899999999996</v>
      </c>
      <c r="F21" s="105">
        <v>-1.3027219999999999</v>
      </c>
      <c r="G21" s="105">
        <v>1.6894389999999999</v>
      </c>
      <c r="H21" s="105">
        <v>0.394617</v>
      </c>
      <c r="I21" s="105">
        <v>-0.127498</v>
      </c>
      <c r="J21" s="106">
        <v>-8.8046589999999991</v>
      </c>
      <c r="K21" s="153">
        <v>46.032691</v>
      </c>
      <c r="L21" s="154">
        <v>47.433258000000002</v>
      </c>
      <c r="M21" s="154">
        <v>46.621642999999999</v>
      </c>
      <c r="N21" s="154">
        <v>46.860385000000001</v>
      </c>
      <c r="O21" s="154">
        <v>44.377772999999998</v>
      </c>
      <c r="P21" s="154">
        <v>44.363481999999998</v>
      </c>
      <c r="Q21" s="154">
        <v>44.018748000000002</v>
      </c>
      <c r="R21" s="154">
        <v>44.659571</v>
      </c>
      <c r="S21" s="154">
        <v>45.017881000000003</v>
      </c>
      <c r="T21" s="154">
        <v>42.182133999999998</v>
      </c>
    </row>
    <row r="22" spans="1:20" ht="18.75" customHeight="1" x14ac:dyDescent="0.4">
      <c r="A22" s="53" t="s">
        <v>134</v>
      </c>
      <c r="B22" s="105">
        <v>0.98071799999999998</v>
      </c>
      <c r="C22" s="105">
        <v>1.1525000000000001E-2</v>
      </c>
      <c r="D22" s="105">
        <v>1.0186040000000001</v>
      </c>
      <c r="E22" s="105">
        <v>1.2028650000000001</v>
      </c>
      <c r="F22" s="105">
        <v>1.0059929999999999</v>
      </c>
      <c r="G22" s="105">
        <v>1.124063</v>
      </c>
      <c r="H22" s="105">
        <v>-5.2576419999999997</v>
      </c>
      <c r="I22" s="105">
        <v>-1.2025129999999999</v>
      </c>
      <c r="J22" s="106">
        <v>1.444043</v>
      </c>
      <c r="K22" s="153">
        <v>9.4008240000000001</v>
      </c>
      <c r="L22" s="154">
        <v>9.7641530000000003</v>
      </c>
      <c r="M22" s="154">
        <v>9.3306280000000008</v>
      </c>
      <c r="N22" s="154">
        <v>9.4761849999999992</v>
      </c>
      <c r="O22" s="154">
        <v>9.0075029999999998</v>
      </c>
      <c r="P22" s="154">
        <v>9.2152370000000001</v>
      </c>
      <c r="Q22" s="154">
        <v>9.0927919999999993</v>
      </c>
      <c r="R22" s="154">
        <v>8.7057839999999995</v>
      </c>
      <c r="S22" s="154">
        <v>8.6811720000000001</v>
      </c>
      <c r="T22" s="154">
        <v>9.0484819999999999</v>
      </c>
    </row>
    <row r="23" spans="1:20" ht="18.75" customHeight="1" x14ac:dyDescent="0.4">
      <c r="A23" s="54" t="s">
        <v>135</v>
      </c>
      <c r="B23" s="107">
        <v>5.573264</v>
      </c>
      <c r="C23" s="107">
        <v>2.504378</v>
      </c>
      <c r="D23" s="107">
        <v>-10.256313</v>
      </c>
      <c r="E23" s="107">
        <v>13.076517000000001</v>
      </c>
      <c r="F23" s="107">
        <v>5.3248569999999997</v>
      </c>
      <c r="G23" s="107">
        <v>-0.77935200000000004</v>
      </c>
      <c r="H23" s="107">
        <v>-14.811559000000001</v>
      </c>
      <c r="I23" s="107">
        <v>8.6313549999999992</v>
      </c>
      <c r="J23" s="108">
        <v>18.045013000000001</v>
      </c>
      <c r="K23" s="155">
        <v>1.355316</v>
      </c>
      <c r="L23" s="156">
        <v>1.4717180000000001</v>
      </c>
      <c r="M23" s="156">
        <v>1.4414290000000001</v>
      </c>
      <c r="N23" s="156">
        <v>1.3005249999999999</v>
      </c>
      <c r="O23" s="156">
        <v>1.38124</v>
      </c>
      <c r="P23" s="156">
        <v>1.473516</v>
      </c>
      <c r="Q23" s="156">
        <v>1.4265699999999999</v>
      </c>
      <c r="R23" s="156">
        <v>1.228119</v>
      </c>
      <c r="S23" s="156">
        <v>1.346543</v>
      </c>
      <c r="T23" s="156">
        <v>1.633197</v>
      </c>
    </row>
    <row r="24" spans="1:20" ht="18.75" customHeight="1" x14ac:dyDescent="0.4">
      <c r="A24" s="35" t="s">
        <v>93</v>
      </c>
      <c r="B24" s="109">
        <v>-0.266843</v>
      </c>
      <c r="C24" s="109">
        <v>1.403967</v>
      </c>
      <c r="D24" s="109">
        <v>1.8810789999999999</v>
      </c>
      <c r="E24" s="109">
        <v>2.831086</v>
      </c>
      <c r="F24" s="109">
        <v>0.22855400000000001</v>
      </c>
      <c r="G24" s="109">
        <v>0.99724800000000002</v>
      </c>
      <c r="H24" s="109">
        <v>2.0993170000000001</v>
      </c>
      <c r="I24" s="109">
        <v>1.2361260000000001</v>
      </c>
      <c r="J24" s="110">
        <v>2.055272</v>
      </c>
      <c r="K24" s="157">
        <v>16.095752000000001</v>
      </c>
      <c r="L24" s="158">
        <v>16.511292000000001</v>
      </c>
      <c r="M24" s="158">
        <v>15.997873999999999</v>
      </c>
      <c r="N24" s="158">
        <v>16.386154999999999</v>
      </c>
      <c r="O24" s="158">
        <v>15.826307999999999</v>
      </c>
      <c r="P24" s="158">
        <v>16.066675</v>
      </c>
      <c r="Q24" s="158">
        <v>15.833311999999999</v>
      </c>
      <c r="R24" s="158">
        <v>16.336576000000001</v>
      </c>
      <c r="S24" s="158">
        <v>16.692489999999999</v>
      </c>
      <c r="T24" s="158">
        <v>17.503602000000001</v>
      </c>
    </row>
    <row r="25" spans="1:20" ht="18.75" customHeight="1" x14ac:dyDescent="0.4">
      <c r="A25" s="35" t="s">
        <v>25</v>
      </c>
      <c r="B25" s="105">
        <v>-0.122118</v>
      </c>
      <c r="C25" s="105">
        <v>10.885789000000001</v>
      </c>
      <c r="D25" s="105">
        <v>0.408609</v>
      </c>
      <c r="E25" s="105">
        <v>3.3835220000000001</v>
      </c>
      <c r="F25" s="105">
        <v>-1.4667079999999999</v>
      </c>
      <c r="G25" s="105">
        <v>5.4306799999999997</v>
      </c>
      <c r="H25" s="105">
        <v>2.9211550000000002</v>
      </c>
      <c r="I25" s="105">
        <v>1.9880119999999999</v>
      </c>
      <c r="J25" s="106">
        <v>-10.182608999999999</v>
      </c>
      <c r="K25" s="153">
        <v>24.483684</v>
      </c>
      <c r="L25" s="153">
        <v>25.152218999999999</v>
      </c>
      <c r="M25" s="153">
        <v>26.648848999999998</v>
      </c>
      <c r="N25" s="153">
        <v>26.901140000000002</v>
      </c>
      <c r="O25" s="153">
        <v>26.12162</v>
      </c>
      <c r="P25" s="153">
        <v>26.069821000000001</v>
      </c>
      <c r="Q25" s="153">
        <v>26.818919000000001</v>
      </c>
      <c r="R25" s="153">
        <v>27.894100999999999</v>
      </c>
      <c r="S25" s="153">
        <v>28.713495000000002</v>
      </c>
      <c r="T25" s="153">
        <v>26.498259000000001</v>
      </c>
    </row>
    <row r="26" spans="1:20" ht="18.75" customHeight="1" x14ac:dyDescent="0.4">
      <c r="A26" s="27" t="s">
        <v>137</v>
      </c>
      <c r="B26" s="105">
        <v>0.215999</v>
      </c>
      <c r="C26" s="105">
        <v>8.2518030000000007</v>
      </c>
      <c r="D26" s="105">
        <v>1.7803819999999999</v>
      </c>
      <c r="E26" s="105">
        <v>2.7850510000000002</v>
      </c>
      <c r="F26" s="105">
        <v>2.1227339999999999</v>
      </c>
      <c r="G26" s="105">
        <v>0.70536699999999997</v>
      </c>
      <c r="H26" s="105">
        <v>2.0660240000000001</v>
      </c>
      <c r="I26" s="105">
        <v>3.939352</v>
      </c>
      <c r="J26" s="106">
        <v>-4.636082</v>
      </c>
      <c r="K26" s="153">
        <v>24.579449</v>
      </c>
      <c r="L26" s="153">
        <v>25.336079999999999</v>
      </c>
      <c r="M26" s="153">
        <v>26.206004</v>
      </c>
      <c r="N26" s="153">
        <v>26.815515999999999</v>
      </c>
      <c r="O26" s="153">
        <v>25.887744999999999</v>
      </c>
      <c r="P26" s="153">
        <v>26.777597</v>
      </c>
      <c r="Q26" s="153">
        <v>26.312398000000002</v>
      </c>
      <c r="R26" s="153">
        <v>27.139889</v>
      </c>
      <c r="S26" s="153">
        <v>28.471651000000001</v>
      </c>
      <c r="T26" s="153">
        <v>27.897646999999999</v>
      </c>
    </row>
    <row r="27" spans="1:20" ht="18.75" customHeight="1" x14ac:dyDescent="0.4">
      <c r="A27" s="27" t="s">
        <v>139</v>
      </c>
      <c r="B27" s="105">
        <v>-0.94279000000000002</v>
      </c>
      <c r="C27" s="105">
        <v>7.3899270000000001</v>
      </c>
      <c r="D27" s="105">
        <v>2.0197790000000002</v>
      </c>
      <c r="E27" s="105">
        <v>5.8394709999999996</v>
      </c>
      <c r="F27" s="105">
        <v>2.873373</v>
      </c>
      <c r="G27" s="105">
        <v>1.239168</v>
      </c>
      <c r="H27" s="105">
        <v>1.163837</v>
      </c>
      <c r="I27" s="105">
        <v>1.91031</v>
      </c>
      <c r="J27" s="106">
        <v>-5.2294590000000003</v>
      </c>
      <c r="K27" s="153">
        <v>20.545369999999998</v>
      </c>
      <c r="L27" s="153">
        <v>20.932942000000001</v>
      </c>
      <c r="M27" s="153">
        <v>21.479296999999999</v>
      </c>
      <c r="N27" s="153">
        <v>22.030570000000001</v>
      </c>
      <c r="O27" s="153">
        <v>21.900372999999998</v>
      </c>
      <c r="P27" s="153">
        <v>22.819673999999999</v>
      </c>
      <c r="Q27" s="153">
        <v>22.542092</v>
      </c>
      <c r="R27" s="153">
        <v>23.045490000000001</v>
      </c>
      <c r="S27" s="153">
        <v>23.704381999999999</v>
      </c>
      <c r="T27" s="153">
        <v>23.081968</v>
      </c>
    </row>
    <row r="28" spans="1:20" ht="18.75" customHeight="1" x14ac:dyDescent="0.4">
      <c r="A28" s="27" t="s">
        <v>141</v>
      </c>
      <c r="B28" s="105">
        <v>9.6126249999999995</v>
      </c>
      <c r="C28" s="105">
        <v>8.2627520000000008</v>
      </c>
      <c r="D28" s="105">
        <v>-3.6266750000000001</v>
      </c>
      <c r="E28" s="105">
        <v>8.5835679999999996</v>
      </c>
      <c r="F28" s="105">
        <v>5.0363110000000004</v>
      </c>
      <c r="G28" s="105">
        <v>-4.5826640000000003</v>
      </c>
      <c r="H28" s="105">
        <v>-3.3720690000000002</v>
      </c>
      <c r="I28" s="105">
        <v>10.279368</v>
      </c>
      <c r="J28" s="106">
        <v>1.5993980000000001</v>
      </c>
      <c r="K28" s="153">
        <v>3.2566419999999998</v>
      </c>
      <c r="L28" s="153">
        <v>3.6716470000000001</v>
      </c>
      <c r="M28" s="153">
        <v>3.798098</v>
      </c>
      <c r="N28" s="153">
        <v>3.67997</v>
      </c>
      <c r="O28" s="153">
        <v>3.753069</v>
      </c>
      <c r="P28" s="153">
        <v>3.9928309999999998</v>
      </c>
      <c r="Q28" s="153">
        <v>3.717444</v>
      </c>
      <c r="R28" s="153">
        <v>3.630058</v>
      </c>
      <c r="S28" s="153">
        <v>4.0404749999999998</v>
      </c>
      <c r="T28" s="153">
        <v>4.2178810000000002</v>
      </c>
    </row>
    <row r="29" spans="1:20" ht="18.75" customHeight="1" x14ac:dyDescent="0.4">
      <c r="A29" s="27" t="s">
        <v>143</v>
      </c>
      <c r="B29" s="105">
        <v>-2.931092</v>
      </c>
      <c r="C29" s="105">
        <v>7.2042679999999999</v>
      </c>
      <c r="D29" s="105">
        <v>3.2326929999999998</v>
      </c>
      <c r="E29" s="105">
        <v>5.2891789999999999</v>
      </c>
      <c r="F29" s="105">
        <v>2.426053</v>
      </c>
      <c r="G29" s="105">
        <v>2.4738720000000001</v>
      </c>
      <c r="H29" s="105">
        <v>2.059577</v>
      </c>
      <c r="I29" s="105">
        <v>0.34556599999999998</v>
      </c>
      <c r="J29" s="106">
        <v>-6.6326289999999997</v>
      </c>
      <c r="K29" s="153">
        <v>17.288727999999999</v>
      </c>
      <c r="L29" s="153">
        <v>17.261296000000002</v>
      </c>
      <c r="M29" s="153">
        <v>17.681198999999999</v>
      </c>
      <c r="N29" s="153">
        <v>18.350598999999999</v>
      </c>
      <c r="O29" s="153">
        <v>18.147303999999998</v>
      </c>
      <c r="P29" s="153">
        <v>18.826843</v>
      </c>
      <c r="Q29" s="153">
        <v>18.824648</v>
      </c>
      <c r="R29" s="153">
        <v>19.415431999999999</v>
      </c>
      <c r="S29" s="153">
        <v>19.663906999999998</v>
      </c>
      <c r="T29" s="153">
        <v>18.864087000000001</v>
      </c>
    </row>
    <row r="30" spans="1:20" ht="18.75" customHeight="1" x14ac:dyDescent="0.4">
      <c r="A30" s="27" t="s">
        <v>145</v>
      </c>
      <c r="B30" s="105">
        <v>6.117661</v>
      </c>
      <c r="C30" s="105">
        <v>12.349242</v>
      </c>
      <c r="D30" s="105">
        <v>0.69250199999999995</v>
      </c>
      <c r="E30" s="105">
        <v>-11.277933000000001</v>
      </c>
      <c r="F30" s="105">
        <v>-2.0000979999999999</v>
      </c>
      <c r="G30" s="105">
        <v>-2.3722949999999998</v>
      </c>
      <c r="H30" s="105">
        <v>7.4600569999999999</v>
      </c>
      <c r="I30" s="105">
        <v>15.359895</v>
      </c>
      <c r="J30" s="106">
        <v>-1.6856260000000001</v>
      </c>
      <c r="K30" s="153">
        <v>4.0340790000000002</v>
      </c>
      <c r="L30" s="153">
        <v>4.4031380000000002</v>
      </c>
      <c r="M30" s="153">
        <v>4.7267070000000002</v>
      </c>
      <c r="N30" s="153">
        <v>4.7849459999999997</v>
      </c>
      <c r="O30" s="153">
        <v>3.9873729999999998</v>
      </c>
      <c r="P30" s="153">
        <v>3.9579240000000002</v>
      </c>
      <c r="Q30" s="153">
        <v>3.7703069999999999</v>
      </c>
      <c r="R30" s="153">
        <v>4.0944000000000003</v>
      </c>
      <c r="S30" s="153">
        <v>4.7672689999999998</v>
      </c>
      <c r="T30" s="153">
        <v>4.8156790000000003</v>
      </c>
    </row>
    <row r="31" spans="1:20" ht="18.75" customHeight="1" x14ac:dyDescent="0.4">
      <c r="A31" s="27" t="s">
        <v>141</v>
      </c>
      <c r="B31" s="105">
        <v>25.277035999999999</v>
      </c>
      <c r="C31" s="105">
        <v>2.2515909999999999</v>
      </c>
      <c r="D31" s="105">
        <v>51.778362999999999</v>
      </c>
      <c r="E31" s="105">
        <v>5.0638560000000004</v>
      </c>
      <c r="F31" s="105">
        <v>-34.445470999999998</v>
      </c>
      <c r="G31" s="105">
        <v>31.312024000000001</v>
      </c>
      <c r="H31" s="105">
        <v>91.996860999999996</v>
      </c>
      <c r="I31" s="105">
        <v>-43.407401</v>
      </c>
      <c r="J31" s="106">
        <v>21.501358</v>
      </c>
      <c r="K31" s="153">
        <v>3.1227000000000001E-2</v>
      </c>
      <c r="L31" s="153">
        <v>4.0238000000000003E-2</v>
      </c>
      <c r="M31" s="153">
        <v>3.9313000000000001E-2</v>
      </c>
      <c r="N31" s="153">
        <v>5.9988E-2</v>
      </c>
      <c r="O31" s="153">
        <v>5.9195999999999999E-2</v>
      </c>
      <c r="P31" s="153">
        <v>3.9305E-2</v>
      </c>
      <c r="Q31" s="153">
        <v>5.0361000000000003E-2</v>
      </c>
      <c r="R31" s="153">
        <v>9.7712999999999994E-2</v>
      </c>
      <c r="S31" s="153">
        <v>5.5813000000000001E-2</v>
      </c>
      <c r="T31" s="153">
        <v>6.9677000000000003E-2</v>
      </c>
    </row>
    <row r="32" spans="1:20" ht="18.75" customHeight="1" x14ac:dyDescent="0.4">
      <c r="A32" s="27" t="s">
        <v>143</v>
      </c>
      <c r="B32" s="105">
        <v>36.085698000000001</v>
      </c>
      <c r="C32" s="105">
        <v>-15.839763</v>
      </c>
      <c r="D32" s="105">
        <v>24.441745999999998</v>
      </c>
      <c r="E32" s="105">
        <v>-26.706581</v>
      </c>
      <c r="F32" s="105">
        <v>60.520152000000003</v>
      </c>
      <c r="G32" s="105">
        <v>-26.706339</v>
      </c>
      <c r="H32" s="105">
        <v>-13.964090000000001</v>
      </c>
      <c r="I32" s="105">
        <v>5.5050840000000001</v>
      </c>
      <c r="J32" s="106">
        <v>3.5115949999999998</v>
      </c>
      <c r="K32" s="153">
        <v>0.46068999999999999</v>
      </c>
      <c r="L32" s="153">
        <v>0.64483900000000005</v>
      </c>
      <c r="M32" s="153">
        <v>0.51854299999999998</v>
      </c>
      <c r="N32" s="153">
        <v>0.64874200000000004</v>
      </c>
      <c r="O32" s="153">
        <v>0.44659599999999999</v>
      </c>
      <c r="P32" s="153">
        <v>0.726105</v>
      </c>
      <c r="Q32" s="153">
        <v>0.51927999999999996</v>
      </c>
      <c r="R32" s="153">
        <v>0.45149</v>
      </c>
      <c r="S32" s="153">
        <v>0.48077999999999999</v>
      </c>
      <c r="T32" s="153">
        <v>0.51133600000000001</v>
      </c>
    </row>
    <row r="33" spans="1:20" ht="18.75" customHeight="1" x14ac:dyDescent="0.4">
      <c r="A33" s="27" t="s">
        <v>147</v>
      </c>
      <c r="B33" s="105">
        <v>2.0511439999999999</v>
      </c>
      <c r="C33" s="105">
        <v>17.347459000000001</v>
      </c>
      <c r="D33" s="105">
        <v>-2.7432889999999999</v>
      </c>
      <c r="E33" s="105">
        <v>-9.0629170000000006</v>
      </c>
      <c r="F33" s="105">
        <v>-9.4681569999999997</v>
      </c>
      <c r="G33" s="105">
        <v>2.7475239999999999</v>
      </c>
      <c r="H33" s="105">
        <v>9.6057950000000005</v>
      </c>
      <c r="I33" s="105">
        <v>18.234691000000002</v>
      </c>
      <c r="J33" s="106">
        <v>-2.582144</v>
      </c>
      <c r="K33" s="153">
        <v>3.5421619999999998</v>
      </c>
      <c r="L33" s="153">
        <v>3.7180610000000001</v>
      </c>
      <c r="M33" s="153">
        <v>4.1688520000000002</v>
      </c>
      <c r="N33" s="153">
        <v>4.0762169999999998</v>
      </c>
      <c r="O33" s="153">
        <v>3.4815800000000001</v>
      </c>
      <c r="P33" s="153">
        <v>3.1925129999999999</v>
      </c>
      <c r="Q33" s="153">
        <v>3.200666</v>
      </c>
      <c r="R33" s="153">
        <v>3.5451959999999998</v>
      </c>
      <c r="S33" s="153">
        <v>4.2306759999999999</v>
      </c>
      <c r="T33" s="153">
        <v>4.2346659999999998</v>
      </c>
    </row>
    <row r="34" spans="1:20" ht="18.75" customHeight="1" x14ac:dyDescent="0.4">
      <c r="A34" s="27" t="s">
        <v>148</v>
      </c>
      <c r="B34" s="111" t="s">
        <v>23</v>
      </c>
      <c r="C34" s="111" t="s">
        <v>23</v>
      </c>
      <c r="D34" s="111" t="s">
        <v>23</v>
      </c>
      <c r="E34" s="111" t="s">
        <v>23</v>
      </c>
      <c r="F34" s="111" t="s">
        <v>23</v>
      </c>
      <c r="G34" s="111" t="s">
        <v>23</v>
      </c>
      <c r="H34" s="111" t="s">
        <v>23</v>
      </c>
      <c r="I34" s="111" t="s">
        <v>23</v>
      </c>
      <c r="J34" s="112" t="s">
        <v>23</v>
      </c>
      <c r="K34" s="153">
        <v>-9.5765000000000003E-2</v>
      </c>
      <c r="L34" s="153">
        <v>-0.183861</v>
      </c>
      <c r="M34" s="153">
        <v>0.44284400000000002</v>
      </c>
      <c r="N34" s="153">
        <v>8.5624000000000006E-2</v>
      </c>
      <c r="O34" s="153">
        <v>0.233875</v>
      </c>
      <c r="P34" s="153">
        <v>-0.70777599999999996</v>
      </c>
      <c r="Q34" s="153">
        <v>0.506521</v>
      </c>
      <c r="R34" s="153">
        <v>0.75421099999999996</v>
      </c>
      <c r="S34" s="153">
        <v>0.241844</v>
      </c>
      <c r="T34" s="153">
        <v>-1.3993880000000001</v>
      </c>
    </row>
    <row r="35" spans="1:20" ht="18.75" customHeight="1" x14ac:dyDescent="0.4">
      <c r="A35" s="27" t="s">
        <v>149</v>
      </c>
      <c r="B35" s="111" t="s">
        <v>23</v>
      </c>
      <c r="C35" s="111" t="s">
        <v>23</v>
      </c>
      <c r="D35" s="111" t="s">
        <v>23</v>
      </c>
      <c r="E35" s="111" t="s">
        <v>23</v>
      </c>
      <c r="F35" s="111" t="s">
        <v>23</v>
      </c>
      <c r="G35" s="111" t="s">
        <v>23</v>
      </c>
      <c r="H35" s="111" t="s">
        <v>23</v>
      </c>
      <c r="I35" s="111" t="s">
        <v>23</v>
      </c>
      <c r="J35" s="112" t="s">
        <v>23</v>
      </c>
      <c r="K35" s="153">
        <v>-0.277416</v>
      </c>
      <c r="L35" s="153">
        <v>-0.179704</v>
      </c>
      <c r="M35" s="153">
        <v>0.26522600000000002</v>
      </c>
      <c r="N35" s="153">
        <v>-6.3424999999999995E-2</v>
      </c>
      <c r="O35" s="153">
        <v>0.32820899999999997</v>
      </c>
      <c r="P35" s="153">
        <v>-0.51742900000000003</v>
      </c>
      <c r="Q35" s="153">
        <v>0.40374399999999999</v>
      </c>
      <c r="R35" s="153">
        <v>0.81783499999999998</v>
      </c>
      <c r="S35" s="153">
        <v>4.9625000000000002E-2</v>
      </c>
      <c r="T35" s="153">
        <v>-1.0390790000000001</v>
      </c>
    </row>
    <row r="36" spans="1:20" ht="18.75" customHeight="1" x14ac:dyDescent="0.4">
      <c r="A36" s="34" t="s">
        <v>151</v>
      </c>
      <c r="B36" s="113" t="s">
        <v>23</v>
      </c>
      <c r="C36" s="113" t="s">
        <v>23</v>
      </c>
      <c r="D36" s="113" t="s">
        <v>23</v>
      </c>
      <c r="E36" s="113" t="s">
        <v>23</v>
      </c>
      <c r="F36" s="113" t="s">
        <v>23</v>
      </c>
      <c r="G36" s="113" t="s">
        <v>23</v>
      </c>
      <c r="H36" s="113" t="s">
        <v>23</v>
      </c>
      <c r="I36" s="113" t="s">
        <v>23</v>
      </c>
      <c r="J36" s="114" t="s">
        <v>23</v>
      </c>
      <c r="K36" s="155">
        <v>0.18165100000000001</v>
      </c>
      <c r="L36" s="156">
        <v>-4.1570000000000001E-3</v>
      </c>
      <c r="M36" s="156">
        <v>0.177618</v>
      </c>
      <c r="N36" s="156">
        <v>0.14904800000000001</v>
      </c>
      <c r="O36" s="156">
        <v>-9.4334000000000001E-2</v>
      </c>
      <c r="P36" s="156">
        <v>-0.19034699999999999</v>
      </c>
      <c r="Q36" s="156">
        <v>0.10277699999999999</v>
      </c>
      <c r="R36" s="156">
        <v>-6.3622999999999999E-2</v>
      </c>
      <c r="S36" s="156">
        <v>0.192219</v>
      </c>
      <c r="T36" s="156">
        <v>-0.36030899999999999</v>
      </c>
    </row>
    <row r="37" spans="1:20" ht="18.75" customHeight="1" x14ac:dyDescent="0.4">
      <c r="A37" s="35" t="s">
        <v>28</v>
      </c>
      <c r="B37" s="111" t="s">
        <v>23</v>
      </c>
      <c r="C37" s="111" t="s">
        <v>23</v>
      </c>
      <c r="D37" s="111" t="s">
        <v>23</v>
      </c>
      <c r="E37" s="111" t="s">
        <v>23</v>
      </c>
      <c r="F37" s="111" t="s">
        <v>23</v>
      </c>
      <c r="G37" s="111" t="s">
        <v>23</v>
      </c>
      <c r="H37" s="111" t="s">
        <v>23</v>
      </c>
      <c r="I37" s="111" t="s">
        <v>23</v>
      </c>
      <c r="J37" s="112" t="s">
        <v>23</v>
      </c>
      <c r="K37" s="153">
        <v>2.6317330000000001</v>
      </c>
      <c r="L37" s="153">
        <v>-0.33264100000000002</v>
      </c>
      <c r="M37" s="153">
        <v>-4.0422E-2</v>
      </c>
      <c r="N37" s="153">
        <v>-0.92438900000000002</v>
      </c>
      <c r="O37" s="153">
        <v>3.2855560000000001</v>
      </c>
      <c r="P37" s="153">
        <v>2.8112680000000001</v>
      </c>
      <c r="Q37" s="153">
        <v>2.8096580000000002</v>
      </c>
      <c r="R37" s="153">
        <v>1.1758489999999999</v>
      </c>
      <c r="S37" s="153">
        <v>-0.45158100000000001</v>
      </c>
      <c r="T37" s="153">
        <v>3.1343269999999999</v>
      </c>
    </row>
    <row r="38" spans="1:20" ht="18.75" customHeight="1" x14ac:dyDescent="0.4">
      <c r="A38" s="36" t="s">
        <v>152</v>
      </c>
      <c r="B38" s="111" t="s">
        <v>23</v>
      </c>
      <c r="C38" s="111" t="s">
        <v>23</v>
      </c>
      <c r="D38" s="111" t="s">
        <v>23</v>
      </c>
      <c r="E38" s="111" t="s">
        <v>23</v>
      </c>
      <c r="F38" s="111" t="s">
        <v>23</v>
      </c>
      <c r="G38" s="111" t="s">
        <v>23</v>
      </c>
      <c r="H38" s="111" t="s">
        <v>23</v>
      </c>
      <c r="I38" s="111" t="s">
        <v>23</v>
      </c>
      <c r="J38" s="112" t="s">
        <v>23</v>
      </c>
      <c r="K38" s="153">
        <v>18.33004</v>
      </c>
      <c r="L38" s="153">
        <v>15.868655</v>
      </c>
      <c r="M38" s="153">
        <v>16.756613000000002</v>
      </c>
      <c r="N38" s="153">
        <v>16.143349000000001</v>
      </c>
      <c r="O38" s="153">
        <v>15.523631999999999</v>
      </c>
      <c r="P38" s="153">
        <v>14.10041</v>
      </c>
      <c r="Q38" s="153">
        <v>15.711282000000001</v>
      </c>
      <c r="R38" s="153">
        <v>16.594100999999998</v>
      </c>
      <c r="S38" s="153">
        <v>13.894797000000001</v>
      </c>
      <c r="T38" s="153">
        <v>14.367518</v>
      </c>
    </row>
    <row r="39" spans="1:20" ht="18.75" customHeight="1" x14ac:dyDescent="0.4">
      <c r="A39" s="36" t="s">
        <v>153</v>
      </c>
      <c r="B39" s="115" t="s">
        <v>23</v>
      </c>
      <c r="C39" s="115" t="s">
        <v>23</v>
      </c>
      <c r="D39" s="115" t="s">
        <v>23</v>
      </c>
      <c r="E39" s="115" t="s">
        <v>23</v>
      </c>
      <c r="F39" s="115" t="s">
        <v>23</v>
      </c>
      <c r="G39" s="115" t="s">
        <v>23</v>
      </c>
      <c r="H39" s="115" t="s">
        <v>23</v>
      </c>
      <c r="I39" s="115" t="s">
        <v>23</v>
      </c>
      <c r="J39" s="116" t="s">
        <v>23</v>
      </c>
      <c r="K39" s="159">
        <v>-15.698307</v>
      </c>
      <c r="L39" s="159">
        <v>-16.201295999999999</v>
      </c>
      <c r="M39" s="159">
        <v>-16.797035999999999</v>
      </c>
      <c r="N39" s="159">
        <v>-17.067737999999999</v>
      </c>
      <c r="O39" s="159">
        <v>-12.238077000000001</v>
      </c>
      <c r="P39" s="159">
        <v>-11.289142</v>
      </c>
      <c r="Q39" s="159">
        <v>-12.901624</v>
      </c>
      <c r="R39" s="159">
        <v>-15.418252000000001</v>
      </c>
      <c r="S39" s="159">
        <v>-14.346378</v>
      </c>
      <c r="T39" s="159">
        <v>-11.233191</v>
      </c>
    </row>
    <row r="40" spans="1:20" s="55" customFormat="1" ht="22.9" customHeight="1" x14ac:dyDescent="0.4">
      <c r="A40" s="37" t="s">
        <v>86</v>
      </c>
      <c r="B40" s="117">
        <v>-2.7768290000000002</v>
      </c>
      <c r="C40" s="117">
        <v>4.6583180000000004</v>
      </c>
      <c r="D40" s="117">
        <v>-0.53306799999999999</v>
      </c>
      <c r="E40" s="117">
        <v>6.4686839999999997</v>
      </c>
      <c r="F40" s="117">
        <v>-1.2709280000000001</v>
      </c>
      <c r="G40" s="117">
        <v>2.4858210000000001</v>
      </c>
      <c r="H40" s="117">
        <v>-1.045952</v>
      </c>
      <c r="I40" s="117">
        <v>-0.92241099999999998</v>
      </c>
      <c r="J40" s="118">
        <v>-2.673937</v>
      </c>
      <c r="K40" s="160">
        <v>100</v>
      </c>
      <c r="L40" s="160">
        <v>100</v>
      </c>
      <c r="M40" s="160">
        <v>100</v>
      </c>
      <c r="N40" s="160">
        <v>100</v>
      </c>
      <c r="O40" s="160">
        <v>100</v>
      </c>
      <c r="P40" s="160">
        <v>100</v>
      </c>
      <c r="Q40" s="160">
        <v>100</v>
      </c>
      <c r="R40" s="160">
        <v>100</v>
      </c>
      <c r="S40" s="160">
        <v>100</v>
      </c>
      <c r="T40" s="160">
        <v>100</v>
      </c>
    </row>
    <row r="41" spans="1:20" ht="18.75" customHeight="1" x14ac:dyDescent="0.4">
      <c r="A41" s="45" t="s">
        <v>154</v>
      </c>
      <c r="B41" s="119">
        <v>15.843453</v>
      </c>
      <c r="C41" s="119">
        <v>24.569533</v>
      </c>
      <c r="D41" s="119">
        <v>-3.7459560000000001</v>
      </c>
      <c r="E41" s="119">
        <v>2.2478289999999999</v>
      </c>
      <c r="F41" s="119">
        <v>6.7403870000000001</v>
      </c>
      <c r="G41" s="119">
        <v>6.723433</v>
      </c>
      <c r="H41" s="119">
        <v>-13.573521</v>
      </c>
      <c r="I41" s="103">
        <v>26.973835999999999</v>
      </c>
      <c r="J41" s="104">
        <v>-6.8447560000000003</v>
      </c>
      <c r="K41" s="161">
        <v>2.1097739999999998</v>
      </c>
      <c r="L41" s="161">
        <v>2.5138410000000002</v>
      </c>
      <c r="M41" s="161">
        <v>2.9920979999999999</v>
      </c>
      <c r="N41" s="161">
        <v>2.8954499999999999</v>
      </c>
      <c r="O41" s="161">
        <v>2.7806630000000001</v>
      </c>
      <c r="P41" s="161">
        <v>3.0062980000000001</v>
      </c>
      <c r="Q41" s="161">
        <v>3.1306029999999998</v>
      </c>
      <c r="R41" s="161">
        <v>2.7342689999999998</v>
      </c>
      <c r="S41" s="161">
        <v>3.5041289999999998</v>
      </c>
      <c r="T41" s="161">
        <v>3.3539629999999998</v>
      </c>
    </row>
    <row r="42" spans="1:20" ht="18.75" customHeight="1" x14ac:dyDescent="0.4">
      <c r="A42" s="28" t="s">
        <v>155</v>
      </c>
      <c r="B42" s="117">
        <v>-2.3921000000000001</v>
      </c>
      <c r="C42" s="117">
        <v>5.1465800000000002</v>
      </c>
      <c r="D42" s="117">
        <v>-0.62640799999999996</v>
      </c>
      <c r="E42" s="117">
        <v>6.3499100000000004</v>
      </c>
      <c r="F42" s="117">
        <v>-1.054187</v>
      </c>
      <c r="G42" s="117">
        <v>2.6094979999999999</v>
      </c>
      <c r="H42" s="117">
        <v>-1.4262360000000001</v>
      </c>
      <c r="I42" s="117">
        <v>-0.179953</v>
      </c>
      <c r="J42" s="118">
        <v>-2.81514</v>
      </c>
      <c r="K42" s="159">
        <v>102.109774</v>
      </c>
      <c r="L42" s="159">
        <v>102.513841</v>
      </c>
      <c r="M42" s="159">
        <v>102.992098</v>
      </c>
      <c r="N42" s="159">
        <v>102.89545</v>
      </c>
      <c r="O42" s="159">
        <v>102.78066200000001</v>
      </c>
      <c r="P42" s="159">
        <v>103.006298</v>
      </c>
      <c r="Q42" s="159">
        <v>103.13060299999999</v>
      </c>
      <c r="R42" s="159">
        <v>102.734269</v>
      </c>
      <c r="S42" s="159">
        <v>103.50412900000001</v>
      </c>
      <c r="T42" s="159">
        <v>103.35396299999999</v>
      </c>
    </row>
    <row r="43" spans="1:20" s="2" customFormat="1" ht="18" customHeight="1" x14ac:dyDescent="0.4">
      <c r="A43" s="2" t="s">
        <v>91</v>
      </c>
    </row>
    <row r="44" spans="1:20" s="2" customFormat="1" ht="18" customHeight="1" x14ac:dyDescent="0.4">
      <c r="A44" s="2" t="s">
        <v>92</v>
      </c>
    </row>
  </sheetData>
  <mergeCells count="1">
    <mergeCell ref="A3:A4"/>
  </mergeCells>
  <phoneticPr fontId="2"/>
  <pageMargins left="0.59055118110236227" right="0.59055118110236227" top="0.59055118110236227" bottom="0.59055118110236227" header="0.51181102362204722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K36"/>
  <sheetViews>
    <sheetView showGridLines="0" view="pageBreakPreview" zoomScale="80" zoomScaleNormal="70" zoomScaleSheetLayoutView="80" workbookViewId="0">
      <selection activeCell="B9" sqref="B9"/>
    </sheetView>
  </sheetViews>
  <sheetFormatPr defaultRowHeight="18" customHeight="1" x14ac:dyDescent="0.4"/>
  <cols>
    <col min="1" max="1" width="65.25" style="2" customWidth="1"/>
    <col min="2" max="11" width="13.125" style="2" customWidth="1"/>
    <col min="12" max="253" width="9" style="2"/>
    <col min="254" max="254" width="0" style="2" hidden="1" customWidth="1"/>
    <col min="255" max="255" width="60.625" style="2" customWidth="1"/>
    <col min="256" max="266" width="12.625" style="2" customWidth="1"/>
    <col min="267" max="509" width="9" style="2"/>
    <col min="510" max="510" width="0" style="2" hidden="1" customWidth="1"/>
    <col min="511" max="511" width="60.625" style="2" customWidth="1"/>
    <col min="512" max="522" width="12.625" style="2" customWidth="1"/>
    <col min="523" max="765" width="9" style="2"/>
    <col min="766" max="766" width="0" style="2" hidden="1" customWidth="1"/>
    <col min="767" max="767" width="60.625" style="2" customWidth="1"/>
    <col min="768" max="778" width="12.625" style="2" customWidth="1"/>
    <col min="779" max="1021" width="9" style="2"/>
    <col min="1022" max="1022" width="0" style="2" hidden="1" customWidth="1"/>
    <col min="1023" max="1023" width="60.625" style="2" customWidth="1"/>
    <col min="1024" max="1034" width="12.625" style="2" customWidth="1"/>
    <col min="1035" max="1277" width="9" style="2"/>
    <col min="1278" max="1278" width="0" style="2" hidden="1" customWidth="1"/>
    <col min="1279" max="1279" width="60.625" style="2" customWidth="1"/>
    <col min="1280" max="1290" width="12.625" style="2" customWidth="1"/>
    <col min="1291" max="1533" width="9" style="2"/>
    <col min="1534" max="1534" width="0" style="2" hidden="1" customWidth="1"/>
    <col min="1535" max="1535" width="60.625" style="2" customWidth="1"/>
    <col min="1536" max="1546" width="12.625" style="2" customWidth="1"/>
    <col min="1547" max="1789" width="9" style="2"/>
    <col min="1790" max="1790" width="0" style="2" hidden="1" customWidth="1"/>
    <col min="1791" max="1791" width="60.625" style="2" customWidth="1"/>
    <col min="1792" max="1802" width="12.625" style="2" customWidth="1"/>
    <col min="1803" max="2045" width="9" style="2"/>
    <col min="2046" max="2046" width="0" style="2" hidden="1" customWidth="1"/>
    <col min="2047" max="2047" width="60.625" style="2" customWidth="1"/>
    <col min="2048" max="2058" width="12.625" style="2" customWidth="1"/>
    <col min="2059" max="2301" width="9" style="2"/>
    <col min="2302" max="2302" width="0" style="2" hidden="1" customWidth="1"/>
    <col min="2303" max="2303" width="60.625" style="2" customWidth="1"/>
    <col min="2304" max="2314" width="12.625" style="2" customWidth="1"/>
    <col min="2315" max="2557" width="9" style="2"/>
    <col min="2558" max="2558" width="0" style="2" hidden="1" customWidth="1"/>
    <col min="2559" max="2559" width="60.625" style="2" customWidth="1"/>
    <col min="2560" max="2570" width="12.625" style="2" customWidth="1"/>
    <col min="2571" max="2813" width="9" style="2"/>
    <col min="2814" max="2814" width="0" style="2" hidden="1" customWidth="1"/>
    <col min="2815" max="2815" width="60.625" style="2" customWidth="1"/>
    <col min="2816" max="2826" width="12.625" style="2" customWidth="1"/>
    <col min="2827" max="3069" width="9" style="2"/>
    <col min="3070" max="3070" width="0" style="2" hidden="1" customWidth="1"/>
    <col min="3071" max="3071" width="60.625" style="2" customWidth="1"/>
    <col min="3072" max="3082" width="12.625" style="2" customWidth="1"/>
    <col min="3083" max="3325" width="9" style="2"/>
    <col min="3326" max="3326" width="0" style="2" hidden="1" customWidth="1"/>
    <col min="3327" max="3327" width="60.625" style="2" customWidth="1"/>
    <col min="3328" max="3338" width="12.625" style="2" customWidth="1"/>
    <col min="3339" max="3581" width="9" style="2"/>
    <col min="3582" max="3582" width="0" style="2" hidden="1" customWidth="1"/>
    <col min="3583" max="3583" width="60.625" style="2" customWidth="1"/>
    <col min="3584" max="3594" width="12.625" style="2" customWidth="1"/>
    <col min="3595" max="3837" width="9" style="2"/>
    <col min="3838" max="3838" width="0" style="2" hidden="1" customWidth="1"/>
    <col min="3839" max="3839" width="60.625" style="2" customWidth="1"/>
    <col min="3840" max="3850" width="12.625" style="2" customWidth="1"/>
    <col min="3851" max="4093" width="9" style="2"/>
    <col min="4094" max="4094" width="0" style="2" hidden="1" customWidth="1"/>
    <col min="4095" max="4095" width="60.625" style="2" customWidth="1"/>
    <col min="4096" max="4106" width="12.625" style="2" customWidth="1"/>
    <col min="4107" max="4349" width="9" style="2"/>
    <col min="4350" max="4350" width="0" style="2" hidden="1" customWidth="1"/>
    <col min="4351" max="4351" width="60.625" style="2" customWidth="1"/>
    <col min="4352" max="4362" width="12.625" style="2" customWidth="1"/>
    <col min="4363" max="4605" width="9" style="2"/>
    <col min="4606" max="4606" width="0" style="2" hidden="1" customWidth="1"/>
    <col min="4607" max="4607" width="60.625" style="2" customWidth="1"/>
    <col min="4608" max="4618" width="12.625" style="2" customWidth="1"/>
    <col min="4619" max="4861" width="9" style="2"/>
    <col min="4862" max="4862" width="0" style="2" hidden="1" customWidth="1"/>
    <col min="4863" max="4863" width="60.625" style="2" customWidth="1"/>
    <col min="4864" max="4874" width="12.625" style="2" customWidth="1"/>
    <col min="4875" max="5117" width="9" style="2"/>
    <col min="5118" max="5118" width="0" style="2" hidden="1" customWidth="1"/>
    <col min="5119" max="5119" width="60.625" style="2" customWidth="1"/>
    <col min="5120" max="5130" width="12.625" style="2" customWidth="1"/>
    <col min="5131" max="5373" width="9" style="2"/>
    <col min="5374" max="5374" width="0" style="2" hidden="1" customWidth="1"/>
    <col min="5375" max="5375" width="60.625" style="2" customWidth="1"/>
    <col min="5376" max="5386" width="12.625" style="2" customWidth="1"/>
    <col min="5387" max="5629" width="9" style="2"/>
    <col min="5630" max="5630" width="0" style="2" hidden="1" customWidth="1"/>
    <col min="5631" max="5631" width="60.625" style="2" customWidth="1"/>
    <col min="5632" max="5642" width="12.625" style="2" customWidth="1"/>
    <col min="5643" max="5885" width="9" style="2"/>
    <col min="5886" max="5886" width="0" style="2" hidden="1" customWidth="1"/>
    <col min="5887" max="5887" width="60.625" style="2" customWidth="1"/>
    <col min="5888" max="5898" width="12.625" style="2" customWidth="1"/>
    <col min="5899" max="6141" width="9" style="2"/>
    <col min="6142" max="6142" width="0" style="2" hidden="1" customWidth="1"/>
    <col min="6143" max="6143" width="60.625" style="2" customWidth="1"/>
    <col min="6144" max="6154" width="12.625" style="2" customWidth="1"/>
    <col min="6155" max="6397" width="9" style="2"/>
    <col min="6398" max="6398" width="0" style="2" hidden="1" customWidth="1"/>
    <col min="6399" max="6399" width="60.625" style="2" customWidth="1"/>
    <col min="6400" max="6410" width="12.625" style="2" customWidth="1"/>
    <col min="6411" max="6653" width="9" style="2"/>
    <col min="6654" max="6654" width="0" style="2" hidden="1" customWidth="1"/>
    <col min="6655" max="6655" width="60.625" style="2" customWidth="1"/>
    <col min="6656" max="6666" width="12.625" style="2" customWidth="1"/>
    <col min="6667" max="6909" width="9" style="2"/>
    <col min="6910" max="6910" width="0" style="2" hidden="1" customWidth="1"/>
    <col min="6911" max="6911" width="60.625" style="2" customWidth="1"/>
    <col min="6912" max="6922" width="12.625" style="2" customWidth="1"/>
    <col min="6923" max="7165" width="9" style="2"/>
    <col min="7166" max="7166" width="0" style="2" hidden="1" customWidth="1"/>
    <col min="7167" max="7167" width="60.625" style="2" customWidth="1"/>
    <col min="7168" max="7178" width="12.625" style="2" customWidth="1"/>
    <col min="7179" max="7421" width="9" style="2"/>
    <col min="7422" max="7422" width="0" style="2" hidden="1" customWidth="1"/>
    <col min="7423" max="7423" width="60.625" style="2" customWidth="1"/>
    <col min="7424" max="7434" width="12.625" style="2" customWidth="1"/>
    <col min="7435" max="7677" width="9" style="2"/>
    <col min="7678" max="7678" width="0" style="2" hidden="1" customWidth="1"/>
    <col min="7679" max="7679" width="60.625" style="2" customWidth="1"/>
    <col min="7680" max="7690" width="12.625" style="2" customWidth="1"/>
    <col min="7691" max="7933" width="9" style="2"/>
    <col min="7934" max="7934" width="0" style="2" hidden="1" customWidth="1"/>
    <col min="7935" max="7935" width="60.625" style="2" customWidth="1"/>
    <col min="7936" max="7946" width="12.625" style="2" customWidth="1"/>
    <col min="7947" max="8189" width="9" style="2"/>
    <col min="8190" max="8190" width="0" style="2" hidden="1" customWidth="1"/>
    <col min="8191" max="8191" width="60.625" style="2" customWidth="1"/>
    <col min="8192" max="8202" width="12.625" style="2" customWidth="1"/>
    <col min="8203" max="8445" width="9" style="2"/>
    <col min="8446" max="8446" width="0" style="2" hidden="1" customWidth="1"/>
    <col min="8447" max="8447" width="60.625" style="2" customWidth="1"/>
    <col min="8448" max="8458" width="12.625" style="2" customWidth="1"/>
    <col min="8459" max="8701" width="9" style="2"/>
    <col min="8702" max="8702" width="0" style="2" hidden="1" customWidth="1"/>
    <col min="8703" max="8703" width="60.625" style="2" customWidth="1"/>
    <col min="8704" max="8714" width="12.625" style="2" customWidth="1"/>
    <col min="8715" max="8957" width="9" style="2"/>
    <col min="8958" max="8958" width="0" style="2" hidden="1" customWidth="1"/>
    <col min="8959" max="8959" width="60.625" style="2" customWidth="1"/>
    <col min="8960" max="8970" width="12.625" style="2" customWidth="1"/>
    <col min="8971" max="9213" width="9" style="2"/>
    <col min="9214" max="9214" width="0" style="2" hidden="1" customWidth="1"/>
    <col min="9215" max="9215" width="60.625" style="2" customWidth="1"/>
    <col min="9216" max="9226" width="12.625" style="2" customWidth="1"/>
    <col min="9227" max="9469" width="9" style="2"/>
    <col min="9470" max="9470" width="0" style="2" hidden="1" customWidth="1"/>
    <col min="9471" max="9471" width="60.625" style="2" customWidth="1"/>
    <col min="9472" max="9482" width="12.625" style="2" customWidth="1"/>
    <col min="9483" max="9725" width="9" style="2"/>
    <col min="9726" max="9726" width="0" style="2" hidden="1" customWidth="1"/>
    <col min="9727" max="9727" width="60.625" style="2" customWidth="1"/>
    <col min="9728" max="9738" width="12.625" style="2" customWidth="1"/>
    <col min="9739" max="9981" width="9" style="2"/>
    <col min="9982" max="9982" width="0" style="2" hidden="1" customWidth="1"/>
    <col min="9983" max="9983" width="60.625" style="2" customWidth="1"/>
    <col min="9984" max="9994" width="12.625" style="2" customWidth="1"/>
    <col min="9995" max="10237" width="9" style="2"/>
    <col min="10238" max="10238" width="0" style="2" hidden="1" customWidth="1"/>
    <col min="10239" max="10239" width="60.625" style="2" customWidth="1"/>
    <col min="10240" max="10250" width="12.625" style="2" customWidth="1"/>
    <col min="10251" max="10493" width="9" style="2"/>
    <col min="10494" max="10494" width="0" style="2" hidden="1" customWidth="1"/>
    <col min="10495" max="10495" width="60.625" style="2" customWidth="1"/>
    <col min="10496" max="10506" width="12.625" style="2" customWidth="1"/>
    <col min="10507" max="10749" width="9" style="2"/>
    <col min="10750" max="10750" width="0" style="2" hidden="1" customWidth="1"/>
    <col min="10751" max="10751" width="60.625" style="2" customWidth="1"/>
    <col min="10752" max="10762" width="12.625" style="2" customWidth="1"/>
    <col min="10763" max="11005" width="9" style="2"/>
    <col min="11006" max="11006" width="0" style="2" hidden="1" customWidth="1"/>
    <col min="11007" max="11007" width="60.625" style="2" customWidth="1"/>
    <col min="11008" max="11018" width="12.625" style="2" customWidth="1"/>
    <col min="11019" max="11261" width="9" style="2"/>
    <col min="11262" max="11262" width="0" style="2" hidden="1" customWidth="1"/>
    <col min="11263" max="11263" width="60.625" style="2" customWidth="1"/>
    <col min="11264" max="11274" width="12.625" style="2" customWidth="1"/>
    <col min="11275" max="11517" width="9" style="2"/>
    <col min="11518" max="11518" width="0" style="2" hidden="1" customWidth="1"/>
    <col min="11519" max="11519" width="60.625" style="2" customWidth="1"/>
    <col min="11520" max="11530" width="12.625" style="2" customWidth="1"/>
    <col min="11531" max="11773" width="9" style="2"/>
    <col min="11774" max="11774" width="0" style="2" hidden="1" customWidth="1"/>
    <col min="11775" max="11775" width="60.625" style="2" customWidth="1"/>
    <col min="11776" max="11786" width="12.625" style="2" customWidth="1"/>
    <col min="11787" max="12029" width="9" style="2"/>
    <col min="12030" max="12030" width="0" style="2" hidden="1" customWidth="1"/>
    <col min="12031" max="12031" width="60.625" style="2" customWidth="1"/>
    <col min="12032" max="12042" width="12.625" style="2" customWidth="1"/>
    <col min="12043" max="12285" width="9" style="2"/>
    <col min="12286" max="12286" width="0" style="2" hidden="1" customWidth="1"/>
    <col min="12287" max="12287" width="60.625" style="2" customWidth="1"/>
    <col min="12288" max="12298" width="12.625" style="2" customWidth="1"/>
    <col min="12299" max="12541" width="9" style="2"/>
    <col min="12542" max="12542" width="0" style="2" hidden="1" customWidth="1"/>
    <col min="12543" max="12543" width="60.625" style="2" customWidth="1"/>
    <col min="12544" max="12554" width="12.625" style="2" customWidth="1"/>
    <col min="12555" max="12797" width="9" style="2"/>
    <col min="12798" max="12798" width="0" style="2" hidden="1" customWidth="1"/>
    <col min="12799" max="12799" width="60.625" style="2" customWidth="1"/>
    <col min="12800" max="12810" width="12.625" style="2" customWidth="1"/>
    <col min="12811" max="13053" width="9" style="2"/>
    <col min="13054" max="13054" width="0" style="2" hidden="1" customWidth="1"/>
    <col min="13055" max="13055" width="60.625" style="2" customWidth="1"/>
    <col min="13056" max="13066" width="12.625" style="2" customWidth="1"/>
    <col min="13067" max="13309" width="9" style="2"/>
    <col min="13310" max="13310" width="0" style="2" hidden="1" customWidth="1"/>
    <col min="13311" max="13311" width="60.625" style="2" customWidth="1"/>
    <col min="13312" max="13322" width="12.625" style="2" customWidth="1"/>
    <col min="13323" max="13565" width="9" style="2"/>
    <col min="13566" max="13566" width="0" style="2" hidden="1" customWidth="1"/>
    <col min="13567" max="13567" width="60.625" style="2" customWidth="1"/>
    <col min="13568" max="13578" width="12.625" style="2" customWidth="1"/>
    <col min="13579" max="13821" width="9" style="2"/>
    <col min="13822" max="13822" width="0" style="2" hidden="1" customWidth="1"/>
    <col min="13823" max="13823" width="60.625" style="2" customWidth="1"/>
    <col min="13824" max="13834" width="12.625" style="2" customWidth="1"/>
    <col min="13835" max="14077" width="9" style="2"/>
    <col min="14078" max="14078" width="0" style="2" hidden="1" customWidth="1"/>
    <col min="14079" max="14079" width="60.625" style="2" customWidth="1"/>
    <col min="14080" max="14090" width="12.625" style="2" customWidth="1"/>
    <col min="14091" max="14333" width="9" style="2"/>
    <col min="14334" max="14334" width="0" style="2" hidden="1" customWidth="1"/>
    <col min="14335" max="14335" width="60.625" style="2" customWidth="1"/>
    <col min="14336" max="14346" width="12.625" style="2" customWidth="1"/>
    <col min="14347" max="14589" width="9" style="2"/>
    <col min="14590" max="14590" width="0" style="2" hidden="1" customWidth="1"/>
    <col min="14591" max="14591" width="60.625" style="2" customWidth="1"/>
    <col min="14592" max="14602" width="12.625" style="2" customWidth="1"/>
    <col min="14603" max="14845" width="9" style="2"/>
    <col min="14846" max="14846" width="0" style="2" hidden="1" customWidth="1"/>
    <col min="14847" max="14847" width="60.625" style="2" customWidth="1"/>
    <col min="14848" max="14858" width="12.625" style="2" customWidth="1"/>
    <col min="14859" max="15101" width="9" style="2"/>
    <col min="15102" max="15102" width="0" style="2" hidden="1" customWidth="1"/>
    <col min="15103" max="15103" width="60.625" style="2" customWidth="1"/>
    <col min="15104" max="15114" width="12.625" style="2" customWidth="1"/>
    <col min="15115" max="15357" width="9" style="2"/>
    <col min="15358" max="15358" width="0" style="2" hidden="1" customWidth="1"/>
    <col min="15359" max="15359" width="60.625" style="2" customWidth="1"/>
    <col min="15360" max="15370" width="12.625" style="2" customWidth="1"/>
    <col min="15371" max="15613" width="9" style="2"/>
    <col min="15614" max="15614" width="0" style="2" hidden="1" customWidth="1"/>
    <col min="15615" max="15615" width="60.625" style="2" customWidth="1"/>
    <col min="15616" max="15626" width="12.625" style="2" customWidth="1"/>
    <col min="15627" max="15869" width="9" style="2"/>
    <col min="15870" max="15870" width="0" style="2" hidden="1" customWidth="1"/>
    <col min="15871" max="15871" width="60.625" style="2" customWidth="1"/>
    <col min="15872" max="15882" width="12.625" style="2" customWidth="1"/>
    <col min="15883" max="16125" width="9" style="2"/>
    <col min="16126" max="16126" width="0" style="2" hidden="1" customWidth="1"/>
    <col min="16127" max="16127" width="60.625" style="2" customWidth="1"/>
    <col min="16128" max="16138" width="12.625" style="2" customWidth="1"/>
    <col min="16139" max="16384" width="9" style="2"/>
  </cols>
  <sheetData>
    <row r="1" spans="1:11" ht="18" customHeight="1" x14ac:dyDescent="0.4">
      <c r="A1" s="25" t="s">
        <v>105</v>
      </c>
    </row>
    <row r="2" spans="1:11" ht="18" customHeight="1" x14ac:dyDescent="0.4">
      <c r="A2" s="29" t="s">
        <v>34</v>
      </c>
      <c r="D2" s="26"/>
      <c r="E2" s="26"/>
      <c r="F2" s="93"/>
      <c r="G2" s="26"/>
      <c r="H2" s="26"/>
      <c r="I2" s="26"/>
      <c r="J2" s="26"/>
      <c r="K2" s="26" t="s">
        <v>82</v>
      </c>
    </row>
    <row r="3" spans="1:11" ht="27" customHeight="1" x14ac:dyDescent="0.4">
      <c r="A3" s="6" t="s">
        <v>88</v>
      </c>
      <c r="B3" s="6" t="s">
        <v>94</v>
      </c>
      <c r="C3" s="6" t="s">
        <v>95</v>
      </c>
      <c r="D3" s="6" t="s">
        <v>96</v>
      </c>
      <c r="E3" s="6" t="s">
        <v>97</v>
      </c>
      <c r="F3" s="6" t="s">
        <v>98</v>
      </c>
      <c r="G3" s="6" t="s">
        <v>99</v>
      </c>
      <c r="H3" s="6" t="s">
        <v>100</v>
      </c>
      <c r="I3" s="6" t="s">
        <v>101</v>
      </c>
      <c r="J3" s="6" t="s">
        <v>102</v>
      </c>
      <c r="K3" s="6" t="s">
        <v>106</v>
      </c>
    </row>
    <row r="4" spans="1:11" ht="18" customHeight="1" x14ac:dyDescent="0.4">
      <c r="A4" s="27" t="s">
        <v>35</v>
      </c>
      <c r="B4" s="38">
        <v>4221251.8205225682</v>
      </c>
      <c r="C4" s="38">
        <v>4276826.558403899</v>
      </c>
      <c r="D4" s="38">
        <v>4371730.3802672923</v>
      </c>
      <c r="E4" s="38">
        <v>4271921.0794276483</v>
      </c>
      <c r="F4" s="38">
        <v>4316792.1842076564</v>
      </c>
      <c r="G4" s="38">
        <v>4290355.7638509469</v>
      </c>
      <c r="H4" s="38">
        <v>4334493.2088945406</v>
      </c>
      <c r="I4" s="38">
        <v>4272750.4157608924</v>
      </c>
      <c r="J4" s="39">
        <v>4239925.7995010931</v>
      </c>
      <c r="K4" s="39">
        <v>3962079.6713953624</v>
      </c>
    </row>
    <row r="5" spans="1:11" ht="18" customHeight="1" x14ac:dyDescent="0.4">
      <c r="A5" s="27" t="s">
        <v>158</v>
      </c>
      <c r="B5" s="38">
        <v>4121734.2061659601</v>
      </c>
      <c r="C5" s="38">
        <v>4170192.3216227824</v>
      </c>
      <c r="D5" s="38">
        <v>4262423.7157127718</v>
      </c>
      <c r="E5" s="38">
        <v>4175054.8591277562</v>
      </c>
      <c r="F5" s="38">
        <v>4207536.4613160901</v>
      </c>
      <c r="G5" s="38">
        <v>4174843.3857185123</v>
      </c>
      <c r="H5" s="38">
        <v>4220666.7366955522</v>
      </c>
      <c r="I5" s="38">
        <v>4176106.9994762666</v>
      </c>
      <c r="J5" s="39">
        <v>4134782.6244662059</v>
      </c>
      <c r="K5" s="39">
        <v>3837584.6118894345</v>
      </c>
    </row>
    <row r="6" spans="1:11" ht="18" customHeight="1" x14ac:dyDescent="0.4">
      <c r="A6" s="27" t="s">
        <v>120</v>
      </c>
      <c r="B6" s="38">
        <v>627471.59914712165</v>
      </c>
      <c r="C6" s="38">
        <v>642188.80901287566</v>
      </c>
      <c r="D6" s="38">
        <v>653940.91684434982</v>
      </c>
      <c r="E6" s="38">
        <v>639259.57099080691</v>
      </c>
      <c r="F6" s="38">
        <v>644803.66799204773</v>
      </c>
      <c r="G6" s="38">
        <v>637650.90019569476</v>
      </c>
      <c r="H6" s="38">
        <v>637571.36627906992</v>
      </c>
      <c r="I6" s="38">
        <v>636391.61196911195</v>
      </c>
      <c r="J6" s="39">
        <v>630698.22009569372</v>
      </c>
      <c r="K6" s="39">
        <v>617267.47137404594</v>
      </c>
    </row>
    <row r="7" spans="1:11" ht="18" customHeight="1" x14ac:dyDescent="0.4">
      <c r="A7" s="27" t="s">
        <v>121</v>
      </c>
      <c r="B7" s="38">
        <v>110834.62564102568</v>
      </c>
      <c r="C7" s="38">
        <v>110192.49227600415</v>
      </c>
      <c r="D7" s="38">
        <v>112702.84384694931</v>
      </c>
      <c r="E7" s="38">
        <v>103872.62475049899</v>
      </c>
      <c r="F7" s="38">
        <v>108659.69969969969</v>
      </c>
      <c r="G7" s="38">
        <v>105937.29702970298</v>
      </c>
      <c r="H7" s="38">
        <v>102705.99029126215</v>
      </c>
      <c r="I7" s="38">
        <v>96763.460076045623</v>
      </c>
      <c r="J7" s="39">
        <v>95112.829493087556</v>
      </c>
      <c r="K7" s="39">
        <v>90940.204808548544</v>
      </c>
    </row>
    <row r="8" spans="1:11" ht="18" customHeight="1" x14ac:dyDescent="0.4">
      <c r="A8" s="27" t="s">
        <v>159</v>
      </c>
      <c r="B8" s="38">
        <v>153211.99579831935</v>
      </c>
      <c r="C8" s="38">
        <v>155564.93179433371</v>
      </c>
      <c r="D8" s="38">
        <v>167246.49635036493</v>
      </c>
      <c r="E8" s="38">
        <v>163878.66531850351</v>
      </c>
      <c r="F8" s="38">
        <v>166098.93532338308</v>
      </c>
      <c r="G8" s="38">
        <v>149048.89106967614</v>
      </c>
      <c r="H8" s="38">
        <v>155092.46334310848</v>
      </c>
      <c r="I8" s="38">
        <v>164448.59941234082</v>
      </c>
      <c r="J8" s="39">
        <v>161203.20388349509</v>
      </c>
      <c r="K8" s="39">
        <v>152762.53616200577</v>
      </c>
    </row>
    <row r="9" spans="1:11" ht="18" customHeight="1" x14ac:dyDescent="0.4">
      <c r="A9" s="27" t="s">
        <v>123</v>
      </c>
      <c r="B9" s="38">
        <v>1005697.2916666664</v>
      </c>
      <c r="C9" s="38">
        <v>1026839.7611940295</v>
      </c>
      <c r="D9" s="38">
        <v>1018263.4726368156</v>
      </c>
      <c r="E9" s="38">
        <v>1022188.8778550148</v>
      </c>
      <c r="F9" s="38">
        <v>1023805.5879396985</v>
      </c>
      <c r="G9" s="38">
        <v>1039824.5112016292</v>
      </c>
      <c r="H9" s="38">
        <v>1064832.4109867748</v>
      </c>
      <c r="I9" s="38">
        <v>1015938.4146341459</v>
      </c>
      <c r="J9" s="39">
        <v>1004793.4994913526</v>
      </c>
      <c r="K9" s="39">
        <v>1006058.0923076919</v>
      </c>
    </row>
    <row r="10" spans="1:11" ht="18" customHeight="1" x14ac:dyDescent="0.4">
      <c r="A10" s="27" t="s">
        <v>124</v>
      </c>
      <c r="B10" s="38">
        <v>158578.81679389309</v>
      </c>
      <c r="C10" s="38">
        <v>167271.14256825068</v>
      </c>
      <c r="D10" s="38">
        <v>188555.04643962841</v>
      </c>
      <c r="E10" s="38">
        <v>172277.94794794792</v>
      </c>
      <c r="F10" s="38">
        <v>171445.37</v>
      </c>
      <c r="G10" s="38">
        <v>167333.37011033099</v>
      </c>
      <c r="H10" s="38">
        <v>170687.35085945402</v>
      </c>
      <c r="I10" s="38">
        <v>172418.02242609585</v>
      </c>
      <c r="J10" s="39">
        <v>164958.88557213932</v>
      </c>
      <c r="K10" s="39">
        <v>167149.26614481412</v>
      </c>
    </row>
    <row r="11" spans="1:11" ht="18" customHeight="1" x14ac:dyDescent="0.4">
      <c r="A11" s="27" t="s">
        <v>125</v>
      </c>
      <c r="B11" s="38">
        <v>173521.67839195978</v>
      </c>
      <c r="C11" s="38">
        <v>173321.00603621724</v>
      </c>
      <c r="D11" s="38">
        <v>180623.46424974821</v>
      </c>
      <c r="E11" s="38">
        <v>181113.68368368363</v>
      </c>
      <c r="F11" s="38">
        <v>188448.47</v>
      </c>
      <c r="G11" s="38">
        <v>186478.81287726352</v>
      </c>
      <c r="H11" s="38">
        <v>186883.66197183094</v>
      </c>
      <c r="I11" s="38">
        <v>191601.5126903553</v>
      </c>
      <c r="J11" s="39">
        <v>194389.77732793518</v>
      </c>
      <c r="K11" s="39">
        <v>191303.61421319793</v>
      </c>
    </row>
    <row r="12" spans="1:11" ht="18" customHeight="1" x14ac:dyDescent="0.4">
      <c r="A12" s="27" t="s">
        <v>126</v>
      </c>
      <c r="B12" s="38">
        <v>397226.56472986727</v>
      </c>
      <c r="C12" s="38">
        <v>403395.7026476576</v>
      </c>
      <c r="D12" s="38">
        <v>408121.92152917484</v>
      </c>
      <c r="E12" s="38">
        <v>391869.99999999988</v>
      </c>
      <c r="F12" s="38">
        <v>392140.34308779013</v>
      </c>
      <c r="G12" s="38">
        <v>410420.28513238294</v>
      </c>
      <c r="H12" s="38">
        <v>420883.4031936127</v>
      </c>
      <c r="I12" s="38">
        <v>429894.52334630344</v>
      </c>
      <c r="J12" s="39">
        <v>414057.81853281852</v>
      </c>
      <c r="K12" s="39">
        <v>333535.25753158407</v>
      </c>
    </row>
    <row r="13" spans="1:11" ht="18" customHeight="1" x14ac:dyDescent="0.4">
      <c r="A13" s="27" t="s">
        <v>127</v>
      </c>
      <c r="B13" s="38">
        <v>231455.63421828905</v>
      </c>
      <c r="C13" s="38">
        <v>225941.99182839628</v>
      </c>
      <c r="D13" s="38">
        <v>245414.53618756373</v>
      </c>
      <c r="E13" s="38">
        <v>240926.21105527633</v>
      </c>
      <c r="F13" s="38">
        <v>231348.09950248754</v>
      </c>
      <c r="G13" s="38">
        <v>235440.25562372193</v>
      </c>
      <c r="H13" s="38">
        <v>240010.02087682672</v>
      </c>
      <c r="I13" s="38">
        <v>248233.77801494129</v>
      </c>
      <c r="J13" s="39">
        <v>245950.08743169394</v>
      </c>
      <c r="K13" s="39">
        <v>251418.53260869556</v>
      </c>
    </row>
    <row r="14" spans="1:11" ht="18" customHeight="1" x14ac:dyDescent="0.4">
      <c r="A14" s="27" t="s">
        <v>128</v>
      </c>
      <c r="B14" s="38">
        <v>254935.54067971164</v>
      </c>
      <c r="C14" s="38">
        <v>257768.20062047572</v>
      </c>
      <c r="D14" s="38">
        <v>259928.04752066117</v>
      </c>
      <c r="E14" s="38">
        <v>258019.39698492462</v>
      </c>
      <c r="F14" s="38">
        <v>260310.00999001003</v>
      </c>
      <c r="G14" s="38">
        <v>242346.70961347866</v>
      </c>
      <c r="H14" s="38">
        <v>239414.81701285858</v>
      </c>
      <c r="I14" s="38">
        <v>233895.27968596658</v>
      </c>
      <c r="J14" s="39">
        <v>221840.38647342991</v>
      </c>
      <c r="K14" s="39">
        <v>198455.8055290753</v>
      </c>
    </row>
    <row r="15" spans="1:11" ht="18" customHeight="1" x14ac:dyDescent="0.4">
      <c r="A15" s="27" t="s">
        <v>129</v>
      </c>
      <c r="B15" s="38">
        <v>91064.166666666628</v>
      </c>
      <c r="C15" s="38">
        <v>86746.81262729122</v>
      </c>
      <c r="D15" s="38">
        <v>81972.795918367323</v>
      </c>
      <c r="E15" s="38">
        <v>82466.824120603007</v>
      </c>
      <c r="F15" s="38">
        <v>71633.83</v>
      </c>
      <c r="G15" s="38">
        <v>73888.753768844239</v>
      </c>
      <c r="H15" s="38">
        <v>72127.500000000015</v>
      </c>
      <c r="I15" s="38">
        <v>70553.36000000003</v>
      </c>
      <c r="J15" s="39">
        <v>67382.613065326659</v>
      </c>
      <c r="K15" s="39">
        <v>63025.580000000031</v>
      </c>
    </row>
    <row r="16" spans="1:11" ht="18" customHeight="1" x14ac:dyDescent="0.4">
      <c r="A16" s="27" t="s">
        <v>130</v>
      </c>
      <c r="B16" s="38">
        <v>315789.18604651163</v>
      </c>
      <c r="C16" s="38">
        <v>313623.95569620252</v>
      </c>
      <c r="D16" s="38">
        <v>306800.95137420722</v>
      </c>
      <c r="E16" s="38">
        <v>293768.15415821498</v>
      </c>
      <c r="F16" s="38">
        <v>303498.46460618149</v>
      </c>
      <c r="G16" s="38">
        <v>302250.48466864484</v>
      </c>
      <c r="H16" s="38">
        <v>293647.45078740153</v>
      </c>
      <c r="I16" s="38">
        <v>293429.62062256807</v>
      </c>
      <c r="J16" s="39">
        <v>282663.31739961758</v>
      </c>
      <c r="K16" s="39">
        <v>181101.02857142853</v>
      </c>
    </row>
    <row r="17" spans="1:11" ht="18" customHeight="1" x14ac:dyDescent="0.4">
      <c r="A17" s="27" t="s">
        <v>131</v>
      </c>
      <c r="B17" s="38">
        <v>216046.66989351404</v>
      </c>
      <c r="C17" s="38">
        <v>213922.36580516899</v>
      </c>
      <c r="D17" s="38">
        <v>226864.02610441769</v>
      </c>
      <c r="E17" s="38">
        <v>223773.97191574727</v>
      </c>
      <c r="F17" s="38">
        <v>236566.93612774453</v>
      </c>
      <c r="G17" s="38">
        <v>224495.64787339271</v>
      </c>
      <c r="H17" s="38">
        <v>228985.40856031128</v>
      </c>
      <c r="I17" s="38">
        <v>205318.11248808389</v>
      </c>
      <c r="J17" s="39">
        <v>230343.44632768357</v>
      </c>
      <c r="K17" s="39">
        <v>225493.27884615384</v>
      </c>
    </row>
    <row r="18" spans="1:11" ht="18" customHeight="1" x14ac:dyDescent="0.4">
      <c r="A18" s="27" t="s">
        <v>132</v>
      </c>
      <c r="B18" s="38">
        <v>386481.34854771779</v>
      </c>
      <c r="C18" s="38">
        <v>394112.13764337846</v>
      </c>
      <c r="D18" s="38">
        <v>412935.82644628099</v>
      </c>
      <c r="E18" s="38">
        <v>401456.2951807229</v>
      </c>
      <c r="F18" s="38">
        <v>408777.04704704706</v>
      </c>
      <c r="G18" s="38">
        <v>400127.20720720716</v>
      </c>
      <c r="H18" s="38">
        <v>408885.95617529872</v>
      </c>
      <c r="I18" s="38">
        <v>418376.21782178205</v>
      </c>
      <c r="J18" s="39">
        <v>421862.73437499983</v>
      </c>
      <c r="K18" s="39">
        <v>366731.8877057113</v>
      </c>
    </row>
    <row r="19" spans="1:11" ht="18" customHeight="1" x14ac:dyDescent="0.4">
      <c r="A19" s="34" t="s">
        <v>161</v>
      </c>
      <c r="B19" s="38">
        <v>99488.182730923698</v>
      </c>
      <c r="C19" s="38">
        <v>106530.33604887984</v>
      </c>
      <c r="D19" s="38">
        <v>109198.2586558045</v>
      </c>
      <c r="E19" s="38">
        <v>96815.462776659988</v>
      </c>
      <c r="F19" s="38">
        <v>109255.72289156629</v>
      </c>
      <c r="G19" s="38">
        <v>115537.43951612904</v>
      </c>
      <c r="H19" s="38">
        <v>113833.73373373375</v>
      </c>
      <c r="I19" s="38">
        <v>96586.450648055863</v>
      </c>
      <c r="J19" s="39">
        <v>105132.80719280722</v>
      </c>
      <c r="K19" s="39">
        <v>124852.40201005028</v>
      </c>
    </row>
    <row r="20" spans="1:11" ht="18" customHeight="1" x14ac:dyDescent="0.4">
      <c r="A20" s="35" t="s">
        <v>93</v>
      </c>
      <c r="B20" s="61">
        <v>1182710.5929648241</v>
      </c>
      <c r="C20" s="61">
        <v>1189115.3394123609</v>
      </c>
      <c r="D20" s="61">
        <v>1209486.3719512196</v>
      </c>
      <c r="E20" s="61">
        <v>1210101.7564870259</v>
      </c>
      <c r="F20" s="61">
        <v>1246849.5</v>
      </c>
      <c r="G20" s="61">
        <v>1254718.0923694782</v>
      </c>
      <c r="H20" s="61">
        <v>1259642.53493014</v>
      </c>
      <c r="I20" s="61">
        <v>1283524.5019920324</v>
      </c>
      <c r="J20" s="64">
        <v>1294234.1765873018</v>
      </c>
      <c r="K20" s="64">
        <v>1332733.6136136134</v>
      </c>
    </row>
    <row r="21" spans="1:11" ht="18" customHeight="1" x14ac:dyDescent="0.4">
      <c r="A21" s="35" t="s">
        <v>25</v>
      </c>
      <c r="B21" s="38">
        <v>1850343.2713115662</v>
      </c>
      <c r="C21" s="38">
        <v>1853740.5769502791</v>
      </c>
      <c r="D21" s="38">
        <v>2030231.4086600654</v>
      </c>
      <c r="E21" s="38">
        <v>2000699.2669090014</v>
      </c>
      <c r="F21" s="38">
        <v>2060224.1512023699</v>
      </c>
      <c r="G21" s="38">
        <v>2042198.0796320781</v>
      </c>
      <c r="H21" s="38">
        <v>2129155.7972757276</v>
      </c>
      <c r="I21" s="38">
        <v>2167603.1277261297</v>
      </c>
      <c r="J21" s="39">
        <v>2197016.0221911473</v>
      </c>
      <c r="K21" s="39">
        <v>1971197.7258600804</v>
      </c>
    </row>
    <row r="22" spans="1:11" ht="18" customHeight="1" x14ac:dyDescent="0.4">
      <c r="A22" s="27" t="s">
        <v>138</v>
      </c>
      <c r="B22" s="38">
        <v>1856212.1547329787</v>
      </c>
      <c r="C22" s="38">
        <v>1866053.6138111879</v>
      </c>
      <c r="D22" s="38">
        <v>1996636.99174543</v>
      </c>
      <c r="E22" s="38">
        <v>1993072.7057271581</v>
      </c>
      <c r="F22" s="38">
        <v>2041879.8679741865</v>
      </c>
      <c r="G22" s="38">
        <v>2098220.7098868373</v>
      </c>
      <c r="H22" s="38">
        <v>2090955.049722123</v>
      </c>
      <c r="I22" s="38">
        <v>2110534.9926849506</v>
      </c>
      <c r="J22" s="39">
        <v>2178725.6205587271</v>
      </c>
      <c r="K22" s="39">
        <v>2080024.0011006184</v>
      </c>
    </row>
    <row r="23" spans="1:11" ht="18" customHeight="1" x14ac:dyDescent="0.4">
      <c r="A23" s="27" t="s">
        <v>140</v>
      </c>
      <c r="B23" s="38">
        <v>1544290.6998480579</v>
      </c>
      <c r="C23" s="38">
        <v>1535036.7356214335</v>
      </c>
      <c r="D23" s="38">
        <v>1630778.8938458988</v>
      </c>
      <c r="E23" s="38">
        <v>1637535.9758243002</v>
      </c>
      <c r="F23" s="38">
        <v>1727111.7617617617</v>
      </c>
      <c r="G23" s="38">
        <v>1788882.9752500332</v>
      </c>
      <c r="H23" s="38">
        <v>1793647.7490367047</v>
      </c>
      <c r="I23" s="38">
        <v>1796442.4450972355</v>
      </c>
      <c r="J23" s="39">
        <v>1821489.2792994892</v>
      </c>
      <c r="K23" s="39">
        <v>1730043.4969622018</v>
      </c>
    </row>
    <row r="24" spans="1:11" ht="18" customHeight="1" x14ac:dyDescent="0.4">
      <c r="A24" s="27" t="s">
        <v>142</v>
      </c>
      <c r="B24" s="38">
        <v>251426.11404435046</v>
      </c>
      <c r="C24" s="38">
        <v>277057.57961783424</v>
      </c>
      <c r="D24" s="38">
        <v>293104.8236514522</v>
      </c>
      <c r="E24" s="38">
        <v>272851.47294589179</v>
      </c>
      <c r="F24" s="38">
        <v>295975.29529529531</v>
      </c>
      <c r="G24" s="38">
        <v>311193.03607214434</v>
      </c>
      <c r="H24" s="38">
        <v>291671.49606299214</v>
      </c>
      <c r="I24" s="38">
        <v>277466.57945736428</v>
      </c>
      <c r="J24" s="39">
        <v>301316.81297709921</v>
      </c>
      <c r="K24" s="39">
        <v>304393.35863377602</v>
      </c>
    </row>
    <row r="25" spans="1:11" ht="18" customHeight="1" x14ac:dyDescent="0.4">
      <c r="A25" s="27" t="s">
        <v>144</v>
      </c>
      <c r="B25" s="38">
        <v>1292452.1165644166</v>
      </c>
      <c r="C25" s="38">
        <v>1258429.3743589739</v>
      </c>
      <c r="D25" s="38">
        <v>1338110.6307222785</v>
      </c>
      <c r="E25" s="38">
        <v>1364707.929648241</v>
      </c>
      <c r="F25" s="38">
        <v>1431136.4664664664</v>
      </c>
      <c r="G25" s="38">
        <v>1477689.9495459136</v>
      </c>
      <c r="H25" s="38">
        <v>1502120.0100100101</v>
      </c>
      <c r="I25" s="38">
        <v>1519369.315476191</v>
      </c>
      <c r="J25" s="39">
        <v>1520095.6478733935</v>
      </c>
      <c r="K25" s="39">
        <v>1424910.9731876869</v>
      </c>
    </row>
    <row r="26" spans="1:11" ht="18" customHeight="1" x14ac:dyDescent="0.4">
      <c r="A26" s="27" t="s">
        <v>146</v>
      </c>
      <c r="B26" s="38">
        <v>311347.68170458119</v>
      </c>
      <c r="C26" s="38">
        <v>330907.51194693631</v>
      </c>
      <c r="D26" s="38">
        <v>366031.12322193175</v>
      </c>
      <c r="E26" s="38">
        <v>355516.44056731643</v>
      </c>
      <c r="F26" s="38">
        <v>314768.10621242481</v>
      </c>
      <c r="G26" s="38">
        <v>309323.59061460622</v>
      </c>
      <c r="H26" s="38">
        <v>297326.63790179469</v>
      </c>
      <c r="I26" s="38">
        <v>313987.33890690969</v>
      </c>
      <c r="J26" s="39">
        <v>356592.28781206004</v>
      </c>
      <c r="K26" s="39">
        <v>349128.40679135156</v>
      </c>
    </row>
    <row r="27" spans="1:11" ht="18" customHeight="1" x14ac:dyDescent="0.4">
      <c r="A27" s="27" t="s">
        <v>142</v>
      </c>
      <c r="B27" s="38">
        <v>2408.3333333333326</v>
      </c>
      <c r="C27" s="38">
        <v>3033.0858960763512</v>
      </c>
      <c r="D27" s="38">
        <v>3036.9678089304252</v>
      </c>
      <c r="E27" s="38">
        <v>4443.3533533533528</v>
      </c>
      <c r="F27" s="38">
        <v>4673.0360721442885</v>
      </c>
      <c r="G27" s="38">
        <v>3072.6231155778896</v>
      </c>
      <c r="H27" s="38">
        <v>3966.9466403162055</v>
      </c>
      <c r="I27" s="38">
        <v>7483.3106796116517</v>
      </c>
      <c r="J27" s="39">
        <v>4150.3805899143672</v>
      </c>
      <c r="K27" s="39">
        <v>5018.892045454546</v>
      </c>
    </row>
    <row r="28" spans="1:11" ht="18" customHeight="1" x14ac:dyDescent="0.4">
      <c r="A28" s="27" t="s">
        <v>144</v>
      </c>
      <c r="B28" s="38">
        <v>34795.526859504127</v>
      </c>
      <c r="C28" s="38">
        <v>47548.215767634858</v>
      </c>
      <c r="D28" s="38">
        <v>39484.22722620266</v>
      </c>
      <c r="E28" s="38">
        <v>48245.989949748735</v>
      </c>
      <c r="F28" s="38">
        <v>35254.839679358716</v>
      </c>
      <c r="G28" s="38">
        <v>56933.407258064508</v>
      </c>
      <c r="H28" s="38">
        <v>41188.805970149238</v>
      </c>
      <c r="I28" s="38">
        <v>34881.831537708116</v>
      </c>
      <c r="J28" s="39">
        <v>36480.533980582506</v>
      </c>
      <c r="K28" s="39">
        <v>37798.279883381903</v>
      </c>
    </row>
    <row r="29" spans="1:11" ht="18" customHeight="1" x14ac:dyDescent="0.4">
      <c r="A29" s="27" t="s">
        <v>147</v>
      </c>
      <c r="B29" s="38">
        <v>274338.45338983054</v>
      </c>
      <c r="C29" s="38">
        <v>280262.41781548259</v>
      </c>
      <c r="D29" s="38">
        <v>323731.33611691021</v>
      </c>
      <c r="E29" s="38">
        <v>302838.08232931723</v>
      </c>
      <c r="F29" s="38">
        <v>274840.23046092183</v>
      </c>
      <c r="G29" s="38">
        <v>249317.56024096388</v>
      </c>
      <c r="H29" s="38">
        <v>252117.53952569171</v>
      </c>
      <c r="I29" s="38">
        <v>271506.27184466028</v>
      </c>
      <c r="J29" s="39">
        <v>315802.33046800387</v>
      </c>
      <c r="K29" s="39">
        <v>306185.65589353623</v>
      </c>
    </row>
    <row r="30" spans="1:11" ht="18" customHeight="1" x14ac:dyDescent="0.4">
      <c r="A30" s="27" t="s">
        <v>148</v>
      </c>
      <c r="B30" s="38">
        <v>-6602.9982242806764</v>
      </c>
      <c r="C30" s="38">
        <v>-12488.911187370979</v>
      </c>
      <c r="D30" s="38">
        <v>29741.575084382795</v>
      </c>
      <c r="E30" s="38">
        <v>6849.4539199388028</v>
      </c>
      <c r="F30" s="38">
        <v>18344.283228183263</v>
      </c>
      <c r="G30" s="38">
        <v>-55610.432111121219</v>
      </c>
      <c r="H30" s="38">
        <v>38893.523794063331</v>
      </c>
      <c r="I30" s="38">
        <v>57160.187868459761</v>
      </c>
      <c r="J30" s="39">
        <v>19389.247853711386</v>
      </c>
      <c r="K30" s="39">
        <v>-113813.53738120197</v>
      </c>
    </row>
    <row r="31" spans="1:11" ht="18" customHeight="1" x14ac:dyDescent="0.4">
      <c r="A31" s="27" t="s">
        <v>150</v>
      </c>
      <c r="B31" s="38">
        <v>-20236.946869543524</v>
      </c>
      <c r="C31" s="38">
        <v>-12925.615987857322</v>
      </c>
      <c r="D31" s="38">
        <v>19429.906450024617</v>
      </c>
      <c r="E31" s="38">
        <v>-4600.0784121538827</v>
      </c>
      <c r="F31" s="38">
        <v>26204.611097035722</v>
      </c>
      <c r="G31" s="38">
        <v>-41728.055987558313</v>
      </c>
      <c r="H31" s="38">
        <v>32403.443241882705</v>
      </c>
      <c r="I31" s="38">
        <v>64255.25896414341</v>
      </c>
      <c r="J31" s="39">
        <v>3953.527013251783</v>
      </c>
      <c r="K31" s="39">
        <v>-81565.438596491207</v>
      </c>
    </row>
    <row r="32" spans="1:11" ht="18" customHeight="1" x14ac:dyDescent="0.4">
      <c r="A32" s="34" t="s">
        <v>151</v>
      </c>
      <c r="B32" s="38">
        <v>10930.773662551441</v>
      </c>
      <c r="C32" s="38">
        <v>-237.12680577849116</v>
      </c>
      <c r="D32" s="38">
        <v>9568.1317885590142</v>
      </c>
      <c r="E32" s="38">
        <v>8876.5392354124724</v>
      </c>
      <c r="F32" s="38">
        <v>-7860.3278688524579</v>
      </c>
      <c r="G32" s="38">
        <v>-15527.614053487152</v>
      </c>
      <c r="H32" s="38">
        <v>7603.6102088167036</v>
      </c>
      <c r="I32" s="38">
        <v>-4158.0033140016558</v>
      </c>
      <c r="J32" s="39">
        <v>13431.157800625837</v>
      </c>
      <c r="K32" s="39">
        <v>-27655.610494450048</v>
      </c>
    </row>
    <row r="33" spans="1:11" ht="18" customHeight="1" x14ac:dyDescent="0.4">
      <c r="A33" s="35" t="s">
        <v>36</v>
      </c>
      <c r="B33" s="62">
        <v>408736.6731576724</v>
      </c>
      <c r="C33" s="62">
        <v>173448.40585520165</v>
      </c>
      <c r="D33" s="62">
        <v>280218.3316952493</v>
      </c>
      <c r="E33" s="62">
        <v>171835.74696981721</v>
      </c>
      <c r="F33" s="62">
        <v>234729.04640048416</v>
      </c>
      <c r="G33" s="62">
        <v>129000.3080904244</v>
      </c>
      <c r="H33" s="62">
        <v>206730.04732832219</v>
      </c>
      <c r="I33" s="62">
        <v>195018.59901827853</v>
      </c>
      <c r="J33" s="65">
        <v>67356.768090819474</v>
      </c>
      <c r="K33" s="65">
        <v>112432.94584095082</v>
      </c>
    </row>
    <row r="34" spans="1:11" ht="18" customHeight="1" x14ac:dyDescent="0.4">
      <c r="A34" s="37" t="s">
        <v>86</v>
      </c>
      <c r="B34" s="43">
        <v>7663042.3579566311</v>
      </c>
      <c r="C34" s="43">
        <v>7493130.8806217406</v>
      </c>
      <c r="D34" s="43">
        <v>7891666.4925738266</v>
      </c>
      <c r="E34" s="43">
        <v>7654557.8497934928</v>
      </c>
      <c r="F34" s="43">
        <v>7858594.8818105105</v>
      </c>
      <c r="G34" s="43">
        <v>7716272.2439429276</v>
      </c>
      <c r="H34" s="43">
        <v>7930021.5884287301</v>
      </c>
      <c r="I34" s="43">
        <v>7918896.6444973331</v>
      </c>
      <c r="J34" s="44">
        <v>7798532.7663703617</v>
      </c>
      <c r="K34" s="44">
        <v>7378443.956710007</v>
      </c>
    </row>
    <row r="35" spans="1:11" ht="18" customHeight="1" x14ac:dyDescent="0.4">
      <c r="A35" s="2" t="s">
        <v>91</v>
      </c>
    </row>
    <row r="36" spans="1:11" ht="18" customHeight="1" x14ac:dyDescent="0.4">
      <c r="A36" s="2" t="s">
        <v>92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T37"/>
  <sheetViews>
    <sheetView showGridLines="0" view="pageBreakPreview" zoomScale="80" zoomScaleNormal="75" zoomScaleSheetLayoutView="80" workbookViewId="0">
      <selection activeCell="B9" sqref="B9"/>
    </sheetView>
  </sheetViews>
  <sheetFormatPr defaultRowHeight="18" customHeight="1" x14ac:dyDescent="0.15"/>
  <cols>
    <col min="1" max="1" width="62.125" style="9" customWidth="1"/>
    <col min="2" max="20" width="8.375" style="9" customWidth="1"/>
    <col min="21" max="251" width="9" style="9"/>
    <col min="252" max="252" width="0" style="9" hidden="1" customWidth="1"/>
    <col min="253" max="253" width="60.625" style="9" customWidth="1"/>
    <col min="254" max="274" width="7.625" style="9" customWidth="1"/>
    <col min="275" max="507" width="9" style="9"/>
    <col min="508" max="508" width="0" style="9" hidden="1" customWidth="1"/>
    <col min="509" max="509" width="60.625" style="9" customWidth="1"/>
    <col min="510" max="530" width="7.625" style="9" customWidth="1"/>
    <col min="531" max="763" width="9" style="9"/>
    <col min="764" max="764" width="0" style="9" hidden="1" customWidth="1"/>
    <col min="765" max="765" width="60.625" style="9" customWidth="1"/>
    <col min="766" max="786" width="7.625" style="9" customWidth="1"/>
    <col min="787" max="1019" width="9" style="9"/>
    <col min="1020" max="1020" width="0" style="9" hidden="1" customWidth="1"/>
    <col min="1021" max="1021" width="60.625" style="9" customWidth="1"/>
    <col min="1022" max="1042" width="7.625" style="9" customWidth="1"/>
    <col min="1043" max="1275" width="9" style="9"/>
    <col min="1276" max="1276" width="0" style="9" hidden="1" customWidth="1"/>
    <col min="1277" max="1277" width="60.625" style="9" customWidth="1"/>
    <col min="1278" max="1298" width="7.625" style="9" customWidth="1"/>
    <col min="1299" max="1531" width="9" style="9"/>
    <col min="1532" max="1532" width="0" style="9" hidden="1" customWidth="1"/>
    <col min="1533" max="1533" width="60.625" style="9" customWidth="1"/>
    <col min="1534" max="1554" width="7.625" style="9" customWidth="1"/>
    <col min="1555" max="1787" width="9" style="9"/>
    <col min="1788" max="1788" width="0" style="9" hidden="1" customWidth="1"/>
    <col min="1789" max="1789" width="60.625" style="9" customWidth="1"/>
    <col min="1790" max="1810" width="7.625" style="9" customWidth="1"/>
    <col min="1811" max="2043" width="9" style="9"/>
    <col min="2044" max="2044" width="0" style="9" hidden="1" customWidth="1"/>
    <col min="2045" max="2045" width="60.625" style="9" customWidth="1"/>
    <col min="2046" max="2066" width="7.625" style="9" customWidth="1"/>
    <col min="2067" max="2299" width="9" style="9"/>
    <col min="2300" max="2300" width="0" style="9" hidden="1" customWidth="1"/>
    <col min="2301" max="2301" width="60.625" style="9" customWidth="1"/>
    <col min="2302" max="2322" width="7.625" style="9" customWidth="1"/>
    <col min="2323" max="2555" width="9" style="9"/>
    <col min="2556" max="2556" width="0" style="9" hidden="1" customWidth="1"/>
    <col min="2557" max="2557" width="60.625" style="9" customWidth="1"/>
    <col min="2558" max="2578" width="7.625" style="9" customWidth="1"/>
    <col min="2579" max="2811" width="9" style="9"/>
    <col min="2812" max="2812" width="0" style="9" hidden="1" customWidth="1"/>
    <col min="2813" max="2813" width="60.625" style="9" customWidth="1"/>
    <col min="2814" max="2834" width="7.625" style="9" customWidth="1"/>
    <col min="2835" max="3067" width="9" style="9"/>
    <col min="3068" max="3068" width="0" style="9" hidden="1" customWidth="1"/>
    <col min="3069" max="3069" width="60.625" style="9" customWidth="1"/>
    <col min="3070" max="3090" width="7.625" style="9" customWidth="1"/>
    <col min="3091" max="3323" width="9" style="9"/>
    <col min="3324" max="3324" width="0" style="9" hidden="1" customWidth="1"/>
    <col min="3325" max="3325" width="60.625" style="9" customWidth="1"/>
    <col min="3326" max="3346" width="7.625" style="9" customWidth="1"/>
    <col min="3347" max="3579" width="9" style="9"/>
    <col min="3580" max="3580" width="0" style="9" hidden="1" customWidth="1"/>
    <col min="3581" max="3581" width="60.625" style="9" customWidth="1"/>
    <col min="3582" max="3602" width="7.625" style="9" customWidth="1"/>
    <col min="3603" max="3835" width="9" style="9"/>
    <col min="3836" max="3836" width="0" style="9" hidden="1" customWidth="1"/>
    <col min="3837" max="3837" width="60.625" style="9" customWidth="1"/>
    <col min="3838" max="3858" width="7.625" style="9" customWidth="1"/>
    <col min="3859" max="4091" width="9" style="9"/>
    <col min="4092" max="4092" width="0" style="9" hidden="1" customWidth="1"/>
    <col min="4093" max="4093" width="60.625" style="9" customWidth="1"/>
    <col min="4094" max="4114" width="7.625" style="9" customWidth="1"/>
    <col min="4115" max="4347" width="9" style="9"/>
    <col min="4348" max="4348" width="0" style="9" hidden="1" customWidth="1"/>
    <col min="4349" max="4349" width="60.625" style="9" customWidth="1"/>
    <col min="4350" max="4370" width="7.625" style="9" customWidth="1"/>
    <col min="4371" max="4603" width="9" style="9"/>
    <col min="4604" max="4604" width="0" style="9" hidden="1" customWidth="1"/>
    <col min="4605" max="4605" width="60.625" style="9" customWidth="1"/>
    <col min="4606" max="4626" width="7.625" style="9" customWidth="1"/>
    <col min="4627" max="4859" width="9" style="9"/>
    <col min="4860" max="4860" width="0" style="9" hidden="1" customWidth="1"/>
    <col min="4861" max="4861" width="60.625" style="9" customWidth="1"/>
    <col min="4862" max="4882" width="7.625" style="9" customWidth="1"/>
    <col min="4883" max="5115" width="9" style="9"/>
    <col min="5116" max="5116" width="0" style="9" hidden="1" customWidth="1"/>
    <col min="5117" max="5117" width="60.625" style="9" customWidth="1"/>
    <col min="5118" max="5138" width="7.625" style="9" customWidth="1"/>
    <col min="5139" max="5371" width="9" style="9"/>
    <col min="5372" max="5372" width="0" style="9" hidden="1" customWidth="1"/>
    <col min="5373" max="5373" width="60.625" style="9" customWidth="1"/>
    <col min="5374" max="5394" width="7.625" style="9" customWidth="1"/>
    <col min="5395" max="5627" width="9" style="9"/>
    <col min="5628" max="5628" width="0" style="9" hidden="1" customWidth="1"/>
    <col min="5629" max="5629" width="60.625" style="9" customWidth="1"/>
    <col min="5630" max="5650" width="7.625" style="9" customWidth="1"/>
    <col min="5651" max="5883" width="9" style="9"/>
    <col min="5884" max="5884" width="0" style="9" hidden="1" customWidth="1"/>
    <col min="5885" max="5885" width="60.625" style="9" customWidth="1"/>
    <col min="5886" max="5906" width="7.625" style="9" customWidth="1"/>
    <col min="5907" max="6139" width="9" style="9"/>
    <col min="6140" max="6140" width="0" style="9" hidden="1" customWidth="1"/>
    <col min="6141" max="6141" width="60.625" style="9" customWidth="1"/>
    <col min="6142" max="6162" width="7.625" style="9" customWidth="1"/>
    <col min="6163" max="6395" width="9" style="9"/>
    <col min="6396" max="6396" width="0" style="9" hidden="1" customWidth="1"/>
    <col min="6397" max="6397" width="60.625" style="9" customWidth="1"/>
    <col min="6398" max="6418" width="7.625" style="9" customWidth="1"/>
    <col min="6419" max="6651" width="9" style="9"/>
    <col min="6652" max="6652" width="0" style="9" hidden="1" customWidth="1"/>
    <col min="6653" max="6653" width="60.625" style="9" customWidth="1"/>
    <col min="6654" max="6674" width="7.625" style="9" customWidth="1"/>
    <col min="6675" max="6907" width="9" style="9"/>
    <col min="6908" max="6908" width="0" style="9" hidden="1" customWidth="1"/>
    <col min="6909" max="6909" width="60.625" style="9" customWidth="1"/>
    <col min="6910" max="6930" width="7.625" style="9" customWidth="1"/>
    <col min="6931" max="7163" width="9" style="9"/>
    <col min="7164" max="7164" width="0" style="9" hidden="1" customWidth="1"/>
    <col min="7165" max="7165" width="60.625" style="9" customWidth="1"/>
    <col min="7166" max="7186" width="7.625" style="9" customWidth="1"/>
    <col min="7187" max="7419" width="9" style="9"/>
    <col min="7420" max="7420" width="0" style="9" hidden="1" customWidth="1"/>
    <col min="7421" max="7421" width="60.625" style="9" customWidth="1"/>
    <col min="7422" max="7442" width="7.625" style="9" customWidth="1"/>
    <col min="7443" max="7675" width="9" style="9"/>
    <col min="7676" max="7676" width="0" style="9" hidden="1" customWidth="1"/>
    <col min="7677" max="7677" width="60.625" style="9" customWidth="1"/>
    <col min="7678" max="7698" width="7.625" style="9" customWidth="1"/>
    <col min="7699" max="7931" width="9" style="9"/>
    <col min="7932" max="7932" width="0" style="9" hidden="1" customWidth="1"/>
    <col min="7933" max="7933" width="60.625" style="9" customWidth="1"/>
    <col min="7934" max="7954" width="7.625" style="9" customWidth="1"/>
    <col min="7955" max="8187" width="9" style="9"/>
    <col min="8188" max="8188" width="0" style="9" hidden="1" customWidth="1"/>
    <col min="8189" max="8189" width="60.625" style="9" customWidth="1"/>
    <col min="8190" max="8210" width="7.625" style="9" customWidth="1"/>
    <col min="8211" max="8443" width="9" style="9"/>
    <col min="8444" max="8444" width="0" style="9" hidden="1" customWidth="1"/>
    <col min="8445" max="8445" width="60.625" style="9" customWidth="1"/>
    <col min="8446" max="8466" width="7.625" style="9" customWidth="1"/>
    <col min="8467" max="8699" width="9" style="9"/>
    <col min="8700" max="8700" width="0" style="9" hidden="1" customWidth="1"/>
    <col min="8701" max="8701" width="60.625" style="9" customWidth="1"/>
    <col min="8702" max="8722" width="7.625" style="9" customWidth="1"/>
    <col min="8723" max="8955" width="9" style="9"/>
    <col min="8956" max="8956" width="0" style="9" hidden="1" customWidth="1"/>
    <col min="8957" max="8957" width="60.625" style="9" customWidth="1"/>
    <col min="8958" max="8978" width="7.625" style="9" customWidth="1"/>
    <col min="8979" max="9211" width="9" style="9"/>
    <col min="9212" max="9212" width="0" style="9" hidden="1" customWidth="1"/>
    <col min="9213" max="9213" width="60.625" style="9" customWidth="1"/>
    <col min="9214" max="9234" width="7.625" style="9" customWidth="1"/>
    <col min="9235" max="9467" width="9" style="9"/>
    <col min="9468" max="9468" width="0" style="9" hidden="1" customWidth="1"/>
    <col min="9469" max="9469" width="60.625" style="9" customWidth="1"/>
    <col min="9470" max="9490" width="7.625" style="9" customWidth="1"/>
    <col min="9491" max="9723" width="9" style="9"/>
    <col min="9724" max="9724" width="0" style="9" hidden="1" customWidth="1"/>
    <col min="9725" max="9725" width="60.625" style="9" customWidth="1"/>
    <col min="9726" max="9746" width="7.625" style="9" customWidth="1"/>
    <col min="9747" max="9979" width="9" style="9"/>
    <col min="9980" max="9980" width="0" style="9" hidden="1" customWidth="1"/>
    <col min="9981" max="9981" width="60.625" style="9" customWidth="1"/>
    <col min="9982" max="10002" width="7.625" style="9" customWidth="1"/>
    <col min="10003" max="10235" width="9" style="9"/>
    <col min="10236" max="10236" width="0" style="9" hidden="1" customWidth="1"/>
    <col min="10237" max="10237" width="60.625" style="9" customWidth="1"/>
    <col min="10238" max="10258" width="7.625" style="9" customWidth="1"/>
    <col min="10259" max="10491" width="9" style="9"/>
    <col min="10492" max="10492" width="0" style="9" hidden="1" customWidth="1"/>
    <col min="10493" max="10493" width="60.625" style="9" customWidth="1"/>
    <col min="10494" max="10514" width="7.625" style="9" customWidth="1"/>
    <col min="10515" max="10747" width="9" style="9"/>
    <col min="10748" max="10748" width="0" style="9" hidden="1" customWidth="1"/>
    <col min="10749" max="10749" width="60.625" style="9" customWidth="1"/>
    <col min="10750" max="10770" width="7.625" style="9" customWidth="1"/>
    <col min="10771" max="11003" width="9" style="9"/>
    <col min="11004" max="11004" width="0" style="9" hidden="1" customWidth="1"/>
    <col min="11005" max="11005" width="60.625" style="9" customWidth="1"/>
    <col min="11006" max="11026" width="7.625" style="9" customWidth="1"/>
    <col min="11027" max="11259" width="9" style="9"/>
    <col min="11260" max="11260" width="0" style="9" hidden="1" customWidth="1"/>
    <col min="11261" max="11261" width="60.625" style="9" customWidth="1"/>
    <col min="11262" max="11282" width="7.625" style="9" customWidth="1"/>
    <col min="11283" max="11515" width="9" style="9"/>
    <col min="11516" max="11516" width="0" style="9" hidden="1" customWidth="1"/>
    <col min="11517" max="11517" width="60.625" style="9" customWidth="1"/>
    <col min="11518" max="11538" width="7.625" style="9" customWidth="1"/>
    <col min="11539" max="11771" width="9" style="9"/>
    <col min="11772" max="11772" width="0" style="9" hidden="1" customWidth="1"/>
    <col min="11773" max="11773" width="60.625" style="9" customWidth="1"/>
    <col min="11774" max="11794" width="7.625" style="9" customWidth="1"/>
    <col min="11795" max="12027" width="9" style="9"/>
    <col min="12028" max="12028" width="0" style="9" hidden="1" customWidth="1"/>
    <col min="12029" max="12029" width="60.625" style="9" customWidth="1"/>
    <col min="12030" max="12050" width="7.625" style="9" customWidth="1"/>
    <col min="12051" max="12283" width="9" style="9"/>
    <col min="12284" max="12284" width="0" style="9" hidden="1" customWidth="1"/>
    <col min="12285" max="12285" width="60.625" style="9" customWidth="1"/>
    <col min="12286" max="12306" width="7.625" style="9" customWidth="1"/>
    <col min="12307" max="12539" width="9" style="9"/>
    <col min="12540" max="12540" width="0" style="9" hidden="1" customWidth="1"/>
    <col min="12541" max="12541" width="60.625" style="9" customWidth="1"/>
    <col min="12542" max="12562" width="7.625" style="9" customWidth="1"/>
    <col min="12563" max="12795" width="9" style="9"/>
    <col min="12796" max="12796" width="0" style="9" hidden="1" customWidth="1"/>
    <col min="12797" max="12797" width="60.625" style="9" customWidth="1"/>
    <col min="12798" max="12818" width="7.625" style="9" customWidth="1"/>
    <col min="12819" max="13051" width="9" style="9"/>
    <col min="13052" max="13052" width="0" style="9" hidden="1" customWidth="1"/>
    <col min="13053" max="13053" width="60.625" style="9" customWidth="1"/>
    <col min="13054" max="13074" width="7.625" style="9" customWidth="1"/>
    <col min="13075" max="13307" width="9" style="9"/>
    <col min="13308" max="13308" width="0" style="9" hidden="1" customWidth="1"/>
    <col min="13309" max="13309" width="60.625" style="9" customWidth="1"/>
    <col min="13310" max="13330" width="7.625" style="9" customWidth="1"/>
    <col min="13331" max="13563" width="9" style="9"/>
    <col min="13564" max="13564" width="0" style="9" hidden="1" customWidth="1"/>
    <col min="13565" max="13565" width="60.625" style="9" customWidth="1"/>
    <col min="13566" max="13586" width="7.625" style="9" customWidth="1"/>
    <col min="13587" max="13819" width="9" style="9"/>
    <col min="13820" max="13820" width="0" style="9" hidden="1" customWidth="1"/>
    <col min="13821" max="13821" width="60.625" style="9" customWidth="1"/>
    <col min="13822" max="13842" width="7.625" style="9" customWidth="1"/>
    <col min="13843" max="14075" width="9" style="9"/>
    <col min="14076" max="14076" width="0" style="9" hidden="1" customWidth="1"/>
    <col min="14077" max="14077" width="60.625" style="9" customWidth="1"/>
    <col min="14078" max="14098" width="7.625" style="9" customWidth="1"/>
    <col min="14099" max="14331" width="9" style="9"/>
    <col min="14332" max="14332" width="0" style="9" hidden="1" customWidth="1"/>
    <col min="14333" max="14333" width="60.625" style="9" customWidth="1"/>
    <col min="14334" max="14354" width="7.625" style="9" customWidth="1"/>
    <col min="14355" max="14587" width="9" style="9"/>
    <col min="14588" max="14588" width="0" style="9" hidden="1" customWidth="1"/>
    <col min="14589" max="14589" width="60.625" style="9" customWidth="1"/>
    <col min="14590" max="14610" width="7.625" style="9" customWidth="1"/>
    <col min="14611" max="14843" width="9" style="9"/>
    <col min="14844" max="14844" width="0" style="9" hidden="1" customWidth="1"/>
    <col min="14845" max="14845" width="60.625" style="9" customWidth="1"/>
    <col min="14846" max="14866" width="7.625" style="9" customWidth="1"/>
    <col min="14867" max="15099" width="9" style="9"/>
    <col min="15100" max="15100" width="0" style="9" hidden="1" customWidth="1"/>
    <col min="15101" max="15101" width="60.625" style="9" customWidth="1"/>
    <col min="15102" max="15122" width="7.625" style="9" customWidth="1"/>
    <col min="15123" max="15355" width="9" style="9"/>
    <col min="15356" max="15356" width="0" style="9" hidden="1" customWidth="1"/>
    <col min="15357" max="15357" width="60.625" style="9" customWidth="1"/>
    <col min="15358" max="15378" width="7.625" style="9" customWidth="1"/>
    <col min="15379" max="15611" width="9" style="9"/>
    <col min="15612" max="15612" width="0" style="9" hidden="1" customWidth="1"/>
    <col min="15613" max="15613" width="60.625" style="9" customWidth="1"/>
    <col min="15614" max="15634" width="7.625" style="9" customWidth="1"/>
    <col min="15635" max="15867" width="9" style="9"/>
    <col min="15868" max="15868" width="0" style="9" hidden="1" customWidth="1"/>
    <col min="15869" max="15869" width="60.625" style="9" customWidth="1"/>
    <col min="15870" max="15890" width="7.625" style="9" customWidth="1"/>
    <col min="15891" max="16123" width="9" style="9"/>
    <col min="16124" max="16124" width="0" style="9" hidden="1" customWidth="1"/>
    <col min="16125" max="16125" width="60.625" style="9" customWidth="1"/>
    <col min="16126" max="16146" width="7.625" style="9" customWidth="1"/>
    <col min="16147" max="16384" width="9" style="9"/>
  </cols>
  <sheetData>
    <row r="1" spans="1:20" s="2" customFormat="1" ht="18" customHeight="1" x14ac:dyDescent="0.4">
      <c r="A1" s="25" t="s">
        <v>104</v>
      </c>
    </row>
    <row r="2" spans="1:20" s="2" customFormat="1" ht="18" customHeight="1" x14ac:dyDescent="0.4">
      <c r="A2" s="29" t="s">
        <v>21</v>
      </c>
      <c r="G2" s="94"/>
      <c r="K2" s="1"/>
      <c r="L2" s="1"/>
      <c r="M2" s="57"/>
      <c r="N2" s="94"/>
      <c r="O2" s="57"/>
      <c r="P2" s="57"/>
      <c r="Q2" s="57"/>
      <c r="R2" s="57"/>
      <c r="T2" s="57" t="s">
        <v>22</v>
      </c>
    </row>
    <row r="3" spans="1:20" s="2" customFormat="1" ht="14.25" x14ac:dyDescent="0.4">
      <c r="A3" s="63"/>
      <c r="B3" s="66" t="s">
        <v>87</v>
      </c>
      <c r="C3" s="67"/>
      <c r="D3" s="67"/>
      <c r="E3" s="67"/>
      <c r="F3" s="67"/>
      <c r="G3" s="67"/>
      <c r="H3" s="67"/>
      <c r="I3" s="68"/>
      <c r="J3" s="67"/>
      <c r="K3" s="69" t="s">
        <v>89</v>
      </c>
      <c r="L3" s="67"/>
      <c r="M3" s="67"/>
      <c r="N3" s="67"/>
      <c r="O3" s="67"/>
      <c r="P3" s="67"/>
      <c r="Q3" s="67"/>
      <c r="R3" s="67"/>
      <c r="S3" s="77"/>
      <c r="T3" s="97"/>
    </row>
    <row r="4" spans="1:20" s="2" customFormat="1" ht="14.25" x14ac:dyDescent="0.4">
      <c r="A4" s="102" t="s">
        <v>117</v>
      </c>
      <c r="B4" s="87" t="s">
        <v>107</v>
      </c>
      <c r="C4" s="87" t="s">
        <v>108</v>
      </c>
      <c r="D4" s="87" t="s">
        <v>109</v>
      </c>
      <c r="E4" s="87" t="s">
        <v>110</v>
      </c>
      <c r="F4" s="87" t="s">
        <v>111</v>
      </c>
      <c r="G4" s="87" t="s">
        <v>112</v>
      </c>
      <c r="H4" s="87" t="s">
        <v>113</v>
      </c>
      <c r="I4" s="95" t="s">
        <v>162</v>
      </c>
      <c r="J4" s="88" t="s">
        <v>114</v>
      </c>
      <c r="K4" s="89" t="s">
        <v>115</v>
      </c>
      <c r="L4" s="90" t="s">
        <v>107</v>
      </c>
      <c r="M4" s="90" t="s">
        <v>108</v>
      </c>
      <c r="N4" s="90" t="s">
        <v>109</v>
      </c>
      <c r="O4" s="90" t="s">
        <v>110</v>
      </c>
      <c r="P4" s="90" t="s">
        <v>111</v>
      </c>
      <c r="Q4" s="90" t="s">
        <v>112</v>
      </c>
      <c r="R4" s="90" t="s">
        <v>113</v>
      </c>
      <c r="S4" s="90" t="s">
        <v>162</v>
      </c>
      <c r="T4" s="96" t="s">
        <v>114</v>
      </c>
    </row>
    <row r="5" spans="1:20" s="2" customFormat="1" ht="18" customHeight="1" x14ac:dyDescent="0.4">
      <c r="A5" s="27" t="s">
        <v>156</v>
      </c>
      <c r="B5" s="120">
        <v>1.316546</v>
      </c>
      <c r="C5" s="120">
        <v>2.2190240000000001</v>
      </c>
      <c r="D5" s="120">
        <v>-2.2830620000000001</v>
      </c>
      <c r="E5" s="120">
        <v>1.050373</v>
      </c>
      <c r="F5" s="120">
        <v>-0.61240899999999998</v>
      </c>
      <c r="G5" s="121">
        <v>1.0287599999999999</v>
      </c>
      <c r="H5" s="122">
        <v>-1.4244520000000001</v>
      </c>
      <c r="I5" s="120">
        <v>-0.76823200000000003</v>
      </c>
      <c r="J5" s="123">
        <v>-6.5530889999999999</v>
      </c>
      <c r="K5" s="121">
        <v>55.085847000000001</v>
      </c>
      <c r="L5" s="120">
        <v>57.076630000000002</v>
      </c>
      <c r="M5" s="120">
        <v>55.396796000000002</v>
      </c>
      <c r="N5" s="121">
        <v>55.808855000000001</v>
      </c>
      <c r="O5" s="121">
        <v>54.930840000000003</v>
      </c>
      <c r="P5" s="121">
        <v>55.601405</v>
      </c>
      <c r="Q5" s="121">
        <v>54.659286000000002</v>
      </c>
      <c r="R5" s="121">
        <v>53.956386000000002</v>
      </c>
      <c r="S5" s="121">
        <v>54.368250000000003</v>
      </c>
      <c r="T5" s="121">
        <v>53.698037999999997</v>
      </c>
    </row>
    <row r="6" spans="1:20" s="2" customFormat="1" ht="18" customHeight="1" x14ac:dyDescent="0.4">
      <c r="A6" s="27" t="s">
        <v>157</v>
      </c>
      <c r="B6" s="124">
        <v>1.175673</v>
      </c>
      <c r="C6" s="124">
        <v>2.2116820000000001</v>
      </c>
      <c r="D6" s="124">
        <v>-2.0497459999999998</v>
      </c>
      <c r="E6" s="125">
        <v>0.77799200000000002</v>
      </c>
      <c r="F6" s="124">
        <v>-0.77701200000000004</v>
      </c>
      <c r="G6" s="126">
        <v>1.0976060000000001</v>
      </c>
      <c r="H6" s="127">
        <v>-1.0557510000000001</v>
      </c>
      <c r="I6" s="124">
        <v>-0.98954299999999995</v>
      </c>
      <c r="J6" s="128">
        <v>-7.187754</v>
      </c>
      <c r="K6" s="126">
        <v>53.787177999999997</v>
      </c>
      <c r="L6" s="124">
        <v>55.653536000000003</v>
      </c>
      <c r="M6" s="124">
        <v>54.011705999999997</v>
      </c>
      <c r="N6" s="126">
        <v>54.543384000000003</v>
      </c>
      <c r="O6" s="126">
        <v>53.540570000000002</v>
      </c>
      <c r="P6" s="126">
        <v>54.104407999999999</v>
      </c>
      <c r="Q6" s="126">
        <v>53.2239</v>
      </c>
      <c r="R6" s="126">
        <v>52.735970999999999</v>
      </c>
      <c r="S6" s="126">
        <v>53.020007</v>
      </c>
      <c r="T6" s="126">
        <v>52.010758000000003</v>
      </c>
    </row>
    <row r="7" spans="1:20" s="2" customFormat="1" ht="18" customHeight="1" x14ac:dyDescent="0.4">
      <c r="A7" s="27" t="s">
        <v>120</v>
      </c>
      <c r="B7" s="124">
        <v>2.345478</v>
      </c>
      <c r="C7" s="124">
        <v>1.8300080000000001</v>
      </c>
      <c r="D7" s="124">
        <v>-2.2450570000000001</v>
      </c>
      <c r="E7" s="125">
        <v>0.86726899999999996</v>
      </c>
      <c r="F7" s="124">
        <v>-1.109294</v>
      </c>
      <c r="G7" s="126">
        <v>-1.2473E-2</v>
      </c>
      <c r="H7" s="127">
        <v>-0.18503900000000001</v>
      </c>
      <c r="I7" s="124">
        <v>-0.89463700000000002</v>
      </c>
      <c r="J7" s="128">
        <v>-2.129505</v>
      </c>
      <c r="K7" s="126">
        <v>8.1882830000000002</v>
      </c>
      <c r="L7" s="124">
        <v>8.5703669999999992</v>
      </c>
      <c r="M7" s="124">
        <v>8.2864740000000001</v>
      </c>
      <c r="N7" s="126">
        <v>8.3513590000000004</v>
      </c>
      <c r="O7" s="126">
        <v>8.205076</v>
      </c>
      <c r="P7" s="126">
        <v>8.2637169999999998</v>
      </c>
      <c r="Q7" s="126">
        <v>8.0399700000000003</v>
      </c>
      <c r="R7" s="126">
        <v>8.0363670000000003</v>
      </c>
      <c r="S7" s="126">
        <v>8.087396</v>
      </c>
      <c r="T7" s="126">
        <v>8.3658219999999996</v>
      </c>
    </row>
    <row r="8" spans="1:20" s="2" customFormat="1" ht="18" customHeight="1" x14ac:dyDescent="0.4">
      <c r="A8" s="27" t="s">
        <v>121</v>
      </c>
      <c r="B8" s="124">
        <v>-0.57936200000000004</v>
      </c>
      <c r="C8" s="124">
        <v>2.2781509999999998</v>
      </c>
      <c r="D8" s="124">
        <v>-7.8349570000000002</v>
      </c>
      <c r="E8" s="125">
        <v>4.6086010000000002</v>
      </c>
      <c r="F8" s="124">
        <v>-2.505439</v>
      </c>
      <c r="G8" s="126">
        <v>-3.0502069999999999</v>
      </c>
      <c r="H8" s="127">
        <v>-5.7859629999999997</v>
      </c>
      <c r="I8" s="124">
        <v>-1.7058409999999999</v>
      </c>
      <c r="J8" s="128">
        <v>-4.3870259999999996</v>
      </c>
      <c r="K8" s="126">
        <v>1.446353</v>
      </c>
      <c r="L8" s="124">
        <v>1.47058</v>
      </c>
      <c r="M8" s="124">
        <v>1.4281250000000001</v>
      </c>
      <c r="N8" s="126">
        <v>1.3570040000000001</v>
      </c>
      <c r="O8" s="126">
        <v>1.3826860000000001</v>
      </c>
      <c r="P8" s="126">
        <v>1.372908</v>
      </c>
      <c r="Q8" s="126">
        <v>1.2951539999999999</v>
      </c>
      <c r="R8" s="126">
        <v>1.2219310000000001</v>
      </c>
      <c r="S8" s="126">
        <v>1.219625</v>
      </c>
      <c r="T8" s="126">
        <v>1.2325120000000001</v>
      </c>
    </row>
    <row r="9" spans="1:20" s="2" customFormat="1" ht="18" customHeight="1" x14ac:dyDescent="0.4">
      <c r="A9" s="27" t="s">
        <v>159</v>
      </c>
      <c r="B9" s="124">
        <v>1.535739</v>
      </c>
      <c r="C9" s="124">
        <v>7.509125</v>
      </c>
      <c r="D9" s="124">
        <v>-2.013693</v>
      </c>
      <c r="E9" s="125">
        <v>1.3548260000000001</v>
      </c>
      <c r="F9" s="124">
        <v>-10.264993</v>
      </c>
      <c r="G9" s="126">
        <v>4.0547579999999996</v>
      </c>
      <c r="H9" s="127">
        <v>6.0326180000000003</v>
      </c>
      <c r="I9" s="124">
        <v>-1.9735009999999999</v>
      </c>
      <c r="J9" s="128">
        <v>-5.2360420000000003</v>
      </c>
      <c r="K9" s="126">
        <v>1.999363</v>
      </c>
      <c r="L9" s="124">
        <v>2.076101</v>
      </c>
      <c r="M9" s="124">
        <v>2.1192799999999998</v>
      </c>
      <c r="N9" s="126">
        <v>2.1409289999999999</v>
      </c>
      <c r="O9" s="126">
        <v>2.1135959999999998</v>
      </c>
      <c r="P9" s="126">
        <v>1.9316180000000001</v>
      </c>
      <c r="Q9" s="126">
        <v>1.9557629999999999</v>
      </c>
      <c r="R9" s="126">
        <v>2.0766610000000001</v>
      </c>
      <c r="S9" s="126">
        <v>2.067097</v>
      </c>
      <c r="T9" s="126">
        <v>2.0703900000000002</v>
      </c>
    </row>
    <row r="10" spans="1:20" s="2" customFormat="1" ht="18" customHeight="1" x14ac:dyDescent="0.4">
      <c r="A10" s="27" t="s">
        <v>123</v>
      </c>
      <c r="B10" s="124">
        <v>2.1022699999999999</v>
      </c>
      <c r="C10" s="124">
        <v>-0.83521199999999995</v>
      </c>
      <c r="D10" s="124">
        <v>0.38550000000000001</v>
      </c>
      <c r="E10" s="125">
        <v>0.158162</v>
      </c>
      <c r="F10" s="124">
        <v>1.5646450000000001</v>
      </c>
      <c r="G10" s="126">
        <v>2.4050120000000001</v>
      </c>
      <c r="H10" s="127">
        <v>-4.5917079999999997</v>
      </c>
      <c r="I10" s="124">
        <v>-1.0970070000000001</v>
      </c>
      <c r="J10" s="128">
        <v>0.125856</v>
      </c>
      <c r="K10" s="126">
        <v>13.123995000000001</v>
      </c>
      <c r="L10" s="124">
        <v>13.703747999999999</v>
      </c>
      <c r="M10" s="124">
        <v>12.903022</v>
      </c>
      <c r="N10" s="126">
        <v>13.35399</v>
      </c>
      <c r="O10" s="126">
        <v>13.027844999999999</v>
      </c>
      <c r="P10" s="126">
        <v>13.475735999999999</v>
      </c>
      <c r="Q10" s="126">
        <v>13.427863</v>
      </c>
      <c r="R10" s="126">
        <v>12.829293</v>
      </c>
      <c r="S10" s="126">
        <v>12.884392</v>
      </c>
      <c r="T10" s="126">
        <v>13.635097999999999</v>
      </c>
    </row>
    <row r="11" spans="1:20" s="2" customFormat="1" ht="18" customHeight="1" x14ac:dyDescent="0.4">
      <c r="A11" s="27" t="s">
        <v>124</v>
      </c>
      <c r="B11" s="124">
        <v>5.4813910000000003</v>
      </c>
      <c r="C11" s="124">
        <v>12.724194000000001</v>
      </c>
      <c r="D11" s="124">
        <v>-8.6325450000000004</v>
      </c>
      <c r="E11" s="125">
        <v>-0.48327599999999998</v>
      </c>
      <c r="F11" s="124">
        <v>-2.3984320000000001</v>
      </c>
      <c r="G11" s="126">
        <v>2.0043709999999999</v>
      </c>
      <c r="H11" s="127">
        <v>1.0139419999999999</v>
      </c>
      <c r="I11" s="124">
        <v>-4.326193</v>
      </c>
      <c r="J11" s="128">
        <v>1.327834</v>
      </c>
      <c r="K11" s="126">
        <v>2.0693980000000001</v>
      </c>
      <c r="L11" s="124">
        <v>2.232326</v>
      </c>
      <c r="M11" s="124">
        <v>2.3892929999999999</v>
      </c>
      <c r="N11" s="126">
        <v>2.250658</v>
      </c>
      <c r="O11" s="126">
        <v>2.181629</v>
      </c>
      <c r="P11" s="126">
        <v>2.1685780000000001</v>
      </c>
      <c r="Q11" s="126">
        <v>2.1524200000000002</v>
      </c>
      <c r="R11" s="126">
        <v>2.1772990000000001</v>
      </c>
      <c r="S11" s="126">
        <v>2.1152549999999999</v>
      </c>
      <c r="T11" s="126">
        <v>2.2653729999999999</v>
      </c>
    </row>
    <row r="12" spans="1:20" s="2" customFormat="1" ht="18" customHeight="1" x14ac:dyDescent="0.4">
      <c r="A12" s="27" t="s">
        <v>125</v>
      </c>
      <c r="B12" s="124">
        <v>-0.115647</v>
      </c>
      <c r="C12" s="124">
        <v>4.2132560000000003</v>
      </c>
      <c r="D12" s="124">
        <v>0.27140399999999998</v>
      </c>
      <c r="E12" s="125">
        <v>4.0498240000000001</v>
      </c>
      <c r="F12" s="124">
        <v>-1.0451969999999999</v>
      </c>
      <c r="G12" s="126">
        <v>0.21710199999999999</v>
      </c>
      <c r="H12" s="127">
        <v>2.5244849999999999</v>
      </c>
      <c r="I12" s="124">
        <v>1.455241</v>
      </c>
      <c r="J12" s="128">
        <v>-1.5876159999999999</v>
      </c>
      <c r="K12" s="126">
        <v>2.2643970000000002</v>
      </c>
      <c r="L12" s="124">
        <v>2.3130649999999999</v>
      </c>
      <c r="M12" s="124">
        <v>2.2887870000000001</v>
      </c>
      <c r="N12" s="126">
        <v>2.3660890000000001</v>
      </c>
      <c r="O12" s="126">
        <v>2.3979919999999999</v>
      </c>
      <c r="P12" s="126">
        <v>2.416696</v>
      </c>
      <c r="Q12" s="126">
        <v>2.3566600000000002</v>
      </c>
      <c r="R12" s="126">
        <v>2.4195479999999998</v>
      </c>
      <c r="S12" s="126">
        <v>2.4926460000000001</v>
      </c>
      <c r="T12" s="126">
        <v>2.5927370000000001</v>
      </c>
    </row>
    <row r="13" spans="1:20" s="2" customFormat="1" ht="18" customHeight="1" x14ac:dyDescent="0.4">
      <c r="A13" s="27" t="s">
        <v>126</v>
      </c>
      <c r="B13" s="124">
        <v>1.553053</v>
      </c>
      <c r="C13" s="124">
        <v>1.1716089999999999</v>
      </c>
      <c r="D13" s="124">
        <v>-3.9821240000000002</v>
      </c>
      <c r="E13" s="125">
        <v>6.8987999999999994E-2</v>
      </c>
      <c r="F13" s="124">
        <v>4.6615820000000001</v>
      </c>
      <c r="G13" s="126">
        <v>2.5493670000000002</v>
      </c>
      <c r="H13" s="127">
        <v>2.1410019999999998</v>
      </c>
      <c r="I13" s="124">
        <v>-3.6838579999999999</v>
      </c>
      <c r="J13" s="128">
        <v>-19.447178000000001</v>
      </c>
      <c r="K13" s="126">
        <v>5.1836669999999998</v>
      </c>
      <c r="L13" s="124">
        <v>5.38354</v>
      </c>
      <c r="M13" s="124">
        <v>5.1715559999999998</v>
      </c>
      <c r="N13" s="126">
        <v>5.119434</v>
      </c>
      <c r="O13" s="126">
        <v>4.9899550000000001</v>
      </c>
      <c r="P13" s="126">
        <v>5.3188930000000001</v>
      </c>
      <c r="Q13" s="126">
        <v>5.3074690000000002</v>
      </c>
      <c r="R13" s="126">
        <v>5.4287169999999998</v>
      </c>
      <c r="S13" s="126">
        <v>5.3094320000000002</v>
      </c>
      <c r="T13" s="126">
        <v>4.5204009999999997</v>
      </c>
    </row>
    <row r="14" spans="1:20" s="2" customFormat="1" ht="18" customHeight="1" x14ac:dyDescent="0.4">
      <c r="A14" s="27" t="s">
        <v>127</v>
      </c>
      <c r="B14" s="124">
        <v>-2.3821599999999998</v>
      </c>
      <c r="C14" s="124">
        <v>8.6183820000000004</v>
      </c>
      <c r="D14" s="124">
        <v>-1.828875</v>
      </c>
      <c r="E14" s="125">
        <v>-3.9755370000000001</v>
      </c>
      <c r="F14" s="124">
        <v>1.768831</v>
      </c>
      <c r="G14" s="126">
        <v>1.9409449999999999</v>
      </c>
      <c r="H14" s="127">
        <v>3.4264220000000001</v>
      </c>
      <c r="I14" s="124">
        <v>-0.91997600000000002</v>
      </c>
      <c r="J14" s="128">
        <v>2.2233960000000002</v>
      </c>
      <c r="K14" s="126">
        <v>3.0204140000000002</v>
      </c>
      <c r="L14" s="124">
        <v>3.0153219999999998</v>
      </c>
      <c r="M14" s="124">
        <v>3.1097939999999999</v>
      </c>
      <c r="N14" s="126">
        <v>3.1474869999999999</v>
      </c>
      <c r="O14" s="126">
        <v>2.943886</v>
      </c>
      <c r="P14" s="126">
        <v>3.051218</v>
      </c>
      <c r="Q14" s="126">
        <v>3.0266000000000002</v>
      </c>
      <c r="R14" s="126">
        <v>3.1347019999999999</v>
      </c>
      <c r="S14" s="126">
        <v>3.1537999999999999</v>
      </c>
      <c r="T14" s="126">
        <v>3.4074740000000001</v>
      </c>
    </row>
    <row r="15" spans="1:20" s="2" customFormat="1" ht="18" customHeight="1" x14ac:dyDescent="0.4">
      <c r="A15" s="27" t="s">
        <v>128</v>
      </c>
      <c r="B15" s="124">
        <v>1.1111279999999999</v>
      </c>
      <c r="C15" s="124">
        <v>0.83790299999999995</v>
      </c>
      <c r="D15" s="124">
        <v>-0.73429999999999995</v>
      </c>
      <c r="E15" s="125">
        <v>0.887768</v>
      </c>
      <c r="F15" s="124">
        <v>-6.9007339999999999</v>
      </c>
      <c r="G15" s="126">
        <v>-1.2097929999999999</v>
      </c>
      <c r="H15" s="127">
        <v>-2.305428</v>
      </c>
      <c r="I15" s="124">
        <v>-5.1539700000000002</v>
      </c>
      <c r="J15" s="128">
        <v>-10.541174</v>
      </c>
      <c r="K15" s="126">
        <v>3.326819</v>
      </c>
      <c r="L15" s="124">
        <v>3.4400599999999999</v>
      </c>
      <c r="M15" s="124">
        <v>3.2937029999999998</v>
      </c>
      <c r="N15" s="126">
        <v>3.3707940000000001</v>
      </c>
      <c r="O15" s="126">
        <v>3.312424</v>
      </c>
      <c r="P15" s="126">
        <v>3.1407229999999999</v>
      </c>
      <c r="Q15" s="126">
        <v>3.0190939999999999</v>
      </c>
      <c r="R15" s="126">
        <v>2.9536349999999998</v>
      </c>
      <c r="S15" s="126">
        <v>2.844643</v>
      </c>
      <c r="T15" s="126">
        <v>2.68967</v>
      </c>
    </row>
    <row r="16" spans="1:20" s="2" customFormat="1" ht="18" customHeight="1" x14ac:dyDescent="0.4">
      <c r="A16" s="27" t="s">
        <v>129</v>
      </c>
      <c r="B16" s="124">
        <v>-4.7410019999999999</v>
      </c>
      <c r="C16" s="124">
        <v>-5.5033909999999997</v>
      </c>
      <c r="D16" s="124">
        <v>0.60267300000000001</v>
      </c>
      <c r="E16" s="125">
        <v>-13.136184</v>
      </c>
      <c r="F16" s="124">
        <v>3.1478480000000002</v>
      </c>
      <c r="G16" s="126">
        <v>-2.3836560000000002</v>
      </c>
      <c r="H16" s="127">
        <v>-2.1824409999999999</v>
      </c>
      <c r="I16" s="124">
        <v>-4.4941120000000003</v>
      </c>
      <c r="J16" s="128">
        <v>-6.4661090000000003</v>
      </c>
      <c r="K16" s="126">
        <v>1.1883550000000001</v>
      </c>
      <c r="L16" s="124">
        <v>1.1576839999999999</v>
      </c>
      <c r="M16" s="124">
        <v>1.038726</v>
      </c>
      <c r="N16" s="126">
        <v>1.077356</v>
      </c>
      <c r="O16" s="126">
        <v>0.91153499999999998</v>
      </c>
      <c r="P16" s="126">
        <v>0.95757099999999995</v>
      </c>
      <c r="Q16" s="126">
        <v>0.90954999999999997</v>
      </c>
      <c r="R16" s="126">
        <v>0.89094899999999999</v>
      </c>
      <c r="S16" s="126">
        <v>0.86404199999999998</v>
      </c>
      <c r="T16" s="126">
        <v>0.85418499999999997</v>
      </c>
    </row>
    <row r="17" spans="1:20" s="2" customFormat="1" ht="18" customHeight="1" x14ac:dyDescent="0.4">
      <c r="A17" s="27" t="s">
        <v>130</v>
      </c>
      <c r="B17" s="124">
        <v>-0.68565699999999996</v>
      </c>
      <c r="C17" s="124">
        <v>-2.1755369999999998</v>
      </c>
      <c r="D17" s="124">
        <v>-4.2479649999999998</v>
      </c>
      <c r="E17" s="125">
        <v>3.3122410000000002</v>
      </c>
      <c r="F17" s="124">
        <v>-0.41119800000000001</v>
      </c>
      <c r="G17" s="126">
        <v>-2.8463259999999999</v>
      </c>
      <c r="H17" s="127">
        <v>-7.4180999999999997E-2</v>
      </c>
      <c r="I17" s="124">
        <v>-3.6691259999999999</v>
      </c>
      <c r="J17" s="128">
        <v>-35.930481</v>
      </c>
      <c r="K17" s="126">
        <v>4.1209369999999996</v>
      </c>
      <c r="L17" s="124">
        <v>4.185486</v>
      </c>
      <c r="M17" s="124">
        <v>3.8876569999999999</v>
      </c>
      <c r="N17" s="126">
        <v>3.8378199999999998</v>
      </c>
      <c r="O17" s="126">
        <v>3.8619940000000001</v>
      </c>
      <c r="P17" s="126">
        <v>3.9170530000000001</v>
      </c>
      <c r="Q17" s="126">
        <v>3.7029839999999998</v>
      </c>
      <c r="R17" s="126">
        <v>3.7054360000000002</v>
      </c>
      <c r="S17" s="126">
        <v>3.6245699999999998</v>
      </c>
      <c r="T17" s="126">
        <v>2.4544609999999998</v>
      </c>
    </row>
    <row r="18" spans="1:20" s="2" customFormat="1" ht="18" customHeight="1" x14ac:dyDescent="0.4">
      <c r="A18" s="27" t="s">
        <v>131</v>
      </c>
      <c r="B18" s="124">
        <v>-0.98326199999999997</v>
      </c>
      <c r="C18" s="124">
        <v>6.0496999999999996</v>
      </c>
      <c r="D18" s="124">
        <v>-1.3620730000000001</v>
      </c>
      <c r="E18" s="125">
        <v>5.7169129999999999</v>
      </c>
      <c r="F18" s="124">
        <v>-5.1026949999999998</v>
      </c>
      <c r="G18" s="126">
        <v>1.999932</v>
      </c>
      <c r="H18" s="127">
        <v>-10.335722000000001</v>
      </c>
      <c r="I18" s="124">
        <v>12.188566</v>
      </c>
      <c r="J18" s="128">
        <v>-2.1056240000000002</v>
      </c>
      <c r="K18" s="126">
        <v>2.8193329999999999</v>
      </c>
      <c r="L18" s="124">
        <v>2.8549129999999998</v>
      </c>
      <c r="M18" s="124">
        <v>2.8747289999999999</v>
      </c>
      <c r="N18" s="126">
        <v>2.9234079999999998</v>
      </c>
      <c r="O18" s="126">
        <v>3.0102959999999999</v>
      </c>
      <c r="P18" s="126">
        <v>2.9093800000000001</v>
      </c>
      <c r="Q18" s="126">
        <v>2.8875760000000001</v>
      </c>
      <c r="R18" s="126">
        <v>2.592762</v>
      </c>
      <c r="S18" s="126">
        <v>2.9536769999999999</v>
      </c>
      <c r="T18" s="126">
        <v>3.0561090000000002</v>
      </c>
    </row>
    <row r="19" spans="1:20" s="2" customFormat="1" ht="18" customHeight="1" x14ac:dyDescent="0.4">
      <c r="A19" s="27" t="s">
        <v>132</v>
      </c>
      <c r="B19" s="124">
        <v>1.974426</v>
      </c>
      <c r="C19" s="124">
        <v>4.7762270000000004</v>
      </c>
      <c r="D19" s="124">
        <v>-2.779979</v>
      </c>
      <c r="E19" s="125">
        <v>1.8235490000000001</v>
      </c>
      <c r="F19" s="124">
        <v>-2.1160290000000002</v>
      </c>
      <c r="G19" s="126">
        <v>2.1889910000000001</v>
      </c>
      <c r="H19" s="127">
        <v>2.321005</v>
      </c>
      <c r="I19" s="124">
        <v>0.833345</v>
      </c>
      <c r="J19" s="128">
        <v>-13.068432</v>
      </c>
      <c r="K19" s="126">
        <v>5.0434450000000002</v>
      </c>
      <c r="L19" s="124">
        <v>5.259646</v>
      </c>
      <c r="M19" s="124">
        <v>5.2325549999999996</v>
      </c>
      <c r="N19" s="126">
        <v>5.2446700000000002</v>
      </c>
      <c r="O19" s="126">
        <v>5.2016559999999998</v>
      </c>
      <c r="P19" s="126">
        <v>5.1854990000000001</v>
      </c>
      <c r="Q19" s="126">
        <v>5.1561769999999996</v>
      </c>
      <c r="R19" s="126">
        <v>5.283264</v>
      </c>
      <c r="S19" s="126">
        <v>5.4095139999999997</v>
      </c>
      <c r="T19" s="126">
        <v>4.9703150000000003</v>
      </c>
    </row>
    <row r="20" spans="1:20" s="2" customFormat="1" ht="18" customHeight="1" x14ac:dyDescent="0.4">
      <c r="A20" s="34" t="s">
        <v>160</v>
      </c>
      <c r="B20" s="124">
        <v>7.0783820000000004</v>
      </c>
      <c r="C20" s="124">
        <v>2.504378</v>
      </c>
      <c r="D20" s="124">
        <v>-11.339737</v>
      </c>
      <c r="E20" s="125">
        <v>12.849456</v>
      </c>
      <c r="F20" s="129">
        <v>5.7495539999999998</v>
      </c>
      <c r="G20" s="130">
        <v>-1.4745919999999999</v>
      </c>
      <c r="H20" s="131">
        <v>-15.151293000000001</v>
      </c>
      <c r="I20" s="129">
        <v>8.8484010000000008</v>
      </c>
      <c r="J20" s="132">
        <v>18.756841999999999</v>
      </c>
      <c r="K20" s="126">
        <v>1.2982860000000001</v>
      </c>
      <c r="L20" s="124">
        <v>1.4217070000000001</v>
      </c>
      <c r="M20" s="124">
        <v>1.3837159999999999</v>
      </c>
      <c r="N20" s="126">
        <v>1.2648079999999999</v>
      </c>
      <c r="O20" s="126">
        <v>1.3902699999999999</v>
      </c>
      <c r="P20" s="126">
        <v>1.497322</v>
      </c>
      <c r="Q20" s="126">
        <v>1.435478</v>
      </c>
      <c r="R20" s="126">
        <v>1.2196959999999999</v>
      </c>
      <c r="S20" s="126">
        <v>1.3481099999999999</v>
      </c>
      <c r="T20" s="126">
        <v>1.692124</v>
      </c>
    </row>
    <row r="21" spans="1:20" s="2" customFormat="1" ht="18" customHeight="1" x14ac:dyDescent="0.4">
      <c r="A21" s="80" t="s">
        <v>93</v>
      </c>
      <c r="B21" s="133">
        <v>0.54153099999999998</v>
      </c>
      <c r="C21" s="133">
        <v>1.713125</v>
      </c>
      <c r="D21" s="134">
        <v>5.0880000000000002E-2</v>
      </c>
      <c r="E21" s="134">
        <v>3.0367479999999998</v>
      </c>
      <c r="F21" s="133">
        <v>0.63107800000000003</v>
      </c>
      <c r="G21" s="135">
        <v>0.39247399999999999</v>
      </c>
      <c r="H21" s="136">
        <v>1.895932</v>
      </c>
      <c r="I21" s="133">
        <v>0.83439600000000003</v>
      </c>
      <c r="J21" s="137">
        <v>2.9746890000000001</v>
      </c>
      <c r="K21" s="135">
        <v>15.433956</v>
      </c>
      <c r="L21" s="133">
        <v>15.869406</v>
      </c>
      <c r="M21" s="133">
        <v>15.326121000000001</v>
      </c>
      <c r="N21" s="135">
        <v>15.808904999999999</v>
      </c>
      <c r="O21" s="135">
        <v>15.866061999999999</v>
      </c>
      <c r="P21" s="135">
        <v>16.260677000000001</v>
      </c>
      <c r="Q21" s="135">
        <v>15.884478</v>
      </c>
      <c r="R21" s="135">
        <v>16.208375</v>
      </c>
      <c r="S21" s="135">
        <v>16.595867999999999</v>
      </c>
      <c r="T21" s="135">
        <v>18.062529000000001</v>
      </c>
    </row>
    <row r="22" spans="1:20" s="2" customFormat="1" ht="18" customHeight="1" x14ac:dyDescent="0.4">
      <c r="A22" s="27" t="s">
        <v>25</v>
      </c>
      <c r="B22" s="133">
        <v>0.18360399999999999</v>
      </c>
      <c r="C22" s="133">
        <v>9.5207949999999997</v>
      </c>
      <c r="D22" s="134">
        <v>-1.4546190000000001</v>
      </c>
      <c r="E22" s="134">
        <v>2.9752040000000002</v>
      </c>
      <c r="F22" s="133">
        <v>-0.87495699999999998</v>
      </c>
      <c r="G22" s="135">
        <v>4.2580450000000001</v>
      </c>
      <c r="H22" s="136">
        <v>1.805755</v>
      </c>
      <c r="I22" s="133">
        <v>1.356932</v>
      </c>
      <c r="J22" s="137">
        <v>-10.278409</v>
      </c>
      <c r="K22" s="135">
        <v>24.146326999999999</v>
      </c>
      <c r="L22" s="133">
        <v>24.739198999999999</v>
      </c>
      <c r="M22" s="133">
        <v>25.72627</v>
      </c>
      <c r="N22" s="135">
        <v>26.137359</v>
      </c>
      <c r="O22" s="135">
        <v>26.216190000000001</v>
      </c>
      <c r="P22" s="135">
        <v>26.466123</v>
      </c>
      <c r="Q22" s="135">
        <v>26.849305999999999</v>
      </c>
      <c r="R22" s="135">
        <v>27.372540000000001</v>
      </c>
      <c r="S22" s="135">
        <v>28.172170999999999</v>
      </c>
      <c r="T22" s="135">
        <v>26.715629</v>
      </c>
    </row>
    <row r="23" spans="1:20" s="2" customFormat="1" ht="18" customHeight="1" x14ac:dyDescent="0.4">
      <c r="A23" s="27" t="s">
        <v>137</v>
      </c>
      <c r="B23" s="124">
        <v>0.53019000000000005</v>
      </c>
      <c r="C23" s="124">
        <v>6.9978360000000004</v>
      </c>
      <c r="D23" s="124">
        <v>-0.17851400000000001</v>
      </c>
      <c r="E23" s="125">
        <v>2.4488400000000001</v>
      </c>
      <c r="F23" s="124">
        <v>2.7592629999999998</v>
      </c>
      <c r="G23" s="126">
        <v>-0.346277</v>
      </c>
      <c r="H23" s="127">
        <v>0.93641099999999999</v>
      </c>
      <c r="I23" s="124">
        <v>3.2309640000000002</v>
      </c>
      <c r="J23" s="128">
        <v>-4.530246</v>
      </c>
      <c r="K23" s="126">
        <v>24.222913999999999</v>
      </c>
      <c r="L23" s="124">
        <v>24.903524000000001</v>
      </c>
      <c r="M23" s="124">
        <v>25.300574999999998</v>
      </c>
      <c r="N23" s="126">
        <v>26.037724999999998</v>
      </c>
      <c r="O23" s="126">
        <v>25.982759999999999</v>
      </c>
      <c r="P23" s="126">
        <v>27.192155</v>
      </c>
      <c r="Q23" s="126">
        <v>26.367583</v>
      </c>
      <c r="R23" s="126">
        <v>26.651882000000001</v>
      </c>
      <c r="S23" s="126">
        <v>27.937635</v>
      </c>
      <c r="T23" s="126">
        <v>28.190550999999999</v>
      </c>
    </row>
    <row r="24" spans="1:20" s="2" customFormat="1" ht="18" customHeight="1" x14ac:dyDescent="0.4">
      <c r="A24" s="27" t="s">
        <v>139</v>
      </c>
      <c r="B24" s="124">
        <v>-0.59923700000000002</v>
      </c>
      <c r="C24" s="124">
        <v>6.2371249999999998</v>
      </c>
      <c r="D24" s="124">
        <v>0.41434700000000002</v>
      </c>
      <c r="E24" s="125">
        <v>5.4701570000000004</v>
      </c>
      <c r="F24" s="124">
        <v>3.5765609999999999</v>
      </c>
      <c r="G24" s="126">
        <v>0.26635500000000001</v>
      </c>
      <c r="H24" s="127">
        <v>0.15581100000000001</v>
      </c>
      <c r="I24" s="124">
        <v>1.3942460000000001</v>
      </c>
      <c r="J24" s="128">
        <v>-5.0203850000000001</v>
      </c>
      <c r="K24" s="126">
        <v>20.152449000000001</v>
      </c>
      <c r="L24" s="124">
        <v>20.485918999999999</v>
      </c>
      <c r="M24" s="124">
        <v>20.664569</v>
      </c>
      <c r="N24" s="126">
        <v>21.392952999999999</v>
      </c>
      <c r="O24" s="126">
        <v>21.977360999999998</v>
      </c>
      <c r="P24" s="126">
        <v>23.183254000000002</v>
      </c>
      <c r="Q24" s="126">
        <v>22.618447</v>
      </c>
      <c r="R24" s="126">
        <v>22.685514000000001</v>
      </c>
      <c r="S24" s="126">
        <v>23.356819999999999</v>
      </c>
      <c r="T24" s="126">
        <v>23.447268000000001</v>
      </c>
    </row>
    <row r="25" spans="1:20" s="2" customFormat="1" ht="18" customHeight="1" x14ac:dyDescent="0.4">
      <c r="A25" s="27" t="s">
        <v>141</v>
      </c>
      <c r="B25" s="124">
        <v>10.194433</v>
      </c>
      <c r="C25" s="124">
        <v>5.7920249999999998</v>
      </c>
      <c r="D25" s="124">
        <v>-6.9099339999999998</v>
      </c>
      <c r="E25" s="125">
        <v>8.4748750000000008</v>
      </c>
      <c r="F25" s="124">
        <v>5.1415579999999999</v>
      </c>
      <c r="G25" s="126">
        <v>-6.273129</v>
      </c>
      <c r="H25" s="127">
        <v>-4.8701759999999998</v>
      </c>
      <c r="I25" s="124">
        <v>8.5957139999999992</v>
      </c>
      <c r="J25" s="128">
        <v>1.021034</v>
      </c>
      <c r="K25" s="126">
        <v>3.2810220000000001</v>
      </c>
      <c r="L25" s="124">
        <v>3.6974879999999999</v>
      </c>
      <c r="M25" s="124">
        <v>3.7141060000000001</v>
      </c>
      <c r="N25" s="126">
        <v>3.564562</v>
      </c>
      <c r="O25" s="126">
        <v>3.7662620000000002</v>
      </c>
      <c r="P25" s="126">
        <v>4.0329449999999998</v>
      </c>
      <c r="Q25" s="126">
        <v>3.678067</v>
      </c>
      <c r="R25" s="126">
        <v>3.503854</v>
      </c>
      <c r="S25" s="126">
        <v>3.8637630000000001</v>
      </c>
      <c r="T25" s="126">
        <v>4.1254410000000004</v>
      </c>
    </row>
    <row r="26" spans="1:20" s="2" customFormat="1" ht="18" customHeight="1" x14ac:dyDescent="0.4">
      <c r="A26" s="27" t="s">
        <v>143</v>
      </c>
      <c r="B26" s="124">
        <v>-2.6324179999999999</v>
      </c>
      <c r="C26" s="124">
        <v>6.3318019999999997</v>
      </c>
      <c r="D26" s="124">
        <v>1.987676</v>
      </c>
      <c r="E26" s="125">
        <v>4.8676009999999996</v>
      </c>
      <c r="F26" s="124">
        <v>3.2529029999999999</v>
      </c>
      <c r="G26" s="126">
        <v>1.65326</v>
      </c>
      <c r="H26" s="127">
        <v>1.148331</v>
      </c>
      <c r="I26" s="124">
        <v>4.7805E-2</v>
      </c>
      <c r="J26" s="128">
        <v>-6.2617560000000001</v>
      </c>
      <c r="K26" s="126">
        <v>16.866043999999999</v>
      </c>
      <c r="L26" s="124">
        <v>16.794440000000002</v>
      </c>
      <c r="M26" s="124">
        <v>16.955995999999999</v>
      </c>
      <c r="N26" s="126">
        <v>17.828696999999998</v>
      </c>
      <c r="O26" s="126">
        <v>18.211099000000001</v>
      </c>
      <c r="P26" s="126">
        <v>19.150309</v>
      </c>
      <c r="Q26" s="126">
        <v>18.942193</v>
      </c>
      <c r="R26" s="126">
        <v>19.186629</v>
      </c>
      <c r="S26" s="126">
        <v>19.492072</v>
      </c>
      <c r="T26" s="126">
        <v>19.311809</v>
      </c>
    </row>
    <row r="27" spans="1:20" s="2" customFormat="1" ht="18" customHeight="1" x14ac:dyDescent="0.4">
      <c r="A27" s="27" t="s">
        <v>145</v>
      </c>
      <c r="B27" s="124">
        <v>6.282311</v>
      </c>
      <c r="C27" s="124">
        <v>10.614329</v>
      </c>
      <c r="D27" s="124">
        <v>-2.87262</v>
      </c>
      <c r="E27" s="125">
        <v>-11.461729999999999</v>
      </c>
      <c r="F27" s="124">
        <v>-1.7296910000000001</v>
      </c>
      <c r="G27" s="126">
        <v>-3.878447</v>
      </c>
      <c r="H27" s="127">
        <v>5.6035009999999996</v>
      </c>
      <c r="I27" s="124">
        <v>13.569001999999999</v>
      </c>
      <c r="J27" s="128">
        <v>-2.0931129999999998</v>
      </c>
      <c r="K27" s="126">
        <v>4.0629770000000001</v>
      </c>
      <c r="L27" s="124">
        <v>4.4161450000000002</v>
      </c>
      <c r="M27" s="124">
        <v>4.638198</v>
      </c>
      <c r="N27" s="126">
        <v>4.6445069999999999</v>
      </c>
      <c r="O27" s="126">
        <v>4.0053989999999997</v>
      </c>
      <c r="P27" s="126">
        <v>4.008718</v>
      </c>
      <c r="Q27" s="126">
        <v>3.7493799999999999</v>
      </c>
      <c r="R27" s="126">
        <v>3.965039</v>
      </c>
      <c r="S27" s="126">
        <v>4.5725559999999996</v>
      </c>
      <c r="T27" s="126">
        <v>4.7317349999999996</v>
      </c>
    </row>
    <row r="28" spans="1:20" s="2" customFormat="1" ht="18" customHeight="1" x14ac:dyDescent="0.4">
      <c r="A28" s="27" t="s">
        <v>141</v>
      </c>
      <c r="B28" s="124">
        <v>25.941282999999999</v>
      </c>
      <c r="C28" s="124">
        <v>0.12798599999999999</v>
      </c>
      <c r="D28" s="124">
        <v>46.308872000000001</v>
      </c>
      <c r="E28" s="125">
        <v>5.16913</v>
      </c>
      <c r="F28" s="124">
        <v>-34.247819</v>
      </c>
      <c r="G28" s="126">
        <v>29.106190000000002</v>
      </c>
      <c r="H28" s="127">
        <v>88.641576000000001</v>
      </c>
      <c r="I28" s="124">
        <v>-44.538176</v>
      </c>
      <c r="J28" s="128">
        <v>20.926068000000001</v>
      </c>
      <c r="K28" s="126">
        <v>3.1427999999999998E-2</v>
      </c>
      <c r="L28" s="124">
        <v>4.0478E-2</v>
      </c>
      <c r="M28" s="124">
        <v>3.8483000000000003E-2</v>
      </c>
      <c r="N28" s="126">
        <v>5.8048000000000002E-2</v>
      </c>
      <c r="O28" s="126">
        <v>5.9464000000000003E-2</v>
      </c>
      <c r="P28" s="126">
        <v>3.9820000000000001E-2</v>
      </c>
      <c r="Q28" s="126">
        <v>5.0023999999999999E-2</v>
      </c>
      <c r="R28" s="126">
        <v>9.4499E-2</v>
      </c>
      <c r="S28" s="126">
        <v>5.3220000000000003E-2</v>
      </c>
      <c r="T28" s="126">
        <v>6.8020999999999998E-2</v>
      </c>
    </row>
    <row r="29" spans="1:20" s="2" customFormat="1" ht="18" customHeight="1" x14ac:dyDescent="0.4">
      <c r="A29" s="27" t="s">
        <v>143</v>
      </c>
      <c r="B29" s="124">
        <v>36.650368999999998</v>
      </c>
      <c r="C29" s="124">
        <v>-16.959603000000001</v>
      </c>
      <c r="D29" s="124">
        <v>22.190539000000001</v>
      </c>
      <c r="E29" s="125">
        <v>-26.926901999999998</v>
      </c>
      <c r="F29" s="124">
        <v>61.491039999999998</v>
      </c>
      <c r="G29" s="126">
        <v>-27.654416000000001</v>
      </c>
      <c r="H29" s="127">
        <v>-15.312351</v>
      </c>
      <c r="I29" s="124">
        <v>4.5831949999999999</v>
      </c>
      <c r="J29" s="128">
        <v>3.6121889999999999</v>
      </c>
      <c r="K29" s="126">
        <v>0.454069</v>
      </c>
      <c r="L29" s="124">
        <v>0.63455700000000004</v>
      </c>
      <c r="M29" s="124">
        <v>0.50032799999999999</v>
      </c>
      <c r="N29" s="126">
        <v>0.63029100000000005</v>
      </c>
      <c r="O29" s="126">
        <v>0.44861499999999999</v>
      </c>
      <c r="P29" s="126">
        <v>0.73783600000000005</v>
      </c>
      <c r="Q29" s="126">
        <v>0.51940299999999995</v>
      </c>
      <c r="R29" s="126">
        <v>0.44048900000000002</v>
      </c>
      <c r="S29" s="126">
        <v>0.46778700000000001</v>
      </c>
      <c r="T29" s="126">
        <v>0.51227999999999996</v>
      </c>
    </row>
    <row r="30" spans="1:20" s="2" customFormat="1" ht="18" customHeight="1" x14ac:dyDescent="0.4">
      <c r="A30" s="27" t="s">
        <v>147</v>
      </c>
      <c r="B30" s="124">
        <v>2.1593629999999999</v>
      </c>
      <c r="C30" s="124">
        <v>15.510078</v>
      </c>
      <c r="D30" s="124">
        <v>-6.4538869999999999</v>
      </c>
      <c r="E30" s="125">
        <v>-9.2451559999999997</v>
      </c>
      <c r="F30" s="124">
        <v>-9.2863659999999992</v>
      </c>
      <c r="G30" s="126">
        <v>1.123057</v>
      </c>
      <c r="H30" s="127">
        <v>7.6903540000000001</v>
      </c>
      <c r="I30" s="124">
        <v>16.31493</v>
      </c>
      <c r="J30" s="128">
        <v>-3.045156</v>
      </c>
      <c r="K30" s="126">
        <v>3.5800200000000002</v>
      </c>
      <c r="L30" s="124">
        <v>3.7402579999999999</v>
      </c>
      <c r="M30" s="124">
        <v>4.1021919999999996</v>
      </c>
      <c r="N30" s="126">
        <v>3.9563109999999999</v>
      </c>
      <c r="O30" s="126">
        <v>3.4973200000000002</v>
      </c>
      <c r="P30" s="126">
        <v>3.2310620000000001</v>
      </c>
      <c r="Q30" s="126">
        <v>3.1792790000000002</v>
      </c>
      <c r="R30" s="126">
        <v>3.4285869999999998</v>
      </c>
      <c r="S30" s="126">
        <v>4.0495099999999997</v>
      </c>
      <c r="T30" s="126">
        <v>4.1497320000000002</v>
      </c>
    </row>
    <row r="31" spans="1:20" s="2" customFormat="1" ht="18" customHeight="1" x14ac:dyDescent="0.4">
      <c r="A31" s="27" t="s">
        <v>148</v>
      </c>
      <c r="B31" s="138" t="s">
        <v>23</v>
      </c>
      <c r="C31" s="138" t="s">
        <v>23</v>
      </c>
      <c r="D31" s="138" t="s">
        <v>23</v>
      </c>
      <c r="E31" s="138" t="s">
        <v>23</v>
      </c>
      <c r="F31" s="139" t="s">
        <v>23</v>
      </c>
      <c r="G31" s="140" t="s">
        <v>23</v>
      </c>
      <c r="H31" s="141" t="s">
        <v>23</v>
      </c>
      <c r="I31" s="139" t="s">
        <v>23</v>
      </c>
      <c r="J31" s="142" t="s">
        <v>23</v>
      </c>
      <c r="K31" s="126">
        <v>-8.6166999999999994E-2</v>
      </c>
      <c r="L31" s="124">
        <v>-0.16667100000000001</v>
      </c>
      <c r="M31" s="124">
        <v>0.37687300000000001</v>
      </c>
      <c r="N31" s="126">
        <v>8.9482000000000006E-2</v>
      </c>
      <c r="O31" s="126">
        <v>0.23343</v>
      </c>
      <c r="P31" s="126">
        <v>-0.72069000000000005</v>
      </c>
      <c r="Q31" s="126">
        <v>0.49045899999999998</v>
      </c>
      <c r="R31" s="126">
        <v>0.72182000000000002</v>
      </c>
      <c r="S31" s="126">
        <v>0.24862699999999999</v>
      </c>
      <c r="T31" s="126">
        <v>-1.5425139999999999</v>
      </c>
    </row>
    <row r="32" spans="1:20" s="2" customFormat="1" ht="18" customHeight="1" x14ac:dyDescent="0.4">
      <c r="A32" s="27" t="s">
        <v>149</v>
      </c>
      <c r="B32" s="138" t="s">
        <v>23</v>
      </c>
      <c r="C32" s="138" t="s">
        <v>23</v>
      </c>
      <c r="D32" s="138" t="s">
        <v>23</v>
      </c>
      <c r="E32" s="138" t="s">
        <v>23</v>
      </c>
      <c r="F32" s="139" t="s">
        <v>23</v>
      </c>
      <c r="G32" s="140" t="s">
        <v>23</v>
      </c>
      <c r="H32" s="141" t="s">
        <v>23</v>
      </c>
      <c r="I32" s="139" t="s">
        <v>23</v>
      </c>
      <c r="J32" s="142" t="s">
        <v>23</v>
      </c>
      <c r="K32" s="126">
        <v>-0.26408500000000001</v>
      </c>
      <c r="L32" s="124">
        <v>-0.17249999999999999</v>
      </c>
      <c r="M32" s="124">
        <v>0.24620800000000001</v>
      </c>
      <c r="N32" s="126">
        <v>-6.0095999999999997E-2</v>
      </c>
      <c r="O32" s="126">
        <v>0.33345200000000003</v>
      </c>
      <c r="P32" s="126">
        <v>-0.54078000000000004</v>
      </c>
      <c r="Q32" s="126">
        <v>0.40861700000000001</v>
      </c>
      <c r="R32" s="126">
        <v>0.81141700000000005</v>
      </c>
      <c r="S32" s="126">
        <v>5.0695999999999998E-2</v>
      </c>
      <c r="T32" s="126">
        <v>-1.105456</v>
      </c>
    </row>
    <row r="33" spans="1:20" s="2" customFormat="1" ht="18" customHeight="1" x14ac:dyDescent="0.4">
      <c r="A33" s="34" t="s">
        <v>151</v>
      </c>
      <c r="B33" s="138" t="s">
        <v>23</v>
      </c>
      <c r="C33" s="138" t="s">
        <v>23</v>
      </c>
      <c r="D33" s="138" t="s">
        <v>23</v>
      </c>
      <c r="E33" s="138" t="s">
        <v>23</v>
      </c>
      <c r="F33" s="139" t="s">
        <v>23</v>
      </c>
      <c r="G33" s="140" t="s">
        <v>23</v>
      </c>
      <c r="H33" s="141" t="s">
        <v>23</v>
      </c>
      <c r="I33" s="139" t="s">
        <v>23</v>
      </c>
      <c r="J33" s="142" t="s">
        <v>23</v>
      </c>
      <c r="K33" s="126">
        <v>0.14264299999999999</v>
      </c>
      <c r="L33" s="124">
        <v>-3.1649999999999998E-3</v>
      </c>
      <c r="M33" s="124">
        <v>0.121243</v>
      </c>
      <c r="N33" s="126">
        <v>0.115964</v>
      </c>
      <c r="O33" s="126">
        <v>-0.100022</v>
      </c>
      <c r="P33" s="126">
        <v>-0.20123199999999999</v>
      </c>
      <c r="Q33" s="126">
        <v>9.5883999999999997E-2</v>
      </c>
      <c r="R33" s="126">
        <v>-5.2506999999999998E-2</v>
      </c>
      <c r="S33" s="126">
        <v>0.17222699999999999</v>
      </c>
      <c r="T33" s="126">
        <v>-0.37481599999999998</v>
      </c>
    </row>
    <row r="34" spans="1:20" s="2" customFormat="1" ht="18" customHeight="1" x14ac:dyDescent="0.4">
      <c r="A34" s="35" t="s">
        <v>36</v>
      </c>
      <c r="B34" s="143" t="s">
        <v>23</v>
      </c>
      <c r="C34" s="143" t="s">
        <v>23</v>
      </c>
      <c r="D34" s="143" t="s">
        <v>23</v>
      </c>
      <c r="E34" s="143" t="s">
        <v>23</v>
      </c>
      <c r="F34" s="144" t="s">
        <v>23</v>
      </c>
      <c r="G34" s="145" t="s">
        <v>23</v>
      </c>
      <c r="H34" s="146" t="s">
        <v>23</v>
      </c>
      <c r="I34" s="144" t="s">
        <v>23</v>
      </c>
      <c r="J34" s="147" t="s">
        <v>23</v>
      </c>
      <c r="K34" s="135">
        <v>5.333869</v>
      </c>
      <c r="L34" s="133">
        <v>2.314765</v>
      </c>
      <c r="M34" s="133">
        <v>3.5508130000000002</v>
      </c>
      <c r="N34" s="135">
        <v>2.2448809999999999</v>
      </c>
      <c r="O34" s="135">
        <v>2.9869089999999998</v>
      </c>
      <c r="P34" s="135">
        <v>1.6717960000000001</v>
      </c>
      <c r="Q34" s="135">
        <v>2.6069290000000001</v>
      </c>
      <c r="R34" s="135">
        <v>2.4626990000000002</v>
      </c>
      <c r="S34" s="135">
        <v>0.86371100000000001</v>
      </c>
      <c r="T34" s="135">
        <v>1.523803</v>
      </c>
    </row>
    <row r="35" spans="1:20" s="2" customFormat="1" ht="18" customHeight="1" x14ac:dyDescent="0.4">
      <c r="A35" s="37" t="s">
        <v>86</v>
      </c>
      <c r="B35" s="148">
        <v>-2.217285</v>
      </c>
      <c r="C35" s="148">
        <v>5.3186790000000004</v>
      </c>
      <c r="D35" s="148">
        <v>-3.0045449999999998</v>
      </c>
      <c r="E35" s="149">
        <v>2.6655630000000001</v>
      </c>
      <c r="F35" s="148">
        <v>-1.8110440000000001</v>
      </c>
      <c r="G35" s="150">
        <v>2.770111</v>
      </c>
      <c r="H35" s="151">
        <v>-0.140289</v>
      </c>
      <c r="I35" s="148">
        <v>-1.5199579999999999</v>
      </c>
      <c r="J35" s="152">
        <v>-5.3867669999999999</v>
      </c>
      <c r="K35" s="150">
        <v>100</v>
      </c>
      <c r="L35" s="148">
        <v>100</v>
      </c>
      <c r="M35" s="148">
        <v>100</v>
      </c>
      <c r="N35" s="150">
        <v>100</v>
      </c>
      <c r="O35" s="150">
        <v>100</v>
      </c>
      <c r="P35" s="150">
        <v>100</v>
      </c>
      <c r="Q35" s="150">
        <v>100</v>
      </c>
      <c r="R35" s="150">
        <v>100</v>
      </c>
      <c r="S35" s="150">
        <v>100</v>
      </c>
      <c r="T35" s="150">
        <v>100</v>
      </c>
    </row>
    <row r="36" spans="1:20" s="2" customFormat="1" ht="18" customHeight="1" x14ac:dyDescent="0.4">
      <c r="A36" s="2" t="s">
        <v>91</v>
      </c>
    </row>
    <row r="37" spans="1:20" s="2" customFormat="1" ht="18" customHeight="1" x14ac:dyDescent="0.4">
      <c r="A37" s="2" t="s">
        <v>92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T37"/>
  <sheetViews>
    <sheetView showGridLines="0" view="pageBreakPreview" topLeftCell="B1" zoomScale="80" zoomScaleNormal="75" zoomScaleSheetLayoutView="80" workbookViewId="0">
      <selection activeCell="P25" sqref="P25"/>
    </sheetView>
  </sheetViews>
  <sheetFormatPr defaultRowHeight="18" customHeight="1" x14ac:dyDescent="0.15"/>
  <cols>
    <col min="1" max="1" width="66.875" style="9" customWidth="1"/>
    <col min="2" max="11" width="8.5" style="32" customWidth="1"/>
    <col min="12" max="20" width="8.5" style="9" customWidth="1"/>
    <col min="21" max="252" width="9" style="9"/>
    <col min="253" max="253" width="0" style="9" hidden="1" customWidth="1"/>
    <col min="254" max="254" width="60.625" style="9" customWidth="1"/>
    <col min="255" max="275" width="7.625" style="9" customWidth="1"/>
    <col min="276" max="508" width="9" style="9"/>
    <col min="509" max="509" width="0" style="9" hidden="1" customWidth="1"/>
    <col min="510" max="510" width="60.625" style="9" customWidth="1"/>
    <col min="511" max="531" width="7.625" style="9" customWidth="1"/>
    <col min="532" max="764" width="9" style="9"/>
    <col min="765" max="765" width="0" style="9" hidden="1" customWidth="1"/>
    <col min="766" max="766" width="60.625" style="9" customWidth="1"/>
    <col min="767" max="787" width="7.625" style="9" customWidth="1"/>
    <col min="788" max="1020" width="9" style="9"/>
    <col min="1021" max="1021" width="0" style="9" hidden="1" customWidth="1"/>
    <col min="1022" max="1022" width="60.625" style="9" customWidth="1"/>
    <col min="1023" max="1043" width="7.625" style="9" customWidth="1"/>
    <col min="1044" max="1276" width="9" style="9"/>
    <col min="1277" max="1277" width="0" style="9" hidden="1" customWidth="1"/>
    <col min="1278" max="1278" width="60.625" style="9" customWidth="1"/>
    <col min="1279" max="1299" width="7.625" style="9" customWidth="1"/>
    <col min="1300" max="1532" width="9" style="9"/>
    <col min="1533" max="1533" width="0" style="9" hidden="1" customWidth="1"/>
    <col min="1534" max="1534" width="60.625" style="9" customWidth="1"/>
    <col min="1535" max="1555" width="7.625" style="9" customWidth="1"/>
    <col min="1556" max="1788" width="9" style="9"/>
    <col min="1789" max="1789" width="0" style="9" hidden="1" customWidth="1"/>
    <col min="1790" max="1790" width="60.625" style="9" customWidth="1"/>
    <col min="1791" max="1811" width="7.625" style="9" customWidth="1"/>
    <col min="1812" max="2044" width="9" style="9"/>
    <col min="2045" max="2045" width="0" style="9" hidden="1" customWidth="1"/>
    <col min="2046" max="2046" width="60.625" style="9" customWidth="1"/>
    <col min="2047" max="2067" width="7.625" style="9" customWidth="1"/>
    <col min="2068" max="2300" width="9" style="9"/>
    <col min="2301" max="2301" width="0" style="9" hidden="1" customWidth="1"/>
    <col min="2302" max="2302" width="60.625" style="9" customWidth="1"/>
    <col min="2303" max="2323" width="7.625" style="9" customWidth="1"/>
    <col min="2324" max="2556" width="9" style="9"/>
    <col min="2557" max="2557" width="0" style="9" hidden="1" customWidth="1"/>
    <col min="2558" max="2558" width="60.625" style="9" customWidth="1"/>
    <col min="2559" max="2579" width="7.625" style="9" customWidth="1"/>
    <col min="2580" max="2812" width="9" style="9"/>
    <col min="2813" max="2813" width="0" style="9" hidden="1" customWidth="1"/>
    <col min="2814" max="2814" width="60.625" style="9" customWidth="1"/>
    <col min="2815" max="2835" width="7.625" style="9" customWidth="1"/>
    <col min="2836" max="3068" width="9" style="9"/>
    <col min="3069" max="3069" width="0" style="9" hidden="1" customWidth="1"/>
    <col min="3070" max="3070" width="60.625" style="9" customWidth="1"/>
    <col min="3071" max="3091" width="7.625" style="9" customWidth="1"/>
    <col min="3092" max="3324" width="9" style="9"/>
    <col min="3325" max="3325" width="0" style="9" hidden="1" customWidth="1"/>
    <col min="3326" max="3326" width="60.625" style="9" customWidth="1"/>
    <col min="3327" max="3347" width="7.625" style="9" customWidth="1"/>
    <col min="3348" max="3580" width="9" style="9"/>
    <col min="3581" max="3581" width="0" style="9" hidden="1" customWidth="1"/>
    <col min="3582" max="3582" width="60.625" style="9" customWidth="1"/>
    <col min="3583" max="3603" width="7.625" style="9" customWidth="1"/>
    <col min="3604" max="3836" width="9" style="9"/>
    <col min="3837" max="3837" width="0" style="9" hidden="1" customWidth="1"/>
    <col min="3838" max="3838" width="60.625" style="9" customWidth="1"/>
    <col min="3839" max="3859" width="7.625" style="9" customWidth="1"/>
    <col min="3860" max="4092" width="9" style="9"/>
    <col min="4093" max="4093" width="0" style="9" hidden="1" customWidth="1"/>
    <col min="4094" max="4094" width="60.625" style="9" customWidth="1"/>
    <col min="4095" max="4115" width="7.625" style="9" customWidth="1"/>
    <col min="4116" max="4348" width="9" style="9"/>
    <col min="4349" max="4349" width="0" style="9" hidden="1" customWidth="1"/>
    <col min="4350" max="4350" width="60.625" style="9" customWidth="1"/>
    <col min="4351" max="4371" width="7.625" style="9" customWidth="1"/>
    <col min="4372" max="4604" width="9" style="9"/>
    <col min="4605" max="4605" width="0" style="9" hidden="1" customWidth="1"/>
    <col min="4606" max="4606" width="60.625" style="9" customWidth="1"/>
    <col min="4607" max="4627" width="7.625" style="9" customWidth="1"/>
    <col min="4628" max="4860" width="9" style="9"/>
    <col min="4861" max="4861" width="0" style="9" hidden="1" customWidth="1"/>
    <col min="4862" max="4862" width="60.625" style="9" customWidth="1"/>
    <col min="4863" max="4883" width="7.625" style="9" customWidth="1"/>
    <col min="4884" max="5116" width="9" style="9"/>
    <col min="5117" max="5117" width="0" style="9" hidden="1" customWidth="1"/>
    <col min="5118" max="5118" width="60.625" style="9" customWidth="1"/>
    <col min="5119" max="5139" width="7.625" style="9" customWidth="1"/>
    <col min="5140" max="5372" width="9" style="9"/>
    <col min="5373" max="5373" width="0" style="9" hidden="1" customWidth="1"/>
    <col min="5374" max="5374" width="60.625" style="9" customWidth="1"/>
    <col min="5375" max="5395" width="7.625" style="9" customWidth="1"/>
    <col min="5396" max="5628" width="9" style="9"/>
    <col min="5629" max="5629" width="0" style="9" hidden="1" customWidth="1"/>
    <col min="5630" max="5630" width="60.625" style="9" customWidth="1"/>
    <col min="5631" max="5651" width="7.625" style="9" customWidth="1"/>
    <col min="5652" max="5884" width="9" style="9"/>
    <col min="5885" max="5885" width="0" style="9" hidden="1" customWidth="1"/>
    <col min="5886" max="5886" width="60.625" style="9" customWidth="1"/>
    <col min="5887" max="5907" width="7.625" style="9" customWidth="1"/>
    <col min="5908" max="6140" width="9" style="9"/>
    <col min="6141" max="6141" width="0" style="9" hidden="1" customWidth="1"/>
    <col min="6142" max="6142" width="60.625" style="9" customWidth="1"/>
    <col min="6143" max="6163" width="7.625" style="9" customWidth="1"/>
    <col min="6164" max="6396" width="9" style="9"/>
    <col min="6397" max="6397" width="0" style="9" hidden="1" customWidth="1"/>
    <col min="6398" max="6398" width="60.625" style="9" customWidth="1"/>
    <col min="6399" max="6419" width="7.625" style="9" customWidth="1"/>
    <col min="6420" max="6652" width="9" style="9"/>
    <col min="6653" max="6653" width="0" style="9" hidden="1" customWidth="1"/>
    <col min="6654" max="6654" width="60.625" style="9" customWidth="1"/>
    <col min="6655" max="6675" width="7.625" style="9" customWidth="1"/>
    <col min="6676" max="6908" width="9" style="9"/>
    <col min="6909" max="6909" width="0" style="9" hidden="1" customWidth="1"/>
    <col min="6910" max="6910" width="60.625" style="9" customWidth="1"/>
    <col min="6911" max="6931" width="7.625" style="9" customWidth="1"/>
    <col min="6932" max="7164" width="9" style="9"/>
    <col min="7165" max="7165" width="0" style="9" hidden="1" customWidth="1"/>
    <col min="7166" max="7166" width="60.625" style="9" customWidth="1"/>
    <col min="7167" max="7187" width="7.625" style="9" customWidth="1"/>
    <col min="7188" max="7420" width="9" style="9"/>
    <col min="7421" max="7421" width="0" style="9" hidden="1" customWidth="1"/>
    <col min="7422" max="7422" width="60.625" style="9" customWidth="1"/>
    <col min="7423" max="7443" width="7.625" style="9" customWidth="1"/>
    <col min="7444" max="7676" width="9" style="9"/>
    <col min="7677" max="7677" width="0" style="9" hidden="1" customWidth="1"/>
    <col min="7678" max="7678" width="60.625" style="9" customWidth="1"/>
    <col min="7679" max="7699" width="7.625" style="9" customWidth="1"/>
    <col min="7700" max="7932" width="9" style="9"/>
    <col min="7933" max="7933" width="0" style="9" hidden="1" customWidth="1"/>
    <col min="7934" max="7934" width="60.625" style="9" customWidth="1"/>
    <col min="7935" max="7955" width="7.625" style="9" customWidth="1"/>
    <col min="7956" max="8188" width="9" style="9"/>
    <col min="8189" max="8189" width="0" style="9" hidden="1" customWidth="1"/>
    <col min="8190" max="8190" width="60.625" style="9" customWidth="1"/>
    <col min="8191" max="8211" width="7.625" style="9" customWidth="1"/>
    <col min="8212" max="8444" width="9" style="9"/>
    <col min="8445" max="8445" width="0" style="9" hidden="1" customWidth="1"/>
    <col min="8446" max="8446" width="60.625" style="9" customWidth="1"/>
    <col min="8447" max="8467" width="7.625" style="9" customWidth="1"/>
    <col min="8468" max="8700" width="9" style="9"/>
    <col min="8701" max="8701" width="0" style="9" hidden="1" customWidth="1"/>
    <col min="8702" max="8702" width="60.625" style="9" customWidth="1"/>
    <col min="8703" max="8723" width="7.625" style="9" customWidth="1"/>
    <col min="8724" max="8956" width="9" style="9"/>
    <col min="8957" max="8957" width="0" style="9" hidden="1" customWidth="1"/>
    <col min="8958" max="8958" width="60.625" style="9" customWidth="1"/>
    <col min="8959" max="8979" width="7.625" style="9" customWidth="1"/>
    <col min="8980" max="9212" width="9" style="9"/>
    <col min="9213" max="9213" width="0" style="9" hidden="1" customWidth="1"/>
    <col min="9214" max="9214" width="60.625" style="9" customWidth="1"/>
    <col min="9215" max="9235" width="7.625" style="9" customWidth="1"/>
    <col min="9236" max="9468" width="9" style="9"/>
    <col min="9469" max="9469" width="0" style="9" hidden="1" customWidth="1"/>
    <col min="9470" max="9470" width="60.625" style="9" customWidth="1"/>
    <col min="9471" max="9491" width="7.625" style="9" customWidth="1"/>
    <col min="9492" max="9724" width="9" style="9"/>
    <col min="9725" max="9725" width="0" style="9" hidden="1" customWidth="1"/>
    <col min="9726" max="9726" width="60.625" style="9" customWidth="1"/>
    <col min="9727" max="9747" width="7.625" style="9" customWidth="1"/>
    <col min="9748" max="9980" width="9" style="9"/>
    <col min="9981" max="9981" width="0" style="9" hidden="1" customWidth="1"/>
    <col min="9982" max="9982" width="60.625" style="9" customWidth="1"/>
    <col min="9983" max="10003" width="7.625" style="9" customWidth="1"/>
    <col min="10004" max="10236" width="9" style="9"/>
    <col min="10237" max="10237" width="0" style="9" hidden="1" customWidth="1"/>
    <col min="10238" max="10238" width="60.625" style="9" customWidth="1"/>
    <col min="10239" max="10259" width="7.625" style="9" customWidth="1"/>
    <col min="10260" max="10492" width="9" style="9"/>
    <col min="10493" max="10493" width="0" style="9" hidden="1" customWidth="1"/>
    <col min="10494" max="10494" width="60.625" style="9" customWidth="1"/>
    <col min="10495" max="10515" width="7.625" style="9" customWidth="1"/>
    <col min="10516" max="10748" width="9" style="9"/>
    <col min="10749" max="10749" width="0" style="9" hidden="1" customWidth="1"/>
    <col min="10750" max="10750" width="60.625" style="9" customWidth="1"/>
    <col min="10751" max="10771" width="7.625" style="9" customWidth="1"/>
    <col min="10772" max="11004" width="9" style="9"/>
    <col min="11005" max="11005" width="0" style="9" hidden="1" customWidth="1"/>
    <col min="11006" max="11006" width="60.625" style="9" customWidth="1"/>
    <col min="11007" max="11027" width="7.625" style="9" customWidth="1"/>
    <col min="11028" max="11260" width="9" style="9"/>
    <col min="11261" max="11261" width="0" style="9" hidden="1" customWidth="1"/>
    <col min="11262" max="11262" width="60.625" style="9" customWidth="1"/>
    <col min="11263" max="11283" width="7.625" style="9" customWidth="1"/>
    <col min="11284" max="11516" width="9" style="9"/>
    <col min="11517" max="11517" width="0" style="9" hidden="1" customWidth="1"/>
    <col min="11518" max="11518" width="60.625" style="9" customWidth="1"/>
    <col min="11519" max="11539" width="7.625" style="9" customWidth="1"/>
    <col min="11540" max="11772" width="9" style="9"/>
    <col min="11773" max="11773" width="0" style="9" hidden="1" customWidth="1"/>
    <col min="11774" max="11774" width="60.625" style="9" customWidth="1"/>
    <col min="11775" max="11795" width="7.625" style="9" customWidth="1"/>
    <col min="11796" max="12028" width="9" style="9"/>
    <col min="12029" max="12029" width="0" style="9" hidden="1" customWidth="1"/>
    <col min="12030" max="12030" width="60.625" style="9" customWidth="1"/>
    <col min="12031" max="12051" width="7.625" style="9" customWidth="1"/>
    <col min="12052" max="12284" width="9" style="9"/>
    <col min="12285" max="12285" width="0" style="9" hidden="1" customWidth="1"/>
    <col min="12286" max="12286" width="60.625" style="9" customWidth="1"/>
    <col min="12287" max="12307" width="7.625" style="9" customWidth="1"/>
    <col min="12308" max="12540" width="9" style="9"/>
    <col min="12541" max="12541" width="0" style="9" hidden="1" customWidth="1"/>
    <col min="12542" max="12542" width="60.625" style="9" customWidth="1"/>
    <col min="12543" max="12563" width="7.625" style="9" customWidth="1"/>
    <col min="12564" max="12796" width="9" style="9"/>
    <col min="12797" max="12797" width="0" style="9" hidden="1" customWidth="1"/>
    <col min="12798" max="12798" width="60.625" style="9" customWidth="1"/>
    <col min="12799" max="12819" width="7.625" style="9" customWidth="1"/>
    <col min="12820" max="13052" width="9" style="9"/>
    <col min="13053" max="13053" width="0" style="9" hidden="1" customWidth="1"/>
    <col min="13054" max="13054" width="60.625" style="9" customWidth="1"/>
    <col min="13055" max="13075" width="7.625" style="9" customWidth="1"/>
    <col min="13076" max="13308" width="9" style="9"/>
    <col min="13309" max="13309" width="0" style="9" hidden="1" customWidth="1"/>
    <col min="13310" max="13310" width="60.625" style="9" customWidth="1"/>
    <col min="13311" max="13331" width="7.625" style="9" customWidth="1"/>
    <col min="13332" max="13564" width="9" style="9"/>
    <col min="13565" max="13565" width="0" style="9" hidden="1" customWidth="1"/>
    <col min="13566" max="13566" width="60.625" style="9" customWidth="1"/>
    <col min="13567" max="13587" width="7.625" style="9" customWidth="1"/>
    <col min="13588" max="13820" width="9" style="9"/>
    <col min="13821" max="13821" width="0" style="9" hidden="1" customWidth="1"/>
    <col min="13822" max="13822" width="60.625" style="9" customWidth="1"/>
    <col min="13823" max="13843" width="7.625" style="9" customWidth="1"/>
    <col min="13844" max="14076" width="9" style="9"/>
    <col min="14077" max="14077" width="0" style="9" hidden="1" customWidth="1"/>
    <col min="14078" max="14078" width="60.625" style="9" customWidth="1"/>
    <col min="14079" max="14099" width="7.625" style="9" customWidth="1"/>
    <col min="14100" max="14332" width="9" style="9"/>
    <col min="14333" max="14333" width="0" style="9" hidden="1" customWidth="1"/>
    <col min="14334" max="14334" width="60.625" style="9" customWidth="1"/>
    <col min="14335" max="14355" width="7.625" style="9" customWidth="1"/>
    <col min="14356" max="14588" width="9" style="9"/>
    <col min="14589" max="14589" width="0" style="9" hidden="1" customWidth="1"/>
    <col min="14590" max="14590" width="60.625" style="9" customWidth="1"/>
    <col min="14591" max="14611" width="7.625" style="9" customWidth="1"/>
    <col min="14612" max="14844" width="9" style="9"/>
    <col min="14845" max="14845" width="0" style="9" hidden="1" customWidth="1"/>
    <col min="14846" max="14846" width="60.625" style="9" customWidth="1"/>
    <col min="14847" max="14867" width="7.625" style="9" customWidth="1"/>
    <col min="14868" max="15100" width="9" style="9"/>
    <col min="15101" max="15101" width="0" style="9" hidden="1" customWidth="1"/>
    <col min="15102" max="15102" width="60.625" style="9" customWidth="1"/>
    <col min="15103" max="15123" width="7.625" style="9" customWidth="1"/>
    <col min="15124" max="15356" width="9" style="9"/>
    <col min="15357" max="15357" width="0" style="9" hidden="1" customWidth="1"/>
    <col min="15358" max="15358" width="60.625" style="9" customWidth="1"/>
    <col min="15359" max="15379" width="7.625" style="9" customWidth="1"/>
    <col min="15380" max="15612" width="9" style="9"/>
    <col min="15613" max="15613" width="0" style="9" hidden="1" customWidth="1"/>
    <col min="15614" max="15614" width="60.625" style="9" customWidth="1"/>
    <col min="15615" max="15635" width="7.625" style="9" customWidth="1"/>
    <col min="15636" max="15868" width="9" style="9"/>
    <col min="15869" max="15869" width="0" style="9" hidden="1" customWidth="1"/>
    <col min="15870" max="15870" width="60.625" style="9" customWidth="1"/>
    <col min="15871" max="15891" width="7.625" style="9" customWidth="1"/>
    <col min="15892" max="16124" width="9" style="9"/>
    <col min="16125" max="16125" width="0" style="9" hidden="1" customWidth="1"/>
    <col min="16126" max="16126" width="60.625" style="9" customWidth="1"/>
    <col min="16127" max="16147" width="7.625" style="9" customWidth="1"/>
    <col min="16148" max="16384" width="9" style="9"/>
  </cols>
  <sheetData>
    <row r="1" spans="1:20" ht="17.25" x14ac:dyDescent="0.2">
      <c r="A1" s="78" t="s">
        <v>103</v>
      </c>
      <c r="D1" s="100"/>
      <c r="E1" s="100"/>
      <c r="F1" s="100"/>
      <c r="G1" s="100"/>
      <c r="H1" s="100"/>
      <c r="I1" s="100"/>
      <c r="J1" s="100"/>
      <c r="K1" s="100"/>
      <c r="L1" s="101"/>
    </row>
    <row r="2" spans="1:20" ht="17.25" x14ac:dyDescent="0.15">
      <c r="A2" s="7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94"/>
      <c r="P2" s="31"/>
      <c r="Q2" s="31"/>
      <c r="R2" s="31"/>
      <c r="T2" s="31" t="s">
        <v>33</v>
      </c>
    </row>
    <row r="3" spans="1:20" ht="14.25" x14ac:dyDescent="0.15">
      <c r="A3" s="63"/>
      <c r="B3" s="98" t="s">
        <v>84</v>
      </c>
      <c r="C3" s="98"/>
      <c r="D3" s="98"/>
      <c r="E3" s="98"/>
      <c r="F3" s="98"/>
      <c r="G3" s="98"/>
      <c r="H3" s="98"/>
      <c r="I3" s="98"/>
      <c r="J3" s="98"/>
      <c r="K3" s="99"/>
      <c r="L3" s="174" t="s">
        <v>87</v>
      </c>
      <c r="M3" s="174"/>
      <c r="N3" s="174"/>
      <c r="O3" s="174"/>
      <c r="P3" s="174"/>
      <c r="Q3" s="174"/>
      <c r="R3" s="174"/>
      <c r="S3" s="174"/>
      <c r="T3" s="174"/>
    </row>
    <row r="4" spans="1:20" ht="14.25" x14ac:dyDescent="0.15">
      <c r="A4" s="102" t="s">
        <v>117</v>
      </c>
      <c r="B4" s="92" t="s">
        <v>115</v>
      </c>
      <c r="C4" s="92" t="s">
        <v>107</v>
      </c>
      <c r="D4" s="92" t="s">
        <v>108</v>
      </c>
      <c r="E4" s="92" t="s">
        <v>109</v>
      </c>
      <c r="F4" s="92" t="s">
        <v>110</v>
      </c>
      <c r="G4" s="92" t="s">
        <v>111</v>
      </c>
      <c r="H4" s="92" t="s">
        <v>112</v>
      </c>
      <c r="I4" s="92" t="s">
        <v>113</v>
      </c>
      <c r="J4" s="92" t="s">
        <v>162</v>
      </c>
      <c r="K4" s="91" t="s">
        <v>114</v>
      </c>
      <c r="L4" s="92" t="s">
        <v>107</v>
      </c>
      <c r="M4" s="92" t="s">
        <v>108</v>
      </c>
      <c r="N4" s="92" t="s">
        <v>109</v>
      </c>
      <c r="O4" s="92" t="s">
        <v>110</v>
      </c>
      <c r="P4" s="92" t="s">
        <v>111</v>
      </c>
      <c r="Q4" s="92" t="s">
        <v>112</v>
      </c>
      <c r="R4" s="92" t="s">
        <v>113</v>
      </c>
      <c r="S4" s="92" t="s">
        <v>162</v>
      </c>
      <c r="T4" s="92" t="s">
        <v>114</v>
      </c>
    </row>
    <row r="5" spans="1:20" ht="18" customHeight="1" x14ac:dyDescent="0.15">
      <c r="A5" s="27" t="s">
        <v>24</v>
      </c>
      <c r="B5" s="162">
        <v>98.4</v>
      </c>
      <c r="C5" s="162">
        <v>97.5</v>
      </c>
      <c r="D5" s="162">
        <v>97.7</v>
      </c>
      <c r="E5" s="162">
        <v>99.8</v>
      </c>
      <c r="F5" s="162">
        <v>100</v>
      </c>
      <c r="G5" s="162">
        <v>99.8</v>
      </c>
      <c r="H5" s="162">
        <v>100.3</v>
      </c>
      <c r="I5" s="162">
        <v>100.8</v>
      </c>
      <c r="J5" s="162">
        <v>101.5</v>
      </c>
      <c r="K5" s="163">
        <v>101.5</v>
      </c>
      <c r="L5" s="164">
        <v>-0.86291899999999999</v>
      </c>
      <c r="M5" s="164">
        <v>0.160526</v>
      </c>
      <c r="N5" s="164">
        <v>2.222553</v>
      </c>
      <c r="O5" s="164">
        <v>0.11450399999999999</v>
      </c>
      <c r="P5" s="164">
        <v>-0.14432900000000001</v>
      </c>
      <c r="Q5" s="164">
        <v>0.49486999999999998</v>
      </c>
      <c r="R5" s="164">
        <v>0.48587200000000003</v>
      </c>
      <c r="S5" s="164">
        <v>0.67150100000000001</v>
      </c>
      <c r="T5" s="164">
        <v>2.3057000000000001E-2</v>
      </c>
    </row>
    <row r="6" spans="1:20" ht="18" customHeight="1" x14ac:dyDescent="0.15">
      <c r="A6" s="27" t="s">
        <v>158</v>
      </c>
      <c r="B6" s="162">
        <v>98.3</v>
      </c>
      <c r="C6" s="162">
        <v>97.5</v>
      </c>
      <c r="D6" s="162">
        <v>97.7</v>
      </c>
      <c r="E6" s="162">
        <v>99.8</v>
      </c>
      <c r="F6" s="162">
        <v>100</v>
      </c>
      <c r="G6" s="162">
        <v>99.8</v>
      </c>
      <c r="H6" s="162">
        <v>100.3</v>
      </c>
      <c r="I6" s="162">
        <v>100.8</v>
      </c>
      <c r="J6" s="162">
        <v>101.5</v>
      </c>
      <c r="K6" s="163">
        <v>101.5</v>
      </c>
      <c r="L6" s="162">
        <v>-0.84887599999999996</v>
      </c>
      <c r="M6" s="162">
        <v>0.16466900000000001</v>
      </c>
      <c r="N6" s="162">
        <v>2.2458840000000002</v>
      </c>
      <c r="O6" s="162">
        <v>0.112263</v>
      </c>
      <c r="P6" s="162">
        <v>-0.137235</v>
      </c>
      <c r="Q6" s="162">
        <v>0.48922100000000002</v>
      </c>
      <c r="R6" s="162">
        <v>0.48784100000000002</v>
      </c>
      <c r="S6" s="162">
        <v>0.69353399999999998</v>
      </c>
      <c r="T6" s="162">
        <v>4.3027999999999997E-2</v>
      </c>
    </row>
    <row r="7" spans="1:20" ht="18" customHeight="1" x14ac:dyDescent="0.15">
      <c r="A7" s="27" t="s">
        <v>120</v>
      </c>
      <c r="B7" s="162">
        <v>93.8</v>
      </c>
      <c r="C7" s="162">
        <v>93.2</v>
      </c>
      <c r="D7" s="162">
        <v>93.8</v>
      </c>
      <c r="E7" s="162">
        <v>97.9</v>
      </c>
      <c r="F7" s="162">
        <v>100.6</v>
      </c>
      <c r="G7" s="162">
        <v>102.2</v>
      </c>
      <c r="H7" s="162">
        <v>103.2</v>
      </c>
      <c r="I7" s="162">
        <v>103.6</v>
      </c>
      <c r="J7" s="162">
        <v>104.5</v>
      </c>
      <c r="K7" s="163">
        <v>104.8</v>
      </c>
      <c r="L7" s="162">
        <v>-0.63965899999999998</v>
      </c>
      <c r="M7" s="162">
        <v>0.64377700000000004</v>
      </c>
      <c r="N7" s="162">
        <v>4.3710019999999998</v>
      </c>
      <c r="O7" s="162">
        <v>2.7579159999999998</v>
      </c>
      <c r="P7" s="162">
        <v>1.590457</v>
      </c>
      <c r="Q7" s="162">
        <v>0.97847399999999995</v>
      </c>
      <c r="R7" s="162">
        <v>0.38759700000000002</v>
      </c>
      <c r="S7" s="162">
        <v>0.868726</v>
      </c>
      <c r="T7" s="162">
        <v>0.28708099999999998</v>
      </c>
    </row>
    <row r="8" spans="1:20" ht="18" customHeight="1" x14ac:dyDescent="0.15">
      <c r="A8" s="27" t="s">
        <v>121</v>
      </c>
      <c r="B8" s="162">
        <v>97.5</v>
      </c>
      <c r="C8" s="162">
        <v>97.1</v>
      </c>
      <c r="D8" s="162">
        <v>96.7</v>
      </c>
      <c r="E8" s="162">
        <v>100.2</v>
      </c>
      <c r="F8" s="162">
        <v>99.9</v>
      </c>
      <c r="G8" s="162">
        <v>101</v>
      </c>
      <c r="H8" s="162">
        <v>103</v>
      </c>
      <c r="I8" s="162">
        <v>105.2</v>
      </c>
      <c r="J8" s="162">
        <v>108.5</v>
      </c>
      <c r="K8" s="163">
        <v>112.3</v>
      </c>
      <c r="L8" s="162">
        <v>-0.41025600000000001</v>
      </c>
      <c r="M8" s="162">
        <v>-0.41194599999999998</v>
      </c>
      <c r="N8" s="162">
        <v>3.6194419999999998</v>
      </c>
      <c r="O8" s="162">
        <v>-0.29940099999999997</v>
      </c>
      <c r="P8" s="162">
        <v>1.1011010000000001</v>
      </c>
      <c r="Q8" s="162">
        <v>1.9801979999999999</v>
      </c>
      <c r="R8" s="162">
        <v>2.1359219999999999</v>
      </c>
      <c r="S8" s="162">
        <v>3.1368819999999999</v>
      </c>
      <c r="T8" s="162">
        <v>3.5023040000000001</v>
      </c>
    </row>
    <row r="9" spans="1:20" ht="18" customHeight="1" x14ac:dyDescent="0.15">
      <c r="A9" s="27" t="s">
        <v>159</v>
      </c>
      <c r="B9" s="162">
        <v>95.2</v>
      </c>
      <c r="C9" s="162">
        <v>95.3</v>
      </c>
      <c r="D9" s="162">
        <v>95.9</v>
      </c>
      <c r="E9" s="162">
        <v>98.9</v>
      </c>
      <c r="F9" s="162">
        <v>100.5</v>
      </c>
      <c r="G9" s="162">
        <v>101.9</v>
      </c>
      <c r="H9" s="162">
        <v>102.3</v>
      </c>
      <c r="I9" s="162">
        <v>102.1</v>
      </c>
      <c r="J9" s="162">
        <v>103</v>
      </c>
      <c r="K9" s="163">
        <v>103.7</v>
      </c>
      <c r="L9" s="162">
        <v>0.105042</v>
      </c>
      <c r="M9" s="162">
        <v>0.62959100000000001</v>
      </c>
      <c r="N9" s="162">
        <v>3.1282589999999999</v>
      </c>
      <c r="O9" s="162">
        <v>1.617796</v>
      </c>
      <c r="P9" s="162">
        <v>1.393035</v>
      </c>
      <c r="Q9" s="162">
        <v>0.392542</v>
      </c>
      <c r="R9" s="162">
        <v>-0.19550300000000001</v>
      </c>
      <c r="S9" s="162">
        <v>0.88148899999999997</v>
      </c>
      <c r="T9" s="162">
        <v>0.67961199999999999</v>
      </c>
    </row>
    <row r="10" spans="1:20" ht="18" customHeight="1" x14ac:dyDescent="0.15">
      <c r="A10" s="27" t="s">
        <v>123</v>
      </c>
      <c r="B10" s="162">
        <v>100.8</v>
      </c>
      <c r="C10" s="162">
        <v>100.5</v>
      </c>
      <c r="D10" s="162">
        <v>100.5</v>
      </c>
      <c r="E10" s="162">
        <v>100.7</v>
      </c>
      <c r="F10" s="162">
        <v>99.5</v>
      </c>
      <c r="G10" s="162">
        <v>98.2</v>
      </c>
      <c r="H10" s="162">
        <v>98.3</v>
      </c>
      <c r="I10" s="162">
        <v>98.4</v>
      </c>
      <c r="J10" s="162">
        <v>98.3</v>
      </c>
      <c r="K10" s="163">
        <v>97.5</v>
      </c>
      <c r="L10" s="162">
        <v>-0.29761900000000002</v>
      </c>
      <c r="M10" s="162">
        <v>0</v>
      </c>
      <c r="N10" s="162">
        <v>0.19900499999999999</v>
      </c>
      <c r="O10" s="162">
        <v>-1.1916580000000001</v>
      </c>
      <c r="P10" s="162">
        <v>-1.3065329999999999</v>
      </c>
      <c r="Q10" s="162">
        <v>0.10183300000000001</v>
      </c>
      <c r="R10" s="162">
        <v>0.101729</v>
      </c>
      <c r="S10" s="162">
        <v>-0.10162599999999999</v>
      </c>
      <c r="T10" s="162">
        <v>-0.81383499999999998</v>
      </c>
    </row>
    <row r="11" spans="1:20" ht="18" customHeight="1" x14ac:dyDescent="0.15">
      <c r="A11" s="27" t="s">
        <v>124</v>
      </c>
      <c r="B11" s="162">
        <v>104.8</v>
      </c>
      <c r="C11" s="162">
        <v>98.9</v>
      </c>
      <c r="D11" s="162">
        <v>96.9</v>
      </c>
      <c r="E11" s="162">
        <v>99.9</v>
      </c>
      <c r="F11" s="162">
        <v>100</v>
      </c>
      <c r="G11" s="162">
        <v>99.7</v>
      </c>
      <c r="H11" s="162">
        <v>98.9</v>
      </c>
      <c r="I11" s="162">
        <v>98.1</v>
      </c>
      <c r="J11" s="162">
        <v>100.5</v>
      </c>
      <c r="K11" s="163">
        <v>102.2</v>
      </c>
      <c r="L11" s="162">
        <v>-5.6297709999999999</v>
      </c>
      <c r="M11" s="162">
        <v>-2.0222449999999998</v>
      </c>
      <c r="N11" s="162">
        <v>3.0959750000000001</v>
      </c>
      <c r="O11" s="162">
        <v>0.10009999999999999</v>
      </c>
      <c r="P11" s="162">
        <v>-0.3</v>
      </c>
      <c r="Q11" s="162">
        <v>-0.80240699999999998</v>
      </c>
      <c r="R11" s="162">
        <v>-0.80889800000000001</v>
      </c>
      <c r="S11" s="162">
        <v>2.4464830000000002</v>
      </c>
      <c r="T11" s="162">
        <v>1.6915420000000001</v>
      </c>
    </row>
    <row r="12" spans="1:20" ht="18" customHeight="1" x14ac:dyDescent="0.15">
      <c r="A12" s="27" t="s">
        <v>125</v>
      </c>
      <c r="B12" s="162">
        <v>99.5</v>
      </c>
      <c r="C12" s="162">
        <v>99.4</v>
      </c>
      <c r="D12" s="162">
        <v>99.3</v>
      </c>
      <c r="E12" s="162">
        <v>99.9</v>
      </c>
      <c r="F12" s="162">
        <v>100</v>
      </c>
      <c r="G12" s="162">
        <v>99.4</v>
      </c>
      <c r="H12" s="162">
        <v>99.4</v>
      </c>
      <c r="I12" s="162">
        <v>98.5</v>
      </c>
      <c r="J12" s="162">
        <v>98.8</v>
      </c>
      <c r="K12" s="163">
        <v>98.5</v>
      </c>
      <c r="L12" s="162">
        <v>-0.100503</v>
      </c>
      <c r="M12" s="162">
        <v>-0.100604</v>
      </c>
      <c r="N12" s="162">
        <v>0.60423000000000004</v>
      </c>
      <c r="O12" s="162">
        <v>0.10009999999999999</v>
      </c>
      <c r="P12" s="162">
        <v>-0.6</v>
      </c>
      <c r="Q12" s="162">
        <v>0</v>
      </c>
      <c r="R12" s="162">
        <v>-0.90543300000000004</v>
      </c>
      <c r="S12" s="162">
        <v>0.30456899999999998</v>
      </c>
      <c r="T12" s="162">
        <v>-0.30364400000000002</v>
      </c>
    </row>
    <row r="13" spans="1:20" ht="18" customHeight="1" x14ac:dyDescent="0.15">
      <c r="A13" s="27" t="s">
        <v>126</v>
      </c>
      <c r="B13" s="162">
        <v>98.1</v>
      </c>
      <c r="C13" s="162">
        <v>98.2</v>
      </c>
      <c r="D13" s="162">
        <v>99.4</v>
      </c>
      <c r="E13" s="162">
        <v>102.9</v>
      </c>
      <c r="F13" s="162">
        <v>99.1</v>
      </c>
      <c r="G13" s="162">
        <v>98.2</v>
      </c>
      <c r="H13" s="162">
        <v>100.2</v>
      </c>
      <c r="I13" s="162">
        <v>102.8</v>
      </c>
      <c r="J13" s="162">
        <v>103.6</v>
      </c>
      <c r="K13" s="163">
        <v>102.9</v>
      </c>
      <c r="L13" s="162">
        <v>0.101937</v>
      </c>
      <c r="M13" s="162">
        <v>1.2219960000000001</v>
      </c>
      <c r="N13" s="162">
        <v>3.5211269999999999</v>
      </c>
      <c r="O13" s="162">
        <v>-3.6929059999999998</v>
      </c>
      <c r="P13" s="162">
        <v>-0.90817400000000004</v>
      </c>
      <c r="Q13" s="162">
        <v>2.0366599999999999</v>
      </c>
      <c r="R13" s="162">
        <v>2.5948099999999998</v>
      </c>
      <c r="S13" s="162">
        <v>0.77820999999999996</v>
      </c>
      <c r="T13" s="162">
        <v>-0.67567600000000005</v>
      </c>
    </row>
    <row r="14" spans="1:20" ht="18" customHeight="1" x14ac:dyDescent="0.15">
      <c r="A14" s="27" t="s">
        <v>127</v>
      </c>
      <c r="B14" s="162">
        <v>101.7</v>
      </c>
      <c r="C14" s="162">
        <v>97.9</v>
      </c>
      <c r="D14" s="162">
        <v>98.1</v>
      </c>
      <c r="E14" s="162">
        <v>99.5</v>
      </c>
      <c r="F14" s="162">
        <v>100.5</v>
      </c>
      <c r="G14" s="162">
        <v>97.8</v>
      </c>
      <c r="H14" s="162">
        <v>95.8</v>
      </c>
      <c r="I14" s="162">
        <v>93.7</v>
      </c>
      <c r="J14" s="162">
        <v>91.5</v>
      </c>
      <c r="K14" s="163">
        <v>92</v>
      </c>
      <c r="L14" s="162">
        <v>-3.7364799999999998</v>
      </c>
      <c r="M14" s="162">
        <v>0.20429</v>
      </c>
      <c r="N14" s="162">
        <v>1.4271149999999999</v>
      </c>
      <c r="O14" s="162">
        <v>1.0050250000000001</v>
      </c>
      <c r="P14" s="162">
        <v>-2.6865670000000001</v>
      </c>
      <c r="Q14" s="162">
        <v>-2.0449899999999999</v>
      </c>
      <c r="R14" s="162">
        <v>-2.1920670000000002</v>
      </c>
      <c r="S14" s="162">
        <v>-2.3479190000000001</v>
      </c>
      <c r="T14" s="162">
        <v>0.54644800000000004</v>
      </c>
    </row>
    <row r="15" spans="1:20" ht="18" customHeight="1" x14ac:dyDescent="0.15">
      <c r="A15" s="27" t="s">
        <v>128</v>
      </c>
      <c r="B15" s="162">
        <v>97.1</v>
      </c>
      <c r="C15" s="162">
        <v>96.7</v>
      </c>
      <c r="D15" s="162">
        <v>96.8</v>
      </c>
      <c r="E15" s="162">
        <v>99.5</v>
      </c>
      <c r="F15" s="162">
        <v>100.1</v>
      </c>
      <c r="G15" s="162">
        <v>100.9</v>
      </c>
      <c r="H15" s="162">
        <v>101.1</v>
      </c>
      <c r="I15" s="162">
        <v>101.9</v>
      </c>
      <c r="J15" s="162">
        <v>103.5</v>
      </c>
      <c r="K15" s="163">
        <v>104.9</v>
      </c>
      <c r="L15" s="162">
        <v>-0.41194599999999998</v>
      </c>
      <c r="M15" s="162">
        <v>0.103413</v>
      </c>
      <c r="N15" s="162">
        <v>2.789256</v>
      </c>
      <c r="O15" s="162">
        <v>0.60301499999999997</v>
      </c>
      <c r="P15" s="162">
        <v>0.79920100000000005</v>
      </c>
      <c r="Q15" s="162">
        <v>0.198216</v>
      </c>
      <c r="R15" s="162">
        <v>0.791296</v>
      </c>
      <c r="S15" s="162">
        <v>1.5701670000000001</v>
      </c>
      <c r="T15" s="162">
        <v>1.352657</v>
      </c>
    </row>
    <row r="16" spans="1:20" ht="18" customHeight="1" x14ac:dyDescent="0.15">
      <c r="A16" s="27" t="s">
        <v>129</v>
      </c>
      <c r="B16" s="162">
        <v>99.6</v>
      </c>
      <c r="C16" s="162">
        <v>98.2</v>
      </c>
      <c r="D16" s="162">
        <v>98</v>
      </c>
      <c r="E16" s="162">
        <v>99.5</v>
      </c>
      <c r="F16" s="162">
        <v>100</v>
      </c>
      <c r="G16" s="162">
        <v>99.5</v>
      </c>
      <c r="H16" s="162">
        <v>100</v>
      </c>
      <c r="I16" s="162">
        <v>100</v>
      </c>
      <c r="J16" s="162">
        <v>99.5</v>
      </c>
      <c r="K16" s="163">
        <v>100</v>
      </c>
      <c r="L16" s="162">
        <v>-1.4056219999999999</v>
      </c>
      <c r="M16" s="162">
        <v>-0.20366600000000001</v>
      </c>
      <c r="N16" s="162">
        <v>1.5306120000000001</v>
      </c>
      <c r="O16" s="162">
        <v>0.50251299999999999</v>
      </c>
      <c r="P16" s="162">
        <v>-0.5</v>
      </c>
      <c r="Q16" s="162">
        <v>0.50251299999999999</v>
      </c>
      <c r="R16" s="162">
        <v>0</v>
      </c>
      <c r="S16" s="162">
        <v>-0.5</v>
      </c>
      <c r="T16" s="162">
        <v>0.50251299999999999</v>
      </c>
    </row>
    <row r="17" spans="1:20" ht="18" customHeight="1" x14ac:dyDescent="0.15">
      <c r="A17" s="27" t="s">
        <v>130</v>
      </c>
      <c r="B17" s="162">
        <v>94.6</v>
      </c>
      <c r="C17" s="162">
        <v>94.8</v>
      </c>
      <c r="D17" s="162">
        <v>94.6</v>
      </c>
      <c r="E17" s="162">
        <v>98.6</v>
      </c>
      <c r="F17" s="162">
        <v>100.3</v>
      </c>
      <c r="G17" s="162">
        <v>101.1</v>
      </c>
      <c r="H17" s="162">
        <v>101.6</v>
      </c>
      <c r="I17" s="162">
        <v>102.8</v>
      </c>
      <c r="J17" s="162">
        <v>104.6</v>
      </c>
      <c r="K17" s="163">
        <v>105</v>
      </c>
      <c r="L17" s="162">
        <v>0.21141599999999999</v>
      </c>
      <c r="M17" s="162">
        <v>-0.21096999999999999</v>
      </c>
      <c r="N17" s="162">
        <v>4.2283299999999997</v>
      </c>
      <c r="O17" s="162">
        <v>1.7241379999999999</v>
      </c>
      <c r="P17" s="162">
        <v>0.79760699999999995</v>
      </c>
      <c r="Q17" s="162">
        <v>0.49456</v>
      </c>
      <c r="R17" s="162">
        <v>1.1811020000000001</v>
      </c>
      <c r="S17" s="162">
        <v>1.7509729999999999</v>
      </c>
      <c r="T17" s="162">
        <v>0.382409</v>
      </c>
    </row>
    <row r="18" spans="1:20" ht="18" customHeight="1" x14ac:dyDescent="0.15">
      <c r="A18" s="27" t="s">
        <v>131</v>
      </c>
      <c r="B18" s="162">
        <v>103.3</v>
      </c>
      <c r="C18" s="162">
        <v>100.6</v>
      </c>
      <c r="D18" s="162">
        <v>99.6</v>
      </c>
      <c r="E18" s="162">
        <v>99.7</v>
      </c>
      <c r="F18" s="162">
        <v>100.2</v>
      </c>
      <c r="G18" s="162">
        <v>101.1</v>
      </c>
      <c r="H18" s="162">
        <v>102.8</v>
      </c>
      <c r="I18" s="162">
        <v>104.9</v>
      </c>
      <c r="J18" s="162">
        <v>106.2</v>
      </c>
      <c r="K18" s="163">
        <v>104</v>
      </c>
      <c r="L18" s="162">
        <v>-2.6137459999999999</v>
      </c>
      <c r="M18" s="162">
        <v>-0.99403600000000003</v>
      </c>
      <c r="N18" s="162">
        <v>0.10040200000000001</v>
      </c>
      <c r="O18" s="162">
        <v>0.50150499999999998</v>
      </c>
      <c r="P18" s="162">
        <v>0.898204</v>
      </c>
      <c r="Q18" s="162">
        <v>1.681503</v>
      </c>
      <c r="R18" s="162">
        <v>2.042802</v>
      </c>
      <c r="S18" s="162">
        <v>1.239276</v>
      </c>
      <c r="T18" s="162">
        <v>-2.0715629999999998</v>
      </c>
    </row>
    <row r="19" spans="1:20" ht="18" customHeight="1" x14ac:dyDescent="0.15">
      <c r="A19" s="27" t="s">
        <v>132</v>
      </c>
      <c r="B19" s="162">
        <v>96.4</v>
      </c>
      <c r="C19" s="162">
        <v>95.9</v>
      </c>
      <c r="D19" s="162">
        <v>96.8</v>
      </c>
      <c r="E19" s="162">
        <v>99.6</v>
      </c>
      <c r="F19" s="162">
        <v>99.9</v>
      </c>
      <c r="G19" s="162">
        <v>99.9</v>
      </c>
      <c r="H19" s="162">
        <v>100.4</v>
      </c>
      <c r="I19" s="162">
        <v>101</v>
      </c>
      <c r="J19" s="162">
        <v>102.4</v>
      </c>
      <c r="K19" s="163">
        <v>103.3</v>
      </c>
      <c r="L19" s="162">
        <v>-0.51867200000000002</v>
      </c>
      <c r="M19" s="162">
        <v>0.93847800000000003</v>
      </c>
      <c r="N19" s="162">
        <v>2.8925619999999999</v>
      </c>
      <c r="O19" s="162">
        <v>0.301205</v>
      </c>
      <c r="P19" s="162">
        <v>0</v>
      </c>
      <c r="Q19" s="162">
        <v>0.50050099999999997</v>
      </c>
      <c r="R19" s="162">
        <v>0.59760999999999997</v>
      </c>
      <c r="S19" s="162">
        <v>1.386139</v>
      </c>
      <c r="T19" s="162">
        <v>0.87890599999999997</v>
      </c>
    </row>
    <row r="20" spans="1:20" ht="18" customHeight="1" x14ac:dyDescent="0.15">
      <c r="A20" s="34" t="s">
        <v>161</v>
      </c>
      <c r="B20" s="162">
        <v>99.6</v>
      </c>
      <c r="C20" s="162">
        <v>98.2</v>
      </c>
      <c r="D20" s="162">
        <v>98.2</v>
      </c>
      <c r="E20" s="162">
        <v>99.4</v>
      </c>
      <c r="F20" s="162">
        <v>99.6</v>
      </c>
      <c r="G20" s="162">
        <v>99.2</v>
      </c>
      <c r="H20" s="162">
        <v>99.9</v>
      </c>
      <c r="I20" s="162">
        <v>100.3</v>
      </c>
      <c r="J20" s="162">
        <v>100.1</v>
      </c>
      <c r="K20" s="163">
        <v>99.5</v>
      </c>
      <c r="L20" s="162">
        <v>-1.4056219999999999</v>
      </c>
      <c r="M20" s="162">
        <v>0</v>
      </c>
      <c r="N20" s="162">
        <v>1.2219960000000001</v>
      </c>
      <c r="O20" s="162">
        <v>0.201207</v>
      </c>
      <c r="P20" s="162">
        <v>-0.40160600000000002</v>
      </c>
      <c r="Q20" s="162">
        <v>0.70564499999999997</v>
      </c>
      <c r="R20" s="162">
        <v>0.40039999999999998</v>
      </c>
      <c r="S20" s="162">
        <v>-0.199402</v>
      </c>
      <c r="T20" s="162">
        <v>-0.59940099999999996</v>
      </c>
    </row>
    <row r="21" spans="1:20" ht="18" customHeight="1" x14ac:dyDescent="0.15">
      <c r="A21" s="35" t="s">
        <v>93</v>
      </c>
      <c r="B21" s="165">
        <v>99.5</v>
      </c>
      <c r="C21" s="165">
        <v>98.7</v>
      </c>
      <c r="D21" s="165">
        <v>98.4</v>
      </c>
      <c r="E21" s="165">
        <v>100.2</v>
      </c>
      <c r="F21" s="165">
        <v>100</v>
      </c>
      <c r="G21" s="165">
        <v>99.6</v>
      </c>
      <c r="H21" s="165">
        <v>100.2</v>
      </c>
      <c r="I21" s="165">
        <v>100.4</v>
      </c>
      <c r="J21" s="165">
        <v>100.8</v>
      </c>
      <c r="K21" s="166">
        <v>99.9</v>
      </c>
      <c r="L21" s="165">
        <v>-0.80401999999999996</v>
      </c>
      <c r="M21" s="165">
        <v>-0.30395100000000003</v>
      </c>
      <c r="N21" s="165">
        <v>1.8292679999999999</v>
      </c>
      <c r="O21" s="165">
        <v>-0.199601</v>
      </c>
      <c r="P21" s="165">
        <v>-0.4</v>
      </c>
      <c r="Q21" s="165">
        <v>0.60241</v>
      </c>
      <c r="R21" s="165">
        <v>0.199601</v>
      </c>
      <c r="S21" s="165">
        <v>0.39840599999999998</v>
      </c>
      <c r="T21" s="165">
        <v>-0.89285700000000001</v>
      </c>
    </row>
    <row r="22" spans="1:20" ht="18" customHeight="1" x14ac:dyDescent="0.15">
      <c r="A22" s="35" t="s">
        <v>25</v>
      </c>
      <c r="B22" s="162">
        <v>96.7</v>
      </c>
      <c r="C22" s="162">
        <v>96.4</v>
      </c>
      <c r="D22" s="162">
        <v>97.6</v>
      </c>
      <c r="E22" s="162">
        <v>99.5</v>
      </c>
      <c r="F22" s="162">
        <v>99.9</v>
      </c>
      <c r="G22" s="162">
        <v>99.3</v>
      </c>
      <c r="H22" s="162">
        <v>100.4</v>
      </c>
      <c r="I22" s="162">
        <v>101.5</v>
      </c>
      <c r="J22" s="162">
        <v>102.1</v>
      </c>
      <c r="K22" s="163">
        <v>102.3</v>
      </c>
      <c r="L22" s="162">
        <v>-0.30516199999999999</v>
      </c>
      <c r="M22" s="162">
        <v>1.2463340000000001</v>
      </c>
      <c r="N22" s="162">
        <v>1.8907309999999999</v>
      </c>
      <c r="O22" s="162">
        <v>0.39652100000000001</v>
      </c>
      <c r="P22" s="162">
        <v>-0.59697500000000003</v>
      </c>
      <c r="Q22" s="162">
        <v>1.124743</v>
      </c>
      <c r="R22" s="162">
        <v>1.0956159999999999</v>
      </c>
      <c r="S22" s="162">
        <v>0.62263100000000005</v>
      </c>
      <c r="T22" s="162">
        <v>0.10677499999999999</v>
      </c>
    </row>
    <row r="23" spans="1:20" ht="18" customHeight="1" x14ac:dyDescent="0.15">
      <c r="A23" s="27" t="s">
        <v>138</v>
      </c>
      <c r="B23" s="162">
        <v>96.8</v>
      </c>
      <c r="C23" s="162">
        <v>96.5</v>
      </c>
      <c r="D23" s="162">
        <v>97.6</v>
      </c>
      <c r="E23" s="162">
        <v>99.6</v>
      </c>
      <c r="F23" s="162">
        <v>99.9</v>
      </c>
      <c r="G23" s="162">
        <v>99.3</v>
      </c>
      <c r="H23" s="162">
        <v>100.3</v>
      </c>
      <c r="I23" s="162">
        <v>101.4</v>
      </c>
      <c r="J23" s="162">
        <v>102.1</v>
      </c>
      <c r="K23" s="163">
        <v>102</v>
      </c>
      <c r="L23" s="162">
        <v>-0.31253399999999998</v>
      </c>
      <c r="M23" s="162">
        <v>1.1719550000000001</v>
      </c>
      <c r="N23" s="162">
        <v>1.962399</v>
      </c>
      <c r="O23" s="162">
        <v>0.32817499999999999</v>
      </c>
      <c r="P23" s="162">
        <v>-0.61943800000000004</v>
      </c>
      <c r="Q23" s="162">
        <v>1.0552980000000001</v>
      </c>
      <c r="R23" s="162">
        <v>1.1191329999999999</v>
      </c>
      <c r="S23" s="162">
        <v>0.68621699999999997</v>
      </c>
      <c r="T23" s="162">
        <v>-0.110859</v>
      </c>
    </row>
    <row r="24" spans="1:20" ht="18" customHeight="1" x14ac:dyDescent="0.15">
      <c r="A24" s="27" t="s">
        <v>140</v>
      </c>
      <c r="B24" s="162">
        <v>97.3</v>
      </c>
      <c r="C24" s="162">
        <v>96.9</v>
      </c>
      <c r="D24" s="162">
        <v>98</v>
      </c>
      <c r="E24" s="162">
        <v>99.6</v>
      </c>
      <c r="F24" s="162">
        <v>99.9</v>
      </c>
      <c r="G24" s="162">
        <v>99.2</v>
      </c>
      <c r="H24" s="162">
        <v>100.2</v>
      </c>
      <c r="I24" s="162">
        <v>101.2</v>
      </c>
      <c r="J24" s="162">
        <v>101.7</v>
      </c>
      <c r="K24" s="163">
        <v>101.5</v>
      </c>
      <c r="L24" s="162">
        <v>-0.34562399999999999</v>
      </c>
      <c r="M24" s="162">
        <v>1.085121</v>
      </c>
      <c r="N24" s="162">
        <v>1.598808</v>
      </c>
      <c r="O24" s="162">
        <v>0.35016000000000003</v>
      </c>
      <c r="P24" s="162">
        <v>-0.67890700000000004</v>
      </c>
      <c r="Q24" s="162">
        <v>0.97022900000000001</v>
      </c>
      <c r="R24" s="162">
        <v>1.0064580000000001</v>
      </c>
      <c r="S24" s="162">
        <v>0.50896699999999995</v>
      </c>
      <c r="T24" s="162">
        <v>-0.22012399999999999</v>
      </c>
    </row>
    <row r="25" spans="1:20" ht="18" customHeight="1" x14ac:dyDescent="0.15">
      <c r="A25" s="27" t="s">
        <v>142</v>
      </c>
      <c r="B25" s="162">
        <v>94.7</v>
      </c>
      <c r="C25" s="162">
        <v>94.2</v>
      </c>
      <c r="D25" s="162">
        <v>96.4</v>
      </c>
      <c r="E25" s="162">
        <v>99.8</v>
      </c>
      <c r="F25" s="162">
        <v>99.9</v>
      </c>
      <c r="G25" s="162">
        <v>99.8</v>
      </c>
      <c r="H25" s="162">
        <v>101.6</v>
      </c>
      <c r="I25" s="162">
        <v>103.2</v>
      </c>
      <c r="J25" s="162">
        <v>104.8</v>
      </c>
      <c r="K25" s="163">
        <v>105.4</v>
      </c>
      <c r="L25" s="162">
        <v>-0.52798299999999998</v>
      </c>
      <c r="M25" s="162">
        <v>2.3354560000000002</v>
      </c>
      <c r="N25" s="162">
        <v>3.5269710000000001</v>
      </c>
      <c r="O25" s="162">
        <v>0.1002</v>
      </c>
      <c r="P25" s="162">
        <v>-0.10009999999999999</v>
      </c>
      <c r="Q25" s="162">
        <v>1.803607</v>
      </c>
      <c r="R25" s="162">
        <v>1.574803</v>
      </c>
      <c r="S25" s="162">
        <v>1.5503880000000001</v>
      </c>
      <c r="T25" s="162">
        <v>0.572519</v>
      </c>
    </row>
    <row r="26" spans="1:20" ht="18" customHeight="1" x14ac:dyDescent="0.15">
      <c r="A26" s="27" t="s">
        <v>144</v>
      </c>
      <c r="B26" s="162">
        <v>97.8</v>
      </c>
      <c r="C26" s="162">
        <v>97.5</v>
      </c>
      <c r="D26" s="162">
        <v>98.3</v>
      </c>
      <c r="E26" s="162">
        <v>99.5</v>
      </c>
      <c r="F26" s="162">
        <v>99.9</v>
      </c>
      <c r="G26" s="162">
        <v>99.1</v>
      </c>
      <c r="H26" s="162">
        <v>99.9</v>
      </c>
      <c r="I26" s="162">
        <v>100.8</v>
      </c>
      <c r="J26" s="162">
        <v>101.1</v>
      </c>
      <c r="K26" s="163">
        <v>100.7</v>
      </c>
      <c r="L26" s="162">
        <v>-0.30674800000000002</v>
      </c>
      <c r="M26" s="162">
        <v>0.82051300000000005</v>
      </c>
      <c r="N26" s="162">
        <v>1.220753</v>
      </c>
      <c r="O26" s="162">
        <v>0.40200999999999998</v>
      </c>
      <c r="P26" s="162">
        <v>-0.80080099999999999</v>
      </c>
      <c r="Q26" s="162">
        <v>0.80726500000000001</v>
      </c>
      <c r="R26" s="162">
        <v>0.90090099999999995</v>
      </c>
      <c r="S26" s="162">
        <v>0.29761900000000002</v>
      </c>
      <c r="T26" s="162">
        <v>-0.395648</v>
      </c>
    </row>
    <row r="27" spans="1:20" ht="18" customHeight="1" x14ac:dyDescent="0.15">
      <c r="A27" s="27" t="s">
        <v>146</v>
      </c>
      <c r="B27" s="162">
        <v>94.7</v>
      </c>
      <c r="C27" s="162">
        <v>94.6</v>
      </c>
      <c r="D27" s="162">
        <v>96.1</v>
      </c>
      <c r="E27" s="162">
        <v>99.6</v>
      </c>
      <c r="F27" s="162">
        <v>99.8</v>
      </c>
      <c r="G27" s="162">
        <v>99.5</v>
      </c>
      <c r="H27" s="162">
        <v>101.1</v>
      </c>
      <c r="I27" s="162">
        <v>102.9</v>
      </c>
      <c r="J27" s="162">
        <v>104.5</v>
      </c>
      <c r="K27" s="163">
        <v>104.9</v>
      </c>
      <c r="L27" s="162">
        <v>-0.154918</v>
      </c>
      <c r="M27" s="162">
        <v>1.568435</v>
      </c>
      <c r="N27" s="162">
        <v>3.670563</v>
      </c>
      <c r="O27" s="162">
        <v>0.207591</v>
      </c>
      <c r="P27" s="162">
        <v>-0.27516699999999999</v>
      </c>
      <c r="Q27" s="162">
        <v>1.5669249999999999</v>
      </c>
      <c r="R27" s="162">
        <v>1.7580439999999999</v>
      </c>
      <c r="S27" s="162">
        <v>1.576921</v>
      </c>
      <c r="T27" s="162">
        <v>0.41619899999999999</v>
      </c>
    </row>
    <row r="28" spans="1:20" ht="18" customHeight="1" x14ac:dyDescent="0.15">
      <c r="A28" s="27" t="s">
        <v>142</v>
      </c>
      <c r="B28" s="162">
        <v>94.8</v>
      </c>
      <c r="C28" s="162">
        <v>94.3</v>
      </c>
      <c r="D28" s="162">
        <v>96.3</v>
      </c>
      <c r="E28" s="162">
        <v>99.9</v>
      </c>
      <c r="F28" s="162">
        <v>99.8</v>
      </c>
      <c r="G28" s="162">
        <v>99.5</v>
      </c>
      <c r="H28" s="162">
        <v>101.2</v>
      </c>
      <c r="I28" s="162">
        <v>103</v>
      </c>
      <c r="J28" s="162">
        <v>105.1</v>
      </c>
      <c r="K28" s="163">
        <v>105.6</v>
      </c>
      <c r="L28" s="162">
        <v>-0.52742599999999995</v>
      </c>
      <c r="M28" s="162">
        <v>2.1208909999999999</v>
      </c>
      <c r="N28" s="162">
        <v>3.738318</v>
      </c>
      <c r="O28" s="162">
        <v>-0.10009999999999999</v>
      </c>
      <c r="P28" s="162">
        <v>-0.30060100000000001</v>
      </c>
      <c r="Q28" s="162">
        <v>1.7085429999999999</v>
      </c>
      <c r="R28" s="162">
        <v>1.778656</v>
      </c>
      <c r="S28" s="162">
        <v>2.0388350000000002</v>
      </c>
      <c r="T28" s="162">
        <v>0.47573700000000002</v>
      </c>
    </row>
    <row r="29" spans="1:20" ht="18" customHeight="1" x14ac:dyDescent="0.15">
      <c r="A29" s="27" t="s">
        <v>144</v>
      </c>
      <c r="B29" s="162">
        <v>96.8</v>
      </c>
      <c r="C29" s="162">
        <v>96.4</v>
      </c>
      <c r="D29" s="162">
        <v>97.7</v>
      </c>
      <c r="E29" s="162">
        <v>99.5</v>
      </c>
      <c r="F29" s="162">
        <v>99.8</v>
      </c>
      <c r="G29" s="162">
        <v>99.2</v>
      </c>
      <c r="H29" s="162">
        <v>100.5</v>
      </c>
      <c r="I29" s="162">
        <v>102.1</v>
      </c>
      <c r="J29" s="162">
        <v>103</v>
      </c>
      <c r="K29" s="163">
        <v>102.9</v>
      </c>
      <c r="L29" s="162">
        <v>-0.41322300000000001</v>
      </c>
      <c r="M29" s="162">
        <v>1.3485480000000001</v>
      </c>
      <c r="N29" s="162">
        <v>1.8423750000000001</v>
      </c>
      <c r="O29" s="162">
        <v>0.301508</v>
      </c>
      <c r="P29" s="162">
        <v>-0.60120200000000001</v>
      </c>
      <c r="Q29" s="162">
        <v>1.310484</v>
      </c>
      <c r="R29" s="162">
        <v>1.5920399999999999</v>
      </c>
      <c r="S29" s="162">
        <v>0.88148899999999997</v>
      </c>
      <c r="T29" s="162">
        <v>-9.7087000000000007E-2</v>
      </c>
    </row>
    <row r="30" spans="1:20" ht="18" customHeight="1" x14ac:dyDescent="0.15">
      <c r="A30" s="27" t="s">
        <v>147</v>
      </c>
      <c r="B30" s="162">
        <v>94.4</v>
      </c>
      <c r="C30" s="162">
        <v>94.3</v>
      </c>
      <c r="D30" s="162">
        <v>95.8</v>
      </c>
      <c r="E30" s="162">
        <v>99.6</v>
      </c>
      <c r="F30" s="162">
        <v>99.8</v>
      </c>
      <c r="G30" s="162">
        <v>99.6</v>
      </c>
      <c r="H30" s="162">
        <v>101.2</v>
      </c>
      <c r="I30" s="162">
        <v>103</v>
      </c>
      <c r="J30" s="162">
        <v>104.7</v>
      </c>
      <c r="K30" s="163">
        <v>105.2</v>
      </c>
      <c r="L30" s="162">
        <v>-0.105932</v>
      </c>
      <c r="M30" s="162">
        <v>1.590668</v>
      </c>
      <c r="N30" s="162">
        <v>3.9665970000000002</v>
      </c>
      <c r="O30" s="162">
        <v>0.20080300000000001</v>
      </c>
      <c r="P30" s="162">
        <v>-0.200401</v>
      </c>
      <c r="Q30" s="162">
        <v>1.6064259999999999</v>
      </c>
      <c r="R30" s="162">
        <v>1.778656</v>
      </c>
      <c r="S30" s="162">
        <v>1.650485</v>
      </c>
      <c r="T30" s="162">
        <v>0.47755500000000001</v>
      </c>
    </row>
    <row r="31" spans="1:20" ht="18" customHeight="1" x14ac:dyDescent="0.15">
      <c r="A31" s="27" t="s">
        <v>148</v>
      </c>
      <c r="B31" s="162">
        <v>106</v>
      </c>
      <c r="C31" s="162">
        <v>104.6</v>
      </c>
      <c r="D31" s="162">
        <v>110.8</v>
      </c>
      <c r="E31" s="162">
        <v>92.5</v>
      </c>
      <c r="F31" s="162">
        <v>100.4</v>
      </c>
      <c r="G31" s="162">
        <v>99</v>
      </c>
      <c r="H31" s="162">
        <v>103.8</v>
      </c>
      <c r="I31" s="162">
        <v>104.1</v>
      </c>
      <c r="J31" s="162">
        <v>97.5</v>
      </c>
      <c r="K31" s="163">
        <v>93.5</v>
      </c>
      <c r="L31" s="162">
        <v>-1.3109580000000001</v>
      </c>
      <c r="M31" s="162">
        <v>5.8514080000000002</v>
      </c>
      <c r="N31" s="162">
        <v>-16.491776999999999</v>
      </c>
      <c r="O31" s="162">
        <v>8.5843620000000005</v>
      </c>
      <c r="P31" s="162">
        <v>-1.439811</v>
      </c>
      <c r="Q31" s="162">
        <v>4.8682930000000004</v>
      </c>
      <c r="R31" s="162">
        <v>0.25660500000000003</v>
      </c>
      <c r="S31" s="162">
        <v>-6.3406399999999996</v>
      </c>
      <c r="T31" s="162">
        <v>-4.0603400000000001</v>
      </c>
    </row>
    <row r="32" spans="1:20" ht="18" customHeight="1" x14ac:dyDescent="0.15">
      <c r="A32" s="27" t="s">
        <v>150</v>
      </c>
      <c r="B32" s="162">
        <v>100.2</v>
      </c>
      <c r="C32" s="162">
        <v>98.8</v>
      </c>
      <c r="D32" s="162">
        <v>101.6</v>
      </c>
      <c r="E32" s="162">
        <v>102</v>
      </c>
      <c r="F32" s="162">
        <v>98.7</v>
      </c>
      <c r="G32" s="162">
        <v>96.5</v>
      </c>
      <c r="H32" s="162">
        <v>99.3</v>
      </c>
      <c r="I32" s="162">
        <v>100.4</v>
      </c>
      <c r="J32" s="162">
        <v>98.1</v>
      </c>
      <c r="K32" s="163">
        <v>96.9</v>
      </c>
      <c r="L32" s="162">
        <v>-1.396857</v>
      </c>
      <c r="M32" s="162">
        <v>2.7573989999999999</v>
      </c>
      <c r="N32" s="162">
        <v>0.46775</v>
      </c>
      <c r="O32" s="162">
        <v>-3.283509</v>
      </c>
      <c r="P32" s="162">
        <v>-2.254877</v>
      </c>
      <c r="Q32" s="162">
        <v>2.9808189999999999</v>
      </c>
      <c r="R32" s="162">
        <v>1.082306</v>
      </c>
      <c r="S32" s="162">
        <v>-2.2908369999999998</v>
      </c>
      <c r="T32" s="162">
        <v>-1.2232419999999999</v>
      </c>
    </row>
    <row r="33" spans="1:20" ht="18" customHeight="1" x14ac:dyDescent="0.15">
      <c r="A33" s="34" t="s">
        <v>151</v>
      </c>
      <c r="B33" s="162">
        <v>121.5</v>
      </c>
      <c r="C33" s="162">
        <v>124.6</v>
      </c>
      <c r="D33" s="162">
        <v>138.1</v>
      </c>
      <c r="E33" s="162">
        <v>124.3</v>
      </c>
      <c r="F33" s="162">
        <v>94.6</v>
      </c>
      <c r="G33" s="162">
        <v>95.4</v>
      </c>
      <c r="H33" s="162">
        <v>107.8</v>
      </c>
      <c r="I33" s="162">
        <v>120.7</v>
      </c>
      <c r="J33" s="162">
        <v>111.9</v>
      </c>
      <c r="K33" s="163">
        <v>99.1</v>
      </c>
      <c r="L33" s="162">
        <v>2.5514399999999999</v>
      </c>
      <c r="M33" s="162">
        <v>10.834671</v>
      </c>
      <c r="N33" s="162">
        <v>-10.028964999999999</v>
      </c>
      <c r="O33" s="162">
        <v>-23.903421000000002</v>
      </c>
      <c r="P33" s="162">
        <v>0.846113</v>
      </c>
      <c r="Q33" s="162">
        <v>13.004719</v>
      </c>
      <c r="R33" s="162">
        <v>12.018561</v>
      </c>
      <c r="S33" s="162">
        <v>-7.3322289999999999</v>
      </c>
      <c r="T33" s="162">
        <v>-11.399195000000001</v>
      </c>
    </row>
    <row r="34" spans="1:20" ht="18" customHeight="1" x14ac:dyDescent="0.15">
      <c r="A34" s="35" t="s">
        <v>26</v>
      </c>
      <c r="B34" s="167" t="s">
        <v>13</v>
      </c>
      <c r="C34" s="167" t="s">
        <v>13</v>
      </c>
      <c r="D34" s="167" t="s">
        <v>13</v>
      </c>
      <c r="E34" s="167" t="s">
        <v>13</v>
      </c>
      <c r="F34" s="167" t="s">
        <v>13</v>
      </c>
      <c r="G34" s="167" t="s">
        <v>13</v>
      </c>
      <c r="H34" s="167" t="s">
        <v>13</v>
      </c>
      <c r="I34" s="167" t="s">
        <v>13</v>
      </c>
      <c r="J34" s="167" t="s">
        <v>13</v>
      </c>
      <c r="K34" s="168" t="s">
        <v>13</v>
      </c>
      <c r="L34" s="167" t="s">
        <v>23</v>
      </c>
      <c r="M34" s="167" t="s">
        <v>23</v>
      </c>
      <c r="N34" s="167" t="s">
        <v>23</v>
      </c>
      <c r="O34" s="167" t="s">
        <v>23</v>
      </c>
      <c r="P34" s="167" t="s">
        <v>23</v>
      </c>
      <c r="Q34" s="167" t="s">
        <v>23</v>
      </c>
      <c r="R34" s="167" t="s">
        <v>23</v>
      </c>
      <c r="S34" s="167" t="s">
        <v>23</v>
      </c>
      <c r="T34" s="167" t="s">
        <v>23</v>
      </c>
    </row>
    <row r="35" spans="1:20" ht="18" customHeight="1" x14ac:dyDescent="0.15">
      <c r="A35" s="37" t="s">
        <v>86</v>
      </c>
      <c r="B35" s="169">
        <v>95.4</v>
      </c>
      <c r="C35" s="169">
        <v>94.9</v>
      </c>
      <c r="D35" s="169">
        <v>94.3</v>
      </c>
      <c r="E35" s="169">
        <v>96.7</v>
      </c>
      <c r="F35" s="169">
        <v>100.3</v>
      </c>
      <c r="G35" s="169">
        <v>100.8</v>
      </c>
      <c r="H35" s="169">
        <v>100.5</v>
      </c>
      <c r="I35" s="169">
        <v>99.6</v>
      </c>
      <c r="J35" s="169">
        <v>100.2</v>
      </c>
      <c r="K35" s="170">
        <v>103.1</v>
      </c>
      <c r="L35" s="171">
        <v>-0.57223199999999996</v>
      </c>
      <c r="M35" s="171">
        <v>-0.62701200000000001</v>
      </c>
      <c r="N35" s="171">
        <v>2.5480330000000002</v>
      </c>
      <c r="O35" s="171">
        <v>3.7043789999999999</v>
      </c>
      <c r="P35" s="171">
        <v>0.55007899999999998</v>
      </c>
      <c r="Q35" s="171">
        <v>-0.27662799999999999</v>
      </c>
      <c r="R35" s="171">
        <v>-0.90693599999999996</v>
      </c>
      <c r="S35" s="169">
        <v>0.60677000000000003</v>
      </c>
      <c r="T35" s="169">
        <v>2.8672849999999999</v>
      </c>
    </row>
    <row r="36" spans="1:20" s="2" customFormat="1" ht="18" customHeight="1" x14ac:dyDescent="0.4">
      <c r="A36" s="2" t="s">
        <v>91</v>
      </c>
    </row>
    <row r="37" spans="1:20" s="2" customFormat="1" ht="18" customHeight="1" x14ac:dyDescent="0.4">
      <c r="A37" s="2" t="s">
        <v>92</v>
      </c>
    </row>
  </sheetData>
  <mergeCells count="1">
    <mergeCell ref="L3:T3"/>
  </mergeCells>
  <phoneticPr fontId="2"/>
  <pageMargins left="0.59055118110236227" right="0.35433070866141736" top="0.59055118110236227" bottom="0.39370078740157483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7</vt:lpstr>
      <vt:lpstr>名目、実額</vt:lpstr>
      <vt:lpstr>名目、増加率及び構成比</vt:lpstr>
      <vt:lpstr>実質、実額</vt:lpstr>
      <vt:lpstr>実質、増加率及び構成比</vt:lpstr>
      <vt:lpstr>デフレーター</vt:lpstr>
      <vt:lpstr>'7'!Print_Area</vt:lpstr>
      <vt:lpstr>デフレーター!Print_Area</vt:lpstr>
      <vt:lpstr>'実質、実額'!Print_Area</vt:lpstr>
      <vt:lpstr>'実質、増加率及び構成比'!Print_Area</vt:lpstr>
      <vt:lpstr>'名目、実額'!Print_Area</vt:lpstr>
      <vt:lpstr>'名目、増加率及び構成比'!Print_Area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2023-03-15T02:41:30Z</dcterms:modified>
</cp:coreProperties>
</file>