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aveExternalLinkValues="0" codeName="ThisWorkbook" defaultThemeVersion="164011"/>
  <bookViews>
    <workbookView xWindow="0" yWindow="0" windowWidth="20490" windowHeight="7530" tabRatio="904" firstSheet="1" activeTab="1"/>
  </bookViews>
  <sheets>
    <sheet name="7" sheetId="40" state="hidden" r:id="rId1"/>
    <sheet name="実額" sheetId="48" r:id="rId2"/>
    <sheet name="増加率及び構成比" sheetId="76" r:id="rId3"/>
  </sheets>
  <externalReferences>
    <externalReference r:id="rId4"/>
  </externalReferences>
  <definedNames>
    <definedName name="_xlnm.Print_Area" localSheetId="0">'7'!$A$1:$N$52</definedName>
    <definedName name="_xlnm.Print_Area" localSheetId="1">実額!$A$1:$K$57</definedName>
    <definedName name="_xlnm.Print_Area" localSheetId="2">増加率及び構成比!$A$2:$T$58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40" l="1"/>
  <c r="N50" i="40"/>
  <c r="M50" i="40"/>
  <c r="L50" i="40"/>
  <c r="K50" i="40"/>
  <c r="J50" i="40"/>
  <c r="I50" i="40"/>
  <c r="H50" i="40"/>
  <c r="G50" i="40"/>
  <c r="F50" i="40"/>
  <c r="E50" i="40"/>
  <c r="D50" i="40"/>
  <c r="C50" i="40"/>
  <c r="B50" i="40"/>
  <c r="N49" i="40"/>
  <c r="M49" i="40"/>
  <c r="L49" i="40"/>
  <c r="K49" i="40"/>
  <c r="J49" i="40"/>
  <c r="I49" i="40"/>
  <c r="H49" i="40"/>
  <c r="G49" i="40"/>
  <c r="F49" i="40"/>
  <c r="E49" i="40"/>
  <c r="D49" i="40"/>
  <c r="C49" i="40"/>
  <c r="B49" i="40"/>
  <c r="N48" i="40"/>
  <c r="M48" i="40"/>
  <c r="L48" i="40"/>
  <c r="K48" i="40"/>
  <c r="J48" i="40"/>
  <c r="I48" i="40"/>
  <c r="H48" i="40"/>
  <c r="G48" i="40"/>
  <c r="F48" i="40"/>
  <c r="E48" i="40"/>
  <c r="D48" i="40"/>
  <c r="C48" i="40"/>
  <c r="B48" i="40"/>
  <c r="N47" i="40"/>
  <c r="M47" i="40"/>
  <c r="L47" i="40"/>
  <c r="K47" i="40"/>
  <c r="J47" i="40"/>
  <c r="I47" i="40"/>
  <c r="H47" i="40"/>
  <c r="G47" i="40"/>
  <c r="F47" i="40"/>
  <c r="E47" i="40"/>
  <c r="D47" i="40"/>
  <c r="C47" i="40"/>
  <c r="B47" i="40"/>
  <c r="N46" i="40"/>
  <c r="M46" i="40"/>
  <c r="L46" i="40"/>
  <c r="K46" i="40"/>
  <c r="J46" i="40"/>
  <c r="I46" i="40"/>
  <c r="H46" i="40"/>
  <c r="G46" i="40"/>
  <c r="F46" i="40"/>
  <c r="E46" i="40"/>
  <c r="D46" i="40"/>
  <c r="C46" i="40"/>
  <c r="B46" i="40"/>
  <c r="N45" i="40"/>
  <c r="M45" i="40"/>
  <c r="L45" i="40"/>
  <c r="K45" i="40"/>
  <c r="J45" i="40"/>
  <c r="I45" i="40"/>
  <c r="H45" i="40"/>
  <c r="G45" i="40"/>
  <c r="F45" i="40"/>
  <c r="E45" i="40"/>
  <c r="D45" i="40"/>
  <c r="C45" i="40"/>
  <c r="B45" i="40"/>
  <c r="N44" i="40"/>
  <c r="M44" i="40"/>
  <c r="L44" i="40"/>
  <c r="K44" i="40"/>
  <c r="J44" i="40"/>
  <c r="I44" i="40"/>
  <c r="H44" i="40"/>
  <c r="G44" i="40"/>
  <c r="F44" i="40"/>
  <c r="E44" i="40"/>
  <c r="D44" i="40"/>
  <c r="C44" i="40"/>
  <c r="B44" i="40"/>
  <c r="N43" i="40"/>
  <c r="M43" i="40"/>
  <c r="L43" i="40"/>
  <c r="K43" i="40"/>
  <c r="J43" i="40"/>
  <c r="I43" i="40"/>
  <c r="H43" i="40"/>
  <c r="G43" i="40"/>
  <c r="F43" i="40"/>
  <c r="E43" i="40"/>
  <c r="D43" i="40"/>
  <c r="C43" i="40"/>
  <c r="B43" i="40"/>
  <c r="N42" i="40"/>
  <c r="M42" i="40"/>
  <c r="L42" i="40"/>
  <c r="K42" i="40"/>
  <c r="J42" i="40"/>
  <c r="I42" i="40"/>
  <c r="H42" i="40"/>
  <c r="G42" i="40"/>
  <c r="F42" i="40"/>
  <c r="E42" i="40"/>
  <c r="D42" i="40"/>
  <c r="C42" i="40"/>
  <c r="B42" i="40"/>
  <c r="N41" i="40"/>
  <c r="M41" i="40"/>
  <c r="L41" i="40"/>
  <c r="K41" i="40"/>
  <c r="J41" i="40"/>
  <c r="I41" i="40"/>
  <c r="H41" i="40"/>
  <c r="G41" i="40"/>
  <c r="F41" i="40"/>
  <c r="E41" i="40"/>
  <c r="D41" i="40"/>
  <c r="C41" i="40"/>
  <c r="B41" i="40"/>
  <c r="N40" i="40"/>
  <c r="M40" i="40"/>
  <c r="L40" i="40"/>
  <c r="K40" i="40"/>
  <c r="J40" i="40"/>
  <c r="I40" i="40"/>
  <c r="H40" i="40"/>
  <c r="G40" i="40"/>
  <c r="F40" i="40"/>
  <c r="E40" i="40"/>
  <c r="D40" i="40"/>
  <c r="C40" i="40"/>
  <c r="B40" i="40"/>
  <c r="N39" i="40"/>
  <c r="M39" i="40"/>
  <c r="L39" i="40"/>
  <c r="K39" i="40"/>
  <c r="J39" i="40"/>
  <c r="I39" i="40"/>
  <c r="H39" i="40"/>
  <c r="G39" i="40"/>
  <c r="F39" i="40"/>
  <c r="E39" i="40"/>
  <c r="D39" i="40"/>
  <c r="C39" i="40"/>
  <c r="B39" i="40"/>
  <c r="N38" i="40"/>
  <c r="M38" i="40"/>
  <c r="L38" i="40"/>
  <c r="K38" i="40"/>
  <c r="J38" i="40"/>
  <c r="I38" i="40"/>
  <c r="H38" i="40"/>
  <c r="G38" i="40"/>
  <c r="F38" i="40"/>
  <c r="E38" i="40"/>
  <c r="D38" i="40"/>
  <c r="C38" i="40"/>
  <c r="B38" i="40"/>
  <c r="N37" i="40"/>
  <c r="M37" i="40"/>
  <c r="L37" i="40"/>
  <c r="K37" i="40"/>
  <c r="J37" i="40"/>
  <c r="I37" i="40"/>
  <c r="H37" i="40"/>
  <c r="G37" i="40"/>
  <c r="F37" i="40"/>
  <c r="E37" i="40"/>
  <c r="D37" i="40"/>
  <c r="C37" i="40"/>
  <c r="B37" i="40"/>
  <c r="N36" i="40"/>
  <c r="M36" i="40"/>
  <c r="L36" i="40"/>
  <c r="K36" i="40"/>
  <c r="J36" i="40"/>
  <c r="I36" i="40"/>
  <c r="H36" i="40"/>
  <c r="G36" i="40"/>
  <c r="F36" i="40"/>
  <c r="E36" i="40"/>
  <c r="D36" i="40"/>
  <c r="C36" i="40"/>
  <c r="B36" i="40"/>
  <c r="N35" i="40"/>
  <c r="M35" i="40"/>
  <c r="L35" i="40"/>
  <c r="K35" i="40"/>
  <c r="J35" i="40"/>
  <c r="I35" i="40"/>
  <c r="H35" i="40"/>
  <c r="G35" i="40"/>
  <c r="F35" i="40"/>
  <c r="E35" i="40"/>
  <c r="D35" i="40"/>
  <c r="C35" i="40"/>
  <c r="B35" i="40"/>
  <c r="N34" i="40"/>
  <c r="M34" i="40"/>
  <c r="L34" i="40"/>
  <c r="K34" i="40"/>
  <c r="J34" i="40"/>
  <c r="I34" i="40"/>
  <c r="H34" i="40"/>
  <c r="G34" i="40"/>
  <c r="F34" i="40"/>
  <c r="E34" i="40"/>
  <c r="D34" i="40"/>
  <c r="C34" i="40"/>
  <c r="B34" i="40"/>
  <c r="N33" i="40"/>
  <c r="M33" i="40"/>
  <c r="L33" i="40"/>
  <c r="K33" i="40"/>
  <c r="J33" i="40"/>
  <c r="I33" i="40"/>
  <c r="H33" i="40"/>
  <c r="G33" i="40"/>
  <c r="F33" i="40"/>
  <c r="E33" i="40"/>
  <c r="D33" i="40"/>
  <c r="C33" i="40"/>
  <c r="B33" i="40"/>
  <c r="N32" i="40"/>
  <c r="M32" i="40"/>
  <c r="L32" i="40"/>
  <c r="K32" i="40"/>
  <c r="J32" i="40"/>
  <c r="I32" i="40"/>
  <c r="H32" i="40"/>
  <c r="G32" i="40"/>
  <c r="F32" i="40"/>
  <c r="E32" i="40"/>
  <c r="D32" i="40"/>
  <c r="C32" i="40"/>
  <c r="B32" i="40"/>
  <c r="N31" i="40"/>
  <c r="M31" i="40"/>
  <c r="L31" i="40"/>
  <c r="K31" i="40"/>
  <c r="J31" i="40"/>
  <c r="I31" i="40"/>
  <c r="H31" i="40"/>
  <c r="G31" i="40"/>
  <c r="F31" i="40"/>
  <c r="E31" i="40"/>
  <c r="D31" i="40"/>
  <c r="C31" i="40"/>
  <c r="B31" i="40"/>
  <c r="N30" i="40"/>
  <c r="M30" i="40"/>
  <c r="L30" i="40"/>
  <c r="K30" i="40"/>
  <c r="J30" i="40"/>
  <c r="I30" i="40"/>
  <c r="H30" i="40"/>
  <c r="G30" i="40"/>
  <c r="F30" i="40"/>
  <c r="E30" i="40"/>
  <c r="D30" i="40"/>
  <c r="C30" i="40"/>
  <c r="B30" i="40"/>
  <c r="N29" i="40"/>
  <c r="M29" i="40"/>
  <c r="L29" i="40"/>
  <c r="K29" i="40"/>
  <c r="J29" i="40"/>
  <c r="I29" i="40"/>
  <c r="H29" i="40"/>
  <c r="G29" i="40"/>
  <c r="F29" i="40"/>
  <c r="E29" i="40"/>
  <c r="D29" i="40"/>
  <c r="C29" i="40"/>
  <c r="B29" i="40"/>
  <c r="N28" i="40"/>
  <c r="M28" i="40"/>
  <c r="L28" i="40"/>
  <c r="K28" i="40"/>
  <c r="J28" i="40"/>
  <c r="I28" i="40"/>
  <c r="H28" i="40"/>
  <c r="G28" i="40"/>
  <c r="F28" i="40"/>
  <c r="E28" i="40"/>
  <c r="D28" i="40"/>
  <c r="C28" i="40"/>
  <c r="B28" i="40"/>
  <c r="N27" i="40"/>
  <c r="M27" i="40"/>
  <c r="L27" i="40"/>
  <c r="K27" i="40"/>
  <c r="J27" i="40"/>
  <c r="I27" i="40"/>
  <c r="H27" i="40"/>
  <c r="G27" i="40"/>
  <c r="F27" i="40"/>
  <c r="E27" i="40"/>
  <c r="D27" i="40"/>
  <c r="C27" i="40"/>
  <c r="B27" i="40"/>
  <c r="N26" i="40"/>
  <c r="M26" i="40"/>
  <c r="L26" i="40"/>
  <c r="K26" i="40"/>
  <c r="J26" i="40"/>
  <c r="I26" i="40"/>
  <c r="H26" i="40"/>
  <c r="F26" i="40"/>
  <c r="E26" i="40"/>
  <c r="D26" i="40"/>
  <c r="C26" i="40"/>
  <c r="B26" i="40"/>
  <c r="N25" i="40"/>
  <c r="M25" i="40"/>
  <c r="L25" i="40"/>
  <c r="K25" i="40"/>
  <c r="J25" i="40"/>
  <c r="I25" i="40"/>
  <c r="H25" i="40"/>
  <c r="G25" i="40"/>
  <c r="F25" i="40"/>
  <c r="E25" i="40"/>
  <c r="D25" i="40"/>
  <c r="C25" i="40"/>
  <c r="B25" i="40"/>
  <c r="N24" i="40"/>
  <c r="M24" i="40"/>
  <c r="L24" i="40"/>
  <c r="K24" i="40"/>
  <c r="J24" i="40"/>
  <c r="I24" i="40"/>
  <c r="H24" i="40"/>
  <c r="G24" i="40"/>
  <c r="F24" i="40"/>
  <c r="E24" i="40"/>
  <c r="D24" i="40"/>
  <c r="C24" i="40"/>
  <c r="B24" i="40"/>
  <c r="N23" i="40"/>
  <c r="M23" i="40"/>
  <c r="L23" i="40"/>
  <c r="K23" i="40"/>
  <c r="J23" i="40"/>
  <c r="I23" i="40"/>
  <c r="H23" i="40"/>
  <c r="G23" i="40"/>
  <c r="F23" i="40"/>
  <c r="E23" i="40"/>
  <c r="D23" i="40"/>
  <c r="C23" i="40"/>
  <c r="B23" i="40"/>
  <c r="N22" i="40"/>
  <c r="M22" i="40"/>
  <c r="L22" i="40"/>
  <c r="K22" i="40"/>
  <c r="J22" i="40"/>
  <c r="I22" i="40"/>
  <c r="H22" i="40"/>
  <c r="G22" i="40"/>
  <c r="F22" i="40"/>
  <c r="E22" i="40"/>
  <c r="D22" i="40"/>
  <c r="C22" i="40"/>
  <c r="B22" i="40"/>
  <c r="N21" i="40"/>
  <c r="M21" i="40"/>
  <c r="L21" i="40"/>
  <c r="K21" i="40"/>
  <c r="J21" i="40"/>
  <c r="I21" i="40"/>
  <c r="H21" i="40"/>
  <c r="G21" i="40"/>
  <c r="F21" i="40"/>
  <c r="E21" i="40"/>
  <c r="D21" i="40"/>
  <c r="C21" i="40"/>
  <c r="B21" i="40"/>
  <c r="N20" i="40"/>
  <c r="M20" i="40"/>
  <c r="L20" i="40"/>
  <c r="K20" i="40"/>
  <c r="J20" i="40"/>
  <c r="I20" i="40"/>
  <c r="H20" i="40"/>
  <c r="G20" i="40"/>
  <c r="F20" i="40"/>
  <c r="E20" i="40"/>
  <c r="D20" i="40"/>
  <c r="C20" i="40"/>
  <c r="B20" i="40"/>
  <c r="N19" i="40"/>
  <c r="M19" i="40"/>
  <c r="L19" i="40"/>
  <c r="K19" i="40"/>
  <c r="J19" i="40"/>
  <c r="I19" i="40"/>
  <c r="H19" i="40"/>
  <c r="G19" i="40"/>
  <c r="F19" i="40"/>
  <c r="E19" i="40"/>
  <c r="D19" i="40"/>
  <c r="C19" i="40"/>
  <c r="B19" i="40"/>
  <c r="N18" i="40"/>
  <c r="M18" i="40"/>
  <c r="L18" i="40"/>
  <c r="K18" i="40"/>
  <c r="J18" i="40"/>
  <c r="I18" i="40"/>
  <c r="H18" i="40"/>
  <c r="G18" i="40"/>
  <c r="F18" i="40"/>
  <c r="E18" i="40"/>
  <c r="D18" i="40"/>
  <c r="C18" i="40"/>
  <c r="B18" i="40"/>
  <c r="N17" i="40"/>
  <c r="M17" i="40"/>
  <c r="L17" i="40"/>
  <c r="K17" i="40"/>
  <c r="J17" i="40"/>
  <c r="I17" i="40"/>
  <c r="H17" i="40"/>
  <c r="G17" i="40"/>
  <c r="F17" i="40"/>
  <c r="E17" i="40"/>
  <c r="D17" i="40"/>
  <c r="C17" i="40"/>
  <c r="B17" i="40"/>
  <c r="N16" i="40"/>
  <c r="M16" i="40"/>
  <c r="L16" i="40"/>
  <c r="K16" i="40"/>
  <c r="J16" i="40"/>
  <c r="I16" i="40"/>
  <c r="H16" i="40"/>
  <c r="G16" i="40"/>
  <c r="F16" i="40"/>
  <c r="E16" i="40"/>
  <c r="D16" i="40"/>
  <c r="C16" i="40"/>
  <c r="B16" i="40"/>
  <c r="N15" i="40"/>
  <c r="M15" i="40"/>
  <c r="L15" i="40"/>
  <c r="K15" i="40"/>
  <c r="J15" i="40"/>
  <c r="I15" i="40"/>
  <c r="H15" i="40"/>
  <c r="G15" i="40"/>
  <c r="F15" i="40"/>
  <c r="E15" i="40"/>
  <c r="D15" i="40"/>
  <c r="C15" i="40"/>
  <c r="B15" i="40"/>
  <c r="N14" i="40"/>
  <c r="M14" i="40"/>
  <c r="L14" i="40"/>
  <c r="K14" i="40"/>
  <c r="J14" i="40"/>
  <c r="I14" i="40"/>
  <c r="H14" i="40"/>
  <c r="G14" i="40"/>
  <c r="F14" i="40"/>
  <c r="E14" i="40"/>
  <c r="D14" i="40"/>
  <c r="C14" i="40"/>
  <c r="B14" i="40"/>
  <c r="N13" i="40"/>
  <c r="M13" i="40"/>
  <c r="L13" i="40"/>
  <c r="K13" i="40"/>
  <c r="J13" i="40"/>
  <c r="I13" i="40"/>
  <c r="H13" i="40"/>
  <c r="G13" i="40"/>
  <c r="F13" i="40"/>
  <c r="E13" i="40"/>
  <c r="D13" i="40"/>
  <c r="C13" i="40"/>
  <c r="B13" i="40"/>
  <c r="N12" i="40"/>
  <c r="M12" i="40"/>
  <c r="L12" i="40"/>
  <c r="K12" i="40"/>
  <c r="J12" i="40"/>
  <c r="I12" i="40"/>
  <c r="H12" i="40"/>
  <c r="G12" i="40"/>
  <c r="F12" i="40"/>
  <c r="E12" i="40"/>
  <c r="D12" i="40"/>
  <c r="C12" i="40"/>
  <c r="B12" i="40"/>
  <c r="N11" i="40"/>
  <c r="M11" i="40"/>
  <c r="L11" i="40"/>
  <c r="K11" i="40"/>
  <c r="J11" i="40"/>
  <c r="I11" i="40"/>
  <c r="H11" i="40"/>
  <c r="G11" i="40"/>
  <c r="F11" i="40"/>
  <c r="E11" i="40"/>
  <c r="D11" i="40"/>
  <c r="C11" i="40"/>
  <c r="B11" i="40"/>
  <c r="N10" i="40"/>
  <c r="M10" i="40"/>
  <c r="L10" i="40"/>
  <c r="K10" i="40"/>
  <c r="J10" i="40"/>
  <c r="I10" i="40"/>
  <c r="H10" i="40"/>
  <c r="G10" i="40"/>
  <c r="F10" i="40"/>
  <c r="E10" i="40"/>
  <c r="D10" i="40"/>
  <c r="C10" i="40"/>
  <c r="B10" i="40"/>
  <c r="N9" i="40"/>
  <c r="M9" i="40"/>
  <c r="L9" i="40"/>
  <c r="K9" i="40"/>
  <c r="J9" i="40"/>
  <c r="I9" i="40"/>
  <c r="H9" i="40"/>
  <c r="G9" i="40"/>
  <c r="F9" i="40"/>
  <c r="E9" i="40"/>
  <c r="D9" i="40"/>
  <c r="C9" i="40"/>
  <c r="B9" i="40"/>
  <c r="N8" i="40"/>
  <c r="M8" i="40"/>
  <c r="L8" i="40"/>
  <c r="K8" i="40"/>
  <c r="J8" i="40"/>
  <c r="I8" i="40"/>
  <c r="H8" i="40"/>
  <c r="G8" i="40"/>
  <c r="F8" i="40"/>
  <c r="E8" i="40"/>
  <c r="D8" i="40"/>
  <c r="C8" i="40"/>
  <c r="B8" i="40"/>
  <c r="N7" i="40"/>
  <c r="M7" i="40"/>
  <c r="L7" i="40"/>
  <c r="K7" i="40"/>
  <c r="J7" i="40"/>
  <c r="I7" i="40"/>
  <c r="H7" i="40"/>
  <c r="G7" i="40"/>
  <c r="F7" i="40"/>
  <c r="E7" i="40"/>
  <c r="D7" i="40"/>
  <c r="C7" i="40"/>
  <c r="B7" i="40"/>
  <c r="N6" i="40"/>
  <c r="M6" i="40"/>
  <c r="L6" i="40"/>
  <c r="K6" i="40"/>
  <c r="J6" i="40"/>
  <c r="I6" i="40"/>
  <c r="H6" i="40"/>
  <c r="G6" i="40"/>
  <c r="F6" i="40"/>
  <c r="E6" i="40"/>
  <c r="D6" i="40"/>
  <c r="C6" i="40"/>
  <c r="B6" i="40"/>
  <c r="N5" i="40"/>
  <c r="M5" i="40"/>
  <c r="L5" i="40"/>
  <c r="K5" i="40"/>
  <c r="J5" i="40"/>
  <c r="I5" i="40"/>
  <c r="H5" i="40"/>
  <c r="G5" i="40"/>
  <c r="F5" i="40"/>
  <c r="E5" i="40"/>
  <c r="D5" i="40"/>
  <c r="C5" i="40"/>
  <c r="B5" i="40"/>
  <c r="N4" i="40"/>
  <c r="M4" i="40"/>
  <c r="L4" i="40"/>
  <c r="K4" i="40"/>
  <c r="J4" i="40"/>
  <c r="I4" i="40"/>
  <c r="H4" i="40"/>
  <c r="G4" i="40"/>
  <c r="F4" i="40"/>
  <c r="E4" i="40"/>
  <c r="D4" i="40"/>
  <c r="C4" i="40"/>
  <c r="B4" i="40"/>
</calcChain>
</file>

<file path=xl/sharedStrings.xml><?xml version="1.0" encoding="utf-8"?>
<sst xmlns="http://schemas.openxmlformats.org/spreadsheetml/2006/main" count="218" uniqueCount="162">
  <si>
    <t>18年度</t>
  </si>
  <si>
    <t>23年度</t>
  </si>
  <si>
    <t>24年度</t>
  </si>
  <si>
    <t>25年度</t>
    <phoneticPr fontId="7"/>
  </si>
  <si>
    <t>26年度</t>
  </si>
  <si>
    <t>27年度</t>
    <phoneticPr fontId="7"/>
  </si>
  <si>
    <t>(単位：100万円)</t>
    <phoneticPr fontId="7"/>
  </si>
  <si>
    <t>19年度</t>
  </si>
  <si>
    <t>20年度</t>
  </si>
  <si>
    <t>21年度</t>
  </si>
  <si>
    <t>22年度</t>
  </si>
  <si>
    <t>（参考）支払利子（FISIM調整前）</t>
    <rPh sb="1" eb="3">
      <t>サンコウ</t>
    </rPh>
    <rPh sb="4" eb="6">
      <t>シハラ</t>
    </rPh>
    <rPh sb="6" eb="8">
      <t>リシ</t>
    </rPh>
    <rPh sb="14" eb="16">
      <t>チョウセイ</t>
    </rPh>
    <rPh sb="16" eb="17">
      <t>マエ</t>
    </rPh>
    <phoneticPr fontId="7"/>
  </si>
  <si>
    <t>（参考）受取利子（FISIM調整前）</t>
    <rPh sb="1" eb="3">
      <t>サンコウ</t>
    </rPh>
    <rPh sb="4" eb="5">
      <t>ウ</t>
    </rPh>
    <rPh sb="5" eb="6">
      <t>ト</t>
    </rPh>
    <rPh sb="6" eb="8">
      <t>リシ</t>
    </rPh>
    <rPh sb="14" eb="16">
      <t>チョウセイ</t>
    </rPh>
    <rPh sb="16" eb="17">
      <t>マエ</t>
    </rPh>
    <phoneticPr fontId="7"/>
  </si>
  <si>
    <t xml:space="preserve">        現物社会移転</t>
    <rPh sb="8" eb="10">
      <t>ゲンブツ</t>
    </rPh>
    <rPh sb="10" eb="12">
      <t>シャカイ</t>
    </rPh>
    <rPh sb="12" eb="14">
      <t>イテン</t>
    </rPh>
    <phoneticPr fontId="4"/>
  </si>
  <si>
    <t>　　　　　うち現物社会移転（市場産出の購入）</t>
    <rPh sb="7" eb="9">
      <t>ゲンブツ</t>
    </rPh>
    <rPh sb="9" eb="11">
      <t>シャカイ</t>
    </rPh>
    <rPh sb="11" eb="13">
      <t>イテン</t>
    </rPh>
    <rPh sb="14" eb="16">
      <t>シジョウ</t>
    </rPh>
    <rPh sb="16" eb="18">
      <t>サンシュツ</t>
    </rPh>
    <rPh sb="19" eb="21">
      <t>コウニュウ</t>
    </rPh>
    <phoneticPr fontId="4"/>
  </si>
  <si>
    <t xml:space="preserve">  第７表  家計(個人企業を含む)</t>
    <rPh sb="2" eb="3">
      <t>ダイ</t>
    </rPh>
    <phoneticPr fontId="7"/>
  </si>
  <si>
    <t xml:space="preserve">        可処分所得</t>
    <rPh sb="8" eb="11">
      <t>カショブン</t>
    </rPh>
    <rPh sb="11" eb="13">
      <t>ショトク</t>
    </rPh>
    <phoneticPr fontId="4"/>
  </si>
  <si>
    <t>　      貯蓄率（％）</t>
    <rPh sb="7" eb="10">
      <t>チョチクリツ</t>
    </rPh>
    <phoneticPr fontId="4"/>
  </si>
  <si>
    <t>　　　２　貯蓄率＝貯蓄／（可処分所得＋年金受給権の変動調整）</t>
    <rPh sb="5" eb="8">
      <t>チョチクリツ</t>
    </rPh>
    <rPh sb="9" eb="11">
      <t>チョチク</t>
    </rPh>
    <rPh sb="13" eb="16">
      <t>カショブン</t>
    </rPh>
    <rPh sb="16" eb="18">
      <t>ショトク</t>
    </rPh>
    <rPh sb="19" eb="21">
      <t>ネンキン</t>
    </rPh>
    <rPh sb="21" eb="23">
      <t>ジュキュウ</t>
    </rPh>
    <rPh sb="23" eb="24">
      <t>ケン</t>
    </rPh>
    <rPh sb="25" eb="27">
      <t>ヘンドウ</t>
    </rPh>
    <rPh sb="27" eb="29">
      <t>チョウセイ</t>
    </rPh>
    <phoneticPr fontId="7"/>
  </si>
  <si>
    <t xml:space="preserve">  第12表 県民所得及び県民可処分所得の分配</t>
    <phoneticPr fontId="7"/>
  </si>
  <si>
    <t xml:space="preserve">   ① 実額</t>
    <phoneticPr fontId="7"/>
  </si>
  <si>
    <t xml:space="preserve">   ② 対前年度増加率及び構成比</t>
    <rPh sb="9" eb="12">
      <t>ゾウカリツ</t>
    </rPh>
    <phoneticPr fontId="7"/>
  </si>
  <si>
    <t>（単位：％）</t>
  </si>
  <si>
    <t>－</t>
  </si>
  <si>
    <t>28年度</t>
  </si>
  <si>
    <t xml:space="preserve">  第12表 県民所得及び県民可処分所得の分配（つづき）</t>
    <phoneticPr fontId="7"/>
  </si>
  <si>
    <t>29年度</t>
    <phoneticPr fontId="2"/>
  </si>
  <si>
    <t>項　　　　　目</t>
    <phoneticPr fontId="2"/>
  </si>
  <si>
    <t>支　　　　　払</t>
    <phoneticPr fontId="2"/>
  </si>
  <si>
    <t>　２．所得・富等に課される経常税</t>
    <rPh sb="3" eb="5">
      <t>ショトク</t>
    </rPh>
    <rPh sb="6" eb="7">
      <t>トミ</t>
    </rPh>
    <rPh sb="7" eb="8">
      <t>トウ</t>
    </rPh>
    <rPh sb="9" eb="10">
      <t>カ</t>
    </rPh>
    <rPh sb="13" eb="15">
      <t>ケイジョウ</t>
    </rPh>
    <rPh sb="15" eb="16">
      <t>ゼイ</t>
    </rPh>
    <phoneticPr fontId="4"/>
  </si>
  <si>
    <t>　11．その他の経常移転</t>
    <rPh sb="6" eb="7">
      <t>タ</t>
    </rPh>
    <rPh sb="8" eb="10">
      <t>ケイジョウ</t>
    </rPh>
    <rPh sb="10" eb="12">
      <t>イテン</t>
    </rPh>
    <phoneticPr fontId="4"/>
  </si>
  <si>
    <t>受　　　　　取</t>
    <phoneticPr fontId="2"/>
  </si>
  <si>
    <t>　１．財産所得</t>
    <phoneticPr fontId="7"/>
  </si>
  <si>
    <t xml:space="preserve">  　(1) 消費者負債利子</t>
    <phoneticPr fontId="7"/>
  </si>
  <si>
    <t xml:space="preserve">  　(2) その他の利子</t>
    <phoneticPr fontId="7"/>
  </si>
  <si>
    <t xml:space="preserve">  　(3) 賃貸料</t>
    <phoneticPr fontId="7"/>
  </si>
  <si>
    <t xml:space="preserve">  ３．純社会負担</t>
    <rPh sb="4" eb="5">
      <t>ジュン</t>
    </rPh>
    <rPh sb="5" eb="7">
      <t>シャカイ</t>
    </rPh>
    <rPh sb="7" eb="9">
      <t>フタン</t>
    </rPh>
    <phoneticPr fontId="4"/>
  </si>
  <si>
    <t>　４．その他の経常移転</t>
    <phoneticPr fontId="4"/>
  </si>
  <si>
    <t>　５．最終消費支出</t>
    <phoneticPr fontId="7"/>
  </si>
  <si>
    <t xml:space="preserve">  ６．貯　　蓄</t>
    <phoneticPr fontId="4"/>
  </si>
  <si>
    <t xml:space="preserve">  ７．営業余剰・混合所得</t>
    <rPh sb="4" eb="6">
      <t>エイギョウ</t>
    </rPh>
    <rPh sb="6" eb="8">
      <t>ヨジョウ</t>
    </rPh>
    <rPh sb="9" eb="11">
      <t>コンゴウ</t>
    </rPh>
    <rPh sb="11" eb="13">
      <t>ショトク</t>
    </rPh>
    <phoneticPr fontId="4"/>
  </si>
  <si>
    <t>　８．県民雇用者報酬</t>
    <rPh sb="3" eb="5">
      <t>ケンミン</t>
    </rPh>
    <rPh sb="5" eb="8">
      <t>コヨウシャ</t>
    </rPh>
    <rPh sb="8" eb="10">
      <t>ホウシュウ</t>
    </rPh>
    <phoneticPr fontId="4"/>
  </si>
  <si>
    <t>　９．財産所得</t>
    <phoneticPr fontId="4"/>
  </si>
  <si>
    <t>　10．現物社会移転以外の社会給付</t>
    <rPh sb="4" eb="6">
      <t>ゲンブツ</t>
    </rPh>
    <rPh sb="6" eb="8">
      <t>シャカイ</t>
    </rPh>
    <rPh sb="8" eb="10">
      <t>イテン</t>
    </rPh>
    <rPh sb="10" eb="12">
      <t>イガイ</t>
    </rPh>
    <rPh sb="13" eb="15">
      <t>シャカイ</t>
    </rPh>
    <rPh sb="15" eb="17">
      <t>キュウフ</t>
    </rPh>
    <phoneticPr fontId="4"/>
  </si>
  <si>
    <t>　12．年金受給権の変動調整</t>
    <rPh sb="4" eb="6">
      <t>ネンキン</t>
    </rPh>
    <rPh sb="6" eb="8">
      <t>ジュキュウ</t>
    </rPh>
    <rPh sb="8" eb="9">
      <t>ケン</t>
    </rPh>
    <rPh sb="10" eb="12">
      <t>ヘンドウ</t>
    </rPh>
    <rPh sb="12" eb="14">
      <t>チョウセイ</t>
    </rPh>
    <phoneticPr fontId="4"/>
  </si>
  <si>
    <t xml:space="preserve">    (1) 雇主の現実社会負担</t>
    <rPh sb="8" eb="10">
      <t>コシュ</t>
    </rPh>
    <rPh sb="11" eb="13">
      <t>ゲンジツ</t>
    </rPh>
    <rPh sb="13" eb="15">
      <t>シャカイ</t>
    </rPh>
    <rPh sb="15" eb="17">
      <t>フタン</t>
    </rPh>
    <phoneticPr fontId="4"/>
  </si>
  <si>
    <t xml:space="preserve">    (2) 雇主の帰属社会負担</t>
    <rPh sb="8" eb="10">
      <t>コシュ</t>
    </rPh>
    <rPh sb="11" eb="13">
      <t>キゾク</t>
    </rPh>
    <rPh sb="13" eb="15">
      <t>シャカイ</t>
    </rPh>
    <rPh sb="15" eb="17">
      <t>フタン</t>
    </rPh>
    <phoneticPr fontId="4"/>
  </si>
  <si>
    <t xml:space="preserve">  　(4) 家計の追加社会負担</t>
    <rPh sb="7" eb="9">
      <t>カケイ</t>
    </rPh>
    <rPh sb="10" eb="12">
      <t>ツイカ</t>
    </rPh>
    <rPh sb="12" eb="14">
      <t>シャカイ</t>
    </rPh>
    <rPh sb="14" eb="16">
      <t>フタン</t>
    </rPh>
    <phoneticPr fontId="4"/>
  </si>
  <si>
    <t xml:space="preserve">    (3) 家計の現実社会負担</t>
    <rPh sb="8" eb="10">
      <t>カケイ</t>
    </rPh>
    <rPh sb="11" eb="13">
      <t>ゲンジツ</t>
    </rPh>
    <rPh sb="13" eb="15">
      <t>シャカイ</t>
    </rPh>
    <rPh sb="15" eb="17">
      <t>フタン</t>
    </rPh>
    <phoneticPr fontId="4"/>
  </si>
  <si>
    <t xml:space="preserve">  　(5)（控除）年金制度の手数料</t>
    <rPh sb="7" eb="9">
      <t>コウジョ</t>
    </rPh>
    <rPh sb="10" eb="12">
      <t>ネンキン</t>
    </rPh>
    <rPh sb="12" eb="14">
      <t>セイド</t>
    </rPh>
    <rPh sb="15" eb="18">
      <t>テスウリョウ</t>
    </rPh>
    <phoneticPr fontId="4"/>
  </si>
  <si>
    <t>　 　   うち非生命純保険料</t>
    <rPh sb="8" eb="9">
      <t>ヒ</t>
    </rPh>
    <rPh sb="9" eb="11">
      <t>セイメイ</t>
    </rPh>
    <rPh sb="11" eb="12">
      <t>ジュン</t>
    </rPh>
    <rPh sb="12" eb="15">
      <t>ホケンリョウ</t>
    </rPh>
    <phoneticPr fontId="4"/>
  </si>
  <si>
    <t xml:space="preserve">  　(1) 営業余剰（持ち家）</t>
    <rPh sb="7" eb="9">
      <t>エイギョウ</t>
    </rPh>
    <rPh sb="9" eb="11">
      <t>ヨジョウ</t>
    </rPh>
    <rPh sb="12" eb="13">
      <t>モ</t>
    </rPh>
    <rPh sb="14" eb="15">
      <t>イエ</t>
    </rPh>
    <phoneticPr fontId="4"/>
  </si>
  <si>
    <t xml:space="preserve">  　(2) 混合所得</t>
    <rPh sb="7" eb="9">
      <t>コンゴウ</t>
    </rPh>
    <rPh sb="9" eb="11">
      <t>ショトク</t>
    </rPh>
    <phoneticPr fontId="4"/>
  </si>
  <si>
    <t xml:space="preserve">  　(1) 賃金・俸給</t>
    <rPh sb="7" eb="9">
      <t>チンギン</t>
    </rPh>
    <rPh sb="10" eb="12">
      <t>ホウキュウ</t>
    </rPh>
    <phoneticPr fontId="4"/>
  </si>
  <si>
    <t xml:space="preserve">    (2) 雇主の社会負担</t>
    <rPh sb="8" eb="10">
      <t>コシュ</t>
    </rPh>
    <rPh sb="11" eb="13">
      <t>シャカイ</t>
    </rPh>
    <rPh sb="13" eb="15">
      <t>フタン</t>
    </rPh>
    <phoneticPr fontId="4"/>
  </si>
  <si>
    <t xml:space="preserve"> 　   ａ．雇主の現実社会負担</t>
    <rPh sb="7" eb="9">
      <t>コシュ</t>
    </rPh>
    <rPh sb="10" eb="12">
      <t>ゲンジツ</t>
    </rPh>
    <rPh sb="12" eb="14">
      <t>シャカイ</t>
    </rPh>
    <rPh sb="14" eb="16">
      <t>フタン</t>
    </rPh>
    <phoneticPr fontId="4"/>
  </si>
  <si>
    <t xml:space="preserve">  　  ｂ．雇主の帰属社会負担</t>
    <rPh sb="7" eb="9">
      <t>コシュ</t>
    </rPh>
    <rPh sb="10" eb="12">
      <t>キゾク</t>
    </rPh>
    <rPh sb="12" eb="14">
      <t>シャカイ</t>
    </rPh>
    <rPh sb="14" eb="16">
      <t>フタン</t>
    </rPh>
    <phoneticPr fontId="4"/>
  </si>
  <si>
    <t xml:space="preserve">    (1) 利　子</t>
    <phoneticPr fontId="7"/>
  </si>
  <si>
    <t>　  (2) 配　当</t>
    <rPh sb="7" eb="8">
      <t>クバ</t>
    </rPh>
    <rPh sb="9" eb="10">
      <t>トウ</t>
    </rPh>
    <phoneticPr fontId="4"/>
  </si>
  <si>
    <t xml:space="preserve"> 　 (3) その他の投資所得</t>
    <rPh sb="9" eb="10">
      <t>タ</t>
    </rPh>
    <rPh sb="11" eb="13">
      <t>トウシ</t>
    </rPh>
    <rPh sb="13" eb="15">
      <t>ショトク</t>
    </rPh>
    <phoneticPr fontId="4"/>
  </si>
  <si>
    <t xml:space="preserve">      ａ．保険契約者に帰属する投資所得</t>
    <rPh sb="8" eb="10">
      <t>ホケン</t>
    </rPh>
    <rPh sb="10" eb="13">
      <t>ケイヤクシャ</t>
    </rPh>
    <rPh sb="14" eb="16">
      <t>キゾク</t>
    </rPh>
    <rPh sb="18" eb="20">
      <t>トウシ</t>
    </rPh>
    <rPh sb="20" eb="22">
      <t>ショトク</t>
    </rPh>
    <phoneticPr fontId="4"/>
  </si>
  <si>
    <t xml:space="preserve"> 　   ｂ．年金受給権に係る投資所得</t>
    <rPh sb="7" eb="9">
      <t>ネンキン</t>
    </rPh>
    <rPh sb="9" eb="12">
      <t>ジュキュウケン</t>
    </rPh>
    <rPh sb="13" eb="14">
      <t>カカ</t>
    </rPh>
    <rPh sb="15" eb="17">
      <t>トウシ</t>
    </rPh>
    <rPh sb="17" eb="19">
      <t>ショトク</t>
    </rPh>
    <phoneticPr fontId="4"/>
  </si>
  <si>
    <t xml:space="preserve"> 　   ｃ．投資信託投資者に帰属する投資所得</t>
    <rPh sb="7" eb="9">
      <t>トウシ</t>
    </rPh>
    <rPh sb="9" eb="11">
      <t>シンタク</t>
    </rPh>
    <rPh sb="11" eb="14">
      <t>トウシシャ</t>
    </rPh>
    <rPh sb="15" eb="17">
      <t>キゾク</t>
    </rPh>
    <rPh sb="19" eb="21">
      <t>トウシ</t>
    </rPh>
    <rPh sb="21" eb="23">
      <t>ショトク</t>
    </rPh>
    <phoneticPr fontId="4"/>
  </si>
  <si>
    <t xml:space="preserve">    (4) 賃貸料</t>
    <rPh sb="8" eb="11">
      <t>チンタイリョウ</t>
    </rPh>
    <phoneticPr fontId="4"/>
  </si>
  <si>
    <t xml:space="preserve">    (1) 現金による社会保障給付</t>
    <rPh sb="8" eb="10">
      <t>ゲンキン</t>
    </rPh>
    <rPh sb="13" eb="15">
      <t>シャカイ</t>
    </rPh>
    <rPh sb="15" eb="17">
      <t>ホショウ</t>
    </rPh>
    <rPh sb="17" eb="19">
      <t>キュウフ</t>
    </rPh>
    <phoneticPr fontId="4"/>
  </si>
  <si>
    <t xml:space="preserve">    (2) その他の社会保険年金給付</t>
    <rPh sb="10" eb="11">
      <t>タ</t>
    </rPh>
    <rPh sb="12" eb="14">
      <t>シャカイ</t>
    </rPh>
    <rPh sb="14" eb="16">
      <t>ホケン</t>
    </rPh>
    <rPh sb="16" eb="18">
      <t>ネンキン</t>
    </rPh>
    <rPh sb="18" eb="20">
      <t>キュウフ</t>
    </rPh>
    <phoneticPr fontId="4"/>
  </si>
  <si>
    <t xml:space="preserve">  　(3) その他の社会保険非年金給付</t>
    <rPh sb="9" eb="10">
      <t>タ</t>
    </rPh>
    <rPh sb="11" eb="13">
      <t>シャカイ</t>
    </rPh>
    <rPh sb="13" eb="15">
      <t>ホケン</t>
    </rPh>
    <rPh sb="15" eb="16">
      <t>ヒ</t>
    </rPh>
    <rPh sb="16" eb="18">
      <t>ネンキン</t>
    </rPh>
    <rPh sb="18" eb="20">
      <t>キュウフ</t>
    </rPh>
    <phoneticPr fontId="4"/>
  </si>
  <si>
    <t xml:space="preserve">  　(4) 社会扶助給付</t>
    <rPh sb="7" eb="9">
      <t>シャカイ</t>
    </rPh>
    <rPh sb="9" eb="11">
      <t>フジョ</t>
    </rPh>
    <rPh sb="11" eb="13">
      <t>キュウフ</t>
    </rPh>
    <phoneticPr fontId="4"/>
  </si>
  <si>
    <t xml:space="preserve"> 　　   うち非生命保険金</t>
    <rPh sb="8" eb="9">
      <t>ヒ</t>
    </rPh>
    <rPh sb="9" eb="11">
      <t>セイメイ</t>
    </rPh>
    <rPh sb="11" eb="14">
      <t>ホケンキン</t>
    </rPh>
    <phoneticPr fontId="4"/>
  </si>
  <si>
    <t>（注）１　可処分所得＝（受取－12）－（１～４の合計）</t>
    <rPh sb="1" eb="2">
      <t>チュウ</t>
    </rPh>
    <rPh sb="5" eb="8">
      <t>カショブン</t>
    </rPh>
    <rPh sb="8" eb="10">
      <t>ショトク</t>
    </rPh>
    <rPh sb="12" eb="13">
      <t>ウ</t>
    </rPh>
    <rPh sb="13" eb="14">
      <t>ト</t>
    </rPh>
    <rPh sb="24" eb="26">
      <t>ゴウケイ</t>
    </rPh>
    <phoneticPr fontId="7"/>
  </si>
  <si>
    <t>30年度</t>
  </si>
  <si>
    <t>(単位：百万円)</t>
    <rPh sb="4" eb="5">
      <t>ヒャク</t>
    </rPh>
    <phoneticPr fontId="2"/>
  </si>
  <si>
    <t>対前年度増加率</t>
    <rPh sb="0" eb="1">
      <t>タイ</t>
    </rPh>
    <rPh sb="1" eb="4">
      <t>ゼンネンド</t>
    </rPh>
    <rPh sb="4" eb="7">
      <t>ゾウカリツ</t>
    </rPh>
    <phoneticPr fontId="2"/>
  </si>
  <si>
    <t xml:space="preserve"> ４ 県民所得（要素費用表示）（１＋２＋３)</t>
    <rPh sb="8" eb="10">
      <t>ヨウソ</t>
    </rPh>
    <rPh sb="10" eb="12">
      <t>ヒヨウ</t>
    </rPh>
    <rPh sb="12" eb="14">
      <t>ヒョウジ</t>
    </rPh>
    <phoneticPr fontId="4"/>
  </si>
  <si>
    <t xml:space="preserve"> ８ 県民可処分所得(６＋７)</t>
  </si>
  <si>
    <t xml:space="preserve"> ３ 企業所得</t>
    <phoneticPr fontId="4"/>
  </si>
  <si>
    <t>項目</t>
    <phoneticPr fontId="2"/>
  </si>
  <si>
    <t>項目</t>
    <phoneticPr fontId="2"/>
  </si>
  <si>
    <t>構成比</t>
    <phoneticPr fontId="2"/>
  </si>
  <si>
    <t xml:space="preserve"> ５ 生産・輸入品に課される税(控除)補助金（地方政府）</t>
    <rPh sb="3" eb="5">
      <t>セイサン</t>
    </rPh>
    <rPh sb="6" eb="9">
      <t>ユニュウヒン</t>
    </rPh>
    <rPh sb="10" eb="11">
      <t>カ</t>
    </rPh>
    <phoneticPr fontId="4"/>
  </si>
  <si>
    <t xml:space="preserve"> ６ 県民所得（第１次所得バランス）（４＋５）</t>
    <rPh sb="8" eb="9">
      <t>ダイ</t>
    </rPh>
    <rPh sb="10" eb="11">
      <t>ジ</t>
    </rPh>
    <rPh sb="11" eb="13">
      <t>ショトク</t>
    </rPh>
    <phoneticPr fontId="4"/>
  </si>
  <si>
    <t xml:space="preserve"> ７ 経常移転の受取(純)</t>
    <rPh sb="8" eb="10">
      <t>ウケトリ</t>
    </rPh>
    <phoneticPr fontId="4"/>
  </si>
  <si>
    <t>（参考）県民総所得（市場価格表示）</t>
    <rPh sb="1" eb="3">
      <t>サンコウ</t>
    </rPh>
    <rPh sb="4" eb="6">
      <t>ケンミン</t>
    </rPh>
    <rPh sb="6" eb="7">
      <t>ソウ</t>
    </rPh>
    <rPh sb="7" eb="9">
      <t>ショトク</t>
    </rPh>
    <rPh sb="10" eb="12">
      <t>シジョウ</t>
    </rPh>
    <rPh sb="12" eb="14">
      <t>カカク</t>
    </rPh>
    <rPh sb="14" eb="16">
      <t>ヒョウジ</t>
    </rPh>
    <phoneticPr fontId="4"/>
  </si>
  <si>
    <t>平成23年度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</si>
  <si>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</si>
  <si>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</si>
  <si>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</si>
  <si>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</si>
  <si>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</si>
  <si>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</si>
  <si>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</si>
  <si>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5">
      <t>ガンネンド</t>
    </rPh>
    <phoneticPr fontId="4"/>
  </si>
  <si>
    <t>令和2年度</t>
    <rPh sb="0" eb="2">
      <t>レイワ</t>
    </rPh>
    <rPh sb="3" eb="5">
      <t>ネンド</t>
    </rPh>
    <phoneticPr fontId="4"/>
  </si>
  <si>
    <t>H24年度</t>
    <rPh sb="3" eb="5">
      <t>ネンド</t>
    </rPh>
    <phoneticPr fontId="4"/>
  </si>
  <si>
    <t>H25年度</t>
    <rPh sb="3" eb="5">
      <t>ネンド</t>
    </rPh>
    <phoneticPr fontId="4"/>
  </si>
  <si>
    <t>H26年度</t>
    <rPh sb="3" eb="5">
      <t>ネンド</t>
    </rPh>
    <phoneticPr fontId="4"/>
  </si>
  <si>
    <t>H27年度</t>
    <rPh sb="3" eb="5">
      <t>ネンド</t>
    </rPh>
    <phoneticPr fontId="4"/>
  </si>
  <si>
    <t>H28年度</t>
    <rPh sb="3" eb="5">
      <t>ネンド</t>
    </rPh>
    <phoneticPr fontId="4"/>
  </si>
  <si>
    <t>H29年度</t>
    <rPh sb="3" eb="5">
      <t>ネンド</t>
    </rPh>
    <phoneticPr fontId="4"/>
  </si>
  <si>
    <t>H30年度</t>
    <rPh sb="3" eb="5">
      <t>ネンド</t>
    </rPh>
    <phoneticPr fontId="4"/>
  </si>
  <si>
    <t>R2年度</t>
    <rPh sb="2" eb="4">
      <t>ネンド</t>
    </rPh>
    <phoneticPr fontId="4"/>
  </si>
  <si>
    <t>H23年度</t>
    <rPh sb="3" eb="5">
      <t>ネンド</t>
    </rPh>
    <phoneticPr fontId="4"/>
  </si>
  <si>
    <t xml:space="preserve"> （１）賃金・俸給</t>
  </si>
  <si>
    <t xml:space="preserve"> （１）賃金・俸給</t>
    <phoneticPr fontId="2"/>
  </si>
  <si>
    <t xml:space="preserve"> （２）雇主の社会負担</t>
    <rPh sb="7" eb="9">
      <t>シャカイ</t>
    </rPh>
    <rPh sb="9" eb="11">
      <t>フタン</t>
    </rPh>
    <phoneticPr fontId="4"/>
  </si>
  <si>
    <t xml:space="preserve"> （１）一般政府（地方政府等）</t>
    <rPh sb="4" eb="6">
      <t>イッパン</t>
    </rPh>
    <rPh sb="6" eb="8">
      <t>セイフ</t>
    </rPh>
    <phoneticPr fontId="4"/>
  </si>
  <si>
    <t xml:space="preserve"> （２）家計</t>
  </si>
  <si>
    <t xml:space="preserve"> （２）家計</t>
    <phoneticPr fontId="4"/>
  </si>
  <si>
    <t xml:space="preserve"> 　 ① 利子</t>
  </si>
  <si>
    <t xml:space="preserve"> 　 ① 利子</t>
    <phoneticPr fontId="4"/>
  </si>
  <si>
    <t>　　② 配当（受取）</t>
  </si>
  <si>
    <t>　　② 配当（受取）</t>
    <phoneticPr fontId="4"/>
  </si>
  <si>
    <t>　　③ その他の投資所得（受取）</t>
    <rPh sb="6" eb="7">
      <t>タ</t>
    </rPh>
    <rPh sb="8" eb="10">
      <t>トウシ</t>
    </rPh>
    <rPh sb="10" eb="12">
      <t>ショトク</t>
    </rPh>
    <rPh sb="13" eb="14">
      <t>ウ</t>
    </rPh>
    <rPh sb="14" eb="15">
      <t>ト</t>
    </rPh>
    <phoneticPr fontId="4"/>
  </si>
  <si>
    <t>　　④ 賃貸料（受取）</t>
  </si>
  <si>
    <t>　　④ 賃貸料（受取）</t>
    <phoneticPr fontId="4"/>
  </si>
  <si>
    <t xml:space="preserve"> （３）対家計民間非営利団体</t>
  </si>
  <si>
    <t xml:space="preserve"> （３）対家計民間非営利団体</t>
    <phoneticPr fontId="4"/>
  </si>
  <si>
    <t xml:space="preserve"> （１）民間法人企業</t>
  </si>
  <si>
    <t xml:space="preserve"> （１）民間法人企業</t>
    <phoneticPr fontId="2"/>
  </si>
  <si>
    <t xml:space="preserve"> （２）公的企業</t>
  </si>
  <si>
    <t xml:space="preserve"> （２）公的企業</t>
    <phoneticPr fontId="2"/>
  </si>
  <si>
    <t xml:space="preserve"> （３）個人企業</t>
  </si>
  <si>
    <t xml:space="preserve"> （３）個人企業</t>
    <phoneticPr fontId="2"/>
  </si>
  <si>
    <t xml:space="preserve"> （１）生産・輸入品に課される税</t>
    <rPh sb="4" eb="6">
      <t>セイサン</t>
    </rPh>
    <rPh sb="7" eb="10">
      <t>ユニュウヒン</t>
    </rPh>
    <rPh sb="11" eb="12">
      <t>カ</t>
    </rPh>
    <rPh sb="15" eb="16">
      <t>ゼイ</t>
    </rPh>
    <phoneticPr fontId="4"/>
  </si>
  <si>
    <t xml:space="preserve"> （２）（控除）補助金</t>
    <rPh sb="5" eb="7">
      <t>コウジョ</t>
    </rPh>
    <rPh sb="8" eb="11">
      <t>ホジョキン</t>
    </rPh>
    <phoneticPr fontId="4"/>
  </si>
  <si>
    <t xml:space="preserve"> （１）非金融法人企業及び金融機関</t>
  </si>
  <si>
    <t xml:space="preserve"> （１）非金融法人企業及び金融機関</t>
    <phoneticPr fontId="2"/>
  </si>
  <si>
    <t xml:space="preserve"> （２）一般政府（地方政府等）</t>
  </si>
  <si>
    <t xml:space="preserve"> （２）一般政府（地方政府等）</t>
    <phoneticPr fontId="4"/>
  </si>
  <si>
    <t xml:space="preserve"> （３）家計(個人企業を含む)</t>
  </si>
  <si>
    <t xml:space="preserve"> （３）家計(個人企業を含む)</t>
    <phoneticPr fontId="4"/>
  </si>
  <si>
    <t xml:space="preserve"> （４）対家計民間非営利団体</t>
  </si>
  <si>
    <t xml:space="preserve"> （４）対家計民間非営利団体</t>
    <phoneticPr fontId="4"/>
  </si>
  <si>
    <t>（注）１．県民総所得（市場価格表示）＝県民所得（要素費用表示）＋固定資本減耗＋生産・輸入品に課される税（控除）補助金（中央政府、地方政府）</t>
    <rPh sb="1" eb="2">
      <t>チュウ</t>
    </rPh>
    <rPh sb="5" eb="7">
      <t>ケンミン</t>
    </rPh>
    <rPh sb="7" eb="8">
      <t>ソウ</t>
    </rPh>
    <rPh sb="8" eb="10">
      <t>ショトク</t>
    </rPh>
    <rPh sb="11" eb="13">
      <t>シジョウ</t>
    </rPh>
    <rPh sb="13" eb="15">
      <t>カカク</t>
    </rPh>
    <rPh sb="15" eb="17">
      <t>ヒョウジ</t>
    </rPh>
    <rPh sb="19" eb="21">
      <t>ケンミン</t>
    </rPh>
    <rPh sb="21" eb="23">
      <t>ショトク</t>
    </rPh>
    <rPh sb="24" eb="26">
      <t>ヨウソ</t>
    </rPh>
    <rPh sb="26" eb="28">
      <t>ヒヨウ</t>
    </rPh>
    <rPh sb="28" eb="30">
      <t>ヒョウジ</t>
    </rPh>
    <rPh sb="32" eb="34">
      <t>コテイ</t>
    </rPh>
    <rPh sb="34" eb="36">
      <t>シホン</t>
    </rPh>
    <rPh sb="36" eb="38">
      <t>ゲンモウ</t>
    </rPh>
    <rPh sb="39" eb="41">
      <t>セイサン</t>
    </rPh>
    <rPh sb="42" eb="45">
      <t>ユニュウヒン</t>
    </rPh>
    <rPh sb="46" eb="47">
      <t>カ</t>
    </rPh>
    <rPh sb="50" eb="51">
      <t>ゼイ</t>
    </rPh>
    <rPh sb="52" eb="54">
      <t>コウジョ</t>
    </rPh>
    <rPh sb="55" eb="58">
      <t>ホジョキン</t>
    </rPh>
    <rPh sb="59" eb="61">
      <t>チュウオウ</t>
    </rPh>
    <rPh sb="61" eb="63">
      <t>セイフ</t>
    </rPh>
    <rPh sb="64" eb="66">
      <t>チホウ</t>
    </rPh>
    <rPh sb="66" eb="68">
      <t>セイフ</t>
    </rPh>
    <phoneticPr fontId="4"/>
  </si>
  <si>
    <t>　　　２．企業所得は、営業余剰・混合所得に財産所得の受取を加え、財産所得の支払を控除したもの。</t>
    <rPh sb="5" eb="7">
      <t>キギョウ</t>
    </rPh>
    <rPh sb="7" eb="9">
      <t>ショトク</t>
    </rPh>
    <rPh sb="11" eb="13">
      <t>エイギョウ</t>
    </rPh>
    <rPh sb="13" eb="15">
      <t>ヨジョウ</t>
    </rPh>
    <rPh sb="16" eb="18">
      <t>コンゴウ</t>
    </rPh>
    <rPh sb="18" eb="20">
      <t>ショトク</t>
    </rPh>
    <rPh sb="21" eb="23">
      <t>ザイサン</t>
    </rPh>
    <rPh sb="23" eb="25">
      <t>ショトク</t>
    </rPh>
    <rPh sb="26" eb="27">
      <t>ウ</t>
    </rPh>
    <rPh sb="27" eb="28">
      <t>ト</t>
    </rPh>
    <rPh sb="29" eb="30">
      <t>クワ</t>
    </rPh>
    <rPh sb="32" eb="34">
      <t>ザイサン</t>
    </rPh>
    <rPh sb="34" eb="36">
      <t>ショトク</t>
    </rPh>
    <rPh sb="37" eb="39">
      <t>シハラ</t>
    </rPh>
    <rPh sb="40" eb="42">
      <t>コウジョ</t>
    </rPh>
    <phoneticPr fontId="4"/>
  </si>
  <si>
    <t>　　　３．「地方政府等」は、地方政府と地方社会保障基金である。</t>
  </si>
  <si>
    <t>　　　３．「地方政府等」は、地方政府と地方社会保障基金である。</t>
    <phoneticPr fontId="4"/>
  </si>
  <si>
    <t>　　　４．「市場価格表示」とは、市場で取引される価格による評価方法であり、市場における財貨・サービスの取引に係る要素全般で構成する価格構造を反映した表示である。</t>
  </si>
  <si>
    <t>　　　４．「市場価格表示」とは、市場で取引される価格による評価方法であり、市場における財貨・サービスの取引に係る要素全般で構成する価格構造を反映した表示である。</t>
    <phoneticPr fontId="2"/>
  </si>
  <si>
    <t xml:space="preserve"> ３ 企業所得</t>
  </si>
  <si>
    <t>　　　 ａ．雇主の現実社会負担</t>
    <rPh sb="6" eb="8">
      <t>コシュ</t>
    </rPh>
    <rPh sb="9" eb="11">
      <t>ゲンジツ</t>
    </rPh>
    <rPh sb="11" eb="13">
      <t>シャカイ</t>
    </rPh>
    <rPh sb="13" eb="15">
      <t>フタン</t>
    </rPh>
    <phoneticPr fontId="4"/>
  </si>
  <si>
    <t>　　　 ｂ．雇主の帰属社会負担</t>
    <rPh sb="6" eb="8">
      <t>コシュ</t>
    </rPh>
    <rPh sb="9" eb="11">
      <t>キゾク</t>
    </rPh>
    <rPh sb="11" eb="13">
      <t>シャカイ</t>
    </rPh>
    <rPh sb="13" eb="15">
      <t>フタン</t>
    </rPh>
    <phoneticPr fontId="4"/>
  </si>
  <si>
    <t xml:space="preserve"> １  雇用者報酬</t>
    <rPh sb="7" eb="9">
      <t>ホウシュウ</t>
    </rPh>
    <phoneticPr fontId="4"/>
  </si>
  <si>
    <t xml:space="preserve"> ２  財産所得（非企業部門）</t>
  </si>
  <si>
    <t xml:space="preserve"> ２  財産所得（非企業部門）</t>
    <phoneticPr fontId="4"/>
  </si>
  <si>
    <t>　　 　ａ．受取</t>
  </si>
  <si>
    <t>　　 　ａ．受取</t>
    <phoneticPr fontId="4"/>
  </si>
  <si>
    <t>　　　 ｂ．支払</t>
  </si>
  <si>
    <t>　　　 ｂ．支払</t>
    <phoneticPr fontId="4"/>
  </si>
  <si>
    <t>　　　 ａ．受取</t>
  </si>
  <si>
    <t>　　　 ａ．受取</t>
    <phoneticPr fontId="4"/>
  </si>
  <si>
    <t>　　　 ｂ．支払（消費者負債利子）</t>
    <rPh sb="9" eb="12">
      <t>ショウヒシャ</t>
    </rPh>
    <rPh sb="12" eb="14">
      <t>フサイ</t>
    </rPh>
    <rPh sb="14" eb="16">
      <t>リシ</t>
    </rPh>
    <phoneticPr fontId="4"/>
  </si>
  <si>
    <t>　　　 ａ．非金融法人企業</t>
  </si>
  <si>
    <t>　　　 ａ．非金融法人企業</t>
    <phoneticPr fontId="2"/>
  </si>
  <si>
    <t>　　　 ｂ．金融機関</t>
  </si>
  <si>
    <t>　　　 ｂ．金融機関</t>
    <phoneticPr fontId="2"/>
  </si>
  <si>
    <t>　　　 ａ．農林水産業</t>
  </si>
  <si>
    <t>　　　 ａ．農林水産業</t>
    <phoneticPr fontId="2"/>
  </si>
  <si>
    <t>　　　 ｂ．その他の産業（非農林水産・非金融）</t>
    <rPh sb="13" eb="14">
      <t>ヒ</t>
    </rPh>
    <rPh sb="14" eb="16">
      <t>ノウリン</t>
    </rPh>
    <rPh sb="16" eb="18">
      <t>スイサン</t>
    </rPh>
    <rPh sb="19" eb="20">
      <t>ヒ</t>
    </rPh>
    <rPh sb="20" eb="22">
      <t>キンユウ</t>
    </rPh>
    <phoneticPr fontId="4"/>
  </si>
  <si>
    <t>　　　 ｃ．持ち家</t>
  </si>
  <si>
    <t>　　　 ｃ．持ち家</t>
    <phoneticPr fontId="4"/>
  </si>
  <si>
    <t>R1年度</t>
    <rPh sb="2" eb="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</si>
</sst>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quot;年&quot;&quot;度&quot;"/>
    <numFmt numFmtId="178" formatCode="0.0%"/>
    <numFmt numFmtId="181" formatCode="0.0;&quot;-&quot;0.0"/>
  </numFmts>
  <fonts count="8" x14ac:knownFonts="1">
    <font>
      <sz val="11"/>
      <color theme="1"/>
      <name val="游ゴシック"/>
      <family val="2"/>
      <scheme val="minor"/>
    </font>
    <font>
      <sz val="14"/>
      <name val="ＭＳ 明朝"/>
      <family val="1"/>
      <charset val="128"/>
    </font>
    <font>
      <sz val="6"/>
      <name val="游ゴシック"/>
      <family val="3"/>
      <charset val="128"/>
      <scheme val="minor"/>
    </font>
    <font>
      <sz val="12"/>
      <name val="ＭＳ 明朝"/>
      <family val="1"/>
      <charset val="128"/>
    </font>
    <font>
      <sz val="7"/>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s>
  <cellStyleXfs count="7">
    <xf numFmtId="0" fontId="0" fillId="0" borderId="0"/>
    <xf numFmtId="0" fontId="1" fillId="0" borderId="0"/>
    <xf numFmtId="38" fontId="1" fillId="0" borderId="0" applyFont="0" applyFill="0" applyBorder="0" applyAlignment="0" applyProtection="0"/>
    <xf numFmtId="0" fontId="6" fillId="0" borderId="0"/>
    <xf numFmtId="38" fontId="6" fillId="0" borderId="0" applyFont="0" applyFill="0" applyBorder="0" applyAlignment="0" applyProtection="0"/>
    <xf numFmtId="0" fontId="6" fillId="0" borderId="0"/>
    <xf numFmtId="38" fontId="6" fillId="0" borderId="0" applyFont="0" applyFill="0" applyBorder="0" applyAlignment="0" applyProtection="0"/>
  </cellStyleXfs>
  <cellXfs count="78">
    <xf numFmtId="0" fontId="0" fillId="0" borderId="0" xfId="0"/>
    <xf numFmtId="0" fontId="3" fillId="0" borderId="0" xfId="3" applyFont="1" applyBorder="1" applyAlignment="1">
      <alignment vertical="center"/>
    </xf>
    <xf numFmtId="0" fontId="3" fillId="0" borderId="0" xfId="3" applyFont="1" applyAlignment="1">
      <alignment vertical="center"/>
    </xf>
    <xf numFmtId="0" fontId="3" fillId="0" borderId="10" xfId="3" applyFont="1" applyBorder="1" applyAlignment="1" applyProtection="1">
      <alignment horizontal="left" vertical="center"/>
    </xf>
    <xf numFmtId="0" fontId="3" fillId="0" borderId="10" xfId="3" applyFont="1" applyBorder="1" applyAlignment="1" applyProtection="1">
      <alignment horizontal="right" vertical="center"/>
    </xf>
    <xf numFmtId="0" fontId="3" fillId="0" borderId="0" xfId="3" applyFont="1" applyAlignment="1" applyProtection="1">
      <alignment horizontal="left" vertical="center"/>
    </xf>
    <xf numFmtId="0" fontId="3" fillId="0" borderId="11" xfId="3" applyFont="1" applyBorder="1" applyAlignment="1" applyProtection="1">
      <alignment horizontal="center" vertical="center"/>
    </xf>
    <xf numFmtId="3" fontId="3" fillId="0" borderId="12" xfId="3" applyNumberFormat="1" applyFont="1" applyBorder="1" applyAlignment="1" applyProtection="1">
      <alignment vertical="center"/>
    </xf>
    <xf numFmtId="3" fontId="3" fillId="0" borderId="13" xfId="3" applyNumberFormat="1" applyFont="1" applyBorder="1" applyAlignment="1" applyProtection="1">
      <alignment vertical="center"/>
    </xf>
    <xf numFmtId="0" fontId="3" fillId="0" borderId="13" xfId="3" applyFont="1" applyBorder="1" applyAlignment="1" applyProtection="1">
      <alignment horizontal="left" vertical="center"/>
    </xf>
    <xf numFmtId="0" fontId="3" fillId="0" borderId="13" xfId="3" applyFont="1" applyBorder="1" applyAlignment="1">
      <alignment vertical="center"/>
    </xf>
    <xf numFmtId="3" fontId="3" fillId="0" borderId="14" xfId="3" applyNumberFormat="1" applyFont="1" applyBorder="1" applyAlignment="1" applyProtection="1">
      <alignment vertical="center"/>
    </xf>
    <xf numFmtId="0" fontId="3" fillId="0" borderId="12" xfId="3" applyFont="1" applyBorder="1" applyAlignment="1">
      <alignment vertical="center"/>
    </xf>
    <xf numFmtId="0" fontId="3" fillId="0" borderId="13" xfId="3" applyFont="1" applyFill="1" applyBorder="1" applyAlignment="1">
      <alignment vertical="center"/>
    </xf>
    <xf numFmtId="178" fontId="3" fillId="0" borderId="14" xfId="3" applyNumberFormat="1" applyFont="1" applyFill="1" applyBorder="1" applyAlignment="1" applyProtection="1">
      <alignment vertical="center"/>
    </xf>
    <xf numFmtId="0" fontId="3" fillId="0" borderId="0" xfId="3" applyFont="1" applyFill="1" applyAlignment="1">
      <alignment vertical="center"/>
    </xf>
    <xf numFmtId="0" fontId="3" fillId="0" borderId="12" xfId="3" applyFont="1" applyBorder="1" applyAlignment="1" applyProtection="1">
      <alignment horizontal="left" vertical="center"/>
    </xf>
    <xf numFmtId="0" fontId="3" fillId="0" borderId="13" xfId="3" applyFont="1" applyFill="1" applyBorder="1" applyAlignment="1" applyProtection="1">
      <alignment horizontal="left" vertical="center" shrinkToFit="1"/>
    </xf>
    <xf numFmtId="3" fontId="3" fillId="0" borderId="13" xfId="3" applyNumberFormat="1" applyFont="1" applyBorder="1" applyAlignment="1" applyProtection="1">
      <alignment horizontal="right" vertical="center"/>
    </xf>
    <xf numFmtId="0" fontId="3" fillId="0" borderId="14" xfId="3" applyFont="1" applyBorder="1" applyAlignment="1" applyProtection="1">
      <alignment horizontal="left" vertical="center"/>
    </xf>
    <xf numFmtId="0" fontId="3" fillId="0" borderId="13" xfId="3" applyFont="1" applyBorder="1" applyAlignment="1" applyProtection="1">
      <alignment horizontal="center" vertical="center"/>
    </xf>
    <xf numFmtId="0" fontId="3" fillId="0" borderId="15" xfId="3" applyFont="1" applyBorder="1" applyAlignment="1">
      <alignment vertical="center"/>
    </xf>
    <xf numFmtId="3" fontId="3" fillId="0" borderId="15" xfId="3" applyNumberFormat="1" applyFont="1" applyBorder="1" applyAlignment="1" applyProtection="1">
      <alignment vertical="center"/>
    </xf>
    <xf numFmtId="3" fontId="3" fillId="0" borderId="0" xfId="3" applyNumberFormat="1" applyFont="1" applyBorder="1" applyAlignment="1" applyProtection="1">
      <alignment vertical="center"/>
    </xf>
    <xf numFmtId="3" fontId="3" fillId="0" borderId="0" xfId="3" applyNumberFormat="1" applyFont="1" applyAlignment="1">
      <alignment vertical="center"/>
    </xf>
    <xf numFmtId="3" fontId="3" fillId="0" borderId="0" xfId="3" applyNumberFormat="1" applyFont="1" applyBorder="1" applyAlignment="1">
      <alignment vertical="center"/>
    </xf>
    <xf numFmtId="0" fontId="1" fillId="0" borderId="0" xfId="3" applyFont="1" applyAlignment="1">
      <alignment vertical="center"/>
    </xf>
    <xf numFmtId="0" fontId="3" fillId="0" borderId="0" xfId="3" applyFont="1" applyAlignment="1">
      <alignment horizontal="right" vertical="center"/>
    </xf>
    <xf numFmtId="0" fontId="3" fillId="0" borderId="1" xfId="3" applyFont="1" applyBorder="1" applyAlignment="1" applyProtection="1">
      <alignment horizontal="center" vertical="center"/>
    </xf>
    <xf numFmtId="3" fontId="3" fillId="0" borderId="13" xfId="3" applyNumberFormat="1" applyFont="1" applyFill="1" applyBorder="1" applyAlignment="1" applyProtection="1">
      <alignment vertical="center"/>
    </xf>
    <xf numFmtId="3" fontId="3" fillId="0" borderId="13" xfId="4" applyNumberFormat="1" applyFont="1" applyFill="1" applyBorder="1" applyAlignment="1">
      <alignment vertical="center"/>
    </xf>
    <xf numFmtId="0" fontId="3" fillId="0" borderId="0" xfId="3" applyFont="1" applyBorder="1" applyAlignment="1">
      <alignment horizontal="right" vertical="center"/>
    </xf>
    <xf numFmtId="0" fontId="3" fillId="0" borderId="6"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13"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3" fillId="0" borderId="11" xfId="0" applyFont="1" applyBorder="1" applyAlignment="1" applyProtection="1">
      <alignment horizontal="left" vertical="center"/>
    </xf>
    <xf numFmtId="0" fontId="3" fillId="0" borderId="0" xfId="0" applyFont="1" applyFill="1" applyBorder="1" applyAlignment="1" applyProtection="1">
      <alignment horizontal="left" vertical="center"/>
    </xf>
    <xf numFmtId="3" fontId="3" fillId="0" borderId="0" xfId="3" applyNumberFormat="1" applyFont="1" applyFill="1" applyAlignment="1">
      <alignment vertical="center"/>
    </xf>
    <xf numFmtId="3" fontId="3" fillId="0" borderId="0" xfId="3" applyNumberFormat="1" applyFont="1" applyFill="1" applyBorder="1" applyAlignment="1">
      <alignment vertical="center"/>
    </xf>
    <xf numFmtId="3" fontId="1" fillId="0" borderId="0" xfId="3" applyNumberFormat="1" applyFont="1" applyFill="1" applyAlignment="1">
      <alignment vertical="center"/>
    </xf>
    <xf numFmtId="3" fontId="3" fillId="0" borderId="10" xfId="3" applyNumberFormat="1" applyFont="1" applyFill="1" applyBorder="1" applyAlignment="1">
      <alignment horizontal="right" vertical="center"/>
    </xf>
    <xf numFmtId="3" fontId="3" fillId="0" borderId="1" xfId="3" applyNumberFormat="1" applyFont="1" applyFill="1" applyBorder="1" applyAlignment="1">
      <alignment horizontal="center" vertical="center"/>
    </xf>
    <xf numFmtId="3" fontId="3" fillId="0" borderId="11" xfId="3" applyNumberFormat="1" applyFont="1" applyFill="1" applyBorder="1" applyAlignment="1">
      <alignment horizontal="center" vertical="center"/>
    </xf>
    <xf numFmtId="3" fontId="3" fillId="0" borderId="12" xfId="4" applyNumberFormat="1" applyFont="1" applyFill="1" applyBorder="1" applyAlignment="1">
      <alignment vertical="center"/>
    </xf>
    <xf numFmtId="3" fontId="3" fillId="0" borderId="11" xfId="4" applyNumberFormat="1" applyFont="1" applyFill="1" applyBorder="1" applyAlignment="1">
      <alignment vertical="center"/>
    </xf>
    <xf numFmtId="0" fontId="5" fillId="0" borderId="0" xfId="0" applyFont="1" applyFill="1" applyAlignment="1">
      <alignment horizontal="justify" vertical="center"/>
    </xf>
    <xf numFmtId="0" fontId="5" fillId="0" borderId="0" xfId="0" applyFont="1"/>
    <xf numFmtId="0" fontId="3" fillId="0" borderId="0" xfId="0" applyFont="1" applyBorder="1" applyAlignment="1" applyProtection="1">
      <alignment horizontal="left" vertical="center"/>
    </xf>
    <xf numFmtId="177" fontId="5" fillId="0" borderId="11" xfId="3" applyNumberFormat="1" applyFont="1" applyBorder="1" applyAlignment="1">
      <alignment horizontal="center" vertical="center" shrinkToFit="1"/>
    </xf>
    <xf numFmtId="177" fontId="5" fillId="0" borderId="19" xfId="3" applyNumberFormat="1" applyFont="1" applyBorder="1" applyAlignment="1">
      <alignment horizontal="center" vertical="center" shrinkToFit="1"/>
    </xf>
    <xf numFmtId="177" fontId="5" fillId="0" borderId="17" xfId="3" applyNumberFormat="1" applyFont="1" applyBorder="1" applyAlignment="1">
      <alignment horizontal="center" vertical="center" shrinkToFit="1"/>
    </xf>
    <xf numFmtId="177" fontId="5" fillId="0" borderId="1" xfId="3" applyNumberFormat="1" applyFont="1" applyBorder="1" applyAlignment="1">
      <alignment horizontal="center" vertical="center" shrinkToFit="1"/>
    </xf>
    <xf numFmtId="181" fontId="5" fillId="0" borderId="12" xfId="4" applyNumberFormat="1" applyFont="1" applyBorder="1" applyAlignment="1">
      <alignment vertical="center" shrinkToFit="1"/>
    </xf>
    <xf numFmtId="181" fontId="5" fillId="0" borderId="4" xfId="4" applyNumberFormat="1" applyFont="1" applyBorder="1" applyAlignment="1">
      <alignment vertical="center" shrinkToFit="1"/>
    </xf>
    <xf numFmtId="181" fontId="5" fillId="0" borderId="21" xfId="4" applyNumberFormat="1" applyFont="1" applyBorder="1" applyAlignment="1">
      <alignment vertical="center" shrinkToFit="1"/>
    </xf>
    <xf numFmtId="181" fontId="5" fillId="0" borderId="13" xfId="4" applyNumberFormat="1" applyFont="1" applyBorder="1" applyAlignment="1">
      <alignment vertical="center" shrinkToFit="1"/>
    </xf>
    <xf numFmtId="181" fontId="5" fillId="0" borderId="6" xfId="4" applyNumberFormat="1" applyFont="1" applyBorder="1" applyAlignment="1">
      <alignment vertical="center" shrinkToFit="1"/>
    </xf>
    <xf numFmtId="181" fontId="5" fillId="0" borderId="18" xfId="4" applyNumberFormat="1" applyFont="1" applyBorder="1" applyAlignment="1">
      <alignment vertical="center" shrinkToFit="1"/>
    </xf>
    <xf numFmtId="181" fontId="5" fillId="0" borderId="12" xfId="4" applyNumberFormat="1" applyFont="1" applyFill="1" applyBorder="1" applyAlignment="1">
      <alignment vertical="center" shrinkToFit="1"/>
    </xf>
    <xf numFmtId="181" fontId="5" fillId="0" borderId="14" xfId="4" applyNumberFormat="1" applyFont="1" applyBorder="1" applyAlignment="1">
      <alignment vertical="center" shrinkToFit="1"/>
    </xf>
    <xf numFmtId="181" fontId="5" fillId="0" borderId="8" xfId="4" applyNumberFormat="1" applyFont="1" applyBorder="1" applyAlignment="1">
      <alignment vertical="center" shrinkToFit="1"/>
    </xf>
    <xf numFmtId="181" fontId="5" fillId="0" borderId="20" xfId="4" applyNumberFormat="1" applyFont="1" applyBorder="1" applyAlignment="1">
      <alignment vertical="center" shrinkToFit="1"/>
    </xf>
    <xf numFmtId="181" fontId="5" fillId="0" borderId="11" xfId="4" applyNumberFormat="1" applyFont="1" applyBorder="1" applyAlignment="1">
      <alignment vertical="center" shrinkToFit="1"/>
    </xf>
    <xf numFmtId="181" fontId="5" fillId="0" borderId="1" xfId="4" applyNumberFormat="1" applyFont="1" applyBorder="1" applyAlignment="1">
      <alignment vertical="center" shrinkToFit="1"/>
    </xf>
    <xf numFmtId="181" fontId="5" fillId="0" borderId="19" xfId="4" applyNumberFormat="1" applyFont="1" applyBorder="1" applyAlignment="1">
      <alignment vertical="center" shrinkToFit="1"/>
    </xf>
    <xf numFmtId="181" fontId="5" fillId="0" borderId="7" xfId="4" applyNumberFormat="1" applyFont="1" applyBorder="1" applyAlignment="1">
      <alignment vertical="center" shrinkToFit="1"/>
    </xf>
    <xf numFmtId="181" fontId="5" fillId="0" borderId="2" xfId="4" applyNumberFormat="1" applyFont="1" applyBorder="1" applyAlignment="1">
      <alignment vertical="center" shrinkToFit="1"/>
    </xf>
    <xf numFmtId="181" fontId="5" fillId="0" borderId="9" xfId="4" applyNumberFormat="1" applyFont="1" applyBorder="1" applyAlignment="1">
      <alignment vertical="center" shrinkToFit="1"/>
    </xf>
    <xf numFmtId="181" fontId="5" fillId="0" borderId="5" xfId="4" applyNumberFormat="1" applyFont="1" applyBorder="1" applyAlignment="1">
      <alignment vertical="center" shrinkToFit="1"/>
    </xf>
    <xf numFmtId="181" fontId="5" fillId="0" borderId="2" xfId="4" applyNumberFormat="1" applyFont="1" applyBorder="1" applyAlignment="1">
      <alignment horizontal="right" vertical="center" shrinkToFit="1"/>
    </xf>
    <xf numFmtId="0" fontId="3" fillId="0" borderId="4" xfId="3" applyFont="1" applyBorder="1" applyAlignment="1">
      <alignment horizontal="center" vertical="center"/>
    </xf>
    <xf numFmtId="0" fontId="3" fillId="0" borderId="14" xfId="3" applyFont="1" applyBorder="1" applyAlignment="1">
      <alignment vertical="center"/>
    </xf>
    <xf numFmtId="0" fontId="3" fillId="0" borderId="1" xfId="3" applyFont="1" applyBorder="1" applyAlignment="1">
      <alignment horizontal="center" vertical="center"/>
    </xf>
    <xf numFmtId="0" fontId="3" fillId="0" borderId="3" xfId="3" applyFont="1" applyBorder="1" applyAlignment="1">
      <alignment horizontal="center" vertical="center"/>
    </xf>
    <xf numFmtId="0" fontId="3" fillId="0" borderId="16" xfId="3" applyFont="1" applyBorder="1" applyAlignment="1">
      <alignment horizontal="center" vertical="center"/>
    </xf>
    <xf numFmtId="0" fontId="3" fillId="0" borderId="2" xfId="3" applyFont="1" applyBorder="1" applyAlignment="1">
      <alignment horizontal="center" vertical="center"/>
    </xf>
  </cellXfs>
  <cellStyles count="7">
    <cellStyle name="桁区切り 2" xfId="2"/>
    <cellStyle name="桁区切り 2 2" xfId="6"/>
    <cellStyle name="桁区切り 3" xfId="4"/>
    <cellStyle name="標準" xfId="0" builtinId="0"/>
    <cellStyle name="標準 2" xfId="1"/>
    <cellStyle name="標準 2 2" xfId="5"/>
    <cellStyle name="標準 3" xfId="3"/>
  </cellStyles>
  <dxfs count="0"/>
  <tableStyles count="0" defaultTableStyle="TableStyleMedium2" defaultPivotStyle="PivotStyleLight16"/>
  <colors>
    <mruColors>
      <color rgb="FF00FFFF"/>
      <color rgb="FF00FF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476;&#27665;&#32076;&#28168;/H30&#30906;&#22577;/H30&#20998;&#37197;/A&#32207;&#25324;&#20874;&#23376;&#2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sheetName val="A2"/>
      <sheetName val="A（別）"/>
      <sheetName val="A4"/>
      <sheetName val="A5"/>
      <sheetName val="A6"/>
      <sheetName val="A7"/>
      <sheetName val="A8"/>
      <sheetName val="A9"/>
      <sheetName val="A11"/>
      <sheetName val="A11-2"/>
      <sheetName val="A18"/>
      <sheetName val="関連指標"/>
      <sheetName val="A3"/>
      <sheetName val="A16"/>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52"/>
  <sheetViews>
    <sheetView showGridLines="0" view="pageBreakPreview" topLeftCell="A7" zoomScale="70" zoomScaleNormal="75" zoomScaleSheetLayoutView="70" workbookViewId="0">
      <selection activeCell="M52" sqref="M52"/>
    </sheetView>
  </sheetViews>
  <sheetFormatPr defaultRowHeight="14.25" x14ac:dyDescent="0.4"/>
  <cols>
    <col min="1" max="1" width="53" style="2" customWidth="1"/>
    <col min="2" max="14" width="15" style="2" customWidth="1"/>
    <col min="15" max="257" width="9" style="2"/>
    <col min="258" max="258" width="53" style="2" customWidth="1"/>
    <col min="259" max="269" width="15" style="2" customWidth="1"/>
    <col min="270" max="513" width="9" style="2"/>
    <col min="514" max="514" width="53" style="2" customWidth="1"/>
    <col min="515" max="525" width="15" style="2" customWidth="1"/>
    <col min="526" max="769" width="9" style="2"/>
    <col min="770" max="770" width="53" style="2" customWidth="1"/>
    <col min="771" max="781" width="15" style="2" customWidth="1"/>
    <col min="782" max="1025" width="9" style="2"/>
    <col min="1026" max="1026" width="53" style="2" customWidth="1"/>
    <col min="1027" max="1037" width="15" style="2" customWidth="1"/>
    <col min="1038" max="1281" width="9" style="2"/>
    <col min="1282" max="1282" width="53" style="2" customWidth="1"/>
    <col min="1283" max="1293" width="15" style="2" customWidth="1"/>
    <col min="1294" max="1537" width="9" style="2"/>
    <col min="1538" max="1538" width="53" style="2" customWidth="1"/>
    <col min="1539" max="1549" width="15" style="2" customWidth="1"/>
    <col min="1550" max="1793" width="9" style="2"/>
    <col min="1794" max="1794" width="53" style="2" customWidth="1"/>
    <col min="1795" max="1805" width="15" style="2" customWidth="1"/>
    <col min="1806" max="2049" width="9" style="2"/>
    <col min="2050" max="2050" width="53" style="2" customWidth="1"/>
    <col min="2051" max="2061" width="15" style="2" customWidth="1"/>
    <col min="2062" max="2305" width="9" style="2"/>
    <col min="2306" max="2306" width="53" style="2" customWidth="1"/>
    <col min="2307" max="2317" width="15" style="2" customWidth="1"/>
    <col min="2318" max="2561" width="9" style="2"/>
    <col min="2562" max="2562" width="53" style="2" customWidth="1"/>
    <col min="2563" max="2573" width="15" style="2" customWidth="1"/>
    <col min="2574" max="2817" width="9" style="2"/>
    <col min="2818" max="2818" width="53" style="2" customWidth="1"/>
    <col min="2819" max="2829" width="15" style="2" customWidth="1"/>
    <col min="2830" max="3073" width="9" style="2"/>
    <col min="3074" max="3074" width="53" style="2" customWidth="1"/>
    <col min="3075" max="3085" width="15" style="2" customWidth="1"/>
    <col min="3086" max="3329" width="9" style="2"/>
    <col min="3330" max="3330" width="53" style="2" customWidth="1"/>
    <col min="3331" max="3341" width="15" style="2" customWidth="1"/>
    <col min="3342" max="3585" width="9" style="2"/>
    <col min="3586" max="3586" width="53" style="2" customWidth="1"/>
    <col min="3587" max="3597" width="15" style="2" customWidth="1"/>
    <col min="3598" max="3841" width="9" style="2"/>
    <col min="3842" max="3842" width="53" style="2" customWidth="1"/>
    <col min="3843" max="3853" width="15" style="2" customWidth="1"/>
    <col min="3854" max="4097" width="9" style="2"/>
    <col min="4098" max="4098" width="53" style="2" customWidth="1"/>
    <col min="4099" max="4109" width="15" style="2" customWidth="1"/>
    <col min="4110" max="4353" width="9" style="2"/>
    <col min="4354" max="4354" width="53" style="2" customWidth="1"/>
    <col min="4355" max="4365" width="15" style="2" customWidth="1"/>
    <col min="4366" max="4609" width="9" style="2"/>
    <col min="4610" max="4610" width="53" style="2" customWidth="1"/>
    <col min="4611" max="4621" width="15" style="2" customWidth="1"/>
    <col min="4622" max="4865" width="9" style="2"/>
    <col min="4866" max="4866" width="53" style="2" customWidth="1"/>
    <col min="4867" max="4877" width="15" style="2" customWidth="1"/>
    <col min="4878" max="5121" width="9" style="2"/>
    <col min="5122" max="5122" width="53" style="2" customWidth="1"/>
    <col min="5123" max="5133" width="15" style="2" customWidth="1"/>
    <col min="5134" max="5377" width="9" style="2"/>
    <col min="5378" max="5378" width="53" style="2" customWidth="1"/>
    <col min="5379" max="5389" width="15" style="2" customWidth="1"/>
    <col min="5390" max="5633" width="9" style="2"/>
    <col min="5634" max="5634" width="53" style="2" customWidth="1"/>
    <col min="5635" max="5645" width="15" style="2" customWidth="1"/>
    <col min="5646" max="5889" width="9" style="2"/>
    <col min="5890" max="5890" width="53" style="2" customWidth="1"/>
    <col min="5891" max="5901" width="15" style="2" customWidth="1"/>
    <col min="5902" max="6145" width="9" style="2"/>
    <col min="6146" max="6146" width="53" style="2" customWidth="1"/>
    <col min="6147" max="6157" width="15" style="2" customWidth="1"/>
    <col min="6158" max="6401" width="9" style="2"/>
    <col min="6402" max="6402" width="53" style="2" customWidth="1"/>
    <col min="6403" max="6413" width="15" style="2" customWidth="1"/>
    <col min="6414" max="6657" width="9" style="2"/>
    <col min="6658" max="6658" width="53" style="2" customWidth="1"/>
    <col min="6659" max="6669" width="15" style="2" customWidth="1"/>
    <col min="6670" max="6913" width="9" style="2"/>
    <col min="6914" max="6914" width="53" style="2" customWidth="1"/>
    <col min="6915" max="6925" width="15" style="2" customWidth="1"/>
    <col min="6926" max="7169" width="9" style="2"/>
    <col min="7170" max="7170" width="53" style="2" customWidth="1"/>
    <col min="7171" max="7181" width="15" style="2" customWidth="1"/>
    <col min="7182" max="7425" width="9" style="2"/>
    <col min="7426" max="7426" width="53" style="2" customWidth="1"/>
    <col min="7427" max="7437" width="15" style="2" customWidth="1"/>
    <col min="7438" max="7681" width="9" style="2"/>
    <col min="7682" max="7682" width="53" style="2" customWidth="1"/>
    <col min="7683" max="7693" width="15" style="2" customWidth="1"/>
    <col min="7694" max="7937" width="9" style="2"/>
    <col min="7938" max="7938" width="53" style="2" customWidth="1"/>
    <col min="7939" max="7949" width="15" style="2" customWidth="1"/>
    <col min="7950" max="8193" width="9" style="2"/>
    <col min="8194" max="8194" width="53" style="2" customWidth="1"/>
    <col min="8195" max="8205" width="15" style="2" customWidth="1"/>
    <col min="8206" max="8449" width="9" style="2"/>
    <col min="8450" max="8450" width="53" style="2" customWidth="1"/>
    <col min="8451" max="8461" width="15" style="2" customWidth="1"/>
    <col min="8462" max="8705" width="9" style="2"/>
    <col min="8706" max="8706" width="53" style="2" customWidth="1"/>
    <col min="8707" max="8717" width="15" style="2" customWidth="1"/>
    <col min="8718" max="8961" width="9" style="2"/>
    <col min="8962" max="8962" width="53" style="2" customWidth="1"/>
    <col min="8963" max="8973" width="15" style="2" customWidth="1"/>
    <col min="8974" max="9217" width="9" style="2"/>
    <col min="9218" max="9218" width="53" style="2" customWidth="1"/>
    <col min="9219" max="9229" width="15" style="2" customWidth="1"/>
    <col min="9230" max="9473" width="9" style="2"/>
    <col min="9474" max="9474" width="53" style="2" customWidth="1"/>
    <col min="9475" max="9485" width="15" style="2" customWidth="1"/>
    <col min="9486" max="9729" width="9" style="2"/>
    <col min="9730" max="9730" width="53" style="2" customWidth="1"/>
    <col min="9731" max="9741" width="15" style="2" customWidth="1"/>
    <col min="9742" max="9985" width="9" style="2"/>
    <col min="9986" max="9986" width="53" style="2" customWidth="1"/>
    <col min="9987" max="9997" width="15" style="2" customWidth="1"/>
    <col min="9998" max="10241" width="9" style="2"/>
    <col min="10242" max="10242" width="53" style="2" customWidth="1"/>
    <col min="10243" max="10253" width="15" style="2" customWidth="1"/>
    <col min="10254" max="10497" width="9" style="2"/>
    <col min="10498" max="10498" width="53" style="2" customWidth="1"/>
    <col min="10499" max="10509" width="15" style="2" customWidth="1"/>
    <col min="10510" max="10753" width="9" style="2"/>
    <col min="10754" max="10754" width="53" style="2" customWidth="1"/>
    <col min="10755" max="10765" width="15" style="2" customWidth="1"/>
    <col min="10766" max="11009" width="9" style="2"/>
    <col min="11010" max="11010" width="53" style="2" customWidth="1"/>
    <col min="11011" max="11021" width="15" style="2" customWidth="1"/>
    <col min="11022" max="11265" width="9" style="2"/>
    <col min="11266" max="11266" width="53" style="2" customWidth="1"/>
    <col min="11267" max="11277" width="15" style="2" customWidth="1"/>
    <col min="11278" max="11521" width="9" style="2"/>
    <col min="11522" max="11522" width="53" style="2" customWidth="1"/>
    <col min="11523" max="11533" width="15" style="2" customWidth="1"/>
    <col min="11534" max="11777" width="9" style="2"/>
    <col min="11778" max="11778" width="53" style="2" customWidth="1"/>
    <col min="11779" max="11789" width="15" style="2" customWidth="1"/>
    <col min="11790" max="12033" width="9" style="2"/>
    <col min="12034" max="12034" width="53" style="2" customWidth="1"/>
    <col min="12035" max="12045" width="15" style="2" customWidth="1"/>
    <col min="12046" max="12289" width="9" style="2"/>
    <col min="12290" max="12290" width="53" style="2" customWidth="1"/>
    <col min="12291" max="12301" width="15" style="2" customWidth="1"/>
    <col min="12302" max="12545" width="9" style="2"/>
    <col min="12546" max="12546" width="53" style="2" customWidth="1"/>
    <col min="12547" max="12557" width="15" style="2" customWidth="1"/>
    <col min="12558" max="12801" width="9" style="2"/>
    <col min="12802" max="12802" width="53" style="2" customWidth="1"/>
    <col min="12803" max="12813" width="15" style="2" customWidth="1"/>
    <col min="12814" max="13057" width="9" style="2"/>
    <col min="13058" max="13058" width="53" style="2" customWidth="1"/>
    <col min="13059" max="13069" width="15" style="2" customWidth="1"/>
    <col min="13070" max="13313" width="9" style="2"/>
    <col min="13314" max="13314" width="53" style="2" customWidth="1"/>
    <col min="13315" max="13325" width="15" style="2" customWidth="1"/>
    <col min="13326" max="13569" width="9" style="2"/>
    <col min="13570" max="13570" width="53" style="2" customWidth="1"/>
    <col min="13571" max="13581" width="15" style="2" customWidth="1"/>
    <col min="13582" max="13825" width="9" style="2"/>
    <col min="13826" max="13826" width="53" style="2" customWidth="1"/>
    <col min="13827" max="13837" width="15" style="2" customWidth="1"/>
    <col min="13838" max="14081" width="9" style="2"/>
    <col min="14082" max="14082" width="53" style="2" customWidth="1"/>
    <col min="14083" max="14093" width="15" style="2" customWidth="1"/>
    <col min="14094" max="14337" width="9" style="2"/>
    <col min="14338" max="14338" width="53" style="2" customWidth="1"/>
    <col min="14339" max="14349" width="15" style="2" customWidth="1"/>
    <col min="14350" max="14593" width="9" style="2"/>
    <col min="14594" max="14594" width="53" style="2" customWidth="1"/>
    <col min="14595" max="14605" width="15" style="2" customWidth="1"/>
    <col min="14606" max="14849" width="9" style="2"/>
    <col min="14850" max="14850" width="53" style="2" customWidth="1"/>
    <col min="14851" max="14861" width="15" style="2" customWidth="1"/>
    <col min="14862" max="15105" width="9" style="2"/>
    <col min="15106" max="15106" width="53" style="2" customWidth="1"/>
    <col min="15107" max="15117" width="15" style="2" customWidth="1"/>
    <col min="15118" max="15361" width="9" style="2"/>
    <col min="15362" max="15362" width="53" style="2" customWidth="1"/>
    <col min="15363" max="15373" width="15" style="2" customWidth="1"/>
    <col min="15374" max="15617" width="9" style="2"/>
    <col min="15618" max="15618" width="53" style="2" customWidth="1"/>
    <col min="15619" max="15629" width="15" style="2" customWidth="1"/>
    <col min="15630" max="15873" width="9" style="2"/>
    <col min="15874" max="15874" width="53" style="2" customWidth="1"/>
    <col min="15875" max="15885" width="15" style="2" customWidth="1"/>
    <col min="15886" max="16129" width="9" style="2"/>
    <col min="16130" max="16130" width="53" style="2" customWidth="1"/>
    <col min="16131" max="16141" width="15" style="2" customWidth="1"/>
    <col min="16142" max="16384" width="9" style="2"/>
  </cols>
  <sheetData>
    <row r="1" spans="1:14" ht="18" customHeight="1" x14ac:dyDescent="0.4">
      <c r="A1" s="5" t="s">
        <v>15</v>
      </c>
      <c r="B1" s="1"/>
    </row>
    <row r="2" spans="1:14" ht="18" customHeight="1" x14ac:dyDescent="0.4">
      <c r="A2" s="3"/>
      <c r="B2" s="4"/>
      <c r="C2" s="4"/>
      <c r="D2" s="4"/>
      <c r="G2" s="4"/>
      <c r="H2" s="4"/>
      <c r="I2" s="4"/>
      <c r="J2" s="4"/>
      <c r="K2" s="4"/>
      <c r="L2" s="4"/>
      <c r="M2" s="4"/>
      <c r="N2" s="4" t="s">
        <v>6</v>
      </c>
    </row>
    <row r="3" spans="1:14" ht="27" customHeight="1" x14ac:dyDescent="0.4">
      <c r="A3" s="28" t="s">
        <v>27</v>
      </c>
      <c r="B3" s="28" t="s">
        <v>0</v>
      </c>
      <c r="C3" s="28" t="s">
        <v>7</v>
      </c>
      <c r="D3" s="28" t="s">
        <v>8</v>
      </c>
      <c r="E3" s="28" t="s">
        <v>9</v>
      </c>
      <c r="F3" s="6" t="s">
        <v>10</v>
      </c>
      <c r="G3" s="6" t="s">
        <v>1</v>
      </c>
      <c r="H3" s="6" t="s">
        <v>2</v>
      </c>
      <c r="I3" s="6" t="s">
        <v>3</v>
      </c>
      <c r="J3" s="6" t="s">
        <v>4</v>
      </c>
      <c r="K3" s="6" t="s">
        <v>5</v>
      </c>
      <c r="L3" s="6" t="s">
        <v>24</v>
      </c>
      <c r="M3" s="6" t="s">
        <v>26</v>
      </c>
      <c r="N3" s="6" t="s">
        <v>70</v>
      </c>
    </row>
    <row r="4" spans="1:14" ht="18" customHeight="1" x14ac:dyDescent="0.4">
      <c r="A4" s="9" t="s">
        <v>32</v>
      </c>
      <c r="B4" s="8">
        <f>ROUND([1]A8!C8,0)</f>
        <v>41828</v>
      </c>
      <c r="C4" s="8">
        <f>ROUND([1]A8!D8,0)</f>
        <v>50390</v>
      </c>
      <c r="D4" s="8">
        <f>ROUND([1]A8!E8,0)</f>
        <v>46094</v>
      </c>
      <c r="E4" s="8">
        <f>ROUND([1]A8!F8,0)</f>
        <v>35076</v>
      </c>
      <c r="F4" s="8">
        <f>ROUND([1]A8!G8,0)</f>
        <v>27777</v>
      </c>
      <c r="G4" s="8">
        <f>ROUND([1]A8!H8,0)</f>
        <v>23490</v>
      </c>
      <c r="H4" s="8">
        <f>ROUND([1]A8!I8,0)</f>
        <v>22483</v>
      </c>
      <c r="I4" s="8">
        <f>ROUND([1]A8!J8,0)</f>
        <v>24828</v>
      </c>
      <c r="J4" s="8">
        <f>ROUND([1]A8!K8,0)</f>
        <v>34924</v>
      </c>
      <c r="K4" s="8">
        <f>ROUND([1]A8!L8,0)</f>
        <v>31088</v>
      </c>
      <c r="L4" s="8">
        <f>ROUND([1]A8!M8,0)</f>
        <v>25871</v>
      </c>
      <c r="M4" s="8">
        <f>ROUND([1]A8!N8,0)</f>
        <v>24660</v>
      </c>
      <c r="N4" s="8">
        <f>ROUND([1]A8!O8,0)</f>
        <v>23346</v>
      </c>
    </row>
    <row r="5" spans="1:14" ht="18" customHeight="1" x14ac:dyDescent="0.4">
      <c r="A5" s="9" t="s">
        <v>33</v>
      </c>
      <c r="B5" s="8">
        <f>ROUND([1]A8!C9,0)</f>
        <v>13833</v>
      </c>
      <c r="C5" s="8">
        <f>ROUND([1]A8!D9,0)</f>
        <v>14638</v>
      </c>
      <c r="D5" s="8">
        <f>ROUND([1]A8!E9,0)</f>
        <v>12880</v>
      </c>
      <c r="E5" s="8">
        <f>ROUND([1]A8!F9,0)</f>
        <v>9679</v>
      </c>
      <c r="F5" s="8">
        <f>ROUND([1]A8!G9,0)</f>
        <v>7707</v>
      </c>
      <c r="G5" s="8">
        <f>ROUND([1]A8!H9,0)</f>
        <v>5615</v>
      </c>
      <c r="H5" s="8">
        <f>ROUND([1]A8!I9,0)</f>
        <v>5343</v>
      </c>
      <c r="I5" s="8">
        <f>ROUND([1]A8!J9,0)</f>
        <v>5577</v>
      </c>
      <c r="J5" s="8">
        <f>ROUND([1]A8!K9,0)</f>
        <v>6460</v>
      </c>
      <c r="K5" s="8">
        <f>ROUND([1]A8!L9,0)</f>
        <v>7725</v>
      </c>
      <c r="L5" s="8">
        <f>ROUND([1]A8!M9,0)</f>
        <v>7145</v>
      </c>
      <c r="M5" s="8">
        <f>ROUND([1]A8!N9,0)</f>
        <v>6868</v>
      </c>
      <c r="N5" s="8">
        <f>ROUND([1]A8!O9,0)</f>
        <v>5736</v>
      </c>
    </row>
    <row r="6" spans="1:14" ht="18" customHeight="1" x14ac:dyDescent="0.4">
      <c r="A6" s="9" t="s">
        <v>34</v>
      </c>
      <c r="B6" s="8">
        <f>ROUND([1]A8!C10,0)</f>
        <v>26648</v>
      </c>
      <c r="C6" s="8">
        <f>ROUND([1]A8!D10,0)</f>
        <v>33159</v>
      </c>
      <c r="D6" s="8">
        <f>ROUND([1]A8!E10,0)</f>
        <v>30879</v>
      </c>
      <c r="E6" s="8">
        <f>ROUND([1]A8!F10,0)</f>
        <v>23992</v>
      </c>
      <c r="F6" s="8">
        <f>ROUND([1]A8!G10,0)</f>
        <v>18716</v>
      </c>
      <c r="G6" s="8">
        <f>ROUND([1]A8!H10,0)</f>
        <v>16455</v>
      </c>
      <c r="H6" s="8">
        <f>ROUND([1]A8!I10,0)</f>
        <v>15893</v>
      </c>
      <c r="I6" s="8">
        <f>ROUND([1]A8!J10,0)</f>
        <v>17411</v>
      </c>
      <c r="J6" s="8">
        <f>ROUND([1]A8!K10,0)</f>
        <v>26731</v>
      </c>
      <c r="K6" s="8">
        <f>ROUND([1]A8!L10,0)</f>
        <v>21607</v>
      </c>
      <c r="L6" s="8">
        <f>ROUND([1]A8!M10,0)</f>
        <v>17006</v>
      </c>
      <c r="M6" s="8">
        <f>ROUND([1]A8!N10,0)</f>
        <v>16165</v>
      </c>
      <c r="N6" s="8">
        <f>ROUND([1]A8!O10,0)</f>
        <v>16372</v>
      </c>
    </row>
    <row r="7" spans="1:14" ht="18" customHeight="1" x14ac:dyDescent="0.4">
      <c r="A7" s="9" t="s">
        <v>35</v>
      </c>
      <c r="B7" s="8">
        <f>ROUND([1]A8!C11,0)</f>
        <v>1347</v>
      </c>
      <c r="C7" s="8">
        <f>ROUND([1]A8!D11,0)</f>
        <v>2593</v>
      </c>
      <c r="D7" s="8">
        <f>ROUND([1]A8!E11,0)</f>
        <v>2335</v>
      </c>
      <c r="E7" s="8">
        <f>ROUND([1]A8!F11,0)</f>
        <v>1404</v>
      </c>
      <c r="F7" s="8">
        <f>ROUND([1]A8!G11,0)</f>
        <v>1354</v>
      </c>
      <c r="G7" s="8">
        <f>ROUND([1]A8!H11,0)</f>
        <v>1420</v>
      </c>
      <c r="H7" s="8">
        <f>ROUND([1]A8!I11,0)</f>
        <v>1246</v>
      </c>
      <c r="I7" s="8">
        <f>ROUND([1]A8!J11,0)</f>
        <v>1840</v>
      </c>
      <c r="J7" s="8">
        <f>ROUND([1]A8!K11,0)</f>
        <v>1734</v>
      </c>
      <c r="K7" s="8">
        <f>ROUND([1]A8!L11,0)</f>
        <v>1755</v>
      </c>
      <c r="L7" s="8">
        <f>ROUND([1]A8!M11,0)</f>
        <v>1720</v>
      </c>
      <c r="M7" s="8">
        <f>ROUND([1]A8!N11,0)</f>
        <v>1627</v>
      </c>
      <c r="N7" s="8">
        <f>ROUND([1]A8!O11,0)</f>
        <v>1238</v>
      </c>
    </row>
    <row r="8" spans="1:14" ht="18" customHeight="1" x14ac:dyDescent="0.4">
      <c r="A8" s="9" t="s">
        <v>29</v>
      </c>
      <c r="B8" s="8">
        <f>ROUND([1]A8!C12,0)</f>
        <v>275196</v>
      </c>
      <c r="C8" s="8">
        <f>ROUND([1]A8!D12,0)</f>
        <v>298896</v>
      </c>
      <c r="D8" s="8">
        <f>ROUND([1]A8!E12,0)</f>
        <v>302270</v>
      </c>
      <c r="E8" s="8">
        <f>ROUND([1]A8!F12,0)</f>
        <v>282760</v>
      </c>
      <c r="F8" s="8">
        <f>ROUND([1]A8!G12,0)</f>
        <v>267579</v>
      </c>
      <c r="G8" s="8">
        <f>ROUND([1]A8!H12,0)</f>
        <v>268071</v>
      </c>
      <c r="H8" s="8">
        <f>ROUND([1]A8!I12,0)</f>
        <v>275034</v>
      </c>
      <c r="I8" s="8">
        <f>ROUND([1]A8!J12,0)</f>
        <v>290323</v>
      </c>
      <c r="J8" s="8">
        <f>ROUND([1]A8!K12,0)</f>
        <v>295600</v>
      </c>
      <c r="K8" s="8">
        <f>ROUND([1]A8!L12,0)</f>
        <v>296857</v>
      </c>
      <c r="L8" s="8">
        <f>ROUND([1]A8!M12,0)</f>
        <v>299638</v>
      </c>
      <c r="M8" s="8">
        <f>ROUND([1]A8!N12,0)</f>
        <v>309919</v>
      </c>
      <c r="N8" s="8">
        <f>ROUND([1]A8!O12,0)</f>
        <v>309724</v>
      </c>
    </row>
    <row r="9" spans="1:14" ht="18" customHeight="1" x14ac:dyDescent="0.4">
      <c r="A9" s="9" t="s">
        <v>36</v>
      </c>
      <c r="B9" s="8">
        <f>ROUND([1]A8!C13,0)</f>
        <v>907103</v>
      </c>
      <c r="C9" s="8">
        <f>ROUND([1]A8!D13,0)</f>
        <v>918927</v>
      </c>
      <c r="D9" s="8">
        <f>ROUND([1]A8!E13,0)</f>
        <v>913495</v>
      </c>
      <c r="E9" s="8">
        <f>ROUND([1]A8!F13,0)</f>
        <v>879618</v>
      </c>
      <c r="F9" s="8">
        <f>ROUND([1]A8!G13,0)</f>
        <v>907334</v>
      </c>
      <c r="G9" s="8">
        <f>ROUND([1]A8!H13,0)</f>
        <v>928654</v>
      </c>
      <c r="H9" s="8">
        <f>ROUND([1]A8!I13,0)</f>
        <v>951926</v>
      </c>
      <c r="I9" s="8">
        <f>ROUND([1]A8!J13,0)</f>
        <v>968818</v>
      </c>
      <c r="J9" s="8">
        <f>ROUND([1]A8!K13,0)</f>
        <v>993168</v>
      </c>
      <c r="K9" s="8">
        <f>ROUND([1]A8!L13,0)</f>
        <v>1007248</v>
      </c>
      <c r="L9" s="8">
        <f>ROUND([1]A8!M13,0)</f>
        <v>1028649</v>
      </c>
      <c r="M9" s="8">
        <f>ROUND([1]A8!N13,0)</f>
        <v>1052229</v>
      </c>
      <c r="N9" s="8">
        <f>ROUND([1]A8!O13,0)</f>
        <v>1066833</v>
      </c>
    </row>
    <row r="10" spans="1:14" ht="18" customHeight="1" x14ac:dyDescent="0.4">
      <c r="A10" s="9" t="s">
        <v>45</v>
      </c>
      <c r="B10" s="8">
        <f>ROUND([1]A8!C14,0)</f>
        <v>433012</v>
      </c>
      <c r="C10" s="8">
        <f>ROUND([1]A8!D14,0)</f>
        <v>436144</v>
      </c>
      <c r="D10" s="8">
        <f>ROUND([1]A8!E14,0)</f>
        <v>432011</v>
      </c>
      <c r="E10" s="8">
        <f>ROUND([1]A8!F14,0)</f>
        <v>415867</v>
      </c>
      <c r="F10" s="8">
        <f>ROUND([1]A8!G14,0)</f>
        <v>434709</v>
      </c>
      <c r="G10" s="8">
        <f>ROUND([1]A8!H14,0)</f>
        <v>448320</v>
      </c>
      <c r="H10" s="8">
        <f>ROUND([1]A8!I14,0)</f>
        <v>458277</v>
      </c>
      <c r="I10" s="8">
        <f>ROUND([1]A8!J14,0)</f>
        <v>473892</v>
      </c>
      <c r="J10" s="8">
        <f>ROUND([1]A8!K14,0)</f>
        <v>474157</v>
      </c>
      <c r="K10" s="8">
        <f>ROUND([1]A8!L14,0)</f>
        <v>486615</v>
      </c>
      <c r="L10" s="8">
        <f>ROUND([1]A8!M14,0)</f>
        <v>497448</v>
      </c>
      <c r="M10" s="8">
        <f>ROUND([1]A8!N14,0)</f>
        <v>516376</v>
      </c>
      <c r="N10" s="8">
        <f>ROUND([1]A8!O14,0)</f>
        <v>526173</v>
      </c>
    </row>
    <row r="11" spans="1:14" ht="18" customHeight="1" x14ac:dyDescent="0.4">
      <c r="A11" s="9" t="s">
        <v>46</v>
      </c>
      <c r="B11" s="8">
        <f>ROUND([1]A8!C15,0)</f>
        <v>42904</v>
      </c>
      <c r="C11" s="8">
        <f>ROUND([1]A8!D15,0)</f>
        <v>47680</v>
      </c>
      <c r="D11" s="8">
        <f>ROUND([1]A8!E15,0)</f>
        <v>46241</v>
      </c>
      <c r="E11" s="8">
        <f>ROUND([1]A8!F15,0)</f>
        <v>39265</v>
      </c>
      <c r="F11" s="8">
        <f>ROUND([1]A8!G15,0)</f>
        <v>33575</v>
      </c>
      <c r="G11" s="8">
        <f>ROUND([1]A8!H15,0)</f>
        <v>32615</v>
      </c>
      <c r="H11" s="8">
        <f>ROUND([1]A8!I15,0)</f>
        <v>33563</v>
      </c>
      <c r="I11" s="8">
        <f>ROUND([1]A8!J15,0)</f>
        <v>26842</v>
      </c>
      <c r="J11" s="8">
        <f>ROUND([1]A8!K15,0)</f>
        <v>39341</v>
      </c>
      <c r="K11" s="8">
        <f>ROUND([1]A8!L15,0)</f>
        <v>33181</v>
      </c>
      <c r="L11" s="8">
        <f>ROUND([1]A8!M15,0)</f>
        <v>34934</v>
      </c>
      <c r="M11" s="8">
        <f>ROUND([1]A8!N15,0)</f>
        <v>31198</v>
      </c>
      <c r="N11" s="8">
        <f>ROUND([1]A8!O15,0)</f>
        <v>28233</v>
      </c>
    </row>
    <row r="12" spans="1:14" ht="18" customHeight="1" x14ac:dyDescent="0.4">
      <c r="A12" s="9" t="s">
        <v>48</v>
      </c>
      <c r="B12" s="8">
        <f>ROUND([1]A8!C16,0)</f>
        <v>397287</v>
      </c>
      <c r="C12" s="8">
        <f>ROUND([1]A8!D16,0)</f>
        <v>401619</v>
      </c>
      <c r="D12" s="8">
        <f>ROUND([1]A8!E16,0)</f>
        <v>402804</v>
      </c>
      <c r="E12" s="8">
        <f>ROUND([1]A8!F16,0)</f>
        <v>393359</v>
      </c>
      <c r="F12" s="8">
        <f>ROUND([1]A8!G16,0)</f>
        <v>408813</v>
      </c>
      <c r="G12" s="8">
        <f>ROUND([1]A8!H16,0)</f>
        <v>418619</v>
      </c>
      <c r="H12" s="8">
        <f>ROUND([1]A8!I16,0)</f>
        <v>433303</v>
      </c>
      <c r="I12" s="8">
        <f>ROUND([1]A8!J16,0)</f>
        <v>444757</v>
      </c>
      <c r="J12" s="8">
        <f>ROUND([1]A8!K16,0)</f>
        <v>458716</v>
      </c>
      <c r="K12" s="8">
        <f>ROUND([1]A8!L16,0)</f>
        <v>470797</v>
      </c>
      <c r="L12" s="8">
        <f>ROUND([1]A8!M16,0)</f>
        <v>485596</v>
      </c>
      <c r="M12" s="8">
        <f>ROUND([1]A8!N16,0)</f>
        <v>493386</v>
      </c>
      <c r="N12" s="8">
        <f>ROUND([1]A8!O16,0)</f>
        <v>501759</v>
      </c>
    </row>
    <row r="13" spans="1:14" ht="18" customHeight="1" x14ac:dyDescent="0.4">
      <c r="A13" s="9" t="s">
        <v>47</v>
      </c>
      <c r="B13" s="8">
        <f>ROUND([1]A8!C17,0)</f>
        <v>37637</v>
      </c>
      <c r="C13" s="8">
        <f>ROUND([1]A8!D17,0)</f>
        <v>37290</v>
      </c>
      <c r="D13" s="8">
        <f>ROUND([1]A8!E17,0)</f>
        <v>35692</v>
      </c>
      <c r="E13" s="8">
        <f>ROUND([1]A8!F17,0)</f>
        <v>34319</v>
      </c>
      <c r="F13" s="8">
        <f>ROUND([1]A8!G17,0)</f>
        <v>33473</v>
      </c>
      <c r="G13" s="8">
        <f>ROUND([1]A8!H17,0)</f>
        <v>32229</v>
      </c>
      <c r="H13" s="8">
        <f>ROUND([1]A8!I17,0)</f>
        <v>30131</v>
      </c>
      <c r="I13" s="8">
        <f>ROUND([1]A8!J17,0)</f>
        <v>27086</v>
      </c>
      <c r="J13" s="8">
        <f>ROUND([1]A8!K17,0)</f>
        <v>24996</v>
      </c>
      <c r="K13" s="8">
        <f>ROUND([1]A8!L17,0)</f>
        <v>20611</v>
      </c>
      <c r="L13" s="8">
        <f>ROUND([1]A8!M17,0)</f>
        <v>14766</v>
      </c>
      <c r="M13" s="8">
        <f>ROUND([1]A8!N17,0)</f>
        <v>14864</v>
      </c>
      <c r="N13" s="8">
        <f>ROUND([1]A8!O17,0)</f>
        <v>14426</v>
      </c>
    </row>
    <row r="14" spans="1:14" ht="18" customHeight="1" x14ac:dyDescent="0.4">
      <c r="A14" s="9" t="s">
        <v>49</v>
      </c>
      <c r="B14" s="8">
        <f>ROUND([1]A8!C18,0)</f>
        <v>3737</v>
      </c>
      <c r="C14" s="8">
        <f>ROUND([1]A8!D18,0)</f>
        <v>3806</v>
      </c>
      <c r="D14" s="8">
        <f>ROUND([1]A8!E18,0)</f>
        <v>3253</v>
      </c>
      <c r="E14" s="8">
        <f>ROUND([1]A8!F18,0)</f>
        <v>3192</v>
      </c>
      <c r="F14" s="8">
        <f>ROUND([1]A8!G18,0)</f>
        <v>3237</v>
      </c>
      <c r="G14" s="8">
        <f>ROUND([1]A8!H18,0)</f>
        <v>3129</v>
      </c>
      <c r="H14" s="8">
        <f>ROUND([1]A8!I18,0)</f>
        <v>3348</v>
      </c>
      <c r="I14" s="8">
        <f>ROUND([1]A8!J18,0)</f>
        <v>3759</v>
      </c>
      <c r="J14" s="8">
        <f>ROUND([1]A8!K18,0)</f>
        <v>4042</v>
      </c>
      <c r="K14" s="8">
        <f>ROUND([1]A8!L18,0)</f>
        <v>3955</v>
      </c>
      <c r="L14" s="8">
        <f>ROUND([1]A8!M18,0)</f>
        <v>4096</v>
      </c>
      <c r="M14" s="8">
        <f>ROUND([1]A8!N18,0)</f>
        <v>3594</v>
      </c>
      <c r="N14" s="8">
        <f>ROUND([1]A8!O18,0)</f>
        <v>3758</v>
      </c>
    </row>
    <row r="15" spans="1:14" ht="18" customHeight="1" x14ac:dyDescent="0.4">
      <c r="A15" s="9" t="s">
        <v>37</v>
      </c>
      <c r="B15" s="8">
        <f>ROUND([1]A8!C19,0)</f>
        <v>176290</v>
      </c>
      <c r="C15" s="8">
        <f>ROUND([1]A8!D19,0)</f>
        <v>172406</v>
      </c>
      <c r="D15" s="8">
        <f>ROUND([1]A8!E19,0)</f>
        <v>200148</v>
      </c>
      <c r="E15" s="8">
        <f>ROUND([1]A8!F19,0)</f>
        <v>174419</v>
      </c>
      <c r="F15" s="8">
        <f>ROUND([1]A8!G19,0)</f>
        <v>184783</v>
      </c>
      <c r="G15" s="8">
        <f>ROUND([1]A8!H19,0)</f>
        <v>242348</v>
      </c>
      <c r="H15" s="8">
        <f>ROUND([1]A8!I19,0)</f>
        <v>253635</v>
      </c>
      <c r="I15" s="8">
        <f>ROUND([1]A8!J19,0)</f>
        <v>302735</v>
      </c>
      <c r="J15" s="8">
        <f>ROUND([1]A8!K19,0)</f>
        <v>145098</v>
      </c>
      <c r="K15" s="8">
        <f>ROUND([1]A8!L19,0)</f>
        <v>304785</v>
      </c>
      <c r="L15" s="8">
        <f>ROUND([1]A8!M19,0)</f>
        <v>392596</v>
      </c>
      <c r="M15" s="8">
        <f>ROUND([1]A8!N19,0)</f>
        <v>465350</v>
      </c>
      <c r="N15" s="8">
        <f>ROUND([1]A8!O19,0)</f>
        <v>606444</v>
      </c>
    </row>
    <row r="16" spans="1:14" ht="18" customHeight="1" x14ac:dyDescent="0.4">
      <c r="A16" s="10" t="s">
        <v>50</v>
      </c>
      <c r="B16" s="8">
        <f>ROUND([1]A8!C20,0)</f>
        <v>66020</v>
      </c>
      <c r="C16" s="8">
        <f>ROUND([1]A8!D20,0)</f>
        <v>63723</v>
      </c>
      <c r="D16" s="8">
        <f>ROUND([1]A8!E20,0)</f>
        <v>65537</v>
      </c>
      <c r="E16" s="8">
        <f>ROUND([1]A8!F20,0)</f>
        <v>65374</v>
      </c>
      <c r="F16" s="8">
        <f>ROUND([1]A8!G20,0)</f>
        <v>70675</v>
      </c>
      <c r="G16" s="8">
        <f>ROUND([1]A8!H20,0)</f>
        <v>92319</v>
      </c>
      <c r="H16" s="8">
        <f>ROUND([1]A8!I20,0)</f>
        <v>67828</v>
      </c>
      <c r="I16" s="8">
        <f>ROUND([1]A8!J20,0)</f>
        <v>67657</v>
      </c>
      <c r="J16" s="8">
        <f>ROUND([1]A8!K20,0)</f>
        <v>62811</v>
      </c>
      <c r="K16" s="8">
        <f>ROUND([1]A8!L20,0)</f>
        <v>70325</v>
      </c>
      <c r="L16" s="8">
        <f>ROUND([1]A8!M20,0)</f>
        <v>73971</v>
      </c>
      <c r="M16" s="8">
        <f>ROUND([1]A8!N20,0)</f>
        <v>70951</v>
      </c>
      <c r="N16" s="8">
        <f>ROUND([1]A8!O20,0)</f>
        <v>108068</v>
      </c>
    </row>
    <row r="17" spans="1:14" ht="18" customHeight="1" x14ac:dyDescent="0.4">
      <c r="A17" s="9" t="s">
        <v>38</v>
      </c>
      <c r="B17" s="8">
        <f>ROUND([1]A8!C21,0)</f>
        <v>4123818</v>
      </c>
      <c r="C17" s="8">
        <f>ROUND([1]A8!D21,0)</f>
        <v>4180563</v>
      </c>
      <c r="D17" s="8">
        <f>ROUND([1]A8!E21,0)</f>
        <v>4078906</v>
      </c>
      <c r="E17" s="8">
        <f>ROUND([1]A8!F21,0)</f>
        <v>4024413</v>
      </c>
      <c r="F17" s="8">
        <f>ROUND([1]A8!G21,0)</f>
        <v>4021401</v>
      </c>
      <c r="G17" s="8">
        <f>ROUND([1]A8!H21,0)</f>
        <v>4016187</v>
      </c>
      <c r="H17" s="8">
        <f>ROUND([1]A8!I21,0)</f>
        <v>4140859</v>
      </c>
      <c r="I17" s="8">
        <f>ROUND([1]A8!J21,0)</f>
        <v>4224398</v>
      </c>
      <c r="J17" s="8">
        <f>ROUND([1]A8!K21,0)</f>
        <v>4185447</v>
      </c>
      <c r="K17" s="8">
        <f>ROUND([1]A8!L21,0)</f>
        <v>4224264</v>
      </c>
      <c r="L17" s="8">
        <f>ROUND([1]A8!M21,0)</f>
        <v>4180554</v>
      </c>
      <c r="M17" s="8">
        <f>ROUND([1]A8!N21,0)</f>
        <v>4219161</v>
      </c>
      <c r="N17" s="8">
        <f>ROUND([1]A8!O21,0)</f>
        <v>4197285</v>
      </c>
    </row>
    <row r="18" spans="1:14" ht="18" customHeight="1" x14ac:dyDescent="0.4">
      <c r="A18" s="9" t="s">
        <v>39</v>
      </c>
      <c r="B18" s="11">
        <f>ROUND([1]A8!C22,0)</f>
        <v>361132</v>
      </c>
      <c r="C18" s="11">
        <f>ROUND([1]A8!D22,0)</f>
        <v>325548</v>
      </c>
      <c r="D18" s="11">
        <f>ROUND([1]A8!E22,0)</f>
        <v>371122</v>
      </c>
      <c r="E18" s="11">
        <f>ROUND([1]A8!F22,0)</f>
        <v>306547</v>
      </c>
      <c r="F18" s="11">
        <f>ROUND([1]A8!G22,0)</f>
        <v>271174</v>
      </c>
      <c r="G18" s="11">
        <f>ROUND([1]A8!H22,0)</f>
        <v>272446</v>
      </c>
      <c r="H18" s="11">
        <f>ROUND([1]A8!I22,0)</f>
        <v>209040</v>
      </c>
      <c r="I18" s="11">
        <f>ROUND([1]A8!J22,0)</f>
        <v>91009</v>
      </c>
      <c r="J18" s="11">
        <f>ROUND([1]A8!K22,0)</f>
        <v>287855</v>
      </c>
      <c r="K18" s="11">
        <f>ROUND([1]A8!L22,0)</f>
        <v>260093</v>
      </c>
      <c r="L18" s="11">
        <f>ROUND([1]A8!M22,0)</f>
        <v>179861</v>
      </c>
      <c r="M18" s="11">
        <f>ROUND([1]A8!N22,0)</f>
        <v>358002</v>
      </c>
      <c r="N18" s="11">
        <f>ROUND([1]A8!O22,0)</f>
        <v>294284</v>
      </c>
    </row>
    <row r="19" spans="1:14" ht="18" customHeight="1" x14ac:dyDescent="0.4">
      <c r="A19" s="6" t="s">
        <v>28</v>
      </c>
      <c r="B19" s="8">
        <f>ROUND([1]A8!C23,0)</f>
        <v>5885368</v>
      </c>
      <c r="C19" s="8">
        <f>ROUND([1]A8!D23,0)</f>
        <v>5946730</v>
      </c>
      <c r="D19" s="8">
        <f>ROUND([1]A8!E23,0)</f>
        <v>5912035</v>
      </c>
      <c r="E19" s="8">
        <f>ROUND([1]A8!F23,0)</f>
        <v>5702832</v>
      </c>
      <c r="F19" s="8">
        <f>ROUND([1]A8!G23,0)</f>
        <v>5680048</v>
      </c>
      <c r="G19" s="8">
        <f>ROUND([1]A8!H23,0)</f>
        <v>5751197</v>
      </c>
      <c r="H19" s="8">
        <f>ROUND([1]A8!I23,0)</f>
        <v>5852976</v>
      </c>
      <c r="I19" s="8">
        <f>ROUND([1]A8!J23,0)</f>
        <v>5902111</v>
      </c>
      <c r="J19" s="8">
        <f>ROUND([1]A8!K23,0)</f>
        <v>5942093</v>
      </c>
      <c r="K19" s="8">
        <f>ROUND([1]A8!L23,0)</f>
        <v>6124335</v>
      </c>
      <c r="L19" s="8">
        <f>ROUND([1]A8!M23,0)</f>
        <v>6107170</v>
      </c>
      <c r="M19" s="8">
        <f>ROUND([1]A8!N23,0)</f>
        <v>6429320</v>
      </c>
      <c r="N19" s="8">
        <f>ROUND([1]A8!O23,0)</f>
        <v>6497916</v>
      </c>
    </row>
    <row r="20" spans="1:14" ht="18" customHeight="1" x14ac:dyDescent="0.4">
      <c r="A20" s="12" t="s">
        <v>11</v>
      </c>
      <c r="B20" s="7">
        <f>ROUND([1]A8!C$53,0)</f>
        <v>183501</v>
      </c>
      <c r="C20" s="7">
        <f>ROUND([1]A8!D$53,0)</f>
        <v>179961</v>
      </c>
      <c r="D20" s="7">
        <f>ROUND([1]A8!E$53,0)</f>
        <v>162524</v>
      </c>
      <c r="E20" s="7">
        <f>ROUND([1]A8!F$53,0)</f>
        <v>141228</v>
      </c>
      <c r="F20" s="7">
        <f>ROUND([1]A8!G$53,0)</f>
        <v>126437</v>
      </c>
      <c r="G20" s="7">
        <f>ROUND([1]A8!H$53,0)</f>
        <v>115606</v>
      </c>
      <c r="H20" s="7">
        <f>ROUND([1]A8!I$53,0)</f>
        <v>108437</v>
      </c>
      <c r="I20" s="7">
        <f>ROUND([1]A8!J$53,0)</f>
        <v>105578</v>
      </c>
      <c r="J20" s="7">
        <f>ROUND([1]A8!K$53,0)</f>
        <v>108511</v>
      </c>
      <c r="K20" s="7">
        <f>ROUND([1]A8!L$53,0)</f>
        <v>101094</v>
      </c>
      <c r="L20" s="7">
        <f>ROUND([1]A8!M$53,0)</f>
        <v>96715</v>
      </c>
      <c r="M20" s="7">
        <f>ROUND([1]A8!N$53,0)</f>
        <v>95771</v>
      </c>
      <c r="N20" s="7">
        <f>ROUND([1]A8!O$53,0)</f>
        <v>92103</v>
      </c>
    </row>
    <row r="21" spans="1:14" ht="18" customHeight="1" x14ac:dyDescent="0.4">
      <c r="A21" s="10" t="s">
        <v>16</v>
      </c>
      <c r="B21" s="8">
        <f>ROUND([1]A8!C$24,0)</f>
        <v>4504244</v>
      </c>
      <c r="C21" s="8">
        <f>ROUND([1]A8!D$24,0)</f>
        <v>4533468</v>
      </c>
      <c r="D21" s="8">
        <f>ROUND([1]A8!E$24,0)</f>
        <v>4486923</v>
      </c>
      <c r="E21" s="8">
        <f>ROUND([1]A8!F$24,0)</f>
        <v>4373693</v>
      </c>
      <c r="F21" s="8">
        <f>ROUND([1]A8!G$24,0)</f>
        <v>4333596</v>
      </c>
      <c r="G21" s="8">
        <f>ROUND([1]A8!H$24,0)</f>
        <v>4326754</v>
      </c>
      <c r="H21" s="8">
        <f>ROUND([1]A8!I$24,0)</f>
        <v>4397217</v>
      </c>
      <c r="I21" s="8">
        <f>ROUND([1]A8!J$24,0)</f>
        <v>4368471</v>
      </c>
      <c r="J21" s="8">
        <f>ROUND([1]A8!K$24,0)</f>
        <v>4509037</v>
      </c>
      <c r="K21" s="8">
        <f>ROUND([1]A8!L$24,0)</f>
        <v>4522080</v>
      </c>
      <c r="L21" s="8">
        <f>ROUND([1]A8!M$24,0)</f>
        <v>4398071</v>
      </c>
      <c r="M21" s="8">
        <f>ROUND([1]A8!N$24,0)</f>
        <v>4610341</v>
      </c>
      <c r="N21" s="8">
        <f>ROUND([1]A8!O$24,0)</f>
        <v>4522909</v>
      </c>
    </row>
    <row r="22" spans="1:14" s="15" customFormat="1" ht="18" customHeight="1" x14ac:dyDescent="0.4">
      <c r="A22" s="13" t="s">
        <v>17</v>
      </c>
      <c r="B22" s="14">
        <f>[1]A8!C$25</f>
        <v>8.0520773703378873E-2</v>
      </c>
      <c r="C22" s="14">
        <f>[1]A8!D$25</f>
        <v>7.2245939326206571E-2</v>
      </c>
      <c r="D22" s="14">
        <f>[1]A8!E$25</f>
        <v>8.3397626223610993E-2</v>
      </c>
      <c r="E22" s="14">
        <f>[1]A8!F$25</f>
        <v>7.0780337319622882E-2</v>
      </c>
      <c r="F22" s="14">
        <f>[1]A8!G$25</f>
        <v>6.3172808608021755E-2</v>
      </c>
      <c r="G22" s="14">
        <f>[1]A8!H$25</f>
        <v>6.3527560039203873E-2</v>
      </c>
      <c r="H22" s="14">
        <f>[1]A8!I$25</f>
        <v>4.8056233491344101E-2</v>
      </c>
      <c r="I22" s="14">
        <f>[1]A8!J$25</f>
        <v>2.1089325321345484E-2</v>
      </c>
      <c r="J22" s="14">
        <f>[1]A8!K$25</f>
        <v>6.4349517859754651E-2</v>
      </c>
      <c r="K22" s="14">
        <f>[1]A8!L$25</f>
        <v>5.7999959617683637E-2</v>
      </c>
      <c r="L22" s="14">
        <f>[1]A8!M$25</f>
        <v>4.1248665530881364E-2</v>
      </c>
      <c r="M22" s="14">
        <f>[1]A8!N$25</f>
        <v>7.8214881205868836E-2</v>
      </c>
      <c r="N22" s="14">
        <f>[1]A8!O$25</f>
        <v>6.5519156002839307E-2</v>
      </c>
    </row>
    <row r="23" spans="1:14" ht="18" customHeight="1" x14ac:dyDescent="0.4">
      <c r="A23" s="16" t="s">
        <v>40</v>
      </c>
      <c r="B23" s="7">
        <f>ROUND([1]A8!C26,0)</f>
        <v>540927</v>
      </c>
      <c r="C23" s="7">
        <f>ROUND([1]A8!D26,0)</f>
        <v>529260</v>
      </c>
      <c r="D23" s="7">
        <f>ROUND([1]A8!E26,0)</f>
        <v>504426</v>
      </c>
      <c r="E23" s="7">
        <f>ROUND([1]A8!F26,0)</f>
        <v>505066</v>
      </c>
      <c r="F23" s="7">
        <f>ROUND([1]A8!G26,0)</f>
        <v>519775</v>
      </c>
      <c r="G23" s="7">
        <f>ROUND([1]A8!H26,0)</f>
        <v>515504</v>
      </c>
      <c r="H23" s="7">
        <f>ROUND([1]A8!I26,0)</f>
        <v>525566</v>
      </c>
      <c r="I23" s="7">
        <f>ROUND([1]A8!J26,0)</f>
        <v>536521</v>
      </c>
      <c r="J23" s="7">
        <f>ROUND([1]A8!K26,0)</f>
        <v>538591</v>
      </c>
      <c r="K23" s="7">
        <f>ROUND([1]A8!L26,0)</f>
        <v>560014</v>
      </c>
      <c r="L23" s="7">
        <f>ROUND([1]A8!M26,0)</f>
        <v>544808</v>
      </c>
      <c r="M23" s="7">
        <f>ROUND([1]A8!N26,0)</f>
        <v>560992</v>
      </c>
      <c r="N23" s="7">
        <f>ROUND([1]A8!O26,0)</f>
        <v>544497</v>
      </c>
    </row>
    <row r="24" spans="1:14" ht="18" customHeight="1" x14ac:dyDescent="0.4">
      <c r="A24" s="9" t="s">
        <v>51</v>
      </c>
      <c r="B24" s="8">
        <f>ROUND([1]A8!C27,0)</f>
        <v>322601</v>
      </c>
      <c r="C24" s="8">
        <f>ROUND([1]A8!D27,0)</f>
        <v>329073</v>
      </c>
      <c r="D24" s="8">
        <f>ROUND([1]A8!E27,0)</f>
        <v>332126</v>
      </c>
      <c r="E24" s="8">
        <f>ROUND([1]A8!F27,0)</f>
        <v>348990</v>
      </c>
      <c r="F24" s="8">
        <f>ROUND([1]A8!G27,0)</f>
        <v>358371</v>
      </c>
      <c r="G24" s="8">
        <f>ROUND([1]A8!H27,0)</f>
        <v>357936</v>
      </c>
      <c r="H24" s="8">
        <f>ROUND([1]A8!I27,0)</f>
        <v>365830</v>
      </c>
      <c r="I24" s="8">
        <f>ROUND([1]A8!J27,0)</f>
        <v>365492</v>
      </c>
      <c r="J24" s="8">
        <f>ROUND([1]A8!K27,0)</f>
        <v>366968</v>
      </c>
      <c r="K24" s="8">
        <f>ROUND([1]A8!L27,0)</f>
        <v>375016</v>
      </c>
      <c r="L24" s="8">
        <f>ROUND([1]A8!M27,0)</f>
        <v>380999</v>
      </c>
      <c r="M24" s="8">
        <f>ROUND([1]A8!N27,0)</f>
        <v>380712</v>
      </c>
      <c r="N24" s="8">
        <f>ROUND([1]A8!O27,0)</f>
        <v>356271</v>
      </c>
    </row>
    <row r="25" spans="1:14" ht="18" customHeight="1" x14ac:dyDescent="0.4">
      <c r="A25" s="9" t="s">
        <v>52</v>
      </c>
      <c r="B25" s="8">
        <f>ROUND([1]A8!C28,0)</f>
        <v>218326</v>
      </c>
      <c r="C25" s="8">
        <f>ROUND([1]A8!D28,0)</f>
        <v>200187</v>
      </c>
      <c r="D25" s="8">
        <f>ROUND([1]A8!E28,0)</f>
        <v>172300</v>
      </c>
      <c r="E25" s="8">
        <f>ROUND([1]A8!F28,0)</f>
        <v>156076</v>
      </c>
      <c r="F25" s="8">
        <f>ROUND([1]A8!G28,0)</f>
        <v>161404</v>
      </c>
      <c r="G25" s="8">
        <f>ROUND([1]A8!H28,0)</f>
        <v>157567</v>
      </c>
      <c r="H25" s="8">
        <f>ROUND([1]A8!I28,0)</f>
        <v>159736</v>
      </c>
      <c r="I25" s="8">
        <f>ROUND([1]A8!J28,0)</f>
        <v>171029</v>
      </c>
      <c r="J25" s="8">
        <f>ROUND([1]A8!K28,0)</f>
        <v>171623</v>
      </c>
      <c r="K25" s="8">
        <f>ROUND([1]A8!L28,0)</f>
        <v>184998</v>
      </c>
      <c r="L25" s="8">
        <f>ROUND([1]A8!M28,0)</f>
        <v>163809</v>
      </c>
      <c r="M25" s="8">
        <f>ROUND([1]A8!N28,0)</f>
        <v>180281</v>
      </c>
      <c r="N25" s="8">
        <f>ROUND([1]A8!O28,0)</f>
        <v>188226</v>
      </c>
    </row>
    <row r="26" spans="1:14" ht="18" customHeight="1" x14ac:dyDescent="0.4">
      <c r="A26" s="9" t="s">
        <v>41</v>
      </c>
      <c r="B26" s="8">
        <f>ROUND([1]A8!C29,0)</f>
        <v>3761464</v>
      </c>
      <c r="C26" s="8">
        <f>ROUND([1]A8!D29,0)</f>
        <v>3817022</v>
      </c>
      <c r="D26" s="8">
        <f>ROUND([1]A8!E29,0)</f>
        <v>3812083</v>
      </c>
      <c r="E26" s="8">
        <f>ROUND([1]A8!F29,0)</f>
        <v>3582423</v>
      </c>
      <c r="F26" s="8">
        <f>ROUND([1]A8!G29,0)</f>
        <v>3526856</v>
      </c>
      <c r="G26" s="29">
        <f>ROUND([1]A8!H29,0)</f>
        <v>3572336</v>
      </c>
      <c r="H26" s="8">
        <f>ROUND([1]A8!I29,0)</f>
        <v>3587056</v>
      </c>
      <c r="I26" s="8">
        <f>ROUND([1]A8!J29,0)</f>
        <v>3662367</v>
      </c>
      <c r="J26" s="8">
        <f>ROUND([1]A8!K29,0)</f>
        <v>3731443</v>
      </c>
      <c r="K26" s="8">
        <f>ROUND([1]A8!L29,0)</f>
        <v>3744080</v>
      </c>
      <c r="L26" s="8">
        <f>ROUND([1]A8!M29,0)</f>
        <v>3827615</v>
      </c>
      <c r="M26" s="8">
        <f>ROUND([1]A8!N29,0)</f>
        <v>3957334</v>
      </c>
      <c r="N26" s="8">
        <f>ROUND([1]A8!O29,0)</f>
        <v>3885018</v>
      </c>
    </row>
    <row r="27" spans="1:14" ht="18" customHeight="1" x14ac:dyDescent="0.4">
      <c r="A27" s="9" t="s">
        <v>53</v>
      </c>
      <c r="B27" s="8">
        <f>ROUND([1]A8!C30,0)</f>
        <v>3285548</v>
      </c>
      <c r="C27" s="8">
        <f>ROUND([1]A8!D30,0)</f>
        <v>3333199</v>
      </c>
      <c r="D27" s="8">
        <f>ROUND([1]A8!E30,0)</f>
        <v>3333831</v>
      </c>
      <c r="E27" s="8">
        <f>ROUND([1]A8!F30,0)</f>
        <v>3127291</v>
      </c>
      <c r="F27" s="8">
        <f>ROUND([1]A8!G30,0)</f>
        <v>3058572</v>
      </c>
      <c r="G27" s="8">
        <f>ROUND([1]A8!H30,0)</f>
        <v>3091401</v>
      </c>
      <c r="H27" s="8">
        <f>ROUND([1]A8!I30,0)</f>
        <v>3095216</v>
      </c>
      <c r="I27" s="8">
        <f>ROUND([1]A8!J30,0)</f>
        <v>3161634</v>
      </c>
      <c r="J27" s="8">
        <f>ROUND([1]A8!K30,0)</f>
        <v>3217945</v>
      </c>
      <c r="K27" s="8">
        <f>ROUND([1]A8!L30,0)</f>
        <v>3224285</v>
      </c>
      <c r="L27" s="8">
        <f>ROUND([1]A8!M30,0)</f>
        <v>3295232</v>
      </c>
      <c r="M27" s="8">
        <f>ROUND([1]A8!N30,0)</f>
        <v>3409761</v>
      </c>
      <c r="N27" s="8">
        <f>ROUND([1]A8!O30,0)</f>
        <v>3330611</v>
      </c>
    </row>
    <row r="28" spans="1:14" ht="18" customHeight="1" x14ac:dyDescent="0.4">
      <c r="A28" s="9" t="s">
        <v>54</v>
      </c>
      <c r="B28" s="8">
        <f>ROUND([1]A8!C31,0)</f>
        <v>475916</v>
      </c>
      <c r="C28" s="8">
        <f>ROUND([1]A8!D31,0)</f>
        <v>483824</v>
      </c>
      <c r="D28" s="8">
        <f>ROUND([1]A8!E31,0)</f>
        <v>478252</v>
      </c>
      <c r="E28" s="8">
        <f>ROUND([1]A8!F31,0)</f>
        <v>455132</v>
      </c>
      <c r="F28" s="8">
        <f>ROUND([1]A8!G31,0)</f>
        <v>468284</v>
      </c>
      <c r="G28" s="8">
        <f>ROUND([1]A8!H31,0)</f>
        <v>480935</v>
      </c>
      <c r="H28" s="8">
        <f>ROUND([1]A8!I31,0)</f>
        <v>491840</v>
      </c>
      <c r="I28" s="8">
        <f>ROUND([1]A8!J31,0)</f>
        <v>500734</v>
      </c>
      <c r="J28" s="8">
        <f>ROUND([1]A8!K31,0)</f>
        <v>513498</v>
      </c>
      <c r="K28" s="8">
        <f>ROUND([1]A8!L31,0)</f>
        <v>519796</v>
      </c>
      <c r="L28" s="8">
        <f>ROUND([1]A8!M31,0)</f>
        <v>532383</v>
      </c>
      <c r="M28" s="8">
        <f>ROUND([1]A8!N31,0)</f>
        <v>547573</v>
      </c>
      <c r="N28" s="8">
        <f>ROUND([1]A8!O31,0)</f>
        <v>554407</v>
      </c>
    </row>
    <row r="29" spans="1:14" ht="18" customHeight="1" x14ac:dyDescent="0.4">
      <c r="A29" s="9" t="s">
        <v>55</v>
      </c>
      <c r="B29" s="8">
        <f>ROUND([1]A8!C32,0)</f>
        <v>433012</v>
      </c>
      <c r="C29" s="8">
        <f>ROUND([1]A8!D32,0)</f>
        <v>436144</v>
      </c>
      <c r="D29" s="8">
        <f>ROUND([1]A8!E32,0)</f>
        <v>432011</v>
      </c>
      <c r="E29" s="8">
        <f>ROUND([1]A8!F32,0)</f>
        <v>415867</v>
      </c>
      <c r="F29" s="8">
        <f>ROUND([1]A8!G32,0)</f>
        <v>434709</v>
      </c>
      <c r="G29" s="8">
        <f>ROUND([1]A8!H32,0)</f>
        <v>448320</v>
      </c>
      <c r="H29" s="8">
        <f>ROUND([1]A8!I32,0)</f>
        <v>458277</v>
      </c>
      <c r="I29" s="8">
        <f>ROUND([1]A8!J32,0)</f>
        <v>473892</v>
      </c>
      <c r="J29" s="8">
        <f>ROUND([1]A8!K32,0)</f>
        <v>474157</v>
      </c>
      <c r="K29" s="8">
        <f>ROUND([1]A8!L32,0)</f>
        <v>486615</v>
      </c>
      <c r="L29" s="8">
        <f>ROUND([1]A8!M32,0)</f>
        <v>497448</v>
      </c>
      <c r="M29" s="8">
        <f>ROUND([1]A8!N32,0)</f>
        <v>516376</v>
      </c>
      <c r="N29" s="8">
        <f>ROUND([1]A8!O32,0)</f>
        <v>526173</v>
      </c>
    </row>
    <row r="30" spans="1:14" ht="18" customHeight="1" x14ac:dyDescent="0.4">
      <c r="A30" s="9" t="s">
        <v>56</v>
      </c>
      <c r="B30" s="8">
        <f>ROUND([1]A8!C33,0)</f>
        <v>42904</v>
      </c>
      <c r="C30" s="8">
        <f>ROUND([1]A8!D33,0)</f>
        <v>47680</v>
      </c>
      <c r="D30" s="8">
        <f>ROUND([1]A8!E33,0)</f>
        <v>46241</v>
      </c>
      <c r="E30" s="8">
        <f>ROUND([1]A8!F33,0)</f>
        <v>39265</v>
      </c>
      <c r="F30" s="8">
        <f>ROUND([1]A8!G33,0)</f>
        <v>33575</v>
      </c>
      <c r="G30" s="8">
        <f>ROUND([1]A8!H33,0)</f>
        <v>32615</v>
      </c>
      <c r="H30" s="8">
        <f>ROUND([1]A8!I33,0)</f>
        <v>33563</v>
      </c>
      <c r="I30" s="8">
        <f>ROUND([1]A8!J33,0)</f>
        <v>26842</v>
      </c>
      <c r="J30" s="8">
        <f>ROUND([1]A8!K33,0)</f>
        <v>39341</v>
      </c>
      <c r="K30" s="8">
        <f>ROUND([1]A8!L33,0)</f>
        <v>33181</v>
      </c>
      <c r="L30" s="8">
        <f>ROUND([1]A8!M33,0)</f>
        <v>34934</v>
      </c>
      <c r="M30" s="8">
        <f>ROUND([1]A8!N33,0)</f>
        <v>31198</v>
      </c>
      <c r="N30" s="8">
        <f>ROUND([1]A8!O33,0)</f>
        <v>28233</v>
      </c>
    </row>
    <row r="31" spans="1:14" ht="18" customHeight="1" x14ac:dyDescent="0.4">
      <c r="A31" s="9" t="s">
        <v>42</v>
      </c>
      <c r="B31" s="8">
        <f>ROUND([1]A8!C34,0)</f>
        <v>332943</v>
      </c>
      <c r="C31" s="8">
        <f>ROUND([1]A8!D34,0)</f>
        <v>343322</v>
      </c>
      <c r="D31" s="8">
        <f>ROUND([1]A8!E34,0)</f>
        <v>320057</v>
      </c>
      <c r="E31" s="8">
        <f>ROUND([1]A8!F34,0)</f>
        <v>293651</v>
      </c>
      <c r="F31" s="8">
        <f>ROUND([1]A8!G34,0)</f>
        <v>282423</v>
      </c>
      <c r="G31" s="8">
        <f>ROUND([1]A8!H34,0)</f>
        <v>297850</v>
      </c>
      <c r="H31" s="8">
        <f>ROUND([1]A8!I34,0)</f>
        <v>301037</v>
      </c>
      <c r="I31" s="8">
        <f>ROUND([1]A8!J34,0)</f>
        <v>296590</v>
      </c>
      <c r="J31" s="8">
        <f>ROUND([1]A8!K34,0)</f>
        <v>323921</v>
      </c>
      <c r="K31" s="8">
        <f>ROUND([1]A8!L34,0)</f>
        <v>323585</v>
      </c>
      <c r="L31" s="8">
        <f>ROUND([1]A8!M34,0)</f>
        <v>309200</v>
      </c>
      <c r="M31" s="8">
        <f>ROUND([1]A8!N34,0)</f>
        <v>313385</v>
      </c>
      <c r="N31" s="8">
        <f>ROUND([1]A8!O34,0)</f>
        <v>308155</v>
      </c>
    </row>
    <row r="32" spans="1:14" ht="18" customHeight="1" x14ac:dyDescent="0.4">
      <c r="A32" s="9" t="s">
        <v>57</v>
      </c>
      <c r="B32" s="8">
        <f>ROUND([1]A8!C35,0)</f>
        <v>92766</v>
      </c>
      <c r="C32" s="8">
        <f>ROUND([1]A8!D35,0)</f>
        <v>116109</v>
      </c>
      <c r="D32" s="8">
        <f>ROUND([1]A8!E35,0)</f>
        <v>118951</v>
      </c>
      <c r="E32" s="8">
        <f>ROUND([1]A8!F35,0)</f>
        <v>94234</v>
      </c>
      <c r="F32" s="8">
        <f>ROUND([1]A8!G35,0)</f>
        <v>91585</v>
      </c>
      <c r="G32" s="8">
        <f>ROUND([1]A8!H35,0)</f>
        <v>93015</v>
      </c>
      <c r="H32" s="8">
        <f>ROUND([1]A8!I35,0)</f>
        <v>61996</v>
      </c>
      <c r="I32" s="8">
        <f>ROUND([1]A8!J35,0)</f>
        <v>44766</v>
      </c>
      <c r="J32" s="8">
        <f>ROUND([1]A8!K35,0)</f>
        <v>56292</v>
      </c>
      <c r="K32" s="8">
        <f>ROUND([1]A8!L35,0)</f>
        <v>75348</v>
      </c>
      <c r="L32" s="8">
        <f>ROUND([1]A8!M35,0)</f>
        <v>80685</v>
      </c>
      <c r="M32" s="8">
        <f>ROUND([1]A8!N35,0)</f>
        <v>74005</v>
      </c>
      <c r="N32" s="8">
        <f>ROUND([1]A8!O35,0)</f>
        <v>83179</v>
      </c>
    </row>
    <row r="33" spans="1:14" ht="18" customHeight="1" x14ac:dyDescent="0.4">
      <c r="A33" s="9" t="s">
        <v>58</v>
      </c>
      <c r="B33" s="8">
        <f>ROUND([1]A8!C36,0)</f>
        <v>54573</v>
      </c>
      <c r="C33" s="8">
        <f>ROUND([1]A8!D36,0)</f>
        <v>45752</v>
      </c>
      <c r="D33" s="8">
        <f>ROUND([1]A8!E36,0)</f>
        <v>34527</v>
      </c>
      <c r="E33" s="8">
        <f>ROUND([1]A8!F36,0)</f>
        <v>39209</v>
      </c>
      <c r="F33" s="8">
        <f>ROUND([1]A8!G36,0)</f>
        <v>32213</v>
      </c>
      <c r="G33" s="8">
        <f>ROUND([1]A8!H36,0)</f>
        <v>46000</v>
      </c>
      <c r="H33" s="8">
        <f>ROUND([1]A8!I36,0)</f>
        <v>74845</v>
      </c>
      <c r="I33" s="8">
        <f>ROUND([1]A8!J36,0)</f>
        <v>79740</v>
      </c>
      <c r="J33" s="8">
        <f>ROUND([1]A8!K36,0)</f>
        <v>92679</v>
      </c>
      <c r="K33" s="8">
        <f>ROUND([1]A8!L36,0)</f>
        <v>79873</v>
      </c>
      <c r="L33" s="8">
        <f>ROUND([1]A8!M36,0)</f>
        <v>67209</v>
      </c>
      <c r="M33" s="8">
        <f>ROUND([1]A8!N36,0)</f>
        <v>79379</v>
      </c>
      <c r="N33" s="8">
        <f>ROUND([1]A8!O36,0)</f>
        <v>71879</v>
      </c>
    </row>
    <row r="34" spans="1:14" ht="18" customHeight="1" x14ac:dyDescent="0.4">
      <c r="A34" s="17" t="s">
        <v>59</v>
      </c>
      <c r="B34" s="8">
        <f>ROUND([1]A8!C37,0)</f>
        <v>173847</v>
      </c>
      <c r="C34" s="8">
        <f>ROUND([1]A8!D37,0)</f>
        <v>158360</v>
      </c>
      <c r="D34" s="8">
        <f>ROUND([1]A8!E37,0)</f>
        <v>145183</v>
      </c>
      <c r="E34" s="8">
        <f>ROUND([1]A8!F37,0)</f>
        <v>148068</v>
      </c>
      <c r="F34" s="8">
        <f>ROUND([1]A8!G37,0)</f>
        <v>147037</v>
      </c>
      <c r="G34" s="8">
        <f>ROUND([1]A8!H37,0)</f>
        <v>147421</v>
      </c>
      <c r="H34" s="8">
        <f>ROUND([1]A8!I37,0)</f>
        <v>154501</v>
      </c>
      <c r="I34" s="8">
        <f>ROUND([1]A8!J37,0)</f>
        <v>157995</v>
      </c>
      <c r="J34" s="8">
        <f>ROUND([1]A8!K37,0)</f>
        <v>156717</v>
      </c>
      <c r="K34" s="8">
        <f>ROUND([1]A8!L37,0)</f>
        <v>148856</v>
      </c>
      <c r="L34" s="8">
        <f>ROUND([1]A8!M37,0)</f>
        <v>141689</v>
      </c>
      <c r="M34" s="8">
        <f>ROUND([1]A8!N37,0)</f>
        <v>140610</v>
      </c>
      <c r="N34" s="8">
        <f>ROUND([1]A8!O37,0)</f>
        <v>137258</v>
      </c>
    </row>
    <row r="35" spans="1:14" ht="18" customHeight="1" x14ac:dyDescent="0.4">
      <c r="A35" s="17" t="s">
        <v>60</v>
      </c>
      <c r="B35" s="8">
        <f>ROUND([1]A8!C38,0)</f>
        <v>136210</v>
      </c>
      <c r="C35" s="8">
        <f>ROUND([1]A8!D38,0)</f>
        <v>121069</v>
      </c>
      <c r="D35" s="8">
        <f>ROUND([1]A8!E38,0)</f>
        <v>109491</v>
      </c>
      <c r="E35" s="8">
        <f>ROUND([1]A8!F38,0)</f>
        <v>113749</v>
      </c>
      <c r="F35" s="8">
        <f>ROUND([1]A8!G38,0)</f>
        <v>113564</v>
      </c>
      <c r="G35" s="8">
        <f>ROUND([1]A8!H38,0)</f>
        <v>115192</v>
      </c>
      <c r="H35" s="8">
        <f>ROUND([1]A8!I38,0)</f>
        <v>120358</v>
      </c>
      <c r="I35" s="8">
        <f>ROUND([1]A8!J38,0)</f>
        <v>123386</v>
      </c>
      <c r="J35" s="8">
        <f>ROUND([1]A8!K38,0)</f>
        <v>126711</v>
      </c>
      <c r="K35" s="8">
        <f>ROUND([1]A8!L38,0)</f>
        <v>124259</v>
      </c>
      <c r="L35" s="8">
        <f>ROUND([1]A8!M38,0)</f>
        <v>122962</v>
      </c>
      <c r="M35" s="8">
        <f>ROUND([1]A8!N38,0)</f>
        <v>121434</v>
      </c>
      <c r="N35" s="8">
        <f>ROUND([1]A8!O38,0)</f>
        <v>119445</v>
      </c>
    </row>
    <row r="36" spans="1:14" ht="18" customHeight="1" x14ac:dyDescent="0.4">
      <c r="A36" s="17" t="s">
        <v>61</v>
      </c>
      <c r="B36" s="8">
        <f>ROUND([1]A8!C39,0)</f>
        <v>37637</v>
      </c>
      <c r="C36" s="8">
        <f>ROUND([1]A8!D39,0)</f>
        <v>37290</v>
      </c>
      <c r="D36" s="8">
        <f>ROUND([1]A8!E39,0)</f>
        <v>35692</v>
      </c>
      <c r="E36" s="8">
        <f>ROUND([1]A8!F39,0)</f>
        <v>34319</v>
      </c>
      <c r="F36" s="8">
        <f>ROUND([1]A8!G39,0)</f>
        <v>33473</v>
      </c>
      <c r="G36" s="8">
        <f>ROUND([1]A8!H39,0)</f>
        <v>32229</v>
      </c>
      <c r="H36" s="8">
        <f>ROUND([1]A8!I39,0)</f>
        <v>30131</v>
      </c>
      <c r="I36" s="8">
        <f>ROUND([1]A8!J39,0)</f>
        <v>27086</v>
      </c>
      <c r="J36" s="8">
        <f>ROUND([1]A8!K39,0)</f>
        <v>24996</v>
      </c>
      <c r="K36" s="8">
        <f>ROUND([1]A8!L39,0)</f>
        <v>20611</v>
      </c>
      <c r="L36" s="8">
        <f>ROUND([1]A8!M39,0)</f>
        <v>14766</v>
      </c>
      <c r="M36" s="8">
        <f>ROUND([1]A8!N39,0)</f>
        <v>14864</v>
      </c>
      <c r="N36" s="8">
        <f>ROUND([1]A8!O39,0)</f>
        <v>14426</v>
      </c>
    </row>
    <row r="37" spans="1:14" ht="18" customHeight="1" x14ac:dyDescent="0.4">
      <c r="A37" s="17" t="s">
        <v>62</v>
      </c>
      <c r="B37" s="18" t="str">
        <f>[1]A8!C40</f>
        <v>－</v>
      </c>
      <c r="C37" s="18" t="str">
        <f>[1]A8!D40</f>
        <v>－</v>
      </c>
      <c r="D37" s="18" t="str">
        <f>[1]A8!E40</f>
        <v>－</v>
      </c>
      <c r="E37" s="18" t="str">
        <f>[1]A8!F40</f>
        <v>－</v>
      </c>
      <c r="F37" s="18" t="str">
        <f>[1]A8!G40</f>
        <v>－</v>
      </c>
      <c r="G37" s="18" t="str">
        <f>[1]A8!H40</f>
        <v>－</v>
      </c>
      <c r="H37" s="8">
        <f>ROUND([1]A8!I40,0)</f>
        <v>4011</v>
      </c>
      <c r="I37" s="8">
        <f>ROUND([1]A8!J40,0)</f>
        <v>7523</v>
      </c>
      <c r="J37" s="8">
        <f>ROUND([1]A8!K40,0)</f>
        <v>5010</v>
      </c>
      <c r="K37" s="8">
        <f>ROUND([1]A8!L40,0)</f>
        <v>3987</v>
      </c>
      <c r="L37" s="8">
        <f>ROUND([1]A8!M40,0)</f>
        <v>3961</v>
      </c>
      <c r="M37" s="8">
        <f>ROUND([1]A8!N40,0)</f>
        <v>4312</v>
      </c>
      <c r="N37" s="8">
        <f>ROUND([1]A8!O40,0)</f>
        <v>3387</v>
      </c>
    </row>
    <row r="38" spans="1:14" ht="18" customHeight="1" x14ac:dyDescent="0.4">
      <c r="A38" s="9" t="s">
        <v>63</v>
      </c>
      <c r="B38" s="8">
        <f>ROUND([1]A8!C41,0)</f>
        <v>11756</v>
      </c>
      <c r="C38" s="8">
        <f>ROUND([1]A8!D41,0)</f>
        <v>23101</v>
      </c>
      <c r="D38" s="8">
        <f>ROUND([1]A8!E41,0)</f>
        <v>21395</v>
      </c>
      <c r="E38" s="8">
        <f>ROUND([1]A8!F41,0)</f>
        <v>12141</v>
      </c>
      <c r="F38" s="8">
        <f>ROUND([1]A8!G41,0)</f>
        <v>11588</v>
      </c>
      <c r="G38" s="8">
        <f>ROUND([1]A8!H41,0)</f>
        <v>11414</v>
      </c>
      <c r="H38" s="8">
        <f>ROUND([1]A8!I41,0)</f>
        <v>9695</v>
      </c>
      <c r="I38" s="8">
        <f>ROUND([1]A8!J41,0)</f>
        <v>14089</v>
      </c>
      <c r="J38" s="8">
        <f>ROUND([1]A8!K41,0)</f>
        <v>18232</v>
      </c>
      <c r="K38" s="8">
        <f>ROUND([1]A8!L41,0)</f>
        <v>19507</v>
      </c>
      <c r="L38" s="8">
        <f>ROUND([1]A8!M41,0)</f>
        <v>19617</v>
      </c>
      <c r="M38" s="8">
        <f>ROUND([1]A8!N41,0)</f>
        <v>19391</v>
      </c>
      <c r="N38" s="8">
        <f>ROUND([1]A8!O41,0)</f>
        <v>15839</v>
      </c>
    </row>
    <row r="39" spans="1:14" ht="18" customHeight="1" x14ac:dyDescent="0.4">
      <c r="A39" s="9" t="s">
        <v>43</v>
      </c>
      <c r="B39" s="8">
        <f>ROUND([1]A8!C42,0)</f>
        <v>1137345</v>
      </c>
      <c r="C39" s="8">
        <f>ROUND([1]A8!D42,0)</f>
        <v>1158886</v>
      </c>
      <c r="D39" s="8">
        <f>ROUND([1]A8!E42,0)</f>
        <v>1186785</v>
      </c>
      <c r="E39" s="8">
        <f>ROUND([1]A8!F42,0)</f>
        <v>1245890</v>
      </c>
      <c r="F39" s="8">
        <f>ROUND([1]A8!G42,0)</f>
        <v>1264596</v>
      </c>
      <c r="G39" s="8">
        <f>ROUND([1]A8!H42,0)</f>
        <v>1260965</v>
      </c>
      <c r="H39" s="8">
        <f>ROUND([1]A8!I42,0)</f>
        <v>1271404</v>
      </c>
      <c r="I39" s="8">
        <f>ROUND([1]A8!J42,0)</f>
        <v>1290790</v>
      </c>
      <c r="J39" s="8">
        <f>ROUND([1]A8!K42,0)</f>
        <v>1266526</v>
      </c>
      <c r="K39" s="8">
        <f>ROUND([1]A8!L42,0)</f>
        <v>1272571</v>
      </c>
      <c r="L39" s="8">
        <f>ROUND([1]A8!M42,0)</f>
        <v>1286798</v>
      </c>
      <c r="M39" s="8">
        <f>ROUND([1]A8!N42,0)</f>
        <v>1289157</v>
      </c>
      <c r="N39" s="8">
        <f>ROUND([1]A8!O42,0)</f>
        <v>1298746</v>
      </c>
    </row>
    <row r="40" spans="1:14" ht="18" customHeight="1" x14ac:dyDescent="0.4">
      <c r="A40" s="9" t="s">
        <v>64</v>
      </c>
      <c r="B40" s="8">
        <f>ROUND([1]A8!C43,0)</f>
        <v>840035</v>
      </c>
      <c r="C40" s="8">
        <f>ROUND([1]A8!D43,0)</f>
        <v>855136</v>
      </c>
      <c r="D40" s="8">
        <f>ROUND([1]A8!E43,0)</f>
        <v>872521</v>
      </c>
      <c r="E40" s="8">
        <f>ROUND([1]A8!F43,0)</f>
        <v>929372</v>
      </c>
      <c r="F40" s="8">
        <f>ROUND([1]A8!G43,0)</f>
        <v>949285</v>
      </c>
      <c r="G40" s="8">
        <f>ROUND([1]A8!H43,0)</f>
        <v>947556</v>
      </c>
      <c r="H40" s="8">
        <f>ROUND([1]A8!I43,0)</f>
        <v>951376</v>
      </c>
      <c r="I40" s="8">
        <f>ROUND([1]A8!J43,0)</f>
        <v>958627</v>
      </c>
      <c r="J40" s="8">
        <f>ROUND([1]A8!K43,0)</f>
        <v>951916</v>
      </c>
      <c r="K40" s="8">
        <f>ROUND([1]A8!L43,0)</f>
        <v>964164</v>
      </c>
      <c r="L40" s="8">
        <f>ROUND([1]A8!M43,0)</f>
        <v>974248</v>
      </c>
      <c r="M40" s="8">
        <f>ROUND([1]A8!N43,0)</f>
        <v>978306</v>
      </c>
      <c r="N40" s="8">
        <f>ROUND([1]A8!O43,0)</f>
        <v>988429</v>
      </c>
    </row>
    <row r="41" spans="1:14" ht="18" customHeight="1" x14ac:dyDescent="0.4">
      <c r="A41" s="9" t="s">
        <v>65</v>
      </c>
      <c r="B41" s="8">
        <f>ROUND([1]A8!C44,0)</f>
        <v>139426</v>
      </c>
      <c r="C41" s="8">
        <f>ROUND([1]A8!D44,0)</f>
        <v>145543</v>
      </c>
      <c r="D41" s="8">
        <f>ROUND([1]A8!E44,0)</f>
        <v>151885</v>
      </c>
      <c r="E41" s="8">
        <f>ROUND([1]A8!F44,0)</f>
        <v>153243</v>
      </c>
      <c r="F41" s="8">
        <f>ROUND([1]A8!G44,0)</f>
        <v>149784</v>
      </c>
      <c r="G41" s="8">
        <f>ROUND([1]A8!H44,0)</f>
        <v>145822</v>
      </c>
      <c r="H41" s="8">
        <f>ROUND([1]A8!I44,0)</f>
        <v>152143</v>
      </c>
      <c r="I41" s="8">
        <f>ROUND([1]A8!J44,0)</f>
        <v>154883</v>
      </c>
      <c r="J41" s="8">
        <f>ROUND([1]A8!K44,0)</f>
        <v>138591</v>
      </c>
      <c r="K41" s="8">
        <f>ROUND([1]A8!L44,0)</f>
        <v>137062</v>
      </c>
      <c r="L41" s="8">
        <f>ROUND([1]A8!M44,0)</f>
        <v>131484</v>
      </c>
      <c r="M41" s="8">
        <f>ROUND([1]A8!N44,0)</f>
        <v>128793</v>
      </c>
      <c r="N41" s="8">
        <f>ROUND([1]A8!O44,0)</f>
        <v>127988</v>
      </c>
    </row>
    <row r="42" spans="1:14" ht="18" customHeight="1" x14ac:dyDescent="0.4">
      <c r="A42" s="9" t="s">
        <v>66</v>
      </c>
      <c r="B42" s="8">
        <f>ROUND([1]A8!C45,0)</f>
        <v>66929</v>
      </c>
      <c r="C42" s="8">
        <f>ROUND([1]A8!D45,0)</f>
        <v>71032</v>
      </c>
      <c r="D42" s="8">
        <f>ROUND([1]A8!E45,0)</f>
        <v>70600</v>
      </c>
      <c r="E42" s="8">
        <f>ROUND([1]A8!F45,0)</f>
        <v>64313</v>
      </c>
      <c r="F42" s="8">
        <f>ROUND([1]A8!G45,0)</f>
        <v>60678</v>
      </c>
      <c r="G42" s="8">
        <f>ROUND([1]A8!H45,0)</f>
        <v>58589</v>
      </c>
      <c r="H42" s="8">
        <f>ROUND([1]A8!I45,0)</f>
        <v>62438</v>
      </c>
      <c r="I42" s="8">
        <f>ROUND([1]A8!J45,0)</f>
        <v>60216</v>
      </c>
      <c r="J42" s="8">
        <f>ROUND([1]A8!K45,0)</f>
        <v>54005</v>
      </c>
      <c r="K42" s="8">
        <f>ROUND([1]A8!L45,0)</f>
        <v>49094</v>
      </c>
      <c r="L42" s="8">
        <f>ROUND([1]A8!M45,0)</f>
        <v>50838</v>
      </c>
      <c r="M42" s="8">
        <f>ROUND([1]A8!N45,0)</f>
        <v>47985</v>
      </c>
      <c r="N42" s="8">
        <f>ROUND([1]A8!O45,0)</f>
        <v>45657</v>
      </c>
    </row>
    <row r="43" spans="1:14" ht="18" customHeight="1" x14ac:dyDescent="0.4">
      <c r="A43" s="9" t="s">
        <v>67</v>
      </c>
      <c r="B43" s="8">
        <f>ROUND([1]A8!C46,0)</f>
        <v>90955</v>
      </c>
      <c r="C43" s="8">
        <f>ROUND([1]A8!D46,0)</f>
        <v>87175</v>
      </c>
      <c r="D43" s="8">
        <f>ROUND([1]A8!E46,0)</f>
        <v>91778</v>
      </c>
      <c r="E43" s="8">
        <f>ROUND([1]A8!F46,0)</f>
        <v>98962</v>
      </c>
      <c r="F43" s="8">
        <f>ROUND([1]A8!G46,0)</f>
        <v>104849</v>
      </c>
      <c r="G43" s="8">
        <f>ROUND([1]A8!H46,0)</f>
        <v>108998</v>
      </c>
      <c r="H43" s="8">
        <f>ROUND([1]A8!I46,0)</f>
        <v>105447</v>
      </c>
      <c r="I43" s="8">
        <f>ROUND([1]A8!J46,0)</f>
        <v>117065</v>
      </c>
      <c r="J43" s="8">
        <f>ROUND([1]A8!K46,0)</f>
        <v>122015</v>
      </c>
      <c r="K43" s="8">
        <f>ROUND([1]A8!L46,0)</f>
        <v>122251</v>
      </c>
      <c r="L43" s="8">
        <f>ROUND([1]A8!M46,0)</f>
        <v>130229</v>
      </c>
      <c r="M43" s="8">
        <f>ROUND([1]A8!N46,0)</f>
        <v>134074</v>
      </c>
      <c r="N43" s="8">
        <f>ROUND([1]A8!O46,0)</f>
        <v>136673</v>
      </c>
    </row>
    <row r="44" spans="1:14" ht="18" customHeight="1" x14ac:dyDescent="0.4">
      <c r="A44" s="9" t="s">
        <v>30</v>
      </c>
      <c r="B44" s="8">
        <f>ROUND([1]A8!C47,0)</f>
        <v>131984</v>
      </c>
      <c r="C44" s="8">
        <f>ROUND([1]A8!D47,0)</f>
        <v>125596</v>
      </c>
      <c r="D44" s="8">
        <f>ROUND([1]A8!E47,0)</f>
        <v>125579</v>
      </c>
      <c r="E44" s="8">
        <f>ROUND([1]A8!F47,0)</f>
        <v>118535</v>
      </c>
      <c r="F44" s="8">
        <f>ROUND([1]A8!G47,0)</f>
        <v>127418</v>
      </c>
      <c r="G44" s="8">
        <f>ROUND([1]A8!H47,0)</f>
        <v>142663</v>
      </c>
      <c r="H44" s="8">
        <f>ROUND([1]A8!I47,0)</f>
        <v>215231</v>
      </c>
      <c r="I44" s="8">
        <f>ROUND([1]A8!J47,0)</f>
        <v>168907</v>
      </c>
      <c r="J44" s="8">
        <f>ROUND([1]A8!K47,0)</f>
        <v>117347</v>
      </c>
      <c r="K44" s="8">
        <f>ROUND([1]A8!L47,0)</f>
        <v>261809</v>
      </c>
      <c r="L44" s="8">
        <f>ROUND([1]A8!M47,0)</f>
        <v>176404</v>
      </c>
      <c r="M44" s="8">
        <f>ROUND([1]A8!N47,0)</f>
        <v>341631</v>
      </c>
      <c r="N44" s="8">
        <f>ROUND([1]A8!O47,0)</f>
        <v>492841</v>
      </c>
    </row>
    <row r="45" spans="1:14" ht="18" customHeight="1" x14ac:dyDescent="0.4">
      <c r="A45" s="9" t="s">
        <v>68</v>
      </c>
      <c r="B45" s="8">
        <f>ROUND([1]A8!C48,0)</f>
        <v>65357</v>
      </c>
      <c r="C45" s="8">
        <f>ROUND([1]A8!D48,0)</f>
        <v>64876</v>
      </c>
      <c r="D45" s="8">
        <f>ROUND([1]A8!E48,0)</f>
        <v>64053</v>
      </c>
      <c r="E45" s="8">
        <f>ROUND([1]A8!F48,0)</f>
        <v>62968</v>
      </c>
      <c r="F45" s="8">
        <f>ROUND([1]A8!G48,0)</f>
        <v>66622</v>
      </c>
      <c r="G45" s="8">
        <f>ROUND([1]A8!H48,0)</f>
        <v>91393</v>
      </c>
      <c r="H45" s="8">
        <f>ROUND([1]A8!I48,0)</f>
        <v>67489</v>
      </c>
      <c r="I45" s="8">
        <f>ROUND([1]A8!J48,0)</f>
        <v>68887</v>
      </c>
      <c r="J45" s="8">
        <f>ROUND([1]A8!K48,0)</f>
        <v>64811</v>
      </c>
      <c r="K45" s="8">
        <f>ROUND([1]A8!L48,0)</f>
        <v>70460</v>
      </c>
      <c r="L45" s="8">
        <f>ROUND([1]A8!M48,0)</f>
        <v>75218</v>
      </c>
      <c r="M45" s="8">
        <f>ROUND([1]A8!N48,0)</f>
        <v>71212</v>
      </c>
      <c r="N45" s="8">
        <f>ROUND([1]A8!O48,0)</f>
        <v>92772</v>
      </c>
    </row>
    <row r="46" spans="1:14" ht="18" customHeight="1" x14ac:dyDescent="0.4">
      <c r="A46" s="19" t="s">
        <v>44</v>
      </c>
      <c r="B46" s="11">
        <f>ROUND([1]A8!C49,0)</f>
        <v>-19294</v>
      </c>
      <c r="C46" s="11">
        <f>ROUND([1]A8!D49,0)</f>
        <v>-27357</v>
      </c>
      <c r="D46" s="11">
        <f>ROUND([1]A8!E49,0)</f>
        <v>-36895</v>
      </c>
      <c r="E46" s="11">
        <f>ROUND([1]A8!F49,0)</f>
        <v>-42733</v>
      </c>
      <c r="F46" s="11">
        <f>ROUND([1]A8!G49,0)</f>
        <v>-41021</v>
      </c>
      <c r="G46" s="11">
        <f>ROUND([1]A8!H49,0)</f>
        <v>-38121</v>
      </c>
      <c r="H46" s="11">
        <f>ROUND([1]A8!I49,0)</f>
        <v>-47318</v>
      </c>
      <c r="I46" s="11">
        <f>ROUND([1]A8!J49,0)</f>
        <v>-53064</v>
      </c>
      <c r="J46" s="11">
        <f>ROUND([1]A8!K49,0)</f>
        <v>-35735</v>
      </c>
      <c r="K46" s="11">
        <f>ROUND([1]A8!L49,0)</f>
        <v>-37723</v>
      </c>
      <c r="L46" s="11">
        <f>ROUND([1]A8!M49,0)</f>
        <v>-37655</v>
      </c>
      <c r="M46" s="11">
        <f>ROUND([1]A8!N49,0)</f>
        <v>-33179</v>
      </c>
      <c r="N46" s="11">
        <f>ROUND([1]A8!O49,0)</f>
        <v>-31341</v>
      </c>
    </row>
    <row r="47" spans="1:14" ht="18" customHeight="1" x14ac:dyDescent="0.4">
      <c r="A47" s="20" t="s">
        <v>31</v>
      </c>
      <c r="B47" s="8">
        <f>ROUND([1]A8!C50,0)</f>
        <v>5885368</v>
      </c>
      <c r="C47" s="8">
        <f>ROUND([1]A8!D50,0)</f>
        <v>5946730</v>
      </c>
      <c r="D47" s="8">
        <f>ROUND([1]A8!E50,0)</f>
        <v>5912035</v>
      </c>
      <c r="E47" s="8">
        <f>ROUND([1]A8!F50,0)</f>
        <v>5702832</v>
      </c>
      <c r="F47" s="8">
        <f>ROUND([1]A8!G50,0)</f>
        <v>5680048</v>
      </c>
      <c r="G47" s="8">
        <f>ROUND([1]A8!H50,0)</f>
        <v>5751197</v>
      </c>
      <c r="H47" s="8">
        <f>ROUND([1]A8!I50,0)</f>
        <v>5852976</v>
      </c>
      <c r="I47" s="8">
        <f>ROUND([1]A8!J50,0)</f>
        <v>5902111</v>
      </c>
      <c r="J47" s="8">
        <f>ROUND([1]A8!K50,0)</f>
        <v>5942093</v>
      </c>
      <c r="K47" s="8">
        <f>ROUND([1]A8!L50,0)</f>
        <v>6124335</v>
      </c>
      <c r="L47" s="8">
        <f>ROUND([1]A8!M50,0)</f>
        <v>6107170</v>
      </c>
      <c r="M47" s="8">
        <f>ROUND([1]A8!N50,0)</f>
        <v>6429320</v>
      </c>
      <c r="N47" s="8">
        <f>ROUND([1]A8!O50,0)</f>
        <v>6497916</v>
      </c>
    </row>
    <row r="48" spans="1:14" ht="18" customHeight="1" x14ac:dyDescent="0.4">
      <c r="A48" s="12" t="s">
        <v>12</v>
      </c>
      <c r="B48" s="7">
        <f>ROUND([1]A8!C$54,0)</f>
        <v>71374</v>
      </c>
      <c r="C48" s="7">
        <f>ROUND([1]A8!D$54,0)</f>
        <v>93471</v>
      </c>
      <c r="D48" s="7">
        <f>ROUND([1]A8!E$54,0)</f>
        <v>99696</v>
      </c>
      <c r="E48" s="7">
        <f>ROUND([1]A8!F$54,0)</f>
        <v>77279</v>
      </c>
      <c r="F48" s="7">
        <f>ROUND([1]A8!G$54,0)</f>
        <v>74337</v>
      </c>
      <c r="G48" s="7">
        <f>ROUND([1]A8!H$54,0)</f>
        <v>75854</v>
      </c>
      <c r="H48" s="7">
        <f>ROUND([1]A8!I$54,0)</f>
        <v>46553</v>
      </c>
      <c r="I48" s="7">
        <f>ROUND([1]A8!J$54,0)</f>
        <v>30579</v>
      </c>
      <c r="J48" s="7">
        <f>ROUND([1]A8!K$54,0)</f>
        <v>44837</v>
      </c>
      <c r="K48" s="7">
        <f>ROUND([1]A8!L$54,0)</f>
        <v>63570</v>
      </c>
      <c r="L48" s="7">
        <f>ROUND([1]A8!M$54,0)</f>
        <v>68092</v>
      </c>
      <c r="M48" s="7">
        <f>ROUND([1]A8!N$54,0)</f>
        <v>60455</v>
      </c>
      <c r="N48" s="7">
        <f>ROUND([1]A8!O$54,0)</f>
        <v>66126</v>
      </c>
    </row>
    <row r="49" spans="1:14" ht="18" customHeight="1" x14ac:dyDescent="0.4">
      <c r="A49" s="9" t="s">
        <v>13</v>
      </c>
      <c r="B49" s="8">
        <f>ROUND([1]A8!C51,0)</f>
        <v>1036389</v>
      </c>
      <c r="C49" s="8">
        <f>ROUND([1]A8!D51,0)</f>
        <v>1050436</v>
      </c>
      <c r="D49" s="8">
        <f>ROUND([1]A8!E51,0)</f>
        <v>1047083</v>
      </c>
      <c r="E49" s="8">
        <f>ROUND([1]A8!F51,0)</f>
        <v>1078284</v>
      </c>
      <c r="F49" s="8">
        <f>ROUND([1]A8!G51,0)</f>
        <v>1110959</v>
      </c>
      <c r="G49" s="8">
        <f>ROUND([1]A8!H51,0)</f>
        <v>1144200</v>
      </c>
      <c r="H49" s="8">
        <f>ROUND([1]A8!I51,0)</f>
        <v>1168229</v>
      </c>
      <c r="I49" s="8">
        <f>ROUND([1]A8!J51,0)</f>
        <v>1192118</v>
      </c>
      <c r="J49" s="8">
        <f>ROUND([1]A8!K51,0)</f>
        <v>1207649</v>
      </c>
      <c r="K49" s="8">
        <f>ROUND([1]A8!L51,0)</f>
        <v>1252194</v>
      </c>
      <c r="L49" s="8">
        <f>ROUND([1]A8!M51,0)</f>
        <v>1252268</v>
      </c>
      <c r="M49" s="8">
        <f>ROUND([1]A8!N51,0)</f>
        <v>1257139</v>
      </c>
      <c r="N49" s="8">
        <f>ROUND([1]A8!O51,0)</f>
        <v>1260531</v>
      </c>
    </row>
    <row r="50" spans="1:14" ht="18" customHeight="1" x14ac:dyDescent="0.4">
      <c r="A50" s="19" t="s">
        <v>14</v>
      </c>
      <c r="B50" s="8">
        <f>ROUND([1]A8!C52,0)</f>
        <v>584604</v>
      </c>
      <c r="C50" s="8">
        <f>ROUND([1]A8!D52,0)</f>
        <v>610189</v>
      </c>
      <c r="D50" s="8">
        <f>ROUND([1]A8!E52,0)</f>
        <v>613408</v>
      </c>
      <c r="E50" s="8">
        <f>ROUND([1]A8!F52,0)</f>
        <v>656549</v>
      </c>
      <c r="F50" s="8">
        <f>ROUND([1]A8!G52,0)</f>
        <v>685222</v>
      </c>
      <c r="G50" s="8">
        <f>ROUND([1]A8!H52,0)</f>
        <v>709245</v>
      </c>
      <c r="H50" s="8">
        <f>ROUND([1]A8!I52,0)</f>
        <v>725355</v>
      </c>
      <c r="I50" s="8">
        <f>ROUND([1]A8!J52,0)</f>
        <v>742838</v>
      </c>
      <c r="J50" s="8">
        <f>ROUND([1]A8!K52,0)</f>
        <v>758783</v>
      </c>
      <c r="K50" s="8">
        <f>ROUND([1]A8!L52,0)</f>
        <v>781870</v>
      </c>
      <c r="L50" s="8">
        <f>ROUND([1]A8!M52,0)</f>
        <v>779080</v>
      </c>
      <c r="M50" s="8">
        <f>ROUND([1]A8!N52,0)</f>
        <v>790697</v>
      </c>
      <c r="N50" s="8">
        <f>ROUND([1]A8!O52,0)</f>
        <v>795719</v>
      </c>
    </row>
    <row r="51" spans="1:14" ht="18" customHeight="1" x14ac:dyDescent="0.4">
      <c r="A51" s="21" t="s">
        <v>69</v>
      </c>
      <c r="B51" s="22"/>
      <c r="C51" s="22"/>
      <c r="D51" s="22"/>
      <c r="E51" s="22"/>
      <c r="F51" s="22"/>
      <c r="G51" s="22"/>
      <c r="H51" s="22"/>
      <c r="I51" s="22"/>
      <c r="J51" s="22"/>
      <c r="K51" s="22"/>
      <c r="L51" s="22"/>
      <c r="M51" s="22"/>
      <c r="N51" s="22"/>
    </row>
    <row r="52" spans="1:14" ht="18" customHeight="1" x14ac:dyDescent="0.4">
      <c r="A52" s="1" t="s">
        <v>18</v>
      </c>
      <c r="B52" s="23"/>
      <c r="C52" s="23"/>
      <c r="D52" s="23"/>
      <c r="E52" s="23"/>
      <c r="F52" s="23"/>
      <c r="G52" s="23"/>
      <c r="H52" s="23"/>
      <c r="I52" s="23"/>
      <c r="J52" s="23"/>
      <c r="K52" s="23"/>
      <c r="L52" s="23"/>
      <c r="M52" s="23"/>
      <c r="N52" s="23"/>
    </row>
  </sheetData>
  <phoneticPr fontId="2"/>
  <pageMargins left="0.59055118110236227" right="0.19685039370078741" top="0.59055118110236227" bottom="0.39370078740157483" header="0.51181102362204722" footer="0.31496062992125984"/>
  <pageSetup paperSize="9" scale="5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4"/>
  <sheetViews>
    <sheetView showGridLines="0" tabSelected="1" view="pageBreakPreview" topLeftCell="A2" zoomScale="80" zoomScaleNormal="75" zoomScaleSheetLayoutView="80" workbookViewId="0">
      <selection activeCell="A2" sqref="A2"/>
    </sheetView>
  </sheetViews>
  <sheetFormatPr defaultRowHeight="14.25" x14ac:dyDescent="0.4"/>
  <cols>
    <col min="1" max="1" width="62.5" style="24" customWidth="1"/>
    <col min="2" max="11" width="14.125" style="25" customWidth="1"/>
    <col min="12" max="13" width="9" style="25"/>
    <col min="14" max="253" width="9" style="24"/>
    <col min="254" max="254" width="0" style="24" hidden="1" customWidth="1"/>
    <col min="255" max="255" width="47.75" style="24" customWidth="1"/>
    <col min="256" max="266" width="15" style="24" customWidth="1"/>
    <col min="267" max="509" width="9" style="24"/>
    <col min="510" max="510" width="0" style="24" hidden="1" customWidth="1"/>
    <col min="511" max="511" width="47.75" style="24" customWidth="1"/>
    <col min="512" max="522" width="15" style="24" customWidth="1"/>
    <col min="523" max="765" width="9" style="24"/>
    <col min="766" max="766" width="0" style="24" hidden="1" customWidth="1"/>
    <col min="767" max="767" width="47.75" style="24" customWidth="1"/>
    <col min="768" max="778" width="15" style="24" customWidth="1"/>
    <col min="779" max="1021" width="9" style="24"/>
    <col min="1022" max="1022" width="0" style="24" hidden="1" customWidth="1"/>
    <col min="1023" max="1023" width="47.75" style="24" customWidth="1"/>
    <col min="1024" max="1034" width="15" style="24" customWidth="1"/>
    <col min="1035" max="1277" width="9" style="24"/>
    <col min="1278" max="1278" width="0" style="24" hidden="1" customWidth="1"/>
    <col min="1279" max="1279" width="47.75" style="24" customWidth="1"/>
    <col min="1280" max="1290" width="15" style="24" customWidth="1"/>
    <col min="1291" max="1533" width="9" style="24"/>
    <col min="1534" max="1534" width="0" style="24" hidden="1" customWidth="1"/>
    <col min="1535" max="1535" width="47.75" style="24" customWidth="1"/>
    <col min="1536" max="1546" width="15" style="24" customWidth="1"/>
    <col min="1547" max="1789" width="9" style="24"/>
    <col min="1790" max="1790" width="0" style="24" hidden="1" customWidth="1"/>
    <col min="1791" max="1791" width="47.75" style="24" customWidth="1"/>
    <col min="1792" max="1802" width="15" style="24" customWidth="1"/>
    <col min="1803" max="2045" width="9" style="24"/>
    <col min="2046" max="2046" width="0" style="24" hidden="1" customWidth="1"/>
    <col min="2047" max="2047" width="47.75" style="24" customWidth="1"/>
    <col min="2048" max="2058" width="15" style="24" customWidth="1"/>
    <col min="2059" max="2301" width="9" style="24"/>
    <col min="2302" max="2302" width="0" style="24" hidden="1" customWidth="1"/>
    <col min="2303" max="2303" width="47.75" style="24" customWidth="1"/>
    <col min="2304" max="2314" width="15" style="24" customWidth="1"/>
    <col min="2315" max="2557" width="9" style="24"/>
    <col min="2558" max="2558" width="0" style="24" hidden="1" customWidth="1"/>
    <col min="2559" max="2559" width="47.75" style="24" customWidth="1"/>
    <col min="2560" max="2570" width="15" style="24" customWidth="1"/>
    <col min="2571" max="2813" width="9" style="24"/>
    <col min="2814" max="2814" width="0" style="24" hidden="1" customWidth="1"/>
    <col min="2815" max="2815" width="47.75" style="24" customWidth="1"/>
    <col min="2816" max="2826" width="15" style="24" customWidth="1"/>
    <col min="2827" max="3069" width="9" style="24"/>
    <col min="3070" max="3070" width="0" style="24" hidden="1" customWidth="1"/>
    <col min="3071" max="3071" width="47.75" style="24" customWidth="1"/>
    <col min="3072" max="3082" width="15" style="24" customWidth="1"/>
    <col min="3083" max="3325" width="9" style="24"/>
    <col min="3326" max="3326" width="0" style="24" hidden="1" customWidth="1"/>
    <col min="3327" max="3327" width="47.75" style="24" customWidth="1"/>
    <col min="3328" max="3338" width="15" style="24" customWidth="1"/>
    <col min="3339" max="3581" width="9" style="24"/>
    <col min="3582" max="3582" width="0" style="24" hidden="1" customWidth="1"/>
    <col min="3583" max="3583" width="47.75" style="24" customWidth="1"/>
    <col min="3584" max="3594" width="15" style="24" customWidth="1"/>
    <col min="3595" max="3837" width="9" style="24"/>
    <col min="3838" max="3838" width="0" style="24" hidden="1" customWidth="1"/>
    <col min="3839" max="3839" width="47.75" style="24" customWidth="1"/>
    <col min="3840" max="3850" width="15" style="24" customWidth="1"/>
    <col min="3851" max="4093" width="9" style="24"/>
    <col min="4094" max="4094" width="0" style="24" hidden="1" customWidth="1"/>
    <col min="4095" max="4095" width="47.75" style="24" customWidth="1"/>
    <col min="4096" max="4106" width="15" style="24" customWidth="1"/>
    <col min="4107" max="4349" width="9" style="24"/>
    <col min="4350" max="4350" width="0" style="24" hidden="1" customWidth="1"/>
    <col min="4351" max="4351" width="47.75" style="24" customWidth="1"/>
    <col min="4352" max="4362" width="15" style="24" customWidth="1"/>
    <col min="4363" max="4605" width="9" style="24"/>
    <col min="4606" max="4606" width="0" style="24" hidden="1" customWidth="1"/>
    <col min="4607" max="4607" width="47.75" style="24" customWidth="1"/>
    <col min="4608" max="4618" width="15" style="24" customWidth="1"/>
    <col min="4619" max="4861" width="9" style="24"/>
    <col min="4862" max="4862" width="0" style="24" hidden="1" customWidth="1"/>
    <col min="4863" max="4863" width="47.75" style="24" customWidth="1"/>
    <col min="4864" max="4874" width="15" style="24" customWidth="1"/>
    <col min="4875" max="5117" width="9" style="24"/>
    <col min="5118" max="5118" width="0" style="24" hidden="1" customWidth="1"/>
    <col min="5119" max="5119" width="47.75" style="24" customWidth="1"/>
    <col min="5120" max="5130" width="15" style="24" customWidth="1"/>
    <col min="5131" max="5373" width="9" style="24"/>
    <col min="5374" max="5374" width="0" style="24" hidden="1" customWidth="1"/>
    <col min="5375" max="5375" width="47.75" style="24" customWidth="1"/>
    <col min="5376" max="5386" width="15" style="24" customWidth="1"/>
    <col min="5387" max="5629" width="9" style="24"/>
    <col min="5630" max="5630" width="0" style="24" hidden="1" customWidth="1"/>
    <col min="5631" max="5631" width="47.75" style="24" customWidth="1"/>
    <col min="5632" max="5642" width="15" style="24" customWidth="1"/>
    <col min="5643" max="5885" width="9" style="24"/>
    <col min="5886" max="5886" width="0" style="24" hidden="1" customWidth="1"/>
    <col min="5887" max="5887" width="47.75" style="24" customWidth="1"/>
    <col min="5888" max="5898" width="15" style="24" customWidth="1"/>
    <col min="5899" max="6141" width="9" style="24"/>
    <col min="6142" max="6142" width="0" style="24" hidden="1" customWidth="1"/>
    <col min="6143" max="6143" width="47.75" style="24" customWidth="1"/>
    <col min="6144" max="6154" width="15" style="24" customWidth="1"/>
    <col min="6155" max="6397" width="9" style="24"/>
    <col min="6398" max="6398" width="0" style="24" hidden="1" customWidth="1"/>
    <col min="6399" max="6399" width="47.75" style="24" customWidth="1"/>
    <col min="6400" max="6410" width="15" style="24" customWidth="1"/>
    <col min="6411" max="6653" width="9" style="24"/>
    <col min="6654" max="6654" width="0" style="24" hidden="1" customWidth="1"/>
    <col min="6655" max="6655" width="47.75" style="24" customWidth="1"/>
    <col min="6656" max="6666" width="15" style="24" customWidth="1"/>
    <col min="6667" max="6909" width="9" style="24"/>
    <col min="6910" max="6910" width="0" style="24" hidden="1" customWidth="1"/>
    <col min="6911" max="6911" width="47.75" style="24" customWidth="1"/>
    <col min="6912" max="6922" width="15" style="24" customWidth="1"/>
    <col min="6923" max="7165" width="9" style="24"/>
    <col min="7166" max="7166" width="0" style="24" hidden="1" customWidth="1"/>
    <col min="7167" max="7167" width="47.75" style="24" customWidth="1"/>
    <col min="7168" max="7178" width="15" style="24" customWidth="1"/>
    <col min="7179" max="7421" width="9" style="24"/>
    <col min="7422" max="7422" width="0" style="24" hidden="1" customWidth="1"/>
    <col min="7423" max="7423" width="47.75" style="24" customWidth="1"/>
    <col min="7424" max="7434" width="15" style="24" customWidth="1"/>
    <col min="7435" max="7677" width="9" style="24"/>
    <col min="7678" max="7678" width="0" style="24" hidden="1" customWidth="1"/>
    <col min="7679" max="7679" width="47.75" style="24" customWidth="1"/>
    <col min="7680" max="7690" width="15" style="24" customWidth="1"/>
    <col min="7691" max="7933" width="9" style="24"/>
    <col min="7934" max="7934" width="0" style="24" hidden="1" customWidth="1"/>
    <col min="7935" max="7935" width="47.75" style="24" customWidth="1"/>
    <col min="7936" max="7946" width="15" style="24" customWidth="1"/>
    <col min="7947" max="8189" width="9" style="24"/>
    <col min="8190" max="8190" width="0" style="24" hidden="1" customWidth="1"/>
    <col min="8191" max="8191" width="47.75" style="24" customWidth="1"/>
    <col min="8192" max="8202" width="15" style="24" customWidth="1"/>
    <col min="8203" max="8445" width="9" style="24"/>
    <col min="8446" max="8446" width="0" style="24" hidden="1" customWidth="1"/>
    <col min="8447" max="8447" width="47.75" style="24" customWidth="1"/>
    <col min="8448" max="8458" width="15" style="24" customWidth="1"/>
    <col min="8459" max="8701" width="9" style="24"/>
    <col min="8702" max="8702" width="0" style="24" hidden="1" customWidth="1"/>
    <col min="8703" max="8703" width="47.75" style="24" customWidth="1"/>
    <col min="8704" max="8714" width="15" style="24" customWidth="1"/>
    <col min="8715" max="8957" width="9" style="24"/>
    <col min="8958" max="8958" width="0" style="24" hidden="1" customWidth="1"/>
    <col min="8959" max="8959" width="47.75" style="24" customWidth="1"/>
    <col min="8960" max="8970" width="15" style="24" customWidth="1"/>
    <col min="8971" max="9213" width="9" style="24"/>
    <col min="9214" max="9214" width="0" style="24" hidden="1" customWidth="1"/>
    <col min="9215" max="9215" width="47.75" style="24" customWidth="1"/>
    <col min="9216" max="9226" width="15" style="24" customWidth="1"/>
    <col min="9227" max="9469" width="9" style="24"/>
    <col min="9470" max="9470" width="0" style="24" hidden="1" customWidth="1"/>
    <col min="9471" max="9471" width="47.75" style="24" customWidth="1"/>
    <col min="9472" max="9482" width="15" style="24" customWidth="1"/>
    <col min="9483" max="9725" width="9" style="24"/>
    <col min="9726" max="9726" width="0" style="24" hidden="1" customWidth="1"/>
    <col min="9727" max="9727" width="47.75" style="24" customWidth="1"/>
    <col min="9728" max="9738" width="15" style="24" customWidth="1"/>
    <col min="9739" max="9981" width="9" style="24"/>
    <col min="9982" max="9982" width="0" style="24" hidden="1" customWidth="1"/>
    <col min="9983" max="9983" width="47.75" style="24" customWidth="1"/>
    <col min="9984" max="9994" width="15" style="24" customWidth="1"/>
    <col min="9995" max="10237" width="9" style="24"/>
    <col min="10238" max="10238" width="0" style="24" hidden="1" customWidth="1"/>
    <col min="10239" max="10239" width="47.75" style="24" customWidth="1"/>
    <col min="10240" max="10250" width="15" style="24" customWidth="1"/>
    <col min="10251" max="10493" width="9" style="24"/>
    <col min="10494" max="10494" width="0" style="24" hidden="1" customWidth="1"/>
    <col min="10495" max="10495" width="47.75" style="24" customWidth="1"/>
    <col min="10496" max="10506" width="15" style="24" customWidth="1"/>
    <col min="10507" max="10749" width="9" style="24"/>
    <col min="10750" max="10750" width="0" style="24" hidden="1" customWidth="1"/>
    <col min="10751" max="10751" width="47.75" style="24" customWidth="1"/>
    <col min="10752" max="10762" width="15" style="24" customWidth="1"/>
    <col min="10763" max="11005" width="9" style="24"/>
    <col min="11006" max="11006" width="0" style="24" hidden="1" customWidth="1"/>
    <col min="11007" max="11007" width="47.75" style="24" customWidth="1"/>
    <col min="11008" max="11018" width="15" style="24" customWidth="1"/>
    <col min="11019" max="11261" width="9" style="24"/>
    <col min="11262" max="11262" width="0" style="24" hidden="1" customWidth="1"/>
    <col min="11263" max="11263" width="47.75" style="24" customWidth="1"/>
    <col min="11264" max="11274" width="15" style="24" customWidth="1"/>
    <col min="11275" max="11517" width="9" style="24"/>
    <col min="11518" max="11518" width="0" style="24" hidden="1" customWidth="1"/>
    <col min="11519" max="11519" width="47.75" style="24" customWidth="1"/>
    <col min="11520" max="11530" width="15" style="24" customWidth="1"/>
    <col min="11531" max="11773" width="9" style="24"/>
    <col min="11774" max="11774" width="0" style="24" hidden="1" customWidth="1"/>
    <col min="11775" max="11775" width="47.75" style="24" customWidth="1"/>
    <col min="11776" max="11786" width="15" style="24" customWidth="1"/>
    <col min="11787" max="12029" width="9" style="24"/>
    <col min="12030" max="12030" width="0" style="24" hidden="1" customWidth="1"/>
    <col min="12031" max="12031" width="47.75" style="24" customWidth="1"/>
    <col min="12032" max="12042" width="15" style="24" customWidth="1"/>
    <col min="12043" max="12285" width="9" style="24"/>
    <col min="12286" max="12286" width="0" style="24" hidden="1" customWidth="1"/>
    <col min="12287" max="12287" width="47.75" style="24" customWidth="1"/>
    <col min="12288" max="12298" width="15" style="24" customWidth="1"/>
    <col min="12299" max="12541" width="9" style="24"/>
    <col min="12542" max="12542" width="0" style="24" hidden="1" customWidth="1"/>
    <col min="12543" max="12543" width="47.75" style="24" customWidth="1"/>
    <col min="12544" max="12554" width="15" style="24" customWidth="1"/>
    <col min="12555" max="12797" width="9" style="24"/>
    <col min="12798" max="12798" width="0" style="24" hidden="1" customWidth="1"/>
    <col min="12799" max="12799" width="47.75" style="24" customWidth="1"/>
    <col min="12800" max="12810" width="15" style="24" customWidth="1"/>
    <col min="12811" max="13053" width="9" style="24"/>
    <col min="13054" max="13054" width="0" style="24" hidden="1" customWidth="1"/>
    <col min="13055" max="13055" width="47.75" style="24" customWidth="1"/>
    <col min="13056" max="13066" width="15" style="24" customWidth="1"/>
    <col min="13067" max="13309" width="9" style="24"/>
    <col min="13310" max="13310" width="0" style="24" hidden="1" customWidth="1"/>
    <col min="13311" max="13311" width="47.75" style="24" customWidth="1"/>
    <col min="13312" max="13322" width="15" style="24" customWidth="1"/>
    <col min="13323" max="13565" width="9" style="24"/>
    <col min="13566" max="13566" width="0" style="24" hidden="1" customWidth="1"/>
    <col min="13567" max="13567" width="47.75" style="24" customWidth="1"/>
    <col min="13568" max="13578" width="15" style="24" customWidth="1"/>
    <col min="13579" max="13821" width="9" style="24"/>
    <col min="13822" max="13822" width="0" style="24" hidden="1" customWidth="1"/>
    <col min="13823" max="13823" width="47.75" style="24" customWidth="1"/>
    <col min="13824" max="13834" width="15" style="24" customWidth="1"/>
    <col min="13835" max="14077" width="9" style="24"/>
    <col min="14078" max="14078" width="0" style="24" hidden="1" customWidth="1"/>
    <col min="14079" max="14079" width="47.75" style="24" customWidth="1"/>
    <col min="14080" max="14090" width="15" style="24" customWidth="1"/>
    <col min="14091" max="14333" width="9" style="24"/>
    <col min="14334" max="14334" width="0" style="24" hidden="1" customWidth="1"/>
    <col min="14335" max="14335" width="47.75" style="24" customWidth="1"/>
    <col min="14336" max="14346" width="15" style="24" customWidth="1"/>
    <col min="14347" max="14589" width="9" style="24"/>
    <col min="14590" max="14590" width="0" style="24" hidden="1" customWidth="1"/>
    <col min="14591" max="14591" width="47.75" style="24" customWidth="1"/>
    <col min="14592" max="14602" width="15" style="24" customWidth="1"/>
    <col min="14603" max="14845" width="9" style="24"/>
    <col min="14846" max="14846" width="0" style="24" hidden="1" customWidth="1"/>
    <col min="14847" max="14847" width="47.75" style="24" customWidth="1"/>
    <col min="14848" max="14858" width="15" style="24" customWidth="1"/>
    <col min="14859" max="15101" width="9" style="24"/>
    <col min="15102" max="15102" width="0" style="24" hidden="1" customWidth="1"/>
    <col min="15103" max="15103" width="47.75" style="24" customWidth="1"/>
    <col min="15104" max="15114" width="15" style="24" customWidth="1"/>
    <col min="15115" max="15357" width="9" style="24"/>
    <col min="15358" max="15358" width="0" style="24" hidden="1" customWidth="1"/>
    <col min="15359" max="15359" width="47.75" style="24" customWidth="1"/>
    <col min="15360" max="15370" width="15" style="24" customWidth="1"/>
    <col min="15371" max="15613" width="9" style="24"/>
    <col min="15614" max="15614" width="0" style="24" hidden="1" customWidth="1"/>
    <col min="15615" max="15615" width="47.75" style="24" customWidth="1"/>
    <col min="15616" max="15626" width="15" style="24" customWidth="1"/>
    <col min="15627" max="15869" width="9" style="24"/>
    <col min="15870" max="15870" width="0" style="24" hidden="1" customWidth="1"/>
    <col min="15871" max="15871" width="47.75" style="24" customWidth="1"/>
    <col min="15872" max="15882" width="15" style="24" customWidth="1"/>
    <col min="15883" max="16125" width="9" style="24"/>
    <col min="16126" max="16126" width="0" style="24" hidden="1" customWidth="1"/>
    <col min="16127" max="16127" width="47.75" style="24" customWidth="1"/>
    <col min="16128" max="16138" width="15" style="24" customWidth="1"/>
    <col min="16139" max="16384" width="9" style="24"/>
  </cols>
  <sheetData>
    <row r="1" spans="1:14" ht="7.5" hidden="1" customHeight="1" x14ac:dyDescent="0.4">
      <c r="A1" s="39"/>
      <c r="B1" s="40"/>
      <c r="C1" s="40"/>
      <c r="D1" s="40"/>
      <c r="E1" s="40"/>
      <c r="F1" s="40"/>
      <c r="G1" s="40"/>
      <c r="H1" s="40"/>
      <c r="I1" s="40"/>
      <c r="J1" s="40"/>
      <c r="K1" s="40"/>
    </row>
    <row r="2" spans="1:14" ht="17.25" x14ac:dyDescent="0.4">
      <c r="A2" s="41" t="s">
        <v>19</v>
      </c>
      <c r="B2" s="40"/>
      <c r="C2" s="40"/>
      <c r="D2" s="40"/>
      <c r="E2" s="40"/>
      <c r="F2" s="40"/>
      <c r="G2" s="40"/>
      <c r="H2" s="40"/>
      <c r="I2" s="40"/>
      <c r="J2" s="40"/>
      <c r="K2" s="40"/>
    </row>
    <row r="3" spans="1:14" ht="17.25" x14ac:dyDescent="0.4">
      <c r="A3" s="41" t="s">
        <v>20</v>
      </c>
      <c r="B3" s="42"/>
      <c r="C3" s="42"/>
      <c r="D3" s="42"/>
      <c r="E3" s="42"/>
      <c r="F3" s="42"/>
      <c r="G3" s="42"/>
      <c r="H3" s="42"/>
      <c r="I3" s="42"/>
      <c r="J3" s="42"/>
      <c r="K3" s="42" t="s">
        <v>71</v>
      </c>
    </row>
    <row r="4" spans="1:14" ht="17.25" customHeight="1" x14ac:dyDescent="0.4">
      <c r="A4" s="43" t="s">
        <v>77</v>
      </c>
      <c r="B4" s="44" t="s">
        <v>83</v>
      </c>
      <c r="C4" s="44" t="s">
        <v>84</v>
      </c>
      <c r="D4" s="44" t="s">
        <v>85</v>
      </c>
      <c r="E4" s="44" t="s">
        <v>86</v>
      </c>
      <c r="F4" s="44" t="s">
        <v>87</v>
      </c>
      <c r="G4" s="44" t="s">
        <v>88</v>
      </c>
      <c r="H4" s="44" t="s">
        <v>89</v>
      </c>
      <c r="I4" s="44" t="s">
        <v>90</v>
      </c>
      <c r="J4" s="44" t="s">
        <v>91</v>
      </c>
      <c r="K4" s="44" t="s">
        <v>92</v>
      </c>
      <c r="N4" s="25"/>
    </row>
    <row r="5" spans="1:14" ht="17.25" customHeight="1" x14ac:dyDescent="0.4">
      <c r="A5" s="32" t="s">
        <v>142</v>
      </c>
      <c r="B5" s="45">
        <v>3579709</v>
      </c>
      <c r="C5" s="45">
        <v>3592315</v>
      </c>
      <c r="D5" s="45">
        <v>3675254</v>
      </c>
      <c r="E5" s="45">
        <v>3773570</v>
      </c>
      <c r="F5" s="45">
        <v>3782547</v>
      </c>
      <c r="G5" s="45">
        <v>3851524</v>
      </c>
      <c r="H5" s="45">
        <v>3963371</v>
      </c>
      <c r="I5" s="45">
        <v>3870150</v>
      </c>
      <c r="J5" s="45">
        <v>3808390</v>
      </c>
      <c r="K5" s="45">
        <v>3827680</v>
      </c>
      <c r="N5" s="25"/>
    </row>
    <row r="6" spans="1:14" ht="17.25" customHeight="1" x14ac:dyDescent="0.4">
      <c r="A6" s="32" t="s">
        <v>103</v>
      </c>
      <c r="B6" s="30">
        <v>3101086</v>
      </c>
      <c r="C6" s="30">
        <v>3106053</v>
      </c>
      <c r="D6" s="30">
        <v>3180098</v>
      </c>
      <c r="E6" s="30">
        <v>3265492</v>
      </c>
      <c r="F6" s="30">
        <v>3266004</v>
      </c>
      <c r="G6" s="30">
        <v>3320446</v>
      </c>
      <c r="H6" s="30">
        <v>3418858</v>
      </c>
      <c r="I6" s="30">
        <v>3318604</v>
      </c>
      <c r="J6" s="30">
        <v>3245343</v>
      </c>
      <c r="K6" s="30">
        <v>3259706</v>
      </c>
      <c r="N6" s="25"/>
    </row>
    <row r="7" spans="1:14" ht="17.25" customHeight="1" x14ac:dyDescent="0.4">
      <c r="A7" s="32" t="s">
        <v>104</v>
      </c>
      <c r="B7" s="30">
        <v>478623</v>
      </c>
      <c r="C7" s="30">
        <v>486262</v>
      </c>
      <c r="D7" s="30">
        <v>495157</v>
      </c>
      <c r="E7" s="30">
        <v>508078</v>
      </c>
      <c r="F7" s="30">
        <v>516542</v>
      </c>
      <c r="G7" s="30">
        <v>531078</v>
      </c>
      <c r="H7" s="30">
        <v>544513</v>
      </c>
      <c r="I7" s="30">
        <v>551546</v>
      </c>
      <c r="J7" s="30">
        <v>563047</v>
      </c>
      <c r="K7" s="30">
        <v>567974</v>
      </c>
      <c r="N7" s="25"/>
    </row>
    <row r="8" spans="1:14" ht="17.25" customHeight="1" x14ac:dyDescent="0.4">
      <c r="A8" s="32" t="s">
        <v>140</v>
      </c>
      <c r="B8" s="30">
        <v>449380</v>
      </c>
      <c r="C8" s="30">
        <v>455323</v>
      </c>
      <c r="D8" s="30">
        <v>470971</v>
      </c>
      <c r="E8" s="30">
        <v>471583</v>
      </c>
      <c r="F8" s="30">
        <v>483949</v>
      </c>
      <c r="G8" s="30">
        <v>494746</v>
      </c>
      <c r="H8" s="30">
        <v>509908</v>
      </c>
      <c r="I8" s="30">
        <v>519467</v>
      </c>
      <c r="J8" s="30">
        <v>538513</v>
      </c>
      <c r="K8" s="30">
        <v>537566</v>
      </c>
      <c r="N8" s="25"/>
    </row>
    <row r="9" spans="1:14" ht="17.25" customHeight="1" x14ac:dyDescent="0.4">
      <c r="A9" s="33" t="s">
        <v>141</v>
      </c>
      <c r="B9" s="30">
        <v>29243</v>
      </c>
      <c r="C9" s="30">
        <v>30939</v>
      </c>
      <c r="D9" s="30">
        <v>24186</v>
      </c>
      <c r="E9" s="30">
        <v>36495</v>
      </c>
      <c r="F9" s="30">
        <v>32593</v>
      </c>
      <c r="G9" s="30">
        <v>36332</v>
      </c>
      <c r="H9" s="30">
        <v>34605</v>
      </c>
      <c r="I9" s="30">
        <v>32080</v>
      </c>
      <c r="J9" s="30">
        <v>24535</v>
      </c>
      <c r="K9" s="30">
        <v>30408</v>
      </c>
      <c r="N9" s="25"/>
    </row>
    <row r="10" spans="1:14" ht="17.25" customHeight="1" x14ac:dyDescent="0.4">
      <c r="A10" s="32" t="s">
        <v>144</v>
      </c>
      <c r="B10" s="45">
        <v>300065</v>
      </c>
      <c r="C10" s="45">
        <v>304541</v>
      </c>
      <c r="D10" s="45">
        <v>322167</v>
      </c>
      <c r="E10" s="45">
        <v>321309</v>
      </c>
      <c r="F10" s="45">
        <v>321956</v>
      </c>
      <c r="G10" s="45">
        <v>306490</v>
      </c>
      <c r="H10" s="45">
        <v>320882</v>
      </c>
      <c r="I10" s="45">
        <v>305707</v>
      </c>
      <c r="J10" s="45">
        <v>306925</v>
      </c>
      <c r="K10" s="45">
        <v>314385</v>
      </c>
      <c r="N10" s="25"/>
    </row>
    <row r="11" spans="1:14" ht="17.25" customHeight="1" x14ac:dyDescent="0.4">
      <c r="A11" s="32" t="s">
        <v>146</v>
      </c>
      <c r="B11" s="30">
        <v>334237</v>
      </c>
      <c r="C11" s="30">
        <v>338648</v>
      </c>
      <c r="D11" s="30">
        <v>354639</v>
      </c>
      <c r="E11" s="30">
        <v>352916</v>
      </c>
      <c r="F11" s="30">
        <v>349006</v>
      </c>
      <c r="G11" s="30">
        <v>331706</v>
      </c>
      <c r="H11" s="30">
        <v>344608</v>
      </c>
      <c r="I11" s="30">
        <v>326984</v>
      </c>
      <c r="J11" s="30">
        <v>325569</v>
      </c>
      <c r="K11" s="30">
        <v>332912</v>
      </c>
      <c r="N11" s="25"/>
    </row>
    <row r="12" spans="1:14" ht="17.25" customHeight="1" x14ac:dyDescent="0.4">
      <c r="A12" s="32" t="s">
        <v>148</v>
      </c>
      <c r="B12" s="30">
        <v>34172</v>
      </c>
      <c r="C12" s="30">
        <v>34107</v>
      </c>
      <c r="D12" s="30">
        <v>32472</v>
      </c>
      <c r="E12" s="30">
        <v>31607</v>
      </c>
      <c r="F12" s="30">
        <v>27050</v>
      </c>
      <c r="G12" s="30">
        <v>25216</v>
      </c>
      <c r="H12" s="30">
        <v>23727</v>
      </c>
      <c r="I12" s="30">
        <v>21278</v>
      </c>
      <c r="J12" s="30">
        <v>18644</v>
      </c>
      <c r="K12" s="30">
        <v>18527</v>
      </c>
      <c r="N12" s="25"/>
    </row>
    <row r="13" spans="1:14" ht="17.25" customHeight="1" x14ac:dyDescent="0.4">
      <c r="A13" s="32" t="s">
        <v>105</v>
      </c>
      <c r="B13" s="30">
        <v>-16926</v>
      </c>
      <c r="C13" s="30">
        <v>-17967</v>
      </c>
      <c r="D13" s="30">
        <v>-14174</v>
      </c>
      <c r="E13" s="30">
        <v>-13044</v>
      </c>
      <c r="F13" s="30">
        <v>-8803</v>
      </c>
      <c r="G13" s="30">
        <v>-5757</v>
      </c>
      <c r="H13" s="30">
        <v>3071</v>
      </c>
      <c r="I13" s="30">
        <v>-2027</v>
      </c>
      <c r="J13" s="30">
        <v>1295</v>
      </c>
      <c r="K13" s="30">
        <v>2377</v>
      </c>
      <c r="N13" s="25"/>
    </row>
    <row r="14" spans="1:14" ht="17.25" customHeight="1" x14ac:dyDescent="0.4">
      <c r="A14" s="32" t="s">
        <v>150</v>
      </c>
      <c r="B14" s="30">
        <v>11175</v>
      </c>
      <c r="C14" s="30">
        <v>10334</v>
      </c>
      <c r="D14" s="30">
        <v>12263</v>
      </c>
      <c r="E14" s="30">
        <v>10121</v>
      </c>
      <c r="F14" s="30">
        <v>10249</v>
      </c>
      <c r="G14" s="30">
        <v>11694</v>
      </c>
      <c r="H14" s="30">
        <v>19143</v>
      </c>
      <c r="I14" s="30">
        <v>12032</v>
      </c>
      <c r="J14" s="30">
        <v>12607</v>
      </c>
      <c r="K14" s="30">
        <v>14778</v>
      </c>
      <c r="N14" s="25"/>
    </row>
    <row r="15" spans="1:14" ht="17.25" customHeight="1" x14ac:dyDescent="0.4">
      <c r="A15" s="32" t="s">
        <v>148</v>
      </c>
      <c r="B15" s="30">
        <v>28101</v>
      </c>
      <c r="C15" s="30">
        <v>28301</v>
      </c>
      <c r="D15" s="30">
        <v>26437</v>
      </c>
      <c r="E15" s="30">
        <v>23165</v>
      </c>
      <c r="F15" s="30">
        <v>19053</v>
      </c>
      <c r="G15" s="30">
        <v>17451</v>
      </c>
      <c r="H15" s="30">
        <v>16072</v>
      </c>
      <c r="I15" s="30">
        <v>14059</v>
      </c>
      <c r="J15" s="30">
        <v>11313</v>
      </c>
      <c r="K15" s="30">
        <v>12402</v>
      </c>
      <c r="N15" s="25"/>
    </row>
    <row r="16" spans="1:14" ht="17.25" customHeight="1" x14ac:dyDescent="0.4">
      <c r="A16" s="32" t="s">
        <v>107</v>
      </c>
      <c r="B16" s="30">
        <v>312363</v>
      </c>
      <c r="C16" s="30">
        <v>318212</v>
      </c>
      <c r="D16" s="30">
        <v>331966</v>
      </c>
      <c r="E16" s="30">
        <v>329974</v>
      </c>
      <c r="F16" s="30">
        <v>326480</v>
      </c>
      <c r="G16" s="30">
        <v>307718</v>
      </c>
      <c r="H16" s="30">
        <v>312634</v>
      </c>
      <c r="I16" s="30">
        <v>302268</v>
      </c>
      <c r="J16" s="30">
        <v>300657</v>
      </c>
      <c r="K16" s="30">
        <v>307046</v>
      </c>
      <c r="N16" s="25"/>
    </row>
    <row r="17" spans="1:14" ht="17.25" customHeight="1" x14ac:dyDescent="0.4">
      <c r="A17" s="32" t="s">
        <v>109</v>
      </c>
      <c r="B17" s="30">
        <v>90837</v>
      </c>
      <c r="C17" s="30">
        <v>47315</v>
      </c>
      <c r="D17" s="30">
        <v>39967</v>
      </c>
      <c r="E17" s="30">
        <v>29078</v>
      </c>
      <c r="F17" s="30">
        <v>48797</v>
      </c>
      <c r="G17" s="30">
        <v>51030</v>
      </c>
      <c r="H17" s="30">
        <v>54844</v>
      </c>
      <c r="I17" s="30">
        <v>58472</v>
      </c>
      <c r="J17" s="30">
        <v>81788</v>
      </c>
      <c r="K17" s="30">
        <v>70269</v>
      </c>
      <c r="N17" s="25"/>
    </row>
    <row r="18" spans="1:14" ht="17.25" customHeight="1" x14ac:dyDescent="0.4">
      <c r="A18" s="32" t="s">
        <v>150</v>
      </c>
      <c r="B18" s="30">
        <v>96336</v>
      </c>
      <c r="C18" s="30">
        <v>52634</v>
      </c>
      <c r="D18" s="30">
        <v>45519</v>
      </c>
      <c r="E18" s="30">
        <v>36593</v>
      </c>
      <c r="F18" s="30">
        <v>55842</v>
      </c>
      <c r="G18" s="30">
        <v>58064</v>
      </c>
      <c r="H18" s="30">
        <v>61835</v>
      </c>
      <c r="I18" s="30">
        <v>64971</v>
      </c>
      <c r="J18" s="30">
        <v>88214</v>
      </c>
      <c r="K18" s="30">
        <v>75709</v>
      </c>
      <c r="N18" s="25"/>
    </row>
    <row r="19" spans="1:14" ht="17.25" customHeight="1" x14ac:dyDescent="0.4">
      <c r="A19" s="32" t="s">
        <v>151</v>
      </c>
      <c r="B19" s="30">
        <v>5499</v>
      </c>
      <c r="C19" s="30">
        <v>5319</v>
      </c>
      <c r="D19" s="30">
        <v>5552</v>
      </c>
      <c r="E19" s="30">
        <v>7516</v>
      </c>
      <c r="F19" s="30">
        <v>7045</v>
      </c>
      <c r="G19" s="30">
        <v>7034</v>
      </c>
      <c r="H19" s="30">
        <v>6992</v>
      </c>
      <c r="I19" s="30">
        <v>6499</v>
      </c>
      <c r="J19" s="30">
        <v>6426</v>
      </c>
      <c r="K19" s="30">
        <v>5440</v>
      </c>
      <c r="N19" s="25"/>
    </row>
    <row r="20" spans="1:14" ht="17.25" customHeight="1" x14ac:dyDescent="0.4">
      <c r="A20" s="32" t="s">
        <v>111</v>
      </c>
      <c r="B20" s="30">
        <v>42261</v>
      </c>
      <c r="C20" s="30">
        <v>77224</v>
      </c>
      <c r="D20" s="30">
        <v>83964</v>
      </c>
      <c r="E20" s="30">
        <v>94402</v>
      </c>
      <c r="F20" s="30">
        <v>85934</v>
      </c>
      <c r="G20" s="30">
        <v>71283</v>
      </c>
      <c r="H20" s="30">
        <v>80545</v>
      </c>
      <c r="I20" s="30">
        <v>71850</v>
      </c>
      <c r="J20" s="30">
        <v>53895</v>
      </c>
      <c r="K20" s="30">
        <v>65381</v>
      </c>
      <c r="N20" s="25"/>
    </row>
    <row r="21" spans="1:14" ht="17.25" customHeight="1" x14ac:dyDescent="0.4">
      <c r="A21" s="32" t="s">
        <v>112</v>
      </c>
      <c r="B21" s="30">
        <v>143799</v>
      </c>
      <c r="C21" s="30">
        <v>153277</v>
      </c>
      <c r="D21" s="30">
        <v>158894</v>
      </c>
      <c r="E21" s="30">
        <v>155701</v>
      </c>
      <c r="F21" s="30">
        <v>146969</v>
      </c>
      <c r="G21" s="30">
        <v>138494</v>
      </c>
      <c r="H21" s="30">
        <v>137120</v>
      </c>
      <c r="I21" s="30">
        <v>134880</v>
      </c>
      <c r="J21" s="30">
        <v>130152</v>
      </c>
      <c r="K21" s="30">
        <v>126670</v>
      </c>
      <c r="N21" s="25"/>
    </row>
    <row r="22" spans="1:14" ht="17.25" customHeight="1" x14ac:dyDescent="0.4">
      <c r="A22" s="32" t="s">
        <v>114</v>
      </c>
      <c r="B22" s="30">
        <v>35465</v>
      </c>
      <c r="C22" s="30">
        <v>40395</v>
      </c>
      <c r="D22" s="30">
        <v>49141</v>
      </c>
      <c r="E22" s="30">
        <v>50794</v>
      </c>
      <c r="F22" s="30">
        <v>44781</v>
      </c>
      <c r="G22" s="30">
        <v>46911</v>
      </c>
      <c r="H22" s="30">
        <v>40126</v>
      </c>
      <c r="I22" s="30">
        <v>37066</v>
      </c>
      <c r="J22" s="30">
        <v>34822</v>
      </c>
      <c r="K22" s="30">
        <v>44726</v>
      </c>
      <c r="N22" s="25"/>
    </row>
    <row r="23" spans="1:14" ht="17.25" customHeight="1" x14ac:dyDescent="0.4">
      <c r="A23" s="34" t="s">
        <v>116</v>
      </c>
      <c r="B23" s="30">
        <v>4628</v>
      </c>
      <c r="C23" s="30">
        <v>4297</v>
      </c>
      <c r="D23" s="30">
        <v>4375</v>
      </c>
      <c r="E23" s="30">
        <v>4379</v>
      </c>
      <c r="F23" s="30">
        <v>4279</v>
      </c>
      <c r="G23" s="30">
        <v>4529</v>
      </c>
      <c r="H23" s="30">
        <v>5177</v>
      </c>
      <c r="I23" s="30">
        <v>5466</v>
      </c>
      <c r="J23" s="30">
        <v>4974</v>
      </c>
      <c r="K23" s="30">
        <v>4963</v>
      </c>
      <c r="N23" s="25"/>
    </row>
    <row r="24" spans="1:14" ht="17.25" customHeight="1" x14ac:dyDescent="0.4">
      <c r="A24" s="34" t="s">
        <v>150</v>
      </c>
      <c r="B24" s="30">
        <v>5200</v>
      </c>
      <c r="C24" s="30">
        <v>4783</v>
      </c>
      <c r="D24" s="30">
        <v>4858</v>
      </c>
      <c r="E24" s="30">
        <v>5305</v>
      </c>
      <c r="F24" s="30">
        <v>5231</v>
      </c>
      <c r="G24" s="30">
        <v>5260</v>
      </c>
      <c r="H24" s="30">
        <v>5839</v>
      </c>
      <c r="I24" s="30">
        <v>6185</v>
      </c>
      <c r="J24" s="30">
        <v>5879</v>
      </c>
      <c r="K24" s="30">
        <v>5648</v>
      </c>
      <c r="N24" s="25"/>
    </row>
    <row r="25" spans="1:14" ht="17.25" customHeight="1" x14ac:dyDescent="0.4">
      <c r="A25" s="35" t="s">
        <v>148</v>
      </c>
      <c r="B25" s="30">
        <v>572</v>
      </c>
      <c r="C25" s="30">
        <v>486</v>
      </c>
      <c r="D25" s="30">
        <v>484</v>
      </c>
      <c r="E25" s="30">
        <v>926</v>
      </c>
      <c r="F25" s="30">
        <v>953</v>
      </c>
      <c r="G25" s="30">
        <v>731</v>
      </c>
      <c r="H25" s="30">
        <v>663</v>
      </c>
      <c r="I25" s="30">
        <v>719</v>
      </c>
      <c r="J25" s="30">
        <v>905</v>
      </c>
      <c r="K25" s="30">
        <v>685</v>
      </c>
      <c r="N25" s="25"/>
    </row>
    <row r="26" spans="1:14" ht="17.25" customHeight="1" x14ac:dyDescent="0.4">
      <c r="A26" s="32" t="s">
        <v>75</v>
      </c>
      <c r="B26" s="45">
        <v>1072766</v>
      </c>
      <c r="C26" s="45">
        <v>946425</v>
      </c>
      <c r="D26" s="45">
        <v>1156571</v>
      </c>
      <c r="E26" s="45">
        <v>863255</v>
      </c>
      <c r="F26" s="45">
        <v>1290336</v>
      </c>
      <c r="G26" s="45">
        <v>1183172</v>
      </c>
      <c r="H26" s="45">
        <v>1233798</v>
      </c>
      <c r="I26" s="45">
        <v>1146769</v>
      </c>
      <c r="J26" s="45">
        <v>1219987</v>
      </c>
      <c r="K26" s="45">
        <v>891132</v>
      </c>
      <c r="N26" s="25"/>
    </row>
    <row r="27" spans="1:14" ht="17.25" customHeight="1" x14ac:dyDescent="0.4">
      <c r="A27" s="32" t="s">
        <v>118</v>
      </c>
      <c r="B27" s="30">
        <v>572917</v>
      </c>
      <c r="C27" s="30">
        <v>437619</v>
      </c>
      <c r="D27" s="30">
        <v>650603</v>
      </c>
      <c r="E27" s="30">
        <v>366106</v>
      </c>
      <c r="F27" s="30">
        <v>759858</v>
      </c>
      <c r="G27" s="30">
        <v>660558</v>
      </c>
      <c r="H27" s="30">
        <v>704920</v>
      </c>
      <c r="I27" s="30">
        <v>672533</v>
      </c>
      <c r="J27" s="30">
        <v>746263</v>
      </c>
      <c r="K27" s="30">
        <v>405297</v>
      </c>
      <c r="N27" s="25"/>
    </row>
    <row r="28" spans="1:14" ht="17.25" customHeight="1" x14ac:dyDescent="0.4">
      <c r="A28" s="32" t="s">
        <v>153</v>
      </c>
      <c r="B28" s="30">
        <v>553579</v>
      </c>
      <c r="C28" s="30">
        <v>409617</v>
      </c>
      <c r="D28" s="30">
        <v>625597</v>
      </c>
      <c r="E28" s="30">
        <v>375414</v>
      </c>
      <c r="F28" s="30">
        <v>770914</v>
      </c>
      <c r="G28" s="30">
        <v>601751</v>
      </c>
      <c r="H28" s="30">
        <v>632022</v>
      </c>
      <c r="I28" s="30">
        <v>627998</v>
      </c>
      <c r="J28" s="30">
        <v>584289</v>
      </c>
      <c r="K28" s="30">
        <v>267903</v>
      </c>
      <c r="N28" s="25"/>
    </row>
    <row r="29" spans="1:14" ht="17.25" customHeight="1" x14ac:dyDescent="0.4">
      <c r="A29" s="32" t="s">
        <v>155</v>
      </c>
      <c r="B29" s="30">
        <v>19338</v>
      </c>
      <c r="C29" s="30">
        <v>28002</v>
      </c>
      <c r="D29" s="30">
        <v>25006</v>
      </c>
      <c r="E29" s="30">
        <v>-9307</v>
      </c>
      <c r="F29" s="30">
        <v>-11056</v>
      </c>
      <c r="G29" s="30">
        <v>58806</v>
      </c>
      <c r="H29" s="30">
        <v>72898</v>
      </c>
      <c r="I29" s="30">
        <v>44535</v>
      </c>
      <c r="J29" s="30">
        <v>161974</v>
      </c>
      <c r="K29" s="30">
        <v>137394</v>
      </c>
      <c r="N29" s="25"/>
    </row>
    <row r="30" spans="1:14" ht="17.25" customHeight="1" x14ac:dyDescent="0.4">
      <c r="A30" s="32" t="s">
        <v>120</v>
      </c>
      <c r="B30" s="30">
        <v>35145</v>
      </c>
      <c r="C30" s="30">
        <v>34216</v>
      </c>
      <c r="D30" s="30">
        <v>23963</v>
      </c>
      <c r="E30" s="30">
        <v>30852</v>
      </c>
      <c r="F30" s="30">
        <v>29860</v>
      </c>
      <c r="G30" s="30">
        <v>34098</v>
      </c>
      <c r="H30" s="30">
        <v>33512</v>
      </c>
      <c r="I30" s="30">
        <v>29068</v>
      </c>
      <c r="J30" s="30">
        <v>33907</v>
      </c>
      <c r="K30" s="30">
        <v>36060</v>
      </c>
      <c r="N30" s="25"/>
    </row>
    <row r="31" spans="1:14" ht="17.25" customHeight="1" x14ac:dyDescent="0.4">
      <c r="A31" s="32" t="s">
        <v>153</v>
      </c>
      <c r="B31" s="30">
        <v>22960</v>
      </c>
      <c r="C31" s="30">
        <v>23142</v>
      </c>
      <c r="D31" s="30">
        <v>13982</v>
      </c>
      <c r="E31" s="30">
        <v>19894</v>
      </c>
      <c r="F31" s="30">
        <v>21904</v>
      </c>
      <c r="G31" s="30">
        <v>25792</v>
      </c>
      <c r="H31" s="30">
        <v>25871</v>
      </c>
      <c r="I31" s="30">
        <v>25031</v>
      </c>
      <c r="J31" s="30">
        <v>24785</v>
      </c>
      <c r="K31" s="30">
        <v>24018</v>
      </c>
      <c r="N31" s="25"/>
    </row>
    <row r="32" spans="1:14" ht="17.25" customHeight="1" x14ac:dyDescent="0.4">
      <c r="A32" s="32" t="s">
        <v>155</v>
      </c>
      <c r="B32" s="30">
        <v>12186</v>
      </c>
      <c r="C32" s="30">
        <v>11074</v>
      </c>
      <c r="D32" s="30">
        <v>9982</v>
      </c>
      <c r="E32" s="30">
        <v>10959</v>
      </c>
      <c r="F32" s="30">
        <v>7956</v>
      </c>
      <c r="G32" s="30">
        <v>8305</v>
      </c>
      <c r="H32" s="30">
        <v>7642</v>
      </c>
      <c r="I32" s="30">
        <v>4036</v>
      </c>
      <c r="J32" s="30">
        <v>9122</v>
      </c>
      <c r="K32" s="30">
        <v>12041</v>
      </c>
      <c r="N32" s="25"/>
    </row>
    <row r="33" spans="1:14" ht="17.25" customHeight="1" x14ac:dyDescent="0.4">
      <c r="A33" s="32" t="s">
        <v>122</v>
      </c>
      <c r="B33" s="30">
        <v>464703</v>
      </c>
      <c r="C33" s="30">
        <v>474590</v>
      </c>
      <c r="D33" s="30">
        <v>482005</v>
      </c>
      <c r="E33" s="30">
        <v>466296</v>
      </c>
      <c r="F33" s="30">
        <v>500618</v>
      </c>
      <c r="G33" s="30">
        <v>488517</v>
      </c>
      <c r="H33" s="30">
        <v>495366</v>
      </c>
      <c r="I33" s="30">
        <v>445168</v>
      </c>
      <c r="J33" s="30">
        <v>439818</v>
      </c>
      <c r="K33" s="30">
        <v>449776</v>
      </c>
      <c r="N33" s="25"/>
    </row>
    <row r="34" spans="1:14" ht="17.25" customHeight="1" x14ac:dyDescent="0.4">
      <c r="A34" s="32" t="s">
        <v>157</v>
      </c>
      <c r="B34" s="30">
        <v>11906</v>
      </c>
      <c r="C34" s="30">
        <v>19481</v>
      </c>
      <c r="D34" s="30">
        <v>10425</v>
      </c>
      <c r="E34" s="30">
        <v>6982</v>
      </c>
      <c r="F34" s="30">
        <v>13003</v>
      </c>
      <c r="G34" s="30">
        <v>19322</v>
      </c>
      <c r="H34" s="30">
        <v>23441</v>
      </c>
      <c r="I34" s="30">
        <v>13399</v>
      </c>
      <c r="J34" s="30">
        <v>22076</v>
      </c>
      <c r="K34" s="30">
        <v>18678</v>
      </c>
      <c r="N34" s="25"/>
    </row>
    <row r="35" spans="1:14" ht="17.25" customHeight="1" x14ac:dyDescent="0.4">
      <c r="A35" s="32" t="s">
        <v>158</v>
      </c>
      <c r="B35" s="30">
        <v>143715</v>
      </c>
      <c r="C35" s="30">
        <v>137943</v>
      </c>
      <c r="D35" s="30">
        <v>158580</v>
      </c>
      <c r="E35" s="30">
        <v>152375</v>
      </c>
      <c r="F35" s="30">
        <v>178097</v>
      </c>
      <c r="G35" s="30">
        <v>157729</v>
      </c>
      <c r="H35" s="30">
        <v>161667</v>
      </c>
      <c r="I35" s="30">
        <v>141796</v>
      </c>
      <c r="J35" s="30">
        <v>135437</v>
      </c>
      <c r="K35" s="30">
        <v>145148</v>
      </c>
      <c r="N35" s="25"/>
    </row>
    <row r="36" spans="1:14" ht="17.25" customHeight="1" x14ac:dyDescent="0.4">
      <c r="A36" s="32" t="s">
        <v>160</v>
      </c>
      <c r="B36" s="30">
        <v>309082</v>
      </c>
      <c r="C36" s="30">
        <v>317166</v>
      </c>
      <c r="D36" s="30">
        <v>313000</v>
      </c>
      <c r="E36" s="30">
        <v>306940</v>
      </c>
      <c r="F36" s="30">
        <v>309518</v>
      </c>
      <c r="G36" s="30">
        <v>311466</v>
      </c>
      <c r="H36" s="30">
        <v>310257</v>
      </c>
      <c r="I36" s="30">
        <v>289974</v>
      </c>
      <c r="J36" s="30">
        <v>282304</v>
      </c>
      <c r="K36" s="30">
        <v>285949</v>
      </c>
      <c r="N36" s="25"/>
    </row>
    <row r="37" spans="1:14" ht="17.25" customHeight="1" x14ac:dyDescent="0.4">
      <c r="A37" s="36" t="s">
        <v>73</v>
      </c>
      <c r="B37" s="45">
        <v>4952539</v>
      </c>
      <c r="C37" s="45">
        <v>4843281</v>
      </c>
      <c r="D37" s="45">
        <v>5153993</v>
      </c>
      <c r="E37" s="45">
        <v>4958134</v>
      </c>
      <c r="F37" s="45">
        <v>5394839</v>
      </c>
      <c r="G37" s="45">
        <v>5341187</v>
      </c>
      <c r="H37" s="45">
        <v>5518051</v>
      </c>
      <c r="I37" s="45">
        <v>5322626</v>
      </c>
      <c r="J37" s="45">
        <v>5335302</v>
      </c>
      <c r="K37" s="45">
        <v>5033198</v>
      </c>
      <c r="N37" s="25"/>
    </row>
    <row r="38" spans="1:14" ht="17.25" customHeight="1" x14ac:dyDescent="0.4">
      <c r="A38" s="34" t="s">
        <v>79</v>
      </c>
      <c r="B38" s="45">
        <v>179558</v>
      </c>
      <c r="C38" s="45">
        <v>177355</v>
      </c>
      <c r="D38" s="45">
        <v>174534</v>
      </c>
      <c r="E38" s="45">
        <v>177937</v>
      </c>
      <c r="F38" s="45">
        <v>176321</v>
      </c>
      <c r="G38" s="45">
        <v>177282</v>
      </c>
      <c r="H38" s="45">
        <v>181734</v>
      </c>
      <c r="I38" s="45">
        <v>186689</v>
      </c>
      <c r="J38" s="45">
        <v>189129</v>
      </c>
      <c r="K38" s="45">
        <v>185175</v>
      </c>
      <c r="N38" s="25"/>
    </row>
    <row r="39" spans="1:14" s="25" customFormat="1" ht="17.25" customHeight="1" x14ac:dyDescent="0.4">
      <c r="A39" s="32" t="s">
        <v>123</v>
      </c>
      <c r="B39" s="30">
        <v>212637</v>
      </c>
      <c r="C39" s="30">
        <v>206853</v>
      </c>
      <c r="D39" s="30">
        <v>207016</v>
      </c>
      <c r="E39" s="30">
        <v>208656</v>
      </c>
      <c r="F39" s="30">
        <v>207016</v>
      </c>
      <c r="G39" s="30">
        <v>210110</v>
      </c>
      <c r="H39" s="30">
        <v>212635</v>
      </c>
      <c r="I39" s="30">
        <v>215654</v>
      </c>
      <c r="J39" s="30">
        <v>218429</v>
      </c>
      <c r="K39" s="30">
        <v>217371</v>
      </c>
    </row>
    <row r="40" spans="1:14" ht="17.25" customHeight="1" x14ac:dyDescent="0.4">
      <c r="A40" s="32" t="s">
        <v>124</v>
      </c>
      <c r="B40" s="30">
        <v>33079</v>
      </c>
      <c r="C40" s="30">
        <v>29498</v>
      </c>
      <c r="D40" s="30">
        <v>32482</v>
      </c>
      <c r="E40" s="30">
        <v>30719</v>
      </c>
      <c r="F40" s="30">
        <v>30695</v>
      </c>
      <c r="G40" s="30">
        <v>32827</v>
      </c>
      <c r="H40" s="30">
        <v>30901</v>
      </c>
      <c r="I40" s="30">
        <v>28965</v>
      </c>
      <c r="J40" s="30">
        <v>29300</v>
      </c>
      <c r="K40" s="30">
        <v>32197</v>
      </c>
      <c r="N40" s="25"/>
    </row>
    <row r="41" spans="1:14" ht="17.25" customHeight="1" x14ac:dyDescent="0.4">
      <c r="A41" s="36" t="s">
        <v>80</v>
      </c>
      <c r="B41" s="45">
        <v>5132097</v>
      </c>
      <c r="C41" s="45">
        <v>5020635</v>
      </c>
      <c r="D41" s="45">
        <v>5328527</v>
      </c>
      <c r="E41" s="45">
        <v>5136071</v>
      </c>
      <c r="F41" s="45">
        <v>5571160</v>
      </c>
      <c r="G41" s="45">
        <v>5518469</v>
      </c>
      <c r="H41" s="45">
        <v>5699785</v>
      </c>
      <c r="I41" s="45">
        <v>5509315</v>
      </c>
      <c r="J41" s="45">
        <v>5524431</v>
      </c>
      <c r="K41" s="45">
        <v>5218373</v>
      </c>
      <c r="N41" s="25"/>
    </row>
    <row r="42" spans="1:14" ht="17.25" customHeight="1" x14ac:dyDescent="0.4">
      <c r="A42" s="32" t="s">
        <v>81</v>
      </c>
      <c r="B42" s="45">
        <v>502965</v>
      </c>
      <c r="C42" s="45">
        <v>553273</v>
      </c>
      <c r="D42" s="45">
        <v>453314</v>
      </c>
      <c r="E42" s="45">
        <v>551663</v>
      </c>
      <c r="F42" s="45">
        <v>574596</v>
      </c>
      <c r="G42" s="45">
        <v>482737</v>
      </c>
      <c r="H42" s="45">
        <v>524885</v>
      </c>
      <c r="I42" s="45">
        <v>548342</v>
      </c>
      <c r="J42" s="45">
        <v>589356</v>
      </c>
      <c r="K42" s="45">
        <v>636709</v>
      </c>
      <c r="N42" s="25"/>
    </row>
    <row r="43" spans="1:14" ht="17.25" customHeight="1" x14ac:dyDescent="0.4">
      <c r="A43" s="32" t="s">
        <v>126</v>
      </c>
      <c r="B43" s="30">
        <v>-219078</v>
      </c>
      <c r="C43" s="30">
        <v>-243531</v>
      </c>
      <c r="D43" s="30">
        <v>-277524</v>
      </c>
      <c r="E43" s="30">
        <v>-277951</v>
      </c>
      <c r="F43" s="30">
        <v>-263994</v>
      </c>
      <c r="G43" s="30">
        <v>-260881</v>
      </c>
      <c r="H43" s="30">
        <v>-277853</v>
      </c>
      <c r="I43" s="30">
        <v>-268896</v>
      </c>
      <c r="J43" s="30">
        <v>-278348</v>
      </c>
      <c r="K43" s="30">
        <v>-136921</v>
      </c>
      <c r="N43" s="25"/>
    </row>
    <row r="44" spans="1:14" ht="17.25" customHeight="1" x14ac:dyDescent="0.4">
      <c r="A44" s="32" t="s">
        <v>128</v>
      </c>
      <c r="B44" s="30">
        <v>915850</v>
      </c>
      <c r="C44" s="30">
        <v>937111</v>
      </c>
      <c r="D44" s="30">
        <v>962345</v>
      </c>
      <c r="E44" s="30">
        <v>990006</v>
      </c>
      <c r="F44" s="30">
        <v>978912</v>
      </c>
      <c r="G44" s="30">
        <v>961724</v>
      </c>
      <c r="H44" s="30">
        <v>974841</v>
      </c>
      <c r="I44" s="30">
        <v>992939</v>
      </c>
      <c r="J44" s="30">
        <v>1012372</v>
      </c>
      <c r="K44" s="30">
        <v>820426</v>
      </c>
      <c r="N44" s="25"/>
    </row>
    <row r="45" spans="1:14" ht="17.25" customHeight="1" x14ac:dyDescent="0.4">
      <c r="A45" s="32" t="s">
        <v>130</v>
      </c>
      <c r="B45" s="30">
        <v>-291040</v>
      </c>
      <c r="C45" s="30">
        <v>-256045</v>
      </c>
      <c r="D45" s="30">
        <v>-344955</v>
      </c>
      <c r="E45" s="30">
        <v>-284380</v>
      </c>
      <c r="F45" s="30">
        <v>-274994</v>
      </c>
      <c r="G45" s="30">
        <v>-364227</v>
      </c>
      <c r="H45" s="30">
        <v>-317370</v>
      </c>
      <c r="I45" s="30">
        <v>-318052</v>
      </c>
      <c r="J45" s="30">
        <v>-284581</v>
      </c>
      <c r="K45" s="30">
        <v>-219911</v>
      </c>
      <c r="N45" s="25"/>
    </row>
    <row r="46" spans="1:14" ht="17.25" customHeight="1" x14ac:dyDescent="0.4">
      <c r="A46" s="33" t="s">
        <v>132</v>
      </c>
      <c r="B46" s="30">
        <v>97233</v>
      </c>
      <c r="C46" s="30">
        <v>115738</v>
      </c>
      <c r="D46" s="30">
        <v>113448</v>
      </c>
      <c r="E46" s="30">
        <v>123987</v>
      </c>
      <c r="F46" s="30">
        <v>134672</v>
      </c>
      <c r="G46" s="30">
        <v>146121</v>
      </c>
      <c r="H46" s="30">
        <v>145267</v>
      </c>
      <c r="I46" s="30">
        <v>142351</v>
      </c>
      <c r="J46" s="30">
        <v>139913</v>
      </c>
      <c r="K46" s="30">
        <v>173115</v>
      </c>
      <c r="N46" s="25"/>
    </row>
    <row r="47" spans="1:14" ht="17.25" customHeight="1" x14ac:dyDescent="0.4">
      <c r="A47" s="34" t="s">
        <v>74</v>
      </c>
      <c r="B47" s="45">
        <v>5635063</v>
      </c>
      <c r="C47" s="45">
        <v>5573909</v>
      </c>
      <c r="D47" s="45">
        <v>5781840</v>
      </c>
      <c r="E47" s="45">
        <v>5687734</v>
      </c>
      <c r="F47" s="45">
        <v>6145756</v>
      </c>
      <c r="G47" s="45">
        <v>6001206</v>
      </c>
      <c r="H47" s="45">
        <v>6224670</v>
      </c>
      <c r="I47" s="45">
        <v>6057656</v>
      </c>
      <c r="J47" s="45">
        <v>6113787</v>
      </c>
      <c r="K47" s="45">
        <v>5855082</v>
      </c>
      <c r="N47" s="25"/>
    </row>
    <row r="48" spans="1:14" ht="17.25" customHeight="1" x14ac:dyDescent="0.4">
      <c r="A48" s="34" t="s">
        <v>126</v>
      </c>
      <c r="B48" s="30">
        <v>388984</v>
      </c>
      <c r="C48" s="30">
        <v>228304</v>
      </c>
      <c r="D48" s="30">
        <v>397043</v>
      </c>
      <c r="E48" s="30">
        <v>119008</v>
      </c>
      <c r="F48" s="30">
        <v>525724</v>
      </c>
      <c r="G48" s="30">
        <v>433774</v>
      </c>
      <c r="H48" s="30">
        <v>460579</v>
      </c>
      <c r="I48" s="30">
        <v>432705</v>
      </c>
      <c r="J48" s="30">
        <v>501822</v>
      </c>
      <c r="K48" s="30">
        <v>304436</v>
      </c>
      <c r="N48" s="25"/>
    </row>
    <row r="49" spans="1:14" ht="17.25" customHeight="1" x14ac:dyDescent="0.4">
      <c r="A49" s="34" t="s">
        <v>128</v>
      </c>
      <c r="B49" s="30">
        <v>1078482</v>
      </c>
      <c r="C49" s="30">
        <v>1096499</v>
      </c>
      <c r="D49" s="30">
        <v>1122705</v>
      </c>
      <c r="E49" s="30">
        <v>1154900</v>
      </c>
      <c r="F49" s="30">
        <v>1146429</v>
      </c>
      <c r="G49" s="30">
        <v>1133250</v>
      </c>
      <c r="H49" s="30">
        <v>1159646</v>
      </c>
      <c r="I49" s="30">
        <v>1177601</v>
      </c>
      <c r="J49" s="30">
        <v>1202795</v>
      </c>
      <c r="K49" s="30">
        <v>1007978</v>
      </c>
      <c r="N49" s="25"/>
    </row>
    <row r="50" spans="1:14" ht="17.25" customHeight="1" x14ac:dyDescent="0.4">
      <c r="A50" s="34" t="s">
        <v>130</v>
      </c>
      <c r="B50" s="30">
        <v>4065735</v>
      </c>
      <c r="C50" s="30">
        <v>4129071</v>
      </c>
      <c r="D50" s="30">
        <v>4144270</v>
      </c>
      <c r="E50" s="30">
        <v>4285461</v>
      </c>
      <c r="F50" s="30">
        <v>4334651</v>
      </c>
      <c r="G50" s="30">
        <v>4283532</v>
      </c>
      <c r="H50" s="30">
        <v>4454001</v>
      </c>
      <c r="I50" s="30">
        <v>4299534</v>
      </c>
      <c r="J50" s="30">
        <v>4264283</v>
      </c>
      <c r="K50" s="30">
        <v>4364591</v>
      </c>
      <c r="N50" s="25"/>
    </row>
    <row r="51" spans="1:14" ht="17.25" customHeight="1" x14ac:dyDescent="0.4">
      <c r="A51" s="35" t="s">
        <v>132</v>
      </c>
      <c r="B51" s="30">
        <v>101861</v>
      </c>
      <c r="C51" s="30">
        <v>120035</v>
      </c>
      <c r="D51" s="30">
        <v>117822</v>
      </c>
      <c r="E51" s="30">
        <v>128366</v>
      </c>
      <c r="F51" s="30">
        <v>138951</v>
      </c>
      <c r="G51" s="30">
        <v>150651</v>
      </c>
      <c r="H51" s="30">
        <v>150444</v>
      </c>
      <c r="I51" s="30">
        <v>147817</v>
      </c>
      <c r="J51" s="30">
        <v>144887</v>
      </c>
      <c r="K51" s="30">
        <v>178077</v>
      </c>
      <c r="N51" s="25"/>
    </row>
    <row r="52" spans="1:14" ht="17.25" customHeight="1" x14ac:dyDescent="0.4">
      <c r="A52" s="36" t="s">
        <v>82</v>
      </c>
      <c r="B52" s="46">
        <v>7465478</v>
      </c>
      <c r="C52" s="46">
        <v>7286896</v>
      </c>
      <c r="D52" s="46">
        <v>7661922</v>
      </c>
      <c r="E52" s="46">
        <v>7613927</v>
      </c>
      <c r="F52" s="46">
        <v>8097405</v>
      </c>
      <c r="G52" s="46">
        <v>8012043</v>
      </c>
      <c r="H52" s="46">
        <v>8221117</v>
      </c>
      <c r="I52" s="46">
        <v>8103864</v>
      </c>
      <c r="J52" s="46">
        <v>8089281</v>
      </c>
      <c r="K52" s="46">
        <v>7861557</v>
      </c>
      <c r="N52" s="25"/>
    </row>
    <row r="53" spans="1:14" ht="17.25" customHeight="1" x14ac:dyDescent="0.4">
      <c r="A53" s="38" t="s">
        <v>133</v>
      </c>
      <c r="B53" s="40"/>
      <c r="C53" s="40"/>
      <c r="D53" s="40"/>
      <c r="E53" s="40"/>
      <c r="F53" s="40"/>
      <c r="G53" s="40"/>
      <c r="H53" s="40"/>
      <c r="I53" s="40"/>
      <c r="J53" s="40"/>
      <c r="K53" s="40"/>
    </row>
    <row r="54" spans="1:14" ht="17.25" customHeight="1" x14ac:dyDescent="0.4">
      <c r="A54" s="38" t="s">
        <v>134</v>
      </c>
      <c r="B54" s="40"/>
      <c r="C54" s="40"/>
      <c r="D54" s="40"/>
      <c r="E54" s="40"/>
      <c r="F54" s="40"/>
      <c r="G54" s="40"/>
      <c r="H54" s="40"/>
      <c r="I54" s="40"/>
      <c r="J54" s="40"/>
      <c r="K54" s="40"/>
    </row>
    <row r="55" spans="1:14" x14ac:dyDescent="0.4">
      <c r="A55" s="38" t="s">
        <v>136</v>
      </c>
      <c r="B55" s="40"/>
      <c r="C55" s="40"/>
      <c r="D55" s="40"/>
      <c r="E55" s="40"/>
      <c r="F55" s="40"/>
      <c r="G55" s="40"/>
      <c r="H55" s="40"/>
      <c r="I55" s="40"/>
      <c r="J55" s="40"/>
      <c r="K55" s="40"/>
    </row>
    <row r="56" spans="1:14" x14ac:dyDescent="0.4">
      <c r="A56" s="38" t="s">
        <v>138</v>
      </c>
      <c r="B56" s="40"/>
      <c r="C56" s="40"/>
      <c r="D56" s="40"/>
      <c r="E56" s="40"/>
      <c r="F56" s="40"/>
      <c r="G56" s="40"/>
      <c r="H56" s="40"/>
      <c r="I56" s="40"/>
      <c r="J56" s="40"/>
      <c r="K56" s="40"/>
    </row>
    <row r="57" spans="1:14" x14ac:dyDescent="0.4">
      <c r="A57" s="47"/>
      <c r="B57" s="40"/>
      <c r="C57" s="40"/>
      <c r="D57" s="40"/>
      <c r="E57" s="40"/>
      <c r="F57" s="40"/>
      <c r="G57" s="40"/>
      <c r="H57" s="40"/>
      <c r="I57" s="40"/>
      <c r="J57" s="40"/>
      <c r="K57" s="40"/>
    </row>
    <row r="58" spans="1:14" x14ac:dyDescent="0.15">
      <c r="A58" s="48"/>
    </row>
    <row r="59" spans="1:14" x14ac:dyDescent="0.4">
      <c r="A59" s="25"/>
    </row>
    <row r="60" spans="1:14" x14ac:dyDescent="0.4">
      <c r="A60" s="25"/>
    </row>
    <row r="61" spans="1:14" x14ac:dyDescent="0.4">
      <c r="A61" s="25"/>
    </row>
    <row r="62" spans="1:14" x14ac:dyDescent="0.4">
      <c r="A62" s="25"/>
    </row>
    <row r="63" spans="1:14" x14ac:dyDescent="0.4">
      <c r="A63" s="25"/>
    </row>
    <row r="64" spans="1:14" x14ac:dyDescent="0.4">
      <c r="A64" s="25"/>
    </row>
    <row r="65" spans="1:1" x14ac:dyDescent="0.4">
      <c r="A65" s="25"/>
    </row>
    <row r="66" spans="1:1" x14ac:dyDescent="0.4">
      <c r="A66" s="25"/>
    </row>
    <row r="67" spans="1:1" x14ac:dyDescent="0.4">
      <c r="A67" s="25"/>
    </row>
    <row r="68" spans="1:1" x14ac:dyDescent="0.4">
      <c r="A68" s="25"/>
    </row>
    <row r="69" spans="1:1" x14ac:dyDescent="0.4">
      <c r="A69" s="25"/>
    </row>
    <row r="70" spans="1:1" x14ac:dyDescent="0.4">
      <c r="A70" s="25"/>
    </row>
    <row r="71" spans="1:1" x14ac:dyDescent="0.4">
      <c r="A71" s="25"/>
    </row>
    <row r="72" spans="1:1" x14ac:dyDescent="0.4">
      <c r="A72" s="25"/>
    </row>
    <row r="73" spans="1:1" x14ac:dyDescent="0.4">
      <c r="A73" s="25"/>
    </row>
    <row r="74" spans="1:1" x14ac:dyDescent="0.4">
      <c r="A74" s="25"/>
    </row>
    <row r="75" spans="1:1" x14ac:dyDescent="0.4">
      <c r="A75" s="25"/>
    </row>
    <row r="76" spans="1:1" x14ac:dyDescent="0.4">
      <c r="A76" s="25"/>
    </row>
    <row r="77" spans="1:1" x14ac:dyDescent="0.4">
      <c r="A77" s="25"/>
    </row>
    <row r="78" spans="1:1" x14ac:dyDescent="0.4">
      <c r="A78" s="25"/>
    </row>
    <row r="79" spans="1:1" x14ac:dyDescent="0.4">
      <c r="A79" s="25"/>
    </row>
    <row r="80" spans="1:1" x14ac:dyDescent="0.4">
      <c r="A80" s="25"/>
    </row>
    <row r="81" spans="1:1" x14ac:dyDescent="0.4">
      <c r="A81" s="25"/>
    </row>
    <row r="82" spans="1:1" x14ac:dyDescent="0.4">
      <c r="A82" s="25"/>
    </row>
    <row r="83" spans="1:1" x14ac:dyDescent="0.4">
      <c r="A83" s="25"/>
    </row>
    <row r="84" spans="1:1" x14ac:dyDescent="0.4">
      <c r="A84" s="25"/>
    </row>
    <row r="85" spans="1:1" x14ac:dyDescent="0.4">
      <c r="A85" s="25"/>
    </row>
    <row r="86" spans="1:1" x14ac:dyDescent="0.4">
      <c r="A86" s="25"/>
    </row>
    <row r="87" spans="1:1" x14ac:dyDescent="0.4">
      <c r="A87" s="25"/>
    </row>
    <row r="88" spans="1:1" x14ac:dyDescent="0.4">
      <c r="A88" s="25"/>
    </row>
    <row r="89" spans="1:1" x14ac:dyDescent="0.4">
      <c r="A89" s="25"/>
    </row>
    <row r="90" spans="1:1" x14ac:dyDescent="0.4">
      <c r="A90" s="25"/>
    </row>
    <row r="91" spans="1:1" x14ac:dyDescent="0.4">
      <c r="A91" s="25"/>
    </row>
    <row r="92" spans="1:1" x14ac:dyDescent="0.4">
      <c r="A92" s="25"/>
    </row>
    <row r="93" spans="1:1" x14ac:dyDescent="0.4">
      <c r="A93" s="25"/>
    </row>
    <row r="94" spans="1:1" x14ac:dyDescent="0.4">
      <c r="A94" s="25"/>
    </row>
    <row r="95" spans="1:1" x14ac:dyDescent="0.4">
      <c r="A95" s="25"/>
    </row>
    <row r="96" spans="1:1" x14ac:dyDescent="0.4">
      <c r="A96" s="25"/>
    </row>
    <row r="97" spans="1:1" x14ac:dyDescent="0.4">
      <c r="A97" s="25"/>
    </row>
    <row r="98" spans="1:1" x14ac:dyDescent="0.4">
      <c r="A98" s="25"/>
    </row>
    <row r="99" spans="1:1" x14ac:dyDescent="0.4">
      <c r="A99" s="25"/>
    </row>
    <row r="100" spans="1:1" x14ac:dyDescent="0.4">
      <c r="A100" s="25"/>
    </row>
    <row r="101" spans="1:1" x14ac:dyDescent="0.4">
      <c r="A101" s="25"/>
    </row>
    <row r="102" spans="1:1" x14ac:dyDescent="0.4">
      <c r="A102" s="25"/>
    </row>
    <row r="103" spans="1:1" x14ac:dyDescent="0.4">
      <c r="A103" s="25"/>
    </row>
    <row r="104" spans="1:1" x14ac:dyDescent="0.4">
      <c r="A104" s="25"/>
    </row>
  </sheetData>
  <phoneticPr fontId="2"/>
  <pageMargins left="0.59055118110236227" right="0.39370078740157483" top="0.59055118110236227" bottom="0.39370078740157483" header="0.51181102362204722" footer="0.51181102362204722"/>
  <pageSetup paperSize="9" scale="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T57"/>
  <sheetViews>
    <sheetView showGridLines="0" view="pageBreakPreview" topLeftCell="A2" zoomScale="80" zoomScaleNormal="75" zoomScaleSheetLayoutView="80" workbookViewId="0">
      <selection activeCell="A2" sqref="A2"/>
    </sheetView>
  </sheetViews>
  <sheetFormatPr defaultRowHeight="14.25" x14ac:dyDescent="0.4"/>
  <cols>
    <col min="1" max="1" width="61.5" style="2" customWidth="1"/>
    <col min="2" max="20" width="8.5" style="2" customWidth="1"/>
    <col min="21" max="243" width="9" style="2"/>
    <col min="244" max="244" width="48" style="2" customWidth="1"/>
    <col min="245" max="265" width="9.875" style="2" customWidth="1"/>
    <col min="266" max="499" width="9" style="2"/>
    <col min="500" max="500" width="48" style="2" customWidth="1"/>
    <col min="501" max="521" width="9.875" style="2" customWidth="1"/>
    <col min="522" max="755" width="9" style="2"/>
    <col min="756" max="756" width="48" style="2" customWidth="1"/>
    <col min="757" max="777" width="9.875" style="2" customWidth="1"/>
    <col min="778" max="1011" width="9" style="2"/>
    <col min="1012" max="1012" width="48" style="2" customWidth="1"/>
    <col min="1013" max="1033" width="9.875" style="2" customWidth="1"/>
    <col min="1034" max="1267" width="9" style="2"/>
    <col min="1268" max="1268" width="48" style="2" customWidth="1"/>
    <col min="1269" max="1289" width="9.875" style="2" customWidth="1"/>
    <col min="1290" max="1523" width="9" style="2"/>
    <col min="1524" max="1524" width="48" style="2" customWidth="1"/>
    <col min="1525" max="1545" width="9.875" style="2" customWidth="1"/>
    <col min="1546" max="1779" width="9" style="2"/>
    <col min="1780" max="1780" width="48" style="2" customWidth="1"/>
    <col min="1781" max="1801" width="9.875" style="2" customWidth="1"/>
    <col min="1802" max="2035" width="9" style="2"/>
    <col min="2036" max="2036" width="48" style="2" customWidth="1"/>
    <col min="2037" max="2057" width="9.875" style="2" customWidth="1"/>
    <col min="2058" max="2291" width="9" style="2"/>
    <col min="2292" max="2292" width="48" style="2" customWidth="1"/>
    <col min="2293" max="2313" width="9.875" style="2" customWidth="1"/>
    <col min="2314" max="2547" width="9" style="2"/>
    <col min="2548" max="2548" width="48" style="2" customWidth="1"/>
    <col min="2549" max="2569" width="9.875" style="2" customWidth="1"/>
    <col min="2570" max="2803" width="9" style="2"/>
    <col min="2804" max="2804" width="48" style="2" customWidth="1"/>
    <col min="2805" max="2825" width="9.875" style="2" customWidth="1"/>
    <col min="2826" max="3059" width="9" style="2"/>
    <col min="3060" max="3060" width="48" style="2" customWidth="1"/>
    <col min="3061" max="3081" width="9.875" style="2" customWidth="1"/>
    <col min="3082" max="3315" width="9" style="2"/>
    <col min="3316" max="3316" width="48" style="2" customWidth="1"/>
    <col min="3317" max="3337" width="9.875" style="2" customWidth="1"/>
    <col min="3338" max="3571" width="9" style="2"/>
    <col min="3572" max="3572" width="48" style="2" customWidth="1"/>
    <col min="3573" max="3593" width="9.875" style="2" customWidth="1"/>
    <col min="3594" max="3827" width="9" style="2"/>
    <col min="3828" max="3828" width="48" style="2" customWidth="1"/>
    <col min="3829" max="3849" width="9.875" style="2" customWidth="1"/>
    <col min="3850" max="4083" width="9" style="2"/>
    <col min="4084" max="4084" width="48" style="2" customWidth="1"/>
    <col min="4085" max="4105" width="9.875" style="2" customWidth="1"/>
    <col min="4106" max="4339" width="9" style="2"/>
    <col min="4340" max="4340" width="48" style="2" customWidth="1"/>
    <col min="4341" max="4361" width="9.875" style="2" customWidth="1"/>
    <col min="4362" max="4595" width="9" style="2"/>
    <col min="4596" max="4596" width="48" style="2" customWidth="1"/>
    <col min="4597" max="4617" width="9.875" style="2" customWidth="1"/>
    <col min="4618" max="4851" width="9" style="2"/>
    <col min="4852" max="4852" width="48" style="2" customWidth="1"/>
    <col min="4853" max="4873" width="9.875" style="2" customWidth="1"/>
    <col min="4874" max="5107" width="9" style="2"/>
    <col min="5108" max="5108" width="48" style="2" customWidth="1"/>
    <col min="5109" max="5129" width="9.875" style="2" customWidth="1"/>
    <col min="5130" max="5363" width="9" style="2"/>
    <col min="5364" max="5364" width="48" style="2" customWidth="1"/>
    <col min="5365" max="5385" width="9.875" style="2" customWidth="1"/>
    <col min="5386" max="5619" width="9" style="2"/>
    <col min="5620" max="5620" width="48" style="2" customWidth="1"/>
    <col min="5621" max="5641" width="9.875" style="2" customWidth="1"/>
    <col min="5642" max="5875" width="9" style="2"/>
    <col min="5876" max="5876" width="48" style="2" customWidth="1"/>
    <col min="5877" max="5897" width="9.875" style="2" customWidth="1"/>
    <col min="5898" max="6131" width="9" style="2"/>
    <col min="6132" max="6132" width="48" style="2" customWidth="1"/>
    <col min="6133" max="6153" width="9.875" style="2" customWidth="1"/>
    <col min="6154" max="6387" width="9" style="2"/>
    <col min="6388" max="6388" width="48" style="2" customWidth="1"/>
    <col min="6389" max="6409" width="9.875" style="2" customWidth="1"/>
    <col min="6410" max="6643" width="9" style="2"/>
    <col min="6644" max="6644" width="48" style="2" customWidth="1"/>
    <col min="6645" max="6665" width="9.875" style="2" customWidth="1"/>
    <col min="6666" max="6899" width="9" style="2"/>
    <col min="6900" max="6900" width="48" style="2" customWidth="1"/>
    <col min="6901" max="6921" width="9.875" style="2" customWidth="1"/>
    <col min="6922" max="7155" width="9" style="2"/>
    <col min="7156" max="7156" width="48" style="2" customWidth="1"/>
    <col min="7157" max="7177" width="9.875" style="2" customWidth="1"/>
    <col min="7178" max="7411" width="9" style="2"/>
    <col min="7412" max="7412" width="48" style="2" customWidth="1"/>
    <col min="7413" max="7433" width="9.875" style="2" customWidth="1"/>
    <col min="7434" max="7667" width="9" style="2"/>
    <col min="7668" max="7668" width="48" style="2" customWidth="1"/>
    <col min="7669" max="7689" width="9.875" style="2" customWidth="1"/>
    <col min="7690" max="7923" width="9" style="2"/>
    <col min="7924" max="7924" width="48" style="2" customWidth="1"/>
    <col min="7925" max="7945" width="9.875" style="2" customWidth="1"/>
    <col min="7946" max="8179" width="9" style="2"/>
    <col min="8180" max="8180" width="48" style="2" customWidth="1"/>
    <col min="8181" max="8201" width="9.875" style="2" customWidth="1"/>
    <col min="8202" max="8435" width="9" style="2"/>
    <col min="8436" max="8436" width="48" style="2" customWidth="1"/>
    <col min="8437" max="8457" width="9.875" style="2" customWidth="1"/>
    <col min="8458" max="8691" width="9" style="2"/>
    <col min="8692" max="8692" width="48" style="2" customWidth="1"/>
    <col min="8693" max="8713" width="9.875" style="2" customWidth="1"/>
    <col min="8714" max="8947" width="9" style="2"/>
    <col min="8948" max="8948" width="48" style="2" customWidth="1"/>
    <col min="8949" max="8969" width="9.875" style="2" customWidth="1"/>
    <col min="8970" max="9203" width="9" style="2"/>
    <col min="9204" max="9204" width="48" style="2" customWidth="1"/>
    <col min="9205" max="9225" width="9.875" style="2" customWidth="1"/>
    <col min="9226" max="9459" width="9" style="2"/>
    <col min="9460" max="9460" width="48" style="2" customWidth="1"/>
    <col min="9461" max="9481" width="9.875" style="2" customWidth="1"/>
    <col min="9482" max="9715" width="9" style="2"/>
    <col min="9716" max="9716" width="48" style="2" customWidth="1"/>
    <col min="9717" max="9737" width="9.875" style="2" customWidth="1"/>
    <col min="9738" max="9971" width="9" style="2"/>
    <col min="9972" max="9972" width="48" style="2" customWidth="1"/>
    <col min="9973" max="9993" width="9.875" style="2" customWidth="1"/>
    <col min="9994" max="10227" width="9" style="2"/>
    <col min="10228" max="10228" width="48" style="2" customWidth="1"/>
    <col min="10229" max="10249" width="9.875" style="2" customWidth="1"/>
    <col min="10250" max="10483" width="9" style="2"/>
    <col min="10484" max="10484" width="48" style="2" customWidth="1"/>
    <col min="10485" max="10505" width="9.875" style="2" customWidth="1"/>
    <col min="10506" max="10739" width="9" style="2"/>
    <col min="10740" max="10740" width="48" style="2" customWidth="1"/>
    <col min="10741" max="10761" width="9.875" style="2" customWidth="1"/>
    <col min="10762" max="10995" width="9" style="2"/>
    <col min="10996" max="10996" width="48" style="2" customWidth="1"/>
    <col min="10997" max="11017" width="9.875" style="2" customWidth="1"/>
    <col min="11018" max="11251" width="9" style="2"/>
    <col min="11252" max="11252" width="48" style="2" customWidth="1"/>
    <col min="11253" max="11273" width="9.875" style="2" customWidth="1"/>
    <col min="11274" max="11507" width="9" style="2"/>
    <col min="11508" max="11508" width="48" style="2" customWidth="1"/>
    <col min="11509" max="11529" width="9.875" style="2" customWidth="1"/>
    <col min="11530" max="11763" width="9" style="2"/>
    <col min="11764" max="11764" width="48" style="2" customWidth="1"/>
    <col min="11765" max="11785" width="9.875" style="2" customWidth="1"/>
    <col min="11786" max="12019" width="9" style="2"/>
    <col min="12020" max="12020" width="48" style="2" customWidth="1"/>
    <col min="12021" max="12041" width="9.875" style="2" customWidth="1"/>
    <col min="12042" max="12275" width="9" style="2"/>
    <col min="12276" max="12276" width="48" style="2" customWidth="1"/>
    <col min="12277" max="12297" width="9.875" style="2" customWidth="1"/>
    <col min="12298" max="12531" width="9" style="2"/>
    <col min="12532" max="12532" width="48" style="2" customWidth="1"/>
    <col min="12533" max="12553" width="9.875" style="2" customWidth="1"/>
    <col min="12554" max="12787" width="9" style="2"/>
    <col min="12788" max="12788" width="48" style="2" customWidth="1"/>
    <col min="12789" max="12809" width="9.875" style="2" customWidth="1"/>
    <col min="12810" max="13043" width="9" style="2"/>
    <col min="13044" max="13044" width="48" style="2" customWidth="1"/>
    <col min="13045" max="13065" width="9.875" style="2" customWidth="1"/>
    <col min="13066" max="13299" width="9" style="2"/>
    <col min="13300" max="13300" width="48" style="2" customWidth="1"/>
    <col min="13301" max="13321" width="9.875" style="2" customWidth="1"/>
    <col min="13322" max="13555" width="9" style="2"/>
    <col min="13556" max="13556" width="48" style="2" customWidth="1"/>
    <col min="13557" max="13577" width="9.875" style="2" customWidth="1"/>
    <col min="13578" max="13811" width="9" style="2"/>
    <col min="13812" max="13812" width="48" style="2" customWidth="1"/>
    <col min="13813" max="13833" width="9.875" style="2" customWidth="1"/>
    <col min="13834" max="14067" width="9" style="2"/>
    <col min="14068" max="14068" width="48" style="2" customWidth="1"/>
    <col min="14069" max="14089" width="9.875" style="2" customWidth="1"/>
    <col min="14090" max="14323" width="9" style="2"/>
    <col min="14324" max="14324" width="48" style="2" customWidth="1"/>
    <col min="14325" max="14345" width="9.875" style="2" customWidth="1"/>
    <col min="14346" max="14579" width="9" style="2"/>
    <col min="14580" max="14580" width="48" style="2" customWidth="1"/>
    <col min="14581" max="14601" width="9.875" style="2" customWidth="1"/>
    <col min="14602" max="14835" width="9" style="2"/>
    <col min="14836" max="14836" width="48" style="2" customWidth="1"/>
    <col min="14837" max="14857" width="9.875" style="2" customWidth="1"/>
    <col min="14858" max="15091" width="9" style="2"/>
    <col min="15092" max="15092" width="48" style="2" customWidth="1"/>
    <col min="15093" max="15113" width="9.875" style="2" customWidth="1"/>
    <col min="15114" max="15347" width="9" style="2"/>
    <col min="15348" max="15348" width="48" style="2" customWidth="1"/>
    <col min="15349" max="15369" width="9.875" style="2" customWidth="1"/>
    <col min="15370" max="15603" width="9" style="2"/>
    <col min="15604" max="15604" width="48" style="2" customWidth="1"/>
    <col min="15605" max="15625" width="9.875" style="2" customWidth="1"/>
    <col min="15626" max="15859" width="9" style="2"/>
    <col min="15860" max="15860" width="48" style="2" customWidth="1"/>
    <col min="15861" max="15881" width="9.875" style="2" customWidth="1"/>
    <col min="15882" max="16115" width="9" style="2"/>
    <col min="16116" max="16116" width="48" style="2" customWidth="1"/>
    <col min="16117" max="16137" width="9.875" style="2" customWidth="1"/>
    <col min="16138" max="16384" width="9" style="2"/>
  </cols>
  <sheetData>
    <row r="1" spans="1:20" ht="7.5" hidden="1" customHeight="1" x14ac:dyDescent="0.4"/>
    <row r="2" spans="1:20" ht="18" customHeight="1" x14ac:dyDescent="0.4">
      <c r="A2" s="26" t="s">
        <v>25</v>
      </c>
    </row>
    <row r="3" spans="1:20" ht="18" customHeight="1" x14ac:dyDescent="0.4">
      <c r="A3" s="26" t="s">
        <v>21</v>
      </c>
      <c r="B3" s="27"/>
      <c r="C3" s="27"/>
      <c r="D3" s="27"/>
      <c r="E3" s="27"/>
      <c r="F3" s="27"/>
      <c r="G3" s="27"/>
      <c r="H3" s="27"/>
      <c r="T3" s="31" t="s">
        <v>22</v>
      </c>
    </row>
    <row r="4" spans="1:20" x14ac:dyDescent="0.4">
      <c r="A4" s="72" t="s">
        <v>76</v>
      </c>
      <c r="B4" s="74" t="s">
        <v>72</v>
      </c>
      <c r="C4" s="75"/>
      <c r="D4" s="75"/>
      <c r="E4" s="75"/>
      <c r="F4" s="75"/>
      <c r="G4" s="75"/>
      <c r="H4" s="75"/>
      <c r="I4" s="75"/>
      <c r="J4" s="75"/>
      <c r="K4" s="76" t="s">
        <v>78</v>
      </c>
      <c r="L4" s="75"/>
      <c r="M4" s="75"/>
      <c r="N4" s="75"/>
      <c r="O4" s="75"/>
      <c r="P4" s="75"/>
      <c r="Q4" s="75"/>
      <c r="R4" s="75"/>
      <c r="S4" s="75"/>
      <c r="T4" s="77"/>
    </row>
    <row r="5" spans="1:20" x14ac:dyDescent="0.4">
      <c r="A5" s="73"/>
      <c r="B5" s="50" t="s">
        <v>93</v>
      </c>
      <c r="C5" s="50" t="s">
        <v>94</v>
      </c>
      <c r="D5" s="50" t="s">
        <v>95</v>
      </c>
      <c r="E5" s="50" t="s">
        <v>96</v>
      </c>
      <c r="F5" s="50" t="s">
        <v>97</v>
      </c>
      <c r="G5" s="50" t="s">
        <v>98</v>
      </c>
      <c r="H5" s="50" t="s">
        <v>99</v>
      </c>
      <c r="I5" s="53" t="s">
        <v>161</v>
      </c>
      <c r="J5" s="51" t="s">
        <v>100</v>
      </c>
      <c r="K5" s="52" t="s">
        <v>101</v>
      </c>
      <c r="L5" s="50" t="s">
        <v>93</v>
      </c>
      <c r="M5" s="50" t="s">
        <v>94</v>
      </c>
      <c r="N5" s="50" t="s">
        <v>95</v>
      </c>
      <c r="O5" s="50" t="s">
        <v>96</v>
      </c>
      <c r="P5" s="50" t="s">
        <v>97</v>
      </c>
      <c r="Q5" s="50" t="s">
        <v>98</v>
      </c>
      <c r="R5" s="50" t="s">
        <v>99</v>
      </c>
      <c r="S5" s="50" t="s">
        <v>161</v>
      </c>
      <c r="T5" s="50" t="s">
        <v>100</v>
      </c>
    </row>
    <row r="6" spans="1:20" s="1" customFormat="1" ht="18" customHeight="1" x14ac:dyDescent="0.4">
      <c r="A6" s="32" t="s">
        <v>142</v>
      </c>
      <c r="B6" s="54">
        <v>0.35214400000000001</v>
      </c>
      <c r="C6" s="54">
        <v>2.3088099999999998</v>
      </c>
      <c r="D6" s="54">
        <v>2.6750699999999998</v>
      </c>
      <c r="E6" s="54">
        <v>0.23788300000000001</v>
      </c>
      <c r="F6" s="54">
        <v>1.8235680000000001</v>
      </c>
      <c r="G6" s="54">
        <v>2.9039609999999998</v>
      </c>
      <c r="H6" s="54">
        <v>-2.352055</v>
      </c>
      <c r="I6" s="55">
        <v>-1.595812</v>
      </c>
      <c r="J6" s="56">
        <v>0.50652799999999998</v>
      </c>
      <c r="K6" s="57">
        <v>72.280271999999997</v>
      </c>
      <c r="L6" s="57">
        <v>74.171099999999996</v>
      </c>
      <c r="M6" s="57">
        <v>71.308875999999998</v>
      </c>
      <c r="N6" s="57">
        <v>76.108673999999993</v>
      </c>
      <c r="O6" s="57">
        <v>70.114171999999996</v>
      </c>
      <c r="P6" s="57">
        <v>72.109893</v>
      </c>
      <c r="Q6" s="57">
        <v>71.825560999999993</v>
      </c>
      <c r="R6" s="57">
        <v>72.711291000000003</v>
      </c>
      <c r="S6" s="57">
        <v>71.380955999999998</v>
      </c>
      <c r="T6" s="57">
        <v>76.048670000000001</v>
      </c>
    </row>
    <row r="7" spans="1:20" s="1" customFormat="1" ht="18" customHeight="1" x14ac:dyDescent="0.4">
      <c r="A7" s="32" t="s">
        <v>102</v>
      </c>
      <c r="B7" s="57">
        <v>0.16015799999999999</v>
      </c>
      <c r="C7" s="57">
        <v>2.3838970000000002</v>
      </c>
      <c r="D7" s="57">
        <v>2.6852670000000001</v>
      </c>
      <c r="E7" s="57">
        <v>1.5692999999999999E-2</v>
      </c>
      <c r="F7" s="57">
        <v>1.666922</v>
      </c>
      <c r="G7" s="57">
        <v>2.963816</v>
      </c>
      <c r="H7" s="57">
        <v>-2.9323860000000002</v>
      </c>
      <c r="I7" s="58">
        <v>-2.2075939999999998</v>
      </c>
      <c r="J7" s="59">
        <v>0.44259300000000001</v>
      </c>
      <c r="K7" s="57">
        <v>62.616079999999997</v>
      </c>
      <c r="L7" s="57">
        <v>64.131169999999997</v>
      </c>
      <c r="M7" s="57">
        <v>61.701631999999996</v>
      </c>
      <c r="N7" s="57">
        <v>65.861307999999994</v>
      </c>
      <c r="O7" s="57">
        <v>60.539420999999997</v>
      </c>
      <c r="P7" s="57">
        <v>62.166823000000001</v>
      </c>
      <c r="Q7" s="57">
        <v>61.957714000000003</v>
      </c>
      <c r="R7" s="57">
        <v>62.348995000000002</v>
      </c>
      <c r="S7" s="57">
        <v>60.827716000000002</v>
      </c>
      <c r="T7" s="57">
        <v>64.764112999999995</v>
      </c>
    </row>
    <row r="8" spans="1:20" s="1" customFormat="1" ht="18" customHeight="1" x14ac:dyDescent="0.4">
      <c r="A8" s="32" t="s">
        <v>104</v>
      </c>
      <c r="B8" s="57">
        <v>1.5960570000000001</v>
      </c>
      <c r="C8" s="57">
        <v>1.8291839999999999</v>
      </c>
      <c r="D8" s="57">
        <v>2.6095799999999998</v>
      </c>
      <c r="E8" s="57">
        <v>1.665932</v>
      </c>
      <c r="F8" s="57">
        <v>2.8140130000000001</v>
      </c>
      <c r="G8" s="57">
        <v>2.5297329999999998</v>
      </c>
      <c r="H8" s="57">
        <v>1.291695</v>
      </c>
      <c r="I8" s="58">
        <v>2.085226</v>
      </c>
      <c r="J8" s="59">
        <v>0.87504199999999999</v>
      </c>
      <c r="K8" s="57">
        <v>9.6641919999999999</v>
      </c>
      <c r="L8" s="57">
        <v>10.03993</v>
      </c>
      <c r="M8" s="57">
        <v>9.6072430000000004</v>
      </c>
      <c r="N8" s="57">
        <v>10.247366</v>
      </c>
      <c r="O8" s="57">
        <v>9.5747509999999991</v>
      </c>
      <c r="P8" s="57">
        <v>9.9430700000000005</v>
      </c>
      <c r="Q8" s="57">
        <v>9.8678469999999994</v>
      </c>
      <c r="R8" s="57">
        <v>10.362296000000001</v>
      </c>
      <c r="S8" s="57">
        <v>10.553240000000001</v>
      </c>
      <c r="T8" s="57">
        <v>11.284557</v>
      </c>
    </row>
    <row r="9" spans="1:20" s="1" customFormat="1" ht="18" customHeight="1" x14ac:dyDescent="0.4">
      <c r="A9" s="32" t="s">
        <v>140</v>
      </c>
      <c r="B9" s="57">
        <v>1.3225739999999999</v>
      </c>
      <c r="C9" s="57">
        <v>3.4367079999999999</v>
      </c>
      <c r="D9" s="57">
        <v>0.129968</v>
      </c>
      <c r="E9" s="57">
        <v>2.6222819999999998</v>
      </c>
      <c r="F9" s="57">
        <v>2.230896</v>
      </c>
      <c r="G9" s="57">
        <v>3.0646300000000002</v>
      </c>
      <c r="H9" s="57">
        <v>1.8745689999999999</v>
      </c>
      <c r="I9" s="58">
        <v>3.6664460000000001</v>
      </c>
      <c r="J9" s="59">
        <v>-0.17582999999999999</v>
      </c>
      <c r="K9" s="57">
        <v>9.0737210000000008</v>
      </c>
      <c r="L9" s="57">
        <v>9.4011270000000007</v>
      </c>
      <c r="M9" s="57">
        <v>9.1379850000000005</v>
      </c>
      <c r="N9" s="57">
        <v>9.5113040000000009</v>
      </c>
      <c r="O9" s="57">
        <v>8.9705999999999992</v>
      </c>
      <c r="P9" s="57">
        <v>9.2628450000000004</v>
      </c>
      <c r="Q9" s="57">
        <v>9.2407269999999997</v>
      </c>
      <c r="R9" s="57">
        <v>9.7595919999999996</v>
      </c>
      <c r="S9" s="57">
        <v>10.093382999999999</v>
      </c>
      <c r="T9" s="57">
        <v>10.680399</v>
      </c>
    </row>
    <row r="10" spans="1:20" s="1" customFormat="1" ht="18" customHeight="1" x14ac:dyDescent="0.4">
      <c r="A10" s="33" t="s">
        <v>141</v>
      </c>
      <c r="B10" s="57">
        <v>5.7986319999999996</v>
      </c>
      <c r="C10" s="57">
        <v>-21.828396999999999</v>
      </c>
      <c r="D10" s="57">
        <v>50.895667000000003</v>
      </c>
      <c r="E10" s="57">
        <v>-10.691901</v>
      </c>
      <c r="F10" s="57">
        <v>11.472300000000001</v>
      </c>
      <c r="G10" s="57">
        <v>-4.7541310000000001</v>
      </c>
      <c r="H10" s="57">
        <v>-7.2970509999999997</v>
      </c>
      <c r="I10" s="58">
        <v>-23.519469000000001</v>
      </c>
      <c r="J10" s="59">
        <v>23.940612999999999</v>
      </c>
      <c r="K10" s="61">
        <v>0.59047099999999997</v>
      </c>
      <c r="L10" s="61">
        <v>0.63880300000000001</v>
      </c>
      <c r="M10" s="61">
        <v>0.46925800000000001</v>
      </c>
      <c r="N10" s="61">
        <v>0.73606199999999999</v>
      </c>
      <c r="O10" s="61">
        <v>0.60414999999999996</v>
      </c>
      <c r="P10" s="61">
        <v>0.68022499999999997</v>
      </c>
      <c r="Q10" s="61">
        <v>0.62712000000000001</v>
      </c>
      <c r="R10" s="61">
        <v>0.60270400000000002</v>
      </c>
      <c r="S10" s="61">
        <v>0.45985599999999999</v>
      </c>
      <c r="T10" s="61">
        <v>0.60415799999999997</v>
      </c>
    </row>
    <row r="11" spans="1:20" s="1" customFormat="1" ht="18" customHeight="1" x14ac:dyDescent="0.4">
      <c r="A11" s="32" t="s">
        <v>143</v>
      </c>
      <c r="B11" s="54">
        <v>1.49194</v>
      </c>
      <c r="C11" s="54">
        <v>5.7876770000000004</v>
      </c>
      <c r="D11" s="54">
        <v>-0.266347</v>
      </c>
      <c r="E11" s="54">
        <v>0.20141700000000001</v>
      </c>
      <c r="F11" s="54">
        <v>-4.8037830000000001</v>
      </c>
      <c r="G11" s="54">
        <v>4.695595</v>
      </c>
      <c r="H11" s="54">
        <v>-4.7291889999999999</v>
      </c>
      <c r="I11" s="55">
        <v>0.398669</v>
      </c>
      <c r="J11" s="56">
        <v>2.4305669999999999</v>
      </c>
      <c r="K11" s="54">
        <v>6.0588009999999999</v>
      </c>
      <c r="L11" s="54">
        <v>6.2879139999999998</v>
      </c>
      <c r="M11" s="54">
        <v>6.2508270000000001</v>
      </c>
      <c r="N11" s="54">
        <v>6.4804440000000003</v>
      </c>
      <c r="O11" s="54">
        <v>5.9678570000000004</v>
      </c>
      <c r="P11" s="54">
        <v>5.7382410000000004</v>
      </c>
      <c r="Q11" s="54">
        <v>5.8151279999999996</v>
      </c>
      <c r="R11" s="54">
        <v>5.7435299999999998</v>
      </c>
      <c r="S11" s="54">
        <v>5.7527270000000001</v>
      </c>
      <c r="T11" s="54">
        <v>6.2462350000000004</v>
      </c>
    </row>
    <row r="12" spans="1:20" s="1" customFormat="1" ht="18" customHeight="1" x14ac:dyDescent="0.4">
      <c r="A12" s="32" t="s">
        <v>145</v>
      </c>
      <c r="B12" s="57">
        <v>1.319685</v>
      </c>
      <c r="C12" s="57">
        <v>4.7221640000000003</v>
      </c>
      <c r="D12" s="57">
        <v>-0.48606100000000002</v>
      </c>
      <c r="E12" s="57">
        <v>-1.107674</v>
      </c>
      <c r="F12" s="57">
        <v>-4.9571420000000002</v>
      </c>
      <c r="G12" s="57">
        <v>3.8898250000000001</v>
      </c>
      <c r="H12" s="57">
        <v>-5.1142940000000001</v>
      </c>
      <c r="I12" s="58">
        <v>-0.43271199999999999</v>
      </c>
      <c r="J12" s="59">
        <v>2.2553230000000002</v>
      </c>
      <c r="K12" s="57">
        <v>6.7488000000000001</v>
      </c>
      <c r="L12" s="57">
        <v>6.9921170000000004</v>
      </c>
      <c r="M12" s="57">
        <v>6.8808670000000003</v>
      </c>
      <c r="N12" s="57">
        <v>7.1179119999999996</v>
      </c>
      <c r="O12" s="57">
        <v>6.4692660000000002</v>
      </c>
      <c r="P12" s="57">
        <v>6.2103380000000001</v>
      </c>
      <c r="Q12" s="57">
        <v>6.2451129999999999</v>
      </c>
      <c r="R12" s="57">
        <v>6.1432869999999999</v>
      </c>
      <c r="S12" s="57">
        <v>6.1021720000000004</v>
      </c>
      <c r="T12" s="57">
        <v>6.6143219999999996</v>
      </c>
    </row>
    <row r="13" spans="1:20" s="1" customFormat="1" ht="18" customHeight="1" x14ac:dyDescent="0.4">
      <c r="A13" s="32" t="s">
        <v>147</v>
      </c>
      <c r="B13" s="57">
        <v>-0.19286400000000001</v>
      </c>
      <c r="C13" s="57">
        <v>-4.7919159999999996</v>
      </c>
      <c r="D13" s="57">
        <v>-2.6659099999999998</v>
      </c>
      <c r="E13" s="57">
        <v>-14.41577</v>
      </c>
      <c r="F13" s="57">
        <v>-6.7824390000000001</v>
      </c>
      <c r="G13" s="57">
        <v>-5.9041610000000002</v>
      </c>
      <c r="H13" s="57">
        <v>-10.322473</v>
      </c>
      <c r="I13" s="58">
        <v>-12.377610000000001</v>
      </c>
      <c r="J13" s="59">
        <v>-0.62962399999999996</v>
      </c>
      <c r="K13" s="57">
        <v>0.68999900000000003</v>
      </c>
      <c r="L13" s="57">
        <v>0.70420400000000005</v>
      </c>
      <c r="M13" s="57">
        <v>0.63004000000000004</v>
      </c>
      <c r="N13" s="57">
        <v>0.63746800000000003</v>
      </c>
      <c r="O13" s="57">
        <v>0.50140899999999999</v>
      </c>
      <c r="P13" s="57">
        <v>0.47209600000000002</v>
      </c>
      <c r="Q13" s="57">
        <v>0.42998500000000001</v>
      </c>
      <c r="R13" s="57">
        <v>0.39975699999999997</v>
      </c>
      <c r="S13" s="57">
        <v>0.34944500000000001</v>
      </c>
      <c r="T13" s="57">
        <v>0.368087</v>
      </c>
    </row>
    <row r="14" spans="1:20" s="1" customFormat="1" ht="18" customHeight="1" x14ac:dyDescent="0.4">
      <c r="A14" s="32" t="s">
        <v>105</v>
      </c>
      <c r="B14" s="57">
        <v>-6.1486539999999996</v>
      </c>
      <c r="C14" s="57">
        <v>21.112403</v>
      </c>
      <c r="D14" s="57">
        <v>7.972245</v>
      </c>
      <c r="E14" s="57">
        <v>32.511054999999999</v>
      </c>
      <c r="F14" s="57">
        <v>34.603338999999998</v>
      </c>
      <c r="G14" s="57">
        <v>153.34737999999999</v>
      </c>
      <c r="H14" s="57">
        <v>-165.99751000000001</v>
      </c>
      <c r="I14" s="58">
        <v>163.86673999999999</v>
      </c>
      <c r="J14" s="59">
        <v>83.589241000000001</v>
      </c>
      <c r="K14" s="57">
        <v>-0.34177099999999999</v>
      </c>
      <c r="L14" s="57">
        <v>-0.37096899999999999</v>
      </c>
      <c r="M14" s="57">
        <v>-0.27500599999999997</v>
      </c>
      <c r="N14" s="57">
        <v>-0.26307900000000001</v>
      </c>
      <c r="O14" s="57">
        <v>-0.16317699999999999</v>
      </c>
      <c r="P14" s="57">
        <v>-0.107784</v>
      </c>
      <c r="Q14" s="57">
        <v>5.5656999999999998E-2</v>
      </c>
      <c r="R14" s="57">
        <v>-3.8080999999999997E-2</v>
      </c>
      <c r="S14" s="57">
        <v>2.4263E-2</v>
      </c>
      <c r="T14" s="57">
        <v>4.7218000000000003E-2</v>
      </c>
    </row>
    <row r="15" spans="1:20" s="1" customFormat="1" ht="18" customHeight="1" x14ac:dyDescent="0.4">
      <c r="A15" s="32" t="s">
        <v>149</v>
      </c>
      <c r="B15" s="57">
        <v>-7.5229280000000003</v>
      </c>
      <c r="C15" s="57">
        <v>18.665112000000001</v>
      </c>
      <c r="D15" s="57">
        <v>-17.468934000000001</v>
      </c>
      <c r="E15" s="57">
        <v>1.2693650000000001</v>
      </c>
      <c r="F15" s="57">
        <v>14.094182999999999</v>
      </c>
      <c r="G15" s="57">
        <v>63.701141</v>
      </c>
      <c r="H15" s="57">
        <v>-37.146003999999998</v>
      </c>
      <c r="I15" s="58">
        <v>4.7785460000000004</v>
      </c>
      <c r="J15" s="59">
        <v>17.221357000000001</v>
      </c>
      <c r="K15" s="57">
        <v>0.22564200000000001</v>
      </c>
      <c r="L15" s="57">
        <v>0.21337500000000001</v>
      </c>
      <c r="M15" s="57">
        <v>0.23793700000000001</v>
      </c>
      <c r="N15" s="57">
        <v>0.204129</v>
      </c>
      <c r="O15" s="57">
        <v>0.18998599999999999</v>
      </c>
      <c r="P15" s="57">
        <v>0.218941</v>
      </c>
      <c r="Q15" s="57">
        <v>0.34692099999999998</v>
      </c>
      <c r="R15" s="57">
        <v>0.22606000000000001</v>
      </c>
      <c r="S15" s="57">
        <v>0.23629900000000001</v>
      </c>
      <c r="T15" s="57">
        <v>0.29361900000000002</v>
      </c>
    </row>
    <row r="16" spans="1:20" s="1" customFormat="1" ht="18" customHeight="1" x14ac:dyDescent="0.4">
      <c r="A16" s="32" t="s">
        <v>147</v>
      </c>
      <c r="B16" s="57">
        <v>0.71189499999999994</v>
      </c>
      <c r="C16" s="57">
        <v>-6.5875310000000002</v>
      </c>
      <c r="D16" s="57">
        <v>-12.377439000000001</v>
      </c>
      <c r="E16" s="57">
        <v>-17.75197</v>
      </c>
      <c r="F16" s="57">
        <v>-8.4062020000000004</v>
      </c>
      <c r="G16" s="57">
        <v>-7.9015630000000003</v>
      </c>
      <c r="H16" s="57">
        <v>-12.524027</v>
      </c>
      <c r="I16" s="58">
        <v>-19.534894000000001</v>
      </c>
      <c r="J16" s="59">
        <v>9.6268890000000003</v>
      </c>
      <c r="K16" s="57">
        <v>0.56741299999999995</v>
      </c>
      <c r="L16" s="57">
        <v>0.58434399999999997</v>
      </c>
      <c r="M16" s="57">
        <v>0.51294300000000004</v>
      </c>
      <c r="N16" s="57">
        <v>0.46720800000000001</v>
      </c>
      <c r="O16" s="57">
        <v>0.353163</v>
      </c>
      <c r="P16" s="57">
        <v>0.32672499999999999</v>
      </c>
      <c r="Q16" s="57">
        <v>0.29126400000000002</v>
      </c>
      <c r="R16" s="57">
        <v>0.26414100000000001</v>
      </c>
      <c r="S16" s="57">
        <v>0.212036</v>
      </c>
      <c r="T16" s="57">
        <v>0.24640100000000001</v>
      </c>
    </row>
    <row r="17" spans="1:20" s="1" customFormat="1" ht="18" customHeight="1" x14ac:dyDescent="0.4">
      <c r="A17" s="32" t="s">
        <v>106</v>
      </c>
      <c r="B17" s="57">
        <v>1.87249</v>
      </c>
      <c r="C17" s="57">
        <v>4.3225059999999997</v>
      </c>
      <c r="D17" s="57">
        <v>-0.60008700000000004</v>
      </c>
      <c r="E17" s="57">
        <v>-1.0588310000000001</v>
      </c>
      <c r="F17" s="57">
        <v>-5.7469549999999998</v>
      </c>
      <c r="G17" s="57">
        <v>1.597615</v>
      </c>
      <c r="H17" s="57">
        <v>-3.3157380000000001</v>
      </c>
      <c r="I17" s="58">
        <v>-0.53303999999999996</v>
      </c>
      <c r="J17" s="59">
        <v>2.1252249999999999</v>
      </c>
      <c r="K17" s="57">
        <v>6.3071229999999998</v>
      </c>
      <c r="L17" s="57">
        <v>6.5701679999999998</v>
      </c>
      <c r="M17" s="57">
        <v>6.4409559999999999</v>
      </c>
      <c r="N17" s="57">
        <v>6.6552119999999997</v>
      </c>
      <c r="O17" s="57">
        <v>6.0517180000000002</v>
      </c>
      <c r="P17" s="57">
        <v>5.7612249999999996</v>
      </c>
      <c r="Q17" s="57">
        <v>5.6656589999999998</v>
      </c>
      <c r="R17" s="57">
        <v>5.678922</v>
      </c>
      <c r="S17" s="57">
        <v>5.6352310000000001</v>
      </c>
      <c r="T17" s="57">
        <v>6.1004199999999997</v>
      </c>
    </row>
    <row r="18" spans="1:20" s="1" customFormat="1" ht="18" customHeight="1" x14ac:dyDescent="0.4">
      <c r="A18" s="32" t="s">
        <v>108</v>
      </c>
      <c r="B18" s="57">
        <v>-47.912779999999998</v>
      </c>
      <c r="C18" s="57">
        <v>-15.528485999999999</v>
      </c>
      <c r="D18" s="57">
        <v>-27.246853000000002</v>
      </c>
      <c r="E18" s="57">
        <v>67.817650999999998</v>
      </c>
      <c r="F18" s="57">
        <v>4.5759559999999997</v>
      </c>
      <c r="G18" s="57">
        <v>7.472588</v>
      </c>
      <c r="H18" s="57">
        <v>6.6166809999999998</v>
      </c>
      <c r="I18" s="58">
        <v>39.874178000000001</v>
      </c>
      <c r="J18" s="59">
        <v>-14.083071</v>
      </c>
      <c r="K18" s="57">
        <v>1.834158</v>
      </c>
      <c r="L18" s="57">
        <v>0.97691399999999995</v>
      </c>
      <c r="M18" s="57">
        <v>0.77546499999999996</v>
      </c>
      <c r="N18" s="57">
        <v>0.58646200000000004</v>
      </c>
      <c r="O18" s="57">
        <v>0.90451800000000004</v>
      </c>
      <c r="P18" s="57">
        <v>0.95540999999999998</v>
      </c>
      <c r="Q18" s="57">
        <v>0.99389300000000003</v>
      </c>
      <c r="R18" s="57">
        <v>1.098562</v>
      </c>
      <c r="S18" s="57">
        <v>1.532953</v>
      </c>
      <c r="T18" s="57">
        <v>1.3961190000000001</v>
      </c>
    </row>
    <row r="19" spans="1:20" s="1" customFormat="1" ht="18" customHeight="1" x14ac:dyDescent="0.4">
      <c r="A19" s="32" t="s">
        <v>149</v>
      </c>
      <c r="B19" s="57">
        <v>-45.364452999999997</v>
      </c>
      <c r="C19" s="57">
        <v>-13.517797</v>
      </c>
      <c r="D19" s="57">
        <v>-19.609131000000001</v>
      </c>
      <c r="E19" s="57">
        <v>52.603569999999998</v>
      </c>
      <c r="F19" s="57">
        <v>3.9789110000000001</v>
      </c>
      <c r="G19" s="57">
        <v>6.4947020000000002</v>
      </c>
      <c r="H19" s="57">
        <v>5.0716229999999998</v>
      </c>
      <c r="I19" s="58">
        <v>35.772993999999997</v>
      </c>
      <c r="J19" s="59">
        <v>-14.175276</v>
      </c>
      <c r="K19" s="57">
        <v>1.94519</v>
      </c>
      <c r="L19" s="57">
        <v>1.08674</v>
      </c>
      <c r="M19" s="57">
        <v>0.88317800000000002</v>
      </c>
      <c r="N19" s="57">
        <v>0.73804099999999995</v>
      </c>
      <c r="O19" s="57">
        <v>1.0351060000000001</v>
      </c>
      <c r="P19" s="57">
        <v>1.0871040000000001</v>
      </c>
      <c r="Q19" s="57">
        <v>1.120601</v>
      </c>
      <c r="R19" s="57">
        <v>1.220664</v>
      </c>
      <c r="S19" s="57">
        <v>1.6533949999999999</v>
      </c>
      <c r="T19" s="57">
        <v>1.504194</v>
      </c>
    </row>
    <row r="20" spans="1:20" s="1" customFormat="1" ht="18" customHeight="1" x14ac:dyDescent="0.4">
      <c r="A20" s="32" t="s">
        <v>151</v>
      </c>
      <c r="B20" s="57">
        <v>-3.2681770000000001</v>
      </c>
      <c r="C20" s="57">
        <v>4.3674489999999997</v>
      </c>
      <c r="D20" s="57">
        <v>35.377774000000002</v>
      </c>
      <c r="E20" s="57">
        <v>-6.2598599999999998</v>
      </c>
      <c r="F20" s="57">
        <v>-0.156495</v>
      </c>
      <c r="G20" s="57">
        <v>-0.59964600000000001</v>
      </c>
      <c r="H20" s="57">
        <v>-7.0477020000000001</v>
      </c>
      <c r="I20" s="58">
        <v>-1.1254360000000001</v>
      </c>
      <c r="J20" s="59">
        <v>-15.348827999999999</v>
      </c>
      <c r="K20" s="57">
        <v>0.11103200000000001</v>
      </c>
      <c r="L20" s="57">
        <v>0.10982599999999999</v>
      </c>
      <c r="M20" s="57">
        <v>0.107713</v>
      </c>
      <c r="N20" s="57">
        <v>0.15157899999999999</v>
      </c>
      <c r="O20" s="57">
        <v>0.13058900000000001</v>
      </c>
      <c r="P20" s="57">
        <v>0.13169400000000001</v>
      </c>
      <c r="Q20" s="57">
        <v>0.12670899999999999</v>
      </c>
      <c r="R20" s="57">
        <v>0.122103</v>
      </c>
      <c r="S20" s="57">
        <v>0.12044199999999999</v>
      </c>
      <c r="T20" s="57">
        <v>0.108075</v>
      </c>
    </row>
    <row r="21" spans="1:20" s="1" customFormat="1" ht="18" customHeight="1" x14ac:dyDescent="0.4">
      <c r="A21" s="32" t="s">
        <v>110</v>
      </c>
      <c r="B21" s="57">
        <v>82.732855000000001</v>
      </c>
      <c r="C21" s="57">
        <v>8.7271520000000002</v>
      </c>
      <c r="D21" s="57">
        <v>12.431267</v>
      </c>
      <c r="E21" s="57">
        <v>-8.9702079999999995</v>
      </c>
      <c r="F21" s="57">
        <v>-17.049164000000001</v>
      </c>
      <c r="G21" s="57">
        <v>12.993683000000001</v>
      </c>
      <c r="H21" s="57">
        <v>-10.795572</v>
      </c>
      <c r="I21" s="58">
        <v>-24.989370999999998</v>
      </c>
      <c r="J21" s="59">
        <v>21.311396999999999</v>
      </c>
      <c r="K21" s="57">
        <v>0.85331699999999999</v>
      </c>
      <c r="L21" s="57">
        <v>1.5944659999999999</v>
      </c>
      <c r="M21" s="57">
        <v>1.629105</v>
      </c>
      <c r="N21" s="57">
        <v>1.903977</v>
      </c>
      <c r="O21" s="57">
        <v>1.5928869999999999</v>
      </c>
      <c r="P21" s="57">
        <v>1.3345860000000001</v>
      </c>
      <c r="Q21" s="57">
        <v>1.4596640000000001</v>
      </c>
      <c r="R21" s="57">
        <v>1.3498920000000001</v>
      </c>
      <c r="S21" s="57">
        <v>1.0101560000000001</v>
      </c>
      <c r="T21" s="57">
        <v>1.298988</v>
      </c>
    </row>
    <row r="22" spans="1:20" s="1" customFormat="1" ht="18" customHeight="1" x14ac:dyDescent="0.4">
      <c r="A22" s="32" t="s">
        <v>112</v>
      </c>
      <c r="B22" s="57">
        <v>6.5911929999999996</v>
      </c>
      <c r="C22" s="57">
        <v>3.664466</v>
      </c>
      <c r="D22" s="57">
        <v>-2.0094759999999998</v>
      </c>
      <c r="E22" s="57">
        <v>-5.6083809999999996</v>
      </c>
      <c r="F22" s="57">
        <v>-5.766572</v>
      </c>
      <c r="G22" s="57">
        <v>-0.99202599999999996</v>
      </c>
      <c r="H22" s="57">
        <v>-1.633219</v>
      </c>
      <c r="I22" s="58">
        <v>-3.5054080000000001</v>
      </c>
      <c r="J22" s="59">
        <v>-2.6750449999999999</v>
      </c>
      <c r="K22" s="57">
        <v>2.9035410000000001</v>
      </c>
      <c r="L22" s="57">
        <v>3.164736</v>
      </c>
      <c r="M22" s="57">
        <v>3.0829270000000002</v>
      </c>
      <c r="N22" s="57">
        <v>3.1403129999999999</v>
      </c>
      <c r="O22" s="57">
        <v>2.7242449999999998</v>
      </c>
      <c r="P22" s="57">
        <v>2.5929359999999999</v>
      </c>
      <c r="Q22" s="57">
        <v>2.4849299999999999</v>
      </c>
      <c r="R22" s="57">
        <v>2.5340910000000001</v>
      </c>
      <c r="S22" s="57">
        <v>2.439451</v>
      </c>
      <c r="T22" s="57">
        <v>2.5167000000000002</v>
      </c>
    </row>
    <row r="23" spans="1:20" s="1" customFormat="1" ht="18" customHeight="1" x14ac:dyDescent="0.4">
      <c r="A23" s="32" t="s">
        <v>113</v>
      </c>
      <c r="B23" s="57">
        <v>13.90089</v>
      </c>
      <c r="C23" s="57">
        <v>21.650169999999999</v>
      </c>
      <c r="D23" s="57">
        <v>3.363639</v>
      </c>
      <c r="E23" s="57">
        <v>-11.838490999999999</v>
      </c>
      <c r="F23" s="57">
        <v>4.75739</v>
      </c>
      <c r="G23" s="57">
        <v>-14.464525</v>
      </c>
      <c r="H23" s="57">
        <v>-7.6264839999999996</v>
      </c>
      <c r="I23" s="58">
        <v>-6.0532700000000004</v>
      </c>
      <c r="J23" s="59">
        <v>28.44106</v>
      </c>
      <c r="K23" s="57">
        <v>0.71610700000000005</v>
      </c>
      <c r="L23" s="57">
        <v>0.83405200000000002</v>
      </c>
      <c r="M23" s="57">
        <v>0.95345800000000003</v>
      </c>
      <c r="N23" s="57">
        <v>1.0244599999999999</v>
      </c>
      <c r="O23" s="57">
        <v>0.83006800000000003</v>
      </c>
      <c r="P23" s="57">
        <v>0.87829299999999999</v>
      </c>
      <c r="Q23" s="57">
        <v>0.72717299999999996</v>
      </c>
      <c r="R23" s="57">
        <v>0.69637800000000005</v>
      </c>
      <c r="S23" s="57">
        <v>0.65266999999999997</v>
      </c>
      <c r="T23" s="57">
        <v>0.88861199999999996</v>
      </c>
    </row>
    <row r="24" spans="1:20" s="1" customFormat="1" ht="18" customHeight="1" x14ac:dyDescent="0.4">
      <c r="A24" s="34" t="s">
        <v>115</v>
      </c>
      <c r="B24" s="57">
        <v>-7.1614360000000001</v>
      </c>
      <c r="C24" s="57">
        <v>1.812298</v>
      </c>
      <c r="D24" s="57">
        <v>9.2212000000000002E-2</v>
      </c>
      <c r="E24" s="57">
        <v>-2.2756660000000002</v>
      </c>
      <c r="F24" s="57">
        <v>5.8525359999999997</v>
      </c>
      <c r="G24" s="57">
        <v>14.290114000000001</v>
      </c>
      <c r="H24" s="57">
        <v>5.584905</v>
      </c>
      <c r="I24" s="58">
        <v>-8.9916549999999997</v>
      </c>
      <c r="J24" s="59">
        <v>-0.23480300000000001</v>
      </c>
      <c r="K24" s="57">
        <v>9.3449000000000004E-2</v>
      </c>
      <c r="L24" s="57">
        <v>8.8714000000000001E-2</v>
      </c>
      <c r="M24" s="57">
        <v>8.4876999999999994E-2</v>
      </c>
      <c r="N24" s="57">
        <v>8.8311000000000001E-2</v>
      </c>
      <c r="O24" s="57">
        <v>7.9314999999999997E-2</v>
      </c>
      <c r="P24" s="57">
        <v>8.4801000000000001E-2</v>
      </c>
      <c r="Q24" s="57">
        <v>9.3812000000000006E-2</v>
      </c>
      <c r="R24" s="57">
        <v>0.102689</v>
      </c>
      <c r="S24" s="57">
        <v>9.3232999999999996E-2</v>
      </c>
      <c r="T24" s="57">
        <v>9.8597000000000004E-2</v>
      </c>
    </row>
    <row r="25" spans="1:20" s="1" customFormat="1" ht="18" customHeight="1" x14ac:dyDescent="0.4">
      <c r="A25" s="34" t="s">
        <v>149</v>
      </c>
      <c r="B25" s="57">
        <v>-8.0318660000000008</v>
      </c>
      <c r="C25" s="57">
        <v>1.5798989999999999</v>
      </c>
      <c r="D25" s="57">
        <v>9.1923340000000007</v>
      </c>
      <c r="E25" s="57">
        <v>-1.3817029999999999</v>
      </c>
      <c r="F25" s="57">
        <v>0.54263700000000004</v>
      </c>
      <c r="G25" s="57">
        <v>11.018606999999999</v>
      </c>
      <c r="H25" s="57">
        <v>5.9176310000000001</v>
      </c>
      <c r="I25" s="58">
        <v>-4.9396550000000001</v>
      </c>
      <c r="J25" s="59">
        <v>-3.9430049999999999</v>
      </c>
      <c r="K25" s="57">
        <v>0.105003</v>
      </c>
      <c r="L25" s="57">
        <v>9.8748000000000002E-2</v>
      </c>
      <c r="M25" s="57">
        <v>9.4260999999999998E-2</v>
      </c>
      <c r="N25" s="57">
        <v>0.106992</v>
      </c>
      <c r="O25" s="57">
        <v>9.6972000000000003E-2</v>
      </c>
      <c r="P25" s="57">
        <v>9.8477999999999996E-2</v>
      </c>
      <c r="Q25" s="57">
        <v>0.105825</v>
      </c>
      <c r="R25" s="57">
        <v>0.116202</v>
      </c>
      <c r="S25" s="57">
        <v>0.11020000000000001</v>
      </c>
      <c r="T25" s="57">
        <v>0.112208</v>
      </c>
    </row>
    <row r="26" spans="1:20" s="1" customFormat="1" ht="18" customHeight="1" x14ac:dyDescent="0.4">
      <c r="A26" s="35" t="s">
        <v>147</v>
      </c>
      <c r="B26" s="57">
        <v>-15.071949999999999</v>
      </c>
      <c r="C26" s="57">
        <v>-0.47482999999999997</v>
      </c>
      <c r="D26" s="57">
        <v>91.499083999999996</v>
      </c>
      <c r="E26" s="57">
        <v>2.8444129999999999</v>
      </c>
      <c r="F26" s="57">
        <v>-23.309654999999999</v>
      </c>
      <c r="G26" s="57">
        <v>-9.2653309999999998</v>
      </c>
      <c r="H26" s="57">
        <v>8.5161569999999998</v>
      </c>
      <c r="I26" s="58">
        <v>25.850839000000001</v>
      </c>
      <c r="J26" s="59">
        <v>-24.319794999999999</v>
      </c>
      <c r="K26" s="61">
        <v>1.1554E-2</v>
      </c>
      <c r="L26" s="61">
        <v>1.0034E-2</v>
      </c>
      <c r="M26" s="61">
        <v>9.384E-3</v>
      </c>
      <c r="N26" s="61">
        <v>1.8681E-2</v>
      </c>
      <c r="O26" s="61">
        <v>1.7656999999999999E-2</v>
      </c>
      <c r="P26" s="61">
        <v>1.3677E-2</v>
      </c>
      <c r="Q26" s="61">
        <v>1.2012E-2</v>
      </c>
      <c r="R26" s="61">
        <v>1.3514E-2</v>
      </c>
      <c r="S26" s="61">
        <v>1.6966999999999999E-2</v>
      </c>
      <c r="T26" s="61">
        <v>1.3611E-2</v>
      </c>
    </row>
    <row r="27" spans="1:20" s="1" customFormat="1" ht="18" customHeight="1" x14ac:dyDescent="0.4">
      <c r="A27" s="32" t="s">
        <v>139</v>
      </c>
      <c r="B27" s="60">
        <v>-11.777134</v>
      </c>
      <c r="C27" s="54">
        <v>22.204243999999999</v>
      </c>
      <c r="D27" s="54">
        <v>-25.360866000000001</v>
      </c>
      <c r="E27" s="54">
        <v>49.473365000000001</v>
      </c>
      <c r="F27" s="54">
        <v>-8.3050890000000006</v>
      </c>
      <c r="G27" s="54">
        <v>4.2788019999999998</v>
      </c>
      <c r="H27" s="54">
        <v>-7.0537289999999997</v>
      </c>
      <c r="I27" s="55">
        <v>6.384703</v>
      </c>
      <c r="J27" s="56">
        <v>-26.955582</v>
      </c>
      <c r="K27" s="57">
        <v>21.660927000000001</v>
      </c>
      <c r="L27" s="57">
        <v>19.540986</v>
      </c>
      <c r="M27" s="57">
        <v>22.440297000000001</v>
      </c>
      <c r="N27" s="57">
        <v>17.410881</v>
      </c>
      <c r="O27" s="57">
        <v>23.917971000000001</v>
      </c>
      <c r="P27" s="57">
        <v>22.151865000000001</v>
      </c>
      <c r="Q27" s="57">
        <v>22.359311000000002</v>
      </c>
      <c r="R27" s="57">
        <v>21.545179000000001</v>
      </c>
      <c r="S27" s="57">
        <v>22.866316999999999</v>
      </c>
      <c r="T27" s="57">
        <v>17.705093999999999</v>
      </c>
    </row>
    <row r="28" spans="1:20" s="1" customFormat="1" ht="18" customHeight="1" x14ac:dyDescent="0.4">
      <c r="A28" s="32" t="s">
        <v>117</v>
      </c>
      <c r="B28" s="57">
        <v>-23.615703</v>
      </c>
      <c r="C28" s="57">
        <v>48.669006000000003</v>
      </c>
      <c r="D28" s="57">
        <v>-43.728171000000003</v>
      </c>
      <c r="E28" s="57">
        <v>107.551114</v>
      </c>
      <c r="F28" s="57">
        <v>-13.068277999999999</v>
      </c>
      <c r="G28" s="57">
        <v>6.7158819999999997</v>
      </c>
      <c r="H28" s="57">
        <v>-4.5943319999999996</v>
      </c>
      <c r="I28" s="58">
        <v>10.962913</v>
      </c>
      <c r="J28" s="59">
        <v>-45.689745000000002</v>
      </c>
      <c r="K28" s="57">
        <v>11.568147</v>
      </c>
      <c r="L28" s="57">
        <v>9.0355830000000008</v>
      </c>
      <c r="M28" s="57">
        <v>12.623286999999999</v>
      </c>
      <c r="N28" s="57">
        <v>7.3839550000000003</v>
      </c>
      <c r="O28" s="57">
        <v>14.084903000000001</v>
      </c>
      <c r="P28" s="57">
        <v>12.367243</v>
      </c>
      <c r="Q28" s="57">
        <v>12.774797</v>
      </c>
      <c r="R28" s="57">
        <v>12.635369000000001</v>
      </c>
      <c r="S28" s="57">
        <v>13.987261</v>
      </c>
      <c r="T28" s="57">
        <v>8.0524780000000007</v>
      </c>
    </row>
    <row r="29" spans="1:20" s="1" customFormat="1" ht="18" customHeight="1" x14ac:dyDescent="0.4">
      <c r="A29" s="32" t="s">
        <v>152</v>
      </c>
      <c r="B29" s="57">
        <v>-26.005731000000001</v>
      </c>
      <c r="C29" s="57">
        <v>52.727455999999997</v>
      </c>
      <c r="D29" s="57">
        <v>-39.991135</v>
      </c>
      <c r="E29" s="57">
        <v>105.35055</v>
      </c>
      <c r="F29" s="57">
        <v>-21.943169999999999</v>
      </c>
      <c r="G29" s="57">
        <v>5.0303959999999996</v>
      </c>
      <c r="H29" s="57">
        <v>-0.63659399999999999</v>
      </c>
      <c r="I29" s="58">
        <v>-6.9600710000000001</v>
      </c>
      <c r="J29" s="59">
        <v>-54.148812999999997</v>
      </c>
      <c r="K29" s="57">
        <v>11.177678999999999</v>
      </c>
      <c r="L29" s="57">
        <v>8.4574219999999993</v>
      </c>
      <c r="M29" s="57">
        <v>12.138107</v>
      </c>
      <c r="N29" s="57">
        <v>7.5716739999999998</v>
      </c>
      <c r="O29" s="57">
        <v>14.289846000000001</v>
      </c>
      <c r="P29" s="57">
        <v>11.266245</v>
      </c>
      <c r="Q29" s="57">
        <v>11.453713</v>
      </c>
      <c r="R29" s="57">
        <v>11.798654000000001</v>
      </c>
      <c r="S29" s="57">
        <v>10.951378</v>
      </c>
      <c r="T29" s="57">
        <v>5.3227289999999998</v>
      </c>
    </row>
    <row r="30" spans="1:20" s="1" customFormat="1" ht="18" customHeight="1" x14ac:dyDescent="0.4">
      <c r="A30" s="32" t="s">
        <v>154</v>
      </c>
      <c r="B30" s="57">
        <v>44.802095999999999</v>
      </c>
      <c r="C30" s="57">
        <v>-10.698600000000001</v>
      </c>
      <c r="D30" s="57">
        <v>-137.22038900000001</v>
      </c>
      <c r="E30" s="57">
        <v>-18.791212000000002</v>
      </c>
      <c r="F30" s="57">
        <v>631.87830399999996</v>
      </c>
      <c r="G30" s="57">
        <v>23.963052000000001</v>
      </c>
      <c r="H30" s="57">
        <v>-38.907646999999997</v>
      </c>
      <c r="I30" s="58">
        <v>263.69802499999997</v>
      </c>
      <c r="J30" s="59">
        <v>-15.17525</v>
      </c>
      <c r="K30" s="57">
        <v>0.39046799999999998</v>
      </c>
      <c r="L30" s="57">
        <v>0.57816100000000004</v>
      </c>
      <c r="M30" s="57">
        <v>0.48518</v>
      </c>
      <c r="N30" s="57">
        <v>-0.187719</v>
      </c>
      <c r="O30" s="57">
        <v>-0.20494299999999999</v>
      </c>
      <c r="P30" s="57">
        <v>1.100997</v>
      </c>
      <c r="Q30" s="57">
        <v>1.3210850000000001</v>
      </c>
      <c r="R30" s="57">
        <v>0.83671399999999996</v>
      </c>
      <c r="S30" s="57">
        <v>3.0358830000000001</v>
      </c>
      <c r="T30" s="57">
        <v>2.729749</v>
      </c>
    </row>
    <row r="31" spans="1:20" s="1" customFormat="1" ht="18" customHeight="1" x14ac:dyDescent="0.4">
      <c r="A31" s="32" t="s">
        <v>119</v>
      </c>
      <c r="B31" s="57">
        <v>-2.6446779999999999</v>
      </c>
      <c r="C31" s="57">
        <v>-29.965017</v>
      </c>
      <c r="D31" s="57">
        <v>28.749628999999999</v>
      </c>
      <c r="E31" s="57">
        <v>-3.2162739999999999</v>
      </c>
      <c r="F31" s="57">
        <v>14.191174</v>
      </c>
      <c r="G31" s="57">
        <v>-1.716134</v>
      </c>
      <c r="H31" s="57">
        <v>-13.263579</v>
      </c>
      <c r="I31" s="58">
        <v>16.648705</v>
      </c>
      <c r="J31" s="59">
        <v>6.3491790000000004</v>
      </c>
      <c r="K31" s="57">
        <v>0.70964400000000005</v>
      </c>
      <c r="L31" s="57">
        <v>0.70646200000000003</v>
      </c>
      <c r="M31" s="57">
        <v>0.464943</v>
      </c>
      <c r="N31" s="57">
        <v>0.62225900000000001</v>
      </c>
      <c r="O31" s="57">
        <v>0.55349400000000004</v>
      </c>
      <c r="P31" s="57">
        <v>0.63839100000000004</v>
      </c>
      <c r="Q31" s="57">
        <v>0.607325</v>
      </c>
      <c r="R31" s="57">
        <v>0.54611200000000004</v>
      </c>
      <c r="S31" s="57">
        <v>0.63551999999999997</v>
      </c>
      <c r="T31" s="57">
        <v>0.71643699999999999</v>
      </c>
    </row>
    <row r="32" spans="1:20" s="1" customFormat="1" ht="18" customHeight="1" x14ac:dyDescent="0.4">
      <c r="A32" s="32" t="s">
        <v>152</v>
      </c>
      <c r="B32" s="57">
        <v>0.79256199999999999</v>
      </c>
      <c r="C32" s="57">
        <v>-39.582932</v>
      </c>
      <c r="D32" s="57">
        <v>42.284745999999998</v>
      </c>
      <c r="E32" s="57">
        <v>10.105587999999999</v>
      </c>
      <c r="F32" s="57">
        <v>17.752226</v>
      </c>
      <c r="G32" s="57">
        <v>0.304311</v>
      </c>
      <c r="H32" s="57">
        <v>-3.2451850000000002</v>
      </c>
      <c r="I32" s="58">
        <v>-0.983541</v>
      </c>
      <c r="J32" s="59">
        <v>-3.0938279999999998</v>
      </c>
      <c r="K32" s="57">
        <v>0.46359499999999998</v>
      </c>
      <c r="L32" s="57">
        <v>0.47781000000000001</v>
      </c>
      <c r="M32" s="57">
        <v>0.27127600000000002</v>
      </c>
      <c r="N32" s="57">
        <v>0.401231</v>
      </c>
      <c r="O32" s="57">
        <v>0.40601700000000002</v>
      </c>
      <c r="P32" s="57">
        <v>0.48289599999999999</v>
      </c>
      <c r="Q32" s="57">
        <v>0.46884100000000001</v>
      </c>
      <c r="R32" s="57">
        <v>0.470281</v>
      </c>
      <c r="S32" s="57">
        <v>0.46455000000000002</v>
      </c>
      <c r="T32" s="57">
        <v>0.47719800000000001</v>
      </c>
    </row>
    <row r="33" spans="1:20" s="1" customFormat="1" ht="18" customHeight="1" x14ac:dyDescent="0.4">
      <c r="A33" s="32" t="s">
        <v>154</v>
      </c>
      <c r="B33" s="57">
        <v>-9.1209620000000005</v>
      </c>
      <c r="C33" s="57">
        <v>-9.8666079999999994</v>
      </c>
      <c r="D33" s="57">
        <v>9.7905750000000005</v>
      </c>
      <c r="E33" s="57">
        <v>-27.399422999999999</v>
      </c>
      <c r="F33" s="57">
        <v>4.3873499999999996</v>
      </c>
      <c r="G33" s="57">
        <v>-7.9907269999999997</v>
      </c>
      <c r="H33" s="57">
        <v>-47.181137999999997</v>
      </c>
      <c r="I33" s="58">
        <v>125.998417</v>
      </c>
      <c r="J33" s="59">
        <v>32.007151</v>
      </c>
      <c r="K33" s="57">
        <v>0.24604999999999999</v>
      </c>
      <c r="L33" s="57">
        <v>0.22865199999999999</v>
      </c>
      <c r="M33" s="57">
        <v>0.19366700000000001</v>
      </c>
      <c r="N33" s="57">
        <v>0.221028</v>
      </c>
      <c r="O33" s="57">
        <v>0.147478</v>
      </c>
      <c r="P33" s="57">
        <v>0.15549499999999999</v>
      </c>
      <c r="Q33" s="57">
        <v>0.138484</v>
      </c>
      <c r="R33" s="57">
        <v>7.5830999999999996E-2</v>
      </c>
      <c r="S33" s="57">
        <v>0.17097000000000001</v>
      </c>
      <c r="T33" s="57">
        <v>0.23923900000000001</v>
      </c>
    </row>
    <row r="34" spans="1:20" s="1" customFormat="1" ht="18" customHeight="1" x14ac:dyDescent="0.4">
      <c r="A34" s="32" t="s">
        <v>121</v>
      </c>
      <c r="B34" s="57">
        <v>2.1275469999999999</v>
      </c>
      <c r="C34" s="57">
        <v>1.5623260000000001</v>
      </c>
      <c r="D34" s="57">
        <v>-3.259074</v>
      </c>
      <c r="E34" s="57">
        <v>7.3605650000000002</v>
      </c>
      <c r="F34" s="57">
        <v>-2.417157</v>
      </c>
      <c r="G34" s="57">
        <v>1.401896</v>
      </c>
      <c r="H34" s="57">
        <v>-10.133412</v>
      </c>
      <c r="I34" s="58">
        <v>-1.201972</v>
      </c>
      <c r="J34" s="59">
        <v>2.264138</v>
      </c>
      <c r="K34" s="57">
        <v>9.3831349999999993</v>
      </c>
      <c r="L34" s="57">
        <v>9.7989420000000003</v>
      </c>
      <c r="M34" s="57">
        <v>9.3520679999999992</v>
      </c>
      <c r="N34" s="57">
        <v>9.4046679999999991</v>
      </c>
      <c r="O34" s="57">
        <v>9.2795729999999992</v>
      </c>
      <c r="P34" s="57">
        <v>9.1462319999999995</v>
      </c>
      <c r="Q34" s="57">
        <v>8.9771889999999992</v>
      </c>
      <c r="R34" s="57">
        <v>8.3636979999999994</v>
      </c>
      <c r="S34" s="57">
        <v>8.2435360000000006</v>
      </c>
      <c r="T34" s="57">
        <v>8.9361789999999992</v>
      </c>
    </row>
    <row r="35" spans="1:20" s="1" customFormat="1" ht="18" customHeight="1" x14ac:dyDescent="0.4">
      <c r="A35" s="32" t="s">
        <v>156</v>
      </c>
      <c r="B35" s="57">
        <v>63.621673999999999</v>
      </c>
      <c r="C35" s="57">
        <v>-46.485618000000002</v>
      </c>
      <c r="D35" s="57">
        <v>-33.031685000000003</v>
      </c>
      <c r="E35" s="57">
        <v>86.253803000000005</v>
      </c>
      <c r="F35" s="57">
        <v>48.592748999999998</v>
      </c>
      <c r="G35" s="57">
        <v>21.318975999999999</v>
      </c>
      <c r="H35" s="57">
        <v>-42.840128999999997</v>
      </c>
      <c r="I35" s="58">
        <v>64.762218000000004</v>
      </c>
      <c r="J35" s="59">
        <v>-15.39376</v>
      </c>
      <c r="K35" s="57">
        <v>0.24040300000000001</v>
      </c>
      <c r="L35" s="57">
        <v>0.402225</v>
      </c>
      <c r="M35" s="57">
        <v>0.20227200000000001</v>
      </c>
      <c r="N35" s="57">
        <v>0.14080899999999999</v>
      </c>
      <c r="O35" s="57">
        <v>0.241032</v>
      </c>
      <c r="P35" s="57">
        <v>0.36175400000000002</v>
      </c>
      <c r="Q35" s="57">
        <v>0.42481000000000002</v>
      </c>
      <c r="R35" s="57">
        <v>0.25173600000000002</v>
      </c>
      <c r="S35" s="57">
        <v>0.41378100000000001</v>
      </c>
      <c r="T35" s="57">
        <v>0.37109700000000001</v>
      </c>
    </row>
    <row r="36" spans="1:20" s="1" customFormat="1" ht="18" customHeight="1" x14ac:dyDescent="0.4">
      <c r="A36" s="32" t="s">
        <v>158</v>
      </c>
      <c r="B36" s="57">
        <v>-4.0164470000000003</v>
      </c>
      <c r="C36" s="57">
        <v>14.960143</v>
      </c>
      <c r="D36" s="57">
        <v>-3.9128810000000001</v>
      </c>
      <c r="E36" s="57">
        <v>16.880956000000001</v>
      </c>
      <c r="F36" s="57">
        <v>-11.436291000000001</v>
      </c>
      <c r="G36" s="57">
        <v>2.49674</v>
      </c>
      <c r="H36" s="57">
        <v>-12.291601</v>
      </c>
      <c r="I36" s="58">
        <v>-4.4843869999999999</v>
      </c>
      <c r="J36" s="59">
        <v>7.1702859999999999</v>
      </c>
      <c r="K36" s="57">
        <v>2.901853</v>
      </c>
      <c r="L36" s="57">
        <v>2.8481350000000001</v>
      </c>
      <c r="M36" s="57">
        <v>3.0768309999999999</v>
      </c>
      <c r="N36" s="57">
        <v>3.073226</v>
      </c>
      <c r="O36" s="57">
        <v>3.301247</v>
      </c>
      <c r="P36" s="57">
        <v>2.9530750000000001</v>
      </c>
      <c r="Q36" s="57">
        <v>2.9297909999999998</v>
      </c>
      <c r="R36" s="57">
        <v>2.6640199999999998</v>
      </c>
      <c r="S36" s="57">
        <v>2.53851</v>
      </c>
      <c r="T36" s="57">
        <v>2.8838200000000001</v>
      </c>
    </row>
    <row r="37" spans="1:20" s="1" customFormat="1" ht="18" customHeight="1" x14ac:dyDescent="0.4">
      <c r="A37" s="32" t="s">
        <v>159</v>
      </c>
      <c r="B37" s="57">
        <v>2.6155539999999999</v>
      </c>
      <c r="C37" s="57">
        <v>-1.313518</v>
      </c>
      <c r="D37" s="57">
        <v>-1.9361919999999999</v>
      </c>
      <c r="E37" s="57">
        <v>0.83987699999999998</v>
      </c>
      <c r="F37" s="57">
        <v>0.62946199999999997</v>
      </c>
      <c r="G37" s="57">
        <v>-0.38811000000000001</v>
      </c>
      <c r="H37" s="61">
        <v>-6.5377049999999999</v>
      </c>
      <c r="I37" s="62">
        <v>-2.64493</v>
      </c>
      <c r="J37" s="63">
        <v>1.2912459999999999</v>
      </c>
      <c r="K37" s="61">
        <v>6.2408789999999996</v>
      </c>
      <c r="L37" s="61">
        <v>6.5485819999999997</v>
      </c>
      <c r="M37" s="61">
        <v>6.0729649999999999</v>
      </c>
      <c r="N37" s="61">
        <v>6.1906330000000001</v>
      </c>
      <c r="O37" s="61">
        <v>5.7372940000000003</v>
      </c>
      <c r="P37" s="61">
        <v>5.8314019999999998</v>
      </c>
      <c r="Q37" s="61">
        <v>5.6225880000000004</v>
      </c>
      <c r="R37" s="61">
        <v>5.4479410000000001</v>
      </c>
      <c r="S37" s="61">
        <v>5.2912460000000001</v>
      </c>
      <c r="T37" s="61">
        <v>5.6812620000000003</v>
      </c>
    </row>
    <row r="38" spans="1:20" ht="18" customHeight="1" x14ac:dyDescent="0.4">
      <c r="A38" s="36" t="s">
        <v>73</v>
      </c>
      <c r="B38" s="54">
        <v>-2.2061120000000001</v>
      </c>
      <c r="C38" s="54">
        <v>6.4153219999999997</v>
      </c>
      <c r="D38" s="54">
        <v>-3.8001399999999999</v>
      </c>
      <c r="E38" s="54">
        <v>8.8078509999999994</v>
      </c>
      <c r="F38" s="54">
        <v>-0.99451199999999995</v>
      </c>
      <c r="G38" s="54">
        <v>3.3113220000000001</v>
      </c>
      <c r="H38" s="54">
        <v>-3.54155</v>
      </c>
      <c r="I38" s="55">
        <v>0.23815800000000001</v>
      </c>
      <c r="J38" s="56">
        <v>-5.6623599999999996</v>
      </c>
      <c r="K38" s="64">
        <v>100</v>
      </c>
      <c r="L38" s="64">
        <v>100</v>
      </c>
      <c r="M38" s="64">
        <v>100</v>
      </c>
      <c r="N38" s="64">
        <v>100</v>
      </c>
      <c r="O38" s="64">
        <v>100</v>
      </c>
      <c r="P38" s="64">
        <v>100</v>
      </c>
      <c r="Q38" s="64">
        <v>100</v>
      </c>
      <c r="R38" s="64">
        <v>100</v>
      </c>
      <c r="S38" s="64">
        <v>100</v>
      </c>
      <c r="T38" s="64">
        <v>100</v>
      </c>
    </row>
    <row r="39" spans="1:20" ht="18" customHeight="1" x14ac:dyDescent="0.4">
      <c r="A39" s="34" t="s">
        <v>79</v>
      </c>
      <c r="B39" s="54">
        <v>-1.2271110000000001</v>
      </c>
      <c r="C39" s="54">
        <v>-1.590487</v>
      </c>
      <c r="D39" s="54">
        <v>1.950113</v>
      </c>
      <c r="E39" s="54">
        <v>-0.90856800000000004</v>
      </c>
      <c r="F39" s="54">
        <v>0.54535599999999995</v>
      </c>
      <c r="G39" s="54">
        <v>2.511069</v>
      </c>
      <c r="H39" s="54">
        <v>2.7263380000000002</v>
      </c>
      <c r="I39" s="55">
        <v>1.3069580000000001</v>
      </c>
      <c r="J39" s="56">
        <v>-2.0906920000000002</v>
      </c>
      <c r="K39" s="54">
        <v>3.6255760000000001</v>
      </c>
      <c r="L39" s="54">
        <v>3.6618710000000001</v>
      </c>
      <c r="M39" s="54">
        <v>3.3863819999999998</v>
      </c>
      <c r="N39" s="54">
        <v>3.5888</v>
      </c>
      <c r="O39" s="54">
        <v>3.2683239999999998</v>
      </c>
      <c r="P39" s="54">
        <v>3.3191570000000001</v>
      </c>
      <c r="Q39" s="54">
        <v>3.293447</v>
      </c>
      <c r="R39" s="54">
        <v>3.5074559999999999</v>
      </c>
      <c r="S39" s="54">
        <v>3.5448539999999999</v>
      </c>
      <c r="T39" s="54">
        <v>3.6790639999999999</v>
      </c>
    </row>
    <row r="40" spans="1:20" s="1" customFormat="1" ht="18" customHeight="1" x14ac:dyDescent="0.4">
      <c r="A40" s="32" t="s">
        <v>123</v>
      </c>
      <c r="B40" s="57">
        <v>-2.719986</v>
      </c>
      <c r="C40" s="57">
        <v>7.8614000000000003E-2</v>
      </c>
      <c r="D40" s="57">
        <v>0.79255799999999998</v>
      </c>
      <c r="E40" s="57">
        <v>-0.78625199999999995</v>
      </c>
      <c r="F40" s="57">
        <v>1.4944409999999999</v>
      </c>
      <c r="G40" s="57">
        <v>1.201854</v>
      </c>
      <c r="H40" s="57">
        <v>1.42001</v>
      </c>
      <c r="I40" s="58">
        <v>1.2864910000000001</v>
      </c>
      <c r="J40" s="59">
        <v>-0.48411900000000002</v>
      </c>
      <c r="K40" s="67">
        <v>4.2934900000000003</v>
      </c>
      <c r="L40" s="67">
        <v>4.2709289999999998</v>
      </c>
      <c r="M40" s="67">
        <v>4.0166079999999997</v>
      </c>
      <c r="N40" s="67">
        <v>4.2083659999999998</v>
      </c>
      <c r="O40" s="67">
        <v>3.8372950000000001</v>
      </c>
      <c r="P40" s="67">
        <v>3.9337629999999999</v>
      </c>
      <c r="Q40" s="67">
        <v>3.8534410000000001</v>
      </c>
      <c r="R40" s="67">
        <v>4.0516509999999997</v>
      </c>
      <c r="S40" s="67">
        <v>4.0940250000000002</v>
      </c>
      <c r="T40" s="67">
        <v>4.3187480000000003</v>
      </c>
    </row>
    <row r="41" spans="1:20" ht="18" customHeight="1" x14ac:dyDescent="0.4">
      <c r="A41" s="32" t="s">
        <v>124</v>
      </c>
      <c r="B41" s="57">
        <v>-10.823617</v>
      </c>
      <c r="C41" s="57">
        <v>10.113832</v>
      </c>
      <c r="D41" s="57">
        <v>-5.4273069999999999</v>
      </c>
      <c r="E41" s="57">
        <v>-7.7743000000000007E-2</v>
      </c>
      <c r="F41" s="57">
        <v>6.94625</v>
      </c>
      <c r="G41" s="57">
        <v>-5.8685219999999996</v>
      </c>
      <c r="H41" s="57">
        <v>-6.2627940000000004</v>
      </c>
      <c r="I41" s="62">
        <v>1.154577</v>
      </c>
      <c r="J41" s="63">
        <v>9.8861869999999996</v>
      </c>
      <c r="K41" s="67">
        <v>0.66791400000000001</v>
      </c>
      <c r="L41" s="67">
        <v>0.60905799999999999</v>
      </c>
      <c r="M41" s="67">
        <v>0.63022599999999995</v>
      </c>
      <c r="N41" s="67">
        <v>0.61956599999999995</v>
      </c>
      <c r="O41" s="67">
        <v>0.568971</v>
      </c>
      <c r="P41" s="67">
        <v>0.61460499999999996</v>
      </c>
      <c r="Q41" s="67">
        <v>0.55999399999999999</v>
      </c>
      <c r="R41" s="67">
        <v>0.54419499999999998</v>
      </c>
      <c r="S41" s="67">
        <v>0.54917099999999996</v>
      </c>
      <c r="T41" s="67">
        <v>0.63968400000000003</v>
      </c>
    </row>
    <row r="42" spans="1:20" ht="18" customHeight="1" x14ac:dyDescent="0.4">
      <c r="A42" s="36" t="s">
        <v>80</v>
      </c>
      <c r="B42" s="54">
        <v>-2.1718600000000001</v>
      </c>
      <c r="C42" s="54">
        <v>6.1325159999999999</v>
      </c>
      <c r="D42" s="54">
        <v>-3.611793</v>
      </c>
      <c r="E42" s="54">
        <v>8.4712289999999992</v>
      </c>
      <c r="F42" s="54">
        <v>-0.94577699999999998</v>
      </c>
      <c r="G42" s="54">
        <v>3.2856139999999998</v>
      </c>
      <c r="H42" s="54">
        <v>-3.3417029999999999</v>
      </c>
      <c r="I42" s="55">
        <v>0.27437499999999998</v>
      </c>
      <c r="J42" s="56">
        <v>-5.5400840000000002</v>
      </c>
      <c r="K42" s="68">
        <v>103.625576</v>
      </c>
      <c r="L42" s="68">
        <v>103.661871</v>
      </c>
      <c r="M42" s="68">
        <v>103.386382</v>
      </c>
      <c r="N42" s="68">
        <v>103.58880000000001</v>
      </c>
      <c r="O42" s="68">
        <v>103.26832400000001</v>
      </c>
      <c r="P42" s="68">
        <v>103.319157</v>
      </c>
      <c r="Q42" s="68">
        <v>103.293447</v>
      </c>
      <c r="R42" s="68">
        <v>103.507456</v>
      </c>
      <c r="S42" s="68">
        <v>103.544854</v>
      </c>
      <c r="T42" s="68">
        <v>103.679064</v>
      </c>
    </row>
    <row r="43" spans="1:20" s="1" customFormat="1" ht="18" customHeight="1" x14ac:dyDescent="0.4">
      <c r="A43" s="32" t="s">
        <v>81</v>
      </c>
      <c r="B43" s="54">
        <v>10.002288999999999</v>
      </c>
      <c r="C43" s="54">
        <v>-18.066953999999999</v>
      </c>
      <c r="D43" s="54">
        <v>21.695616000000001</v>
      </c>
      <c r="E43" s="54">
        <v>4.157057</v>
      </c>
      <c r="F43" s="54">
        <v>-15.986734</v>
      </c>
      <c r="G43" s="54">
        <v>8.7311359999999993</v>
      </c>
      <c r="H43" s="54">
        <v>4.4688889999999999</v>
      </c>
      <c r="I43" s="55">
        <v>7.4797440000000002</v>
      </c>
      <c r="J43" s="56">
        <v>8.0346879999999992</v>
      </c>
      <c r="K43" s="67">
        <v>10.155704</v>
      </c>
      <c r="L43" s="67">
        <v>11.423522999999999</v>
      </c>
      <c r="M43" s="67">
        <v>8.7953880000000009</v>
      </c>
      <c r="N43" s="67">
        <v>11.126421000000001</v>
      </c>
      <c r="O43" s="67">
        <v>10.650842000000001</v>
      </c>
      <c r="P43" s="67">
        <v>9.0380040000000008</v>
      </c>
      <c r="Q43" s="67">
        <v>9.5121470000000006</v>
      </c>
      <c r="R43" s="67">
        <v>10.302087999999999</v>
      </c>
      <c r="S43" s="67">
        <v>11.04635</v>
      </c>
      <c r="T43" s="67">
        <v>12.650188999999999</v>
      </c>
    </row>
    <row r="44" spans="1:20" s="1" customFormat="1" ht="18" customHeight="1" x14ac:dyDescent="0.4">
      <c r="A44" s="32" t="s">
        <v>125</v>
      </c>
      <c r="B44" s="57">
        <v>-11.161528000000001</v>
      </c>
      <c r="C44" s="57">
        <v>-13.958439</v>
      </c>
      <c r="D44" s="57">
        <v>-0.153918</v>
      </c>
      <c r="E44" s="57">
        <v>5.0213429999999999</v>
      </c>
      <c r="F44" s="57">
        <v>1.1790259999999999</v>
      </c>
      <c r="G44" s="57">
        <v>-6.5056330000000004</v>
      </c>
      <c r="H44" s="57">
        <v>3.223681</v>
      </c>
      <c r="I44" s="58">
        <v>-3.514961</v>
      </c>
      <c r="J44" s="59">
        <v>50.809362999999998</v>
      </c>
      <c r="K44" s="67">
        <v>-4.4235530000000001</v>
      </c>
      <c r="L44" s="67">
        <v>-5.0282169999999997</v>
      </c>
      <c r="M44" s="67">
        <v>-5.3846360000000004</v>
      </c>
      <c r="N44" s="67">
        <v>-5.6059580000000002</v>
      </c>
      <c r="O44" s="67">
        <v>-4.8934559999999996</v>
      </c>
      <c r="P44" s="67">
        <v>-4.8843360000000002</v>
      </c>
      <c r="Q44" s="67">
        <v>-5.0353560000000002</v>
      </c>
      <c r="R44" s="67">
        <v>-5.0519499999999997</v>
      </c>
      <c r="S44" s="67">
        <v>-5.2170990000000002</v>
      </c>
      <c r="T44" s="67">
        <v>-2.720361</v>
      </c>
    </row>
    <row r="45" spans="1:20" s="1" customFormat="1" ht="18" customHeight="1" x14ac:dyDescent="0.4">
      <c r="A45" s="32" t="s">
        <v>127</v>
      </c>
      <c r="B45" s="57">
        <v>2.321453</v>
      </c>
      <c r="C45" s="57">
        <v>2.6927270000000001</v>
      </c>
      <c r="D45" s="57">
        <v>2.8743189999999998</v>
      </c>
      <c r="E45" s="57">
        <v>-1.120617</v>
      </c>
      <c r="F45" s="57">
        <v>-1.7557590000000001</v>
      </c>
      <c r="G45" s="57">
        <v>1.3638220000000001</v>
      </c>
      <c r="H45" s="57">
        <v>1.856536</v>
      </c>
      <c r="I45" s="58">
        <v>1.957114</v>
      </c>
      <c r="J45" s="59">
        <v>-18.959975</v>
      </c>
      <c r="K45" s="67">
        <v>18.492536999999999</v>
      </c>
      <c r="L45" s="67">
        <v>19.348687000000002</v>
      </c>
      <c r="M45" s="67">
        <v>18.671835000000002</v>
      </c>
      <c r="N45" s="67">
        <v>19.967309</v>
      </c>
      <c r="O45" s="67">
        <v>18.145337999999999</v>
      </c>
      <c r="P45" s="67">
        <v>18.005818999999999</v>
      </c>
      <c r="Q45" s="67">
        <v>17.666395999999999</v>
      </c>
      <c r="R45" s="67">
        <v>18.655056999999999</v>
      </c>
      <c r="S45" s="67">
        <v>18.974966999999999</v>
      </c>
      <c r="T45" s="67">
        <v>16.3003</v>
      </c>
    </row>
    <row r="46" spans="1:20" s="1" customFormat="1" ht="18" customHeight="1" x14ac:dyDescent="0.4">
      <c r="A46" s="32" t="s">
        <v>129</v>
      </c>
      <c r="B46" s="57">
        <v>12.024011</v>
      </c>
      <c r="C46" s="57">
        <v>-34.724393999999997</v>
      </c>
      <c r="D46" s="57">
        <v>17.560493000000001</v>
      </c>
      <c r="E46" s="57">
        <v>3.3004989999999998</v>
      </c>
      <c r="F46" s="57">
        <v>-32.449396999999998</v>
      </c>
      <c r="G46" s="57">
        <v>12.865019</v>
      </c>
      <c r="H46" s="57">
        <v>-0.214978</v>
      </c>
      <c r="I46" s="58">
        <v>10.523717</v>
      </c>
      <c r="J46" s="59">
        <v>22.724627000000002</v>
      </c>
      <c r="K46" s="67">
        <v>-5.8765809999999998</v>
      </c>
      <c r="L46" s="67">
        <v>-5.2866090000000003</v>
      </c>
      <c r="M46" s="67">
        <v>-6.6929759999999998</v>
      </c>
      <c r="N46" s="67">
        <v>-5.7356179999999997</v>
      </c>
      <c r="O46" s="67">
        <v>-5.0973470000000001</v>
      </c>
      <c r="P46" s="67">
        <v>-6.8192240000000002</v>
      </c>
      <c r="Q46" s="67">
        <v>-5.7514789999999998</v>
      </c>
      <c r="R46" s="67">
        <v>-5.9754680000000002</v>
      </c>
      <c r="S46" s="67">
        <v>-5.3339230000000004</v>
      </c>
      <c r="T46" s="67">
        <v>-4.3692089999999997</v>
      </c>
    </row>
    <row r="47" spans="1:20" s="1" customFormat="1" ht="18" customHeight="1" x14ac:dyDescent="0.4">
      <c r="A47" s="33" t="s">
        <v>131</v>
      </c>
      <c r="B47" s="57">
        <v>19.031344000000001</v>
      </c>
      <c r="C47" s="57">
        <v>-1.978788</v>
      </c>
      <c r="D47" s="57">
        <v>9.2902579999999997</v>
      </c>
      <c r="E47" s="57">
        <v>8.6172459999999997</v>
      </c>
      <c r="F47" s="57">
        <v>8.5017549999999993</v>
      </c>
      <c r="G47" s="57">
        <v>-0.58427700000000005</v>
      </c>
      <c r="H47" s="57">
        <v>-2.0077250000000002</v>
      </c>
      <c r="I47" s="58">
        <v>-1.712439</v>
      </c>
      <c r="J47" s="59">
        <v>23.730131</v>
      </c>
      <c r="K47" s="69">
        <v>1.963301</v>
      </c>
      <c r="L47" s="69">
        <v>2.3896630000000001</v>
      </c>
      <c r="M47" s="69">
        <v>2.2011639999999999</v>
      </c>
      <c r="N47" s="69">
        <v>2.5006879999999998</v>
      </c>
      <c r="O47" s="69">
        <v>2.4963069999999998</v>
      </c>
      <c r="P47" s="69">
        <v>2.735744</v>
      </c>
      <c r="Q47" s="69">
        <v>2.632587</v>
      </c>
      <c r="R47" s="69">
        <v>2.6744490000000001</v>
      </c>
      <c r="S47" s="69">
        <v>2.6224050000000001</v>
      </c>
      <c r="T47" s="69">
        <v>3.43946</v>
      </c>
    </row>
    <row r="48" spans="1:20" s="1" customFormat="1" ht="18" customHeight="1" x14ac:dyDescent="0.4">
      <c r="A48" s="34" t="s">
        <v>74</v>
      </c>
      <c r="B48" s="54">
        <v>-1.0852390000000001</v>
      </c>
      <c r="C48" s="54">
        <v>3.7304460000000002</v>
      </c>
      <c r="D48" s="54">
        <v>-1.627616</v>
      </c>
      <c r="E48" s="54">
        <v>8.0527899999999999</v>
      </c>
      <c r="F48" s="54">
        <v>-2.3520270000000001</v>
      </c>
      <c r="G48" s="54">
        <v>3.7236509999999998</v>
      </c>
      <c r="H48" s="54">
        <v>-2.683087</v>
      </c>
      <c r="I48" s="55">
        <v>0.92660799999999999</v>
      </c>
      <c r="J48" s="56">
        <v>-4.2315050000000003</v>
      </c>
      <c r="K48" s="70">
        <v>113.78128</v>
      </c>
      <c r="L48" s="70">
        <v>115.08539399999999</v>
      </c>
      <c r="M48" s="70">
        <v>112.18177</v>
      </c>
      <c r="N48" s="70">
        <v>114.715221</v>
      </c>
      <c r="O48" s="70">
        <v>113.919166</v>
      </c>
      <c r="P48" s="70">
        <v>112.357162</v>
      </c>
      <c r="Q48" s="70">
        <v>112.805594</v>
      </c>
      <c r="R48" s="70">
        <v>113.809544</v>
      </c>
      <c r="S48" s="70">
        <v>114.591205</v>
      </c>
      <c r="T48" s="70">
        <v>116.32925299999999</v>
      </c>
    </row>
    <row r="49" spans="1:20" s="1" customFormat="1" ht="18" customHeight="1" x14ac:dyDescent="0.4">
      <c r="A49" s="34" t="s">
        <v>125</v>
      </c>
      <c r="B49" s="57">
        <v>-41.307673999999999</v>
      </c>
      <c r="C49" s="57">
        <v>73.909711000000001</v>
      </c>
      <c r="D49" s="57">
        <v>-70.026422999999994</v>
      </c>
      <c r="E49" s="57">
        <v>341.75555000000003</v>
      </c>
      <c r="F49" s="57">
        <v>-17.490220999999998</v>
      </c>
      <c r="G49" s="57">
        <v>6.1795150000000003</v>
      </c>
      <c r="H49" s="57">
        <v>-6.0519939999999997</v>
      </c>
      <c r="I49" s="58">
        <v>15.973258</v>
      </c>
      <c r="J49" s="59">
        <v>-39.333874000000002</v>
      </c>
      <c r="K49" s="67">
        <v>7.8542379999999996</v>
      </c>
      <c r="L49" s="67">
        <v>4.7138270000000002</v>
      </c>
      <c r="M49" s="67">
        <v>7.7035929999999997</v>
      </c>
      <c r="N49" s="67">
        <v>2.4002560000000002</v>
      </c>
      <c r="O49" s="67">
        <v>9.744942</v>
      </c>
      <c r="P49" s="67">
        <v>8.1212979999999995</v>
      </c>
      <c r="Q49" s="67">
        <v>8.3467660000000006</v>
      </c>
      <c r="R49" s="67">
        <v>8.1295319999999993</v>
      </c>
      <c r="S49" s="67">
        <v>9.4056820000000005</v>
      </c>
      <c r="T49" s="67">
        <v>6.0485540000000002</v>
      </c>
    </row>
    <row r="50" spans="1:20" s="1" customFormat="1" ht="18" customHeight="1" x14ac:dyDescent="0.4">
      <c r="A50" s="34" t="s">
        <v>127</v>
      </c>
      <c r="B50" s="57">
        <v>1.6705810000000001</v>
      </c>
      <c r="C50" s="57">
        <v>2.39</v>
      </c>
      <c r="D50" s="57">
        <v>2.8675769999999998</v>
      </c>
      <c r="E50" s="57">
        <v>-0.73341299999999998</v>
      </c>
      <c r="F50" s="57">
        <v>-1.1496200000000001</v>
      </c>
      <c r="G50" s="57">
        <v>2.329234</v>
      </c>
      <c r="H50" s="57">
        <v>1.548305</v>
      </c>
      <c r="I50" s="58">
        <v>2.139462</v>
      </c>
      <c r="J50" s="59">
        <v>-16.197063</v>
      </c>
      <c r="K50" s="67">
        <v>21.776342</v>
      </c>
      <c r="L50" s="67">
        <v>22.639589000000001</v>
      </c>
      <c r="M50" s="67">
        <v>21.783211999999999</v>
      </c>
      <c r="N50" s="67">
        <v>23.293030000000002</v>
      </c>
      <c r="O50" s="67">
        <v>21.250485000000001</v>
      </c>
      <c r="P50" s="67">
        <v>21.217193000000002</v>
      </c>
      <c r="Q50" s="67">
        <v>21.015499999999999</v>
      </c>
      <c r="R50" s="67">
        <v>22.124431999999999</v>
      </c>
      <c r="S50" s="67">
        <v>22.544084999999999</v>
      </c>
      <c r="T50" s="67">
        <v>20.026582999999999</v>
      </c>
    </row>
    <row r="51" spans="1:20" s="1" customFormat="1" ht="18" customHeight="1" x14ac:dyDescent="0.4">
      <c r="A51" s="34" t="s">
        <v>129</v>
      </c>
      <c r="B51" s="57">
        <v>1.557803</v>
      </c>
      <c r="C51" s="57">
        <v>0.36809500000000001</v>
      </c>
      <c r="D51" s="57">
        <v>3.4068849999999999</v>
      </c>
      <c r="E51" s="57">
        <v>1.147853</v>
      </c>
      <c r="F51" s="57">
        <v>-1.1793309999999999</v>
      </c>
      <c r="G51" s="57">
        <v>3.9796450000000001</v>
      </c>
      <c r="H51" s="57">
        <v>-3.4680399999999998</v>
      </c>
      <c r="I51" s="58">
        <v>-0.81989000000000001</v>
      </c>
      <c r="J51" s="59">
        <v>2.3522880000000002</v>
      </c>
      <c r="K51" s="67">
        <v>82.093948999999995</v>
      </c>
      <c r="L51" s="67">
        <v>85.253601000000003</v>
      </c>
      <c r="M51" s="67">
        <v>80.408923999999999</v>
      </c>
      <c r="N51" s="67">
        <v>86.432935999999998</v>
      </c>
      <c r="O51" s="67">
        <v>80.348117000000002</v>
      </c>
      <c r="P51" s="67">
        <v>80.198126999999999</v>
      </c>
      <c r="Q51" s="67">
        <v>80.716928999999993</v>
      </c>
      <c r="R51" s="67">
        <v>80.778442999999996</v>
      </c>
      <c r="S51" s="67">
        <v>79.925798999999998</v>
      </c>
      <c r="T51" s="67">
        <v>86.716059999999999</v>
      </c>
    </row>
    <row r="52" spans="1:20" s="1" customFormat="1" ht="18" customHeight="1" x14ac:dyDescent="0.4">
      <c r="A52" s="35" t="s">
        <v>131</v>
      </c>
      <c r="B52" s="57">
        <v>17.841263999999999</v>
      </c>
      <c r="C52" s="57">
        <v>-1.8430850000000001</v>
      </c>
      <c r="D52" s="57">
        <v>8.9487500000000004</v>
      </c>
      <c r="E52" s="57">
        <v>8.2456870000000002</v>
      </c>
      <c r="F52" s="57">
        <v>8.4201730000000001</v>
      </c>
      <c r="G52" s="57">
        <v>-0.137073</v>
      </c>
      <c r="H52" s="57">
        <v>-1.7464710000000001</v>
      </c>
      <c r="I52" s="58">
        <v>-1.981598</v>
      </c>
      <c r="J52" s="59">
        <v>22.907368999999999</v>
      </c>
      <c r="K52" s="69">
        <v>2.0567510000000002</v>
      </c>
      <c r="L52" s="69">
        <v>2.4783770000000001</v>
      </c>
      <c r="M52" s="69">
        <v>2.286041</v>
      </c>
      <c r="N52" s="69">
        <v>2.5889989999999998</v>
      </c>
      <c r="O52" s="69">
        <v>2.5756230000000002</v>
      </c>
      <c r="P52" s="69">
        <v>2.8205450000000001</v>
      </c>
      <c r="Q52" s="69">
        <v>2.7263989999999998</v>
      </c>
      <c r="R52" s="69">
        <v>2.7771370000000002</v>
      </c>
      <c r="S52" s="69">
        <v>2.7156380000000002</v>
      </c>
      <c r="T52" s="69">
        <v>3.5380569999999998</v>
      </c>
    </row>
    <row r="53" spans="1:20" s="1" customFormat="1" ht="18" customHeight="1" x14ac:dyDescent="0.4">
      <c r="A53" s="37" t="s">
        <v>82</v>
      </c>
      <c r="B53" s="64">
        <v>-2.3921000000000001</v>
      </c>
      <c r="C53" s="64">
        <v>5.1465800000000002</v>
      </c>
      <c r="D53" s="64">
        <v>-0.62640799999999996</v>
      </c>
      <c r="E53" s="64">
        <v>6.3499100000000004</v>
      </c>
      <c r="F53" s="64">
        <v>-1.054187</v>
      </c>
      <c r="G53" s="64">
        <v>2.6094979999999999</v>
      </c>
      <c r="H53" s="64">
        <v>-1.4262360000000001</v>
      </c>
      <c r="I53" s="65">
        <v>-0.179953</v>
      </c>
      <c r="J53" s="66">
        <v>-2.81514</v>
      </c>
      <c r="K53" s="71" t="s">
        <v>23</v>
      </c>
      <c r="L53" s="71" t="s">
        <v>23</v>
      </c>
      <c r="M53" s="71" t="s">
        <v>23</v>
      </c>
      <c r="N53" s="71" t="s">
        <v>23</v>
      </c>
      <c r="O53" s="71" t="s">
        <v>23</v>
      </c>
      <c r="P53" s="71" t="s">
        <v>23</v>
      </c>
      <c r="Q53" s="71" t="s">
        <v>23</v>
      </c>
      <c r="R53" s="71" t="s">
        <v>23</v>
      </c>
      <c r="S53" s="71" t="s">
        <v>23</v>
      </c>
      <c r="T53" s="71" t="s">
        <v>23</v>
      </c>
    </row>
    <row r="54" spans="1:20" s="24" customFormat="1" ht="17.25" customHeight="1" x14ac:dyDescent="0.4">
      <c r="A54" s="38" t="s">
        <v>133</v>
      </c>
      <c r="B54" s="25"/>
      <c r="C54" s="25"/>
      <c r="D54" s="25"/>
      <c r="E54" s="25"/>
      <c r="F54" s="25"/>
      <c r="G54" s="25"/>
      <c r="H54" s="25"/>
      <c r="I54" s="25"/>
      <c r="J54" s="25"/>
    </row>
    <row r="55" spans="1:20" s="24" customFormat="1" ht="17.25" customHeight="1" x14ac:dyDescent="0.4">
      <c r="A55" s="38" t="s">
        <v>134</v>
      </c>
      <c r="B55" s="25"/>
      <c r="C55" s="25"/>
      <c r="D55" s="25"/>
      <c r="E55" s="25"/>
      <c r="F55" s="25"/>
      <c r="G55" s="25"/>
      <c r="H55" s="25"/>
      <c r="I55" s="25"/>
      <c r="J55" s="25"/>
    </row>
    <row r="56" spans="1:20" s="24" customFormat="1" x14ac:dyDescent="0.4">
      <c r="A56" s="49" t="s">
        <v>135</v>
      </c>
      <c r="B56" s="25"/>
      <c r="C56" s="25"/>
      <c r="D56" s="25"/>
      <c r="E56" s="25"/>
      <c r="F56" s="25"/>
      <c r="G56" s="25"/>
      <c r="H56" s="25"/>
      <c r="I56" s="25"/>
      <c r="J56" s="25"/>
      <c r="K56" s="25"/>
      <c r="L56" s="25"/>
      <c r="M56" s="25"/>
    </row>
    <row r="57" spans="1:20" s="24" customFormat="1" x14ac:dyDescent="0.4">
      <c r="A57" s="49" t="s">
        <v>137</v>
      </c>
      <c r="B57" s="25"/>
      <c r="C57" s="25"/>
      <c r="D57" s="25"/>
      <c r="E57" s="25"/>
      <c r="F57" s="25"/>
      <c r="G57" s="25"/>
      <c r="H57" s="25"/>
      <c r="I57" s="25"/>
      <c r="J57" s="25"/>
      <c r="K57" s="25"/>
      <c r="L57" s="25"/>
      <c r="M57" s="25"/>
    </row>
  </sheetData>
  <mergeCells count="3">
    <mergeCell ref="A4:A5"/>
    <mergeCell ref="B4:J4"/>
    <mergeCell ref="K4:T4"/>
  </mergeCells>
  <phoneticPr fontId="2"/>
  <pageMargins left="0.59055118110236227" right="0.39370078740157483" top="0.59055118110236227" bottom="0.39370078740157483" header="0.51181102362204722" footer="0.51181102362204722"/>
  <pageSetup paperSize="9"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7</vt:lpstr>
      <vt:lpstr>実額</vt:lpstr>
      <vt:lpstr>増加率及び構成比</vt:lpstr>
      <vt:lpstr>'7'!Print_Area</vt:lpstr>
      <vt:lpstr>実額!Print_Area</vt:lpstr>
      <vt:lpstr>増加率及び構成比!Print_Area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2023-03-09T00:12:55Z</dcterms:modified>
</cp:coreProperties>
</file>