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商業２" sheetId="1" r:id="rId1"/>
  </sheets>
  <definedNames>
    <definedName name="_xlnm.Print_Area" localSheetId="0">商業２!$A$1:$U$52</definedName>
  </definedNames>
  <calcPr calcId="162913"/>
</workbook>
</file>

<file path=xl/calcChain.xml><?xml version="1.0" encoding="utf-8"?>
<calcChain xmlns="http://schemas.openxmlformats.org/spreadsheetml/2006/main">
  <c r="J19" i="1" l="1"/>
  <c r="Q19" i="1" l="1"/>
  <c r="R10" i="1" s="1"/>
  <c r="S7" i="1"/>
  <c r="S13" i="1"/>
  <c r="K13" i="1"/>
  <c r="E7" i="1"/>
  <c r="C19" i="1"/>
  <c r="D8" i="1" s="1"/>
  <c r="R13" i="1" l="1"/>
  <c r="D16" i="1"/>
  <c r="E19" i="1"/>
  <c r="F19" i="1" s="1"/>
  <c r="D14" i="1"/>
  <c r="D7" i="1"/>
  <c r="D18" i="1"/>
  <c r="D15" i="1"/>
  <c r="L19" i="1"/>
  <c r="M13" i="1" s="1"/>
  <c r="K16" i="1"/>
  <c r="K7" i="1"/>
  <c r="K11" i="1"/>
  <c r="K9" i="1"/>
  <c r="K14" i="1"/>
  <c r="K18" i="1"/>
  <c r="K17" i="1"/>
  <c r="K15" i="1"/>
  <c r="K8" i="1"/>
  <c r="K10" i="1"/>
  <c r="K19" i="1"/>
  <c r="K12" i="1"/>
  <c r="D9" i="1"/>
  <c r="D11" i="1"/>
  <c r="D17" i="1"/>
  <c r="D12" i="1"/>
  <c r="D10" i="1"/>
  <c r="D19" i="1"/>
  <c r="D13" i="1"/>
  <c r="S19" i="1"/>
  <c r="T19" i="1" s="1"/>
  <c r="R9" i="1"/>
  <c r="R16" i="1"/>
  <c r="R12" i="1"/>
  <c r="R7" i="1"/>
  <c r="R17" i="1"/>
  <c r="R19" i="1"/>
  <c r="R15" i="1"/>
  <c r="R11" i="1"/>
  <c r="R8" i="1"/>
  <c r="R18" i="1"/>
  <c r="R14" i="1"/>
  <c r="F7" i="1" l="1"/>
  <c r="M7" i="1"/>
  <c r="M19" i="1"/>
  <c r="F13" i="1"/>
  <c r="T7" i="1"/>
  <c r="T13" i="1"/>
</calcChain>
</file>

<file path=xl/sharedStrings.xml><?xml version="1.0" encoding="utf-8"?>
<sst xmlns="http://schemas.openxmlformats.org/spreadsheetml/2006/main" count="85" uniqueCount="34">
  <si>
    <t>岡山県卸売・小売業の事業所数・従業者数・年間販売額</t>
    <rPh sb="0" eb="3">
      <t>オカヤマケン</t>
    </rPh>
    <rPh sb="3" eb="5">
      <t>オロシウ</t>
    </rPh>
    <rPh sb="6" eb="9">
      <t>コウリギョウ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ネンカン</t>
    </rPh>
    <rPh sb="22" eb="25">
      <t>ハンバイガク</t>
    </rPh>
    <phoneticPr fontId="2"/>
  </si>
  <si>
    <t>業種別事業所数</t>
    <rPh sb="0" eb="3">
      <t>ギョウシュベツ</t>
    </rPh>
    <rPh sb="3" eb="6">
      <t>ジギョウショ</t>
    </rPh>
    <rPh sb="6" eb="7">
      <t>スウ</t>
    </rPh>
    <phoneticPr fontId="2"/>
  </si>
  <si>
    <t>業種別従業者数</t>
    <rPh sb="0" eb="3">
      <t>ギョウシュベツ</t>
    </rPh>
    <rPh sb="3" eb="6">
      <t>ジュウギョウシャ</t>
    </rPh>
    <rPh sb="6" eb="7">
      <t>スウ</t>
    </rPh>
    <phoneticPr fontId="2"/>
  </si>
  <si>
    <t>業種別年間商品販売額</t>
    <rPh sb="0" eb="3">
      <t>ギョウシュベツ</t>
    </rPh>
    <rPh sb="3" eb="5">
      <t>ネンカン</t>
    </rPh>
    <rPh sb="5" eb="7">
      <t>ショウヒン</t>
    </rPh>
    <rPh sb="7" eb="10">
      <t>ハンバイガク</t>
    </rPh>
    <phoneticPr fontId="2"/>
  </si>
  <si>
    <t>（単位：事業所、％）</t>
    <rPh sb="1" eb="3">
      <t>タンイ</t>
    </rPh>
    <rPh sb="4" eb="7">
      <t>ジギョウショ</t>
    </rPh>
    <phoneticPr fontId="2"/>
  </si>
  <si>
    <t>（単位：人、％）</t>
    <rPh sb="1" eb="3">
      <t>タンイ</t>
    </rPh>
    <rPh sb="4" eb="5">
      <t>ニン</t>
    </rPh>
    <phoneticPr fontId="2"/>
  </si>
  <si>
    <t>（単位：億円、％）</t>
    <rPh sb="1" eb="3">
      <t>タンイ</t>
    </rPh>
    <rPh sb="4" eb="6">
      <t>オクエン</t>
    </rPh>
    <phoneticPr fontId="2"/>
  </si>
  <si>
    <t>区　　分</t>
    <rPh sb="0" eb="1">
      <t>ク</t>
    </rPh>
    <rPh sb="3" eb="4">
      <t>ブン</t>
    </rPh>
    <phoneticPr fontId="2"/>
  </si>
  <si>
    <t>内　訳１</t>
    <rPh sb="0" eb="1">
      <t>ウチ</t>
    </rPh>
    <rPh sb="2" eb="3">
      <t>ヤク</t>
    </rPh>
    <phoneticPr fontId="2"/>
  </si>
  <si>
    <t>内訳１の割合</t>
    <rPh sb="0" eb="2">
      <t>ウチワケ</t>
    </rPh>
    <rPh sb="4" eb="5">
      <t>ワリ</t>
    </rPh>
    <rPh sb="5" eb="6">
      <t>ゴウ</t>
    </rPh>
    <phoneticPr fontId="2"/>
  </si>
  <si>
    <t>内訳２</t>
    <rPh sb="0" eb="2">
      <t>ウチワケ</t>
    </rPh>
    <phoneticPr fontId="2"/>
  </si>
  <si>
    <t>内訳２の割合</t>
    <rPh sb="0" eb="2">
      <t>ウチワケ</t>
    </rPh>
    <rPh sb="4" eb="5">
      <t>ワリ</t>
    </rPh>
    <rPh sb="5" eb="6">
      <t>ゴウ</t>
    </rPh>
    <phoneticPr fontId="2"/>
  </si>
  <si>
    <t>卸売業</t>
    <rPh sb="0" eb="3">
      <t>オロシウリギョウ</t>
    </rPh>
    <phoneticPr fontId="2"/>
  </si>
  <si>
    <t>機械器具</t>
    <rPh sb="0" eb="2">
      <t>キカイ</t>
    </rPh>
    <rPh sb="2" eb="4">
      <t>キグ</t>
    </rPh>
    <phoneticPr fontId="2"/>
  </si>
  <si>
    <t>飲食料品</t>
    <rPh sb="0" eb="4">
      <t>インショクリョウヒン</t>
    </rPh>
    <phoneticPr fontId="2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</si>
  <si>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2"/>
  </si>
  <si>
    <t>繊維・衣服等</t>
    <rPh sb="0" eb="2">
      <t>センイ</t>
    </rPh>
    <rPh sb="3" eb="5">
      <t>イフク</t>
    </rPh>
    <rPh sb="5" eb="6">
      <t>トウ</t>
    </rPh>
    <phoneticPr fontId="2"/>
  </si>
  <si>
    <t>各種商品</t>
    <rPh sb="0" eb="2">
      <t>カクシュ</t>
    </rPh>
    <rPh sb="2" eb="4">
      <t>ショウヒン</t>
    </rPh>
    <phoneticPr fontId="2"/>
  </si>
  <si>
    <t>その他</t>
    <rPh sb="2" eb="3">
      <t>タ</t>
    </rPh>
    <phoneticPr fontId="2"/>
  </si>
  <si>
    <t>小売業</t>
    <rPh sb="0" eb="3">
      <t>コウリギョウ</t>
    </rPh>
    <phoneticPr fontId="2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</si>
  <si>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2"/>
  </si>
  <si>
    <t>計</t>
    <rPh sb="0" eb="1">
      <t>ケイ</t>
    </rPh>
    <phoneticPr fontId="2"/>
  </si>
  <si>
    <t>※小数点以下四捨五入のため、総数と内訳が一致しない場合がある。</t>
    <rPh sb="1" eb="4">
      <t>ショウスウテン</t>
    </rPh>
    <rPh sb="4" eb="6">
      <t>イカ</t>
    </rPh>
    <rPh sb="6" eb="10">
      <t>シシャゴニュウ</t>
    </rPh>
    <rPh sb="14" eb="16">
      <t>ソウスウ</t>
    </rPh>
    <rPh sb="17" eb="19">
      <t>ウチワケ</t>
    </rPh>
    <rPh sb="20" eb="22">
      <t>イッチ</t>
    </rPh>
    <rPh sb="25" eb="27">
      <t>バアイ</t>
    </rPh>
    <phoneticPr fontId="2"/>
  </si>
  <si>
    <t>※確報値</t>
    <rPh sb="1" eb="3">
      <t>カクホウ</t>
    </rPh>
    <rPh sb="3" eb="4">
      <t>チ</t>
    </rPh>
    <phoneticPr fontId="2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</si>
  <si>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phoneticPr fontId="2"/>
  </si>
  <si>
    <t>無店舗</t>
    <rPh sb="0" eb="3">
      <t>ムテンポ</t>
    </rPh>
    <phoneticPr fontId="2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</si>
  <si>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ナド</t>
    </rPh>
    <phoneticPr fontId="2"/>
  </si>
  <si>
    <t>※７月１日現在の数値</t>
    <rPh sb="2" eb="3">
      <t>ガツ</t>
    </rPh>
    <rPh sb="4" eb="5">
      <t>ニチ</t>
    </rPh>
    <rPh sb="5" eb="7">
      <t>ゲンザイ</t>
    </rPh>
    <rPh sb="8" eb="10">
      <t>スウチ</t>
    </rPh>
    <phoneticPr fontId="2"/>
  </si>
  <si>
    <t>※１年間（１月１日～１２月３１日）の数値</t>
    <rPh sb="2" eb="4">
      <t>ネンカン</t>
    </rPh>
    <rPh sb="6" eb="7">
      <t>ガツ</t>
    </rPh>
    <rPh sb="8" eb="9">
      <t>ニチ</t>
    </rPh>
    <rPh sb="12" eb="13">
      <t>ガツ</t>
    </rPh>
    <rPh sb="13" eb="14">
      <t>ヨクゲツ</t>
    </rPh>
    <rPh sb="15" eb="16">
      <t>ニチ</t>
    </rPh>
    <rPh sb="18" eb="20">
      <t>スウチ</t>
    </rPh>
    <phoneticPr fontId="2"/>
  </si>
  <si>
    <t>飲食料品</t>
  </si>
  <si>
    <t>資料：平成28年経済センサス-活動調査（卸売業・小売業）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3">
      <t>オロシウリギョウ</t>
    </rPh>
    <rPh sb="24" eb="27">
      <t>コウリギョウ</t>
    </rPh>
    <phoneticPr fontId="2"/>
  </si>
  <si>
    <t>都道府県表第２表</t>
    <rPh sb="0" eb="4">
      <t>トドウフケン</t>
    </rPh>
    <rPh sb="4" eb="5">
      <t>ヒョウ</t>
    </rPh>
    <rPh sb="5" eb="6">
      <t>ダイ</t>
    </rPh>
    <rPh sb="7" eb="8">
      <t>ヒョウ</t>
    </rPh>
    <phoneticPr fontId="2"/>
  </si>
  <si>
    <t>２０１５年（平成２７年）</t>
    <rPh sb="4" eb="5">
      <t>ネン</t>
    </rPh>
    <rPh sb="6" eb="8">
      <t>ヘイセイ</t>
    </rPh>
    <rPh sb="10" eb="11">
      <t>ネン</t>
    </rPh>
    <phoneticPr fontId="2"/>
  </si>
  <si>
    <t>資料：平成28年経済センサス-活動調査（卸売業・小売業）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</si>
</sst>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_ ;[Red]\-0\ "/>
    <numFmt numFmtId="178" formatCode="#,##0_ ;[Red]\-#,##0\ 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58" fontId="4" fillId="0" borderId="0" xfId="0" quotePrefix="1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176" fontId="1" fillId="0" borderId="7" xfId="1" applyNumberFormat="1" applyFill="1" applyBorder="1">
      <alignment vertical="center"/>
    </xf>
    <xf numFmtId="176" fontId="1" fillId="0" borderId="8" xfId="1" applyNumberFormat="1" applyFill="1" applyBorder="1">
      <alignment vertical="center"/>
    </xf>
    <xf numFmtId="0" fontId="0" fillId="0" borderId="9" xfId="0" applyBorder="1">
      <alignment vertical="center"/>
    </xf>
    <xf numFmtId="176" fontId="1" fillId="0" borderId="11" xfId="1" applyNumberFormat="1" applyFill="1" applyBorder="1">
      <alignment vertical="center"/>
    </xf>
    <xf numFmtId="0" fontId="1" fillId="0" borderId="9" xfId="0" applyFont="1" applyBorder="1">
      <alignment vertical="center"/>
    </xf>
    <xf numFmtId="0" fontId="0" fillId="0" borderId="12" xfId="0" applyBorder="1">
      <alignment vertical="center"/>
    </xf>
    <xf numFmtId="176" fontId="1" fillId="0" borderId="14" xfId="1" applyNumberFormat="1" applyFill="1" applyBorder="1">
      <alignment vertical="center"/>
    </xf>
    <xf numFmtId="0" fontId="0" fillId="0" borderId="15" xfId="0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8" xfId="1" applyNumberFormat="1" applyFill="1" applyBorder="1">
      <alignment vertical="center"/>
    </xf>
    <xf numFmtId="0" fontId="0" fillId="0" borderId="19" xfId="0" applyBorder="1">
      <alignment vertical="center"/>
    </xf>
    <xf numFmtId="176" fontId="1" fillId="0" borderId="21" xfId="1" applyNumberFormat="1" applyFill="1" applyBorder="1">
      <alignment vertical="center"/>
    </xf>
    <xf numFmtId="176" fontId="1" fillId="0" borderId="22" xfId="1" applyNumberFormat="1" applyFill="1" applyBorder="1">
      <alignment vertical="center"/>
    </xf>
    <xf numFmtId="176" fontId="1" fillId="0" borderId="20" xfId="1" applyNumberForma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23" xfId="0" applyFont="1" applyBorder="1">
      <alignment vertical="center"/>
    </xf>
    <xf numFmtId="0" fontId="0" fillId="0" borderId="9" xfId="0" applyFont="1" applyBorder="1">
      <alignment vertical="center"/>
    </xf>
    <xf numFmtId="0" fontId="9" fillId="0" borderId="0" xfId="0" applyFont="1">
      <alignment vertical="center"/>
    </xf>
    <xf numFmtId="178" fontId="4" fillId="2" borderId="6" xfId="2" applyNumberFormat="1" applyFont="1" applyFill="1" applyBorder="1">
      <alignment vertical="center"/>
    </xf>
    <xf numFmtId="178" fontId="4" fillId="2" borderId="10" xfId="2" applyNumberFormat="1" applyFont="1" applyFill="1" applyBorder="1">
      <alignment vertical="center"/>
    </xf>
    <xf numFmtId="178" fontId="4" fillId="2" borderId="13" xfId="2" applyNumberFormat="1" applyFont="1" applyFill="1" applyBorder="1">
      <alignment vertical="center"/>
    </xf>
    <xf numFmtId="178" fontId="4" fillId="2" borderId="16" xfId="2" applyNumberFormat="1" applyFont="1" applyFill="1" applyBorder="1">
      <alignment vertical="center"/>
    </xf>
    <xf numFmtId="178" fontId="4" fillId="2" borderId="20" xfId="2" applyNumberFormat="1" applyFont="1" applyFill="1" applyBorder="1">
      <alignment vertical="center"/>
    </xf>
    <xf numFmtId="179" fontId="4" fillId="2" borderId="6" xfId="0" applyNumberFormat="1" applyFont="1" applyFill="1" applyBorder="1">
      <alignment vertical="center"/>
    </xf>
    <xf numFmtId="179" fontId="4" fillId="2" borderId="10" xfId="0" applyNumberFormat="1" applyFont="1" applyFill="1" applyBorder="1">
      <alignment vertical="center"/>
    </xf>
    <xf numFmtId="179" fontId="4" fillId="2" borderId="13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79" fontId="4" fillId="2" borderId="20" xfId="2" applyNumberFormat="1" applyFont="1" applyFill="1" applyBorder="1">
      <alignment vertical="center"/>
    </xf>
    <xf numFmtId="179" fontId="4" fillId="2" borderId="6" xfId="2" applyNumberFormat="1" applyFont="1" applyFill="1" applyBorder="1">
      <alignment vertical="center"/>
    </xf>
    <xf numFmtId="179" fontId="4" fillId="2" borderId="10" xfId="2" applyNumberFormat="1" applyFont="1" applyFill="1" applyBorder="1">
      <alignment vertical="center"/>
    </xf>
    <xf numFmtId="179" fontId="4" fillId="2" borderId="13" xfId="2" applyNumberFormat="1" applyFont="1" applyFill="1" applyBorder="1">
      <alignment vertical="center"/>
    </xf>
    <xf numFmtId="179" fontId="4" fillId="2" borderId="16" xfId="2" applyNumberFormat="1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CC0099"/>
      <color rgb="FFFFFF99"/>
      <color rgb="FFCC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岡山県卸売・小売業</a:t>
            </a: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従業者数の業種別割合</a:t>
            </a:r>
          </a:p>
        </c:rich>
      </c:tx>
      <c:layout>
        <c:manualLayout>
          <c:xMode val="edge"/>
          <c:yMode val="edge"/>
          <c:x val="8.5371583796780646E-3"/>
          <c:y val="3.076923076923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4425925925924"/>
          <c:y val="0.15036246612466125"/>
          <c:w val="0.67103091098875811"/>
          <c:h val="0.86373626373626378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1A-40F4-975E-3A9970EAF5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F1A-40F4-975E-3A9970EAF5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1F1A-40F4-975E-3A9970EAF5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1F1A-40F4-975E-3A9970EAF5A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1F1A-40F4-975E-3A9970EAF5A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1F1A-40F4-975E-3A9970EAF5A0}"/>
              </c:ext>
            </c:extLst>
          </c:dPt>
          <c:dPt>
            <c:idx val="6"/>
            <c:bubble3D val="0"/>
            <c:spPr>
              <a:pattFill prst="dkVert">
                <a:fgClr>
                  <a:srgbClr val="99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1A-40F4-975E-3A9970EAF5A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1F1A-40F4-975E-3A9970EAF5A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1F1A-40F4-975E-3A9970EAF5A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1F1A-40F4-975E-3A9970EAF5A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1F1A-40F4-975E-3A9970EAF5A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1F1A-40F4-975E-3A9970EAF5A0}"/>
              </c:ext>
            </c:extLst>
          </c:dPt>
          <c:dLbls>
            <c:dLbl>
              <c:idx val="0"/>
              <c:layout>
                <c:manualLayout>
                  <c:x val="-5.9930759083930973E-3"/>
                  <c:y val="-5.0754238873488549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卸売業
</a:t>
                    </a:r>
                    <a:r>
                      <a:rPr lang="en-US" altLang="ja-JP" sz="1200"/>
                      <a:t>27.5%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1A-40F4-975E-3A9970EAF5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1A-40F4-975E-3A9970EAF5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A-40F4-975E-3A9970EAF5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1A-40F4-975E-3A9970EAF5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A-40F4-975E-3A9970EAF5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1A-40F4-975E-3A9970EAF5A0}"/>
                </c:ext>
              </c:extLst>
            </c:dLbl>
            <c:dLbl>
              <c:idx val="6"/>
              <c:layout>
                <c:manualLayout>
                  <c:x val="3.1172222222222223E-2"/>
                  <c:y val="3.3254065040650406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小売業
</a:t>
                    </a:r>
                    <a:r>
                      <a:rPr lang="en-US" altLang="ja-JP" sz="1200"/>
                      <a:t>72.5%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1A-40F4-975E-3A9970EAF5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A-40F4-975E-3A9970EAF5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1A-40F4-975E-3A9970EAF5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1A-40F4-975E-3A9970EAF5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1A-40F4-975E-3A9970EAF5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1A-40F4-975E-3A9970EAF5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商業２!$I$7:$I$18</c:f>
              <c:strCache>
                <c:ptCount val="12"/>
                <c:pt idx="0">
                  <c:v>機械器具</c:v>
                </c:pt>
                <c:pt idx="1">
                  <c:v>飲食料品</c:v>
                </c:pt>
                <c:pt idx="2">
                  <c:v>建築材料、鉱物・金属材料等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織物・衣服・身の回り品</c:v>
                </c:pt>
                <c:pt idx="9">
                  <c:v>無店舗</c:v>
                </c:pt>
                <c:pt idx="10">
                  <c:v>各種商品</c:v>
                </c:pt>
                <c:pt idx="11">
                  <c:v>その他</c:v>
                </c:pt>
              </c:strCache>
            </c:strRef>
          </c:cat>
          <c:val>
            <c:numRef>
              <c:f>商業２!$M$7:$M$18</c:f>
              <c:numCache>
                <c:formatCode>0.0%</c:formatCode>
                <c:ptCount val="12"/>
                <c:pt idx="0">
                  <c:v>0.27701275912321921</c:v>
                </c:pt>
                <c:pt idx="6">
                  <c:v>0.72298724087678079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1A-40F4-975E-3A9970EAF5A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80">
                <a:fgClr>
                  <a:srgbClr val="FF99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F1A-40F4-975E-3A9970EAF5A0}"/>
              </c:ext>
            </c:extLst>
          </c:dPt>
          <c:dPt>
            <c:idx val="1"/>
            <c:bubble3D val="0"/>
            <c:spPr>
              <a:pattFill prst="lgGrid">
                <a:fgClr>
                  <a:srgbClr val="FF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F1A-40F4-975E-3A9970EAF5A0}"/>
              </c:ext>
            </c:extLst>
          </c:dPt>
          <c:dPt>
            <c:idx val="2"/>
            <c:bubble3D val="0"/>
            <c:spPr>
              <a:pattFill prst="narVert">
                <a:fgClr>
                  <a:srgbClr val="FF99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F1A-40F4-975E-3A9970EAF5A0}"/>
              </c:ext>
            </c:extLst>
          </c:dPt>
          <c:dPt>
            <c:idx val="3"/>
            <c:bubble3D val="0"/>
            <c:spPr>
              <a:pattFill prst="pct20">
                <a:fgClr>
                  <a:srgbClr val="FFCC66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F1A-40F4-975E-3A9970EAF5A0}"/>
              </c:ext>
            </c:extLst>
          </c:dPt>
          <c:dPt>
            <c:idx val="4"/>
            <c:bubble3D val="0"/>
            <c:spPr>
              <a:solidFill>
                <a:srgbClr val="99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F1A-40F4-975E-3A9970EAF5A0}"/>
              </c:ext>
            </c:extLst>
          </c:dPt>
          <c:dPt>
            <c:idx val="5"/>
            <c:bubble3D val="0"/>
            <c:spPr>
              <a:pattFill prst="pct5">
                <a:fgClr>
                  <a:srgbClr val="FFFFCC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F1A-40F4-975E-3A9970EAF5A0}"/>
              </c:ext>
            </c:extLst>
          </c:dPt>
          <c:dPt>
            <c:idx val="6"/>
            <c:bubble3D val="0"/>
            <c:spPr>
              <a:pattFill prst="lgCheck">
                <a:fgClr>
                  <a:srgbClr val="00FF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F1A-40F4-975E-3A9970EAF5A0}"/>
              </c:ext>
            </c:extLst>
          </c:dPt>
          <c:dPt>
            <c:idx val="7"/>
            <c:bubble3D val="0"/>
            <c:spPr>
              <a:pattFill prst="ltHorz">
                <a:fgClr>
                  <a:srgbClr val="CC00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1F1A-40F4-975E-3A9970EAF5A0}"/>
              </c:ext>
            </c:extLst>
          </c:dPt>
          <c:dPt>
            <c:idx val="8"/>
            <c:bubble3D val="0"/>
            <c:spPr>
              <a:solidFill>
                <a:srgbClr val="CCFF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1F1A-40F4-975E-3A9970EAF5A0}"/>
              </c:ext>
            </c:extLst>
          </c:dPt>
          <c:dPt>
            <c:idx val="9"/>
            <c:bubble3D val="0"/>
            <c:spPr>
              <a:pattFill prst="horzBrick">
                <a:fgClr>
                  <a:srgbClr val="66FFCC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1F1A-40F4-975E-3A9970EAF5A0}"/>
              </c:ext>
            </c:extLst>
          </c:dPt>
          <c:dPt>
            <c:idx val="10"/>
            <c:bubble3D val="0"/>
            <c:spPr>
              <a:pattFill prst="pct40">
                <a:fgClr>
                  <a:srgbClr val="8080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1F1A-40F4-975E-3A9970EAF5A0}"/>
              </c:ext>
            </c:extLst>
          </c:dPt>
          <c:dPt>
            <c:idx val="11"/>
            <c:bubble3D val="0"/>
            <c:spPr>
              <a:pattFill prst="lgConfetti">
                <a:fgClr>
                  <a:srgbClr val="E5FFE5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1F1A-40F4-975E-3A9970EAF5A0}"/>
              </c:ext>
            </c:extLst>
          </c:dPt>
          <c:dLbls>
            <c:dLbl>
              <c:idx val="0"/>
              <c:layout>
                <c:manualLayout>
                  <c:x val="0"/>
                  <c:y val="-5.69800569800572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F1A-40F4-975E-3A9970EAF5A0}"/>
                </c:ext>
              </c:extLst>
            </c:dLbl>
            <c:dLbl>
              <c:idx val="1"/>
              <c:layout>
                <c:manualLayout>
                  <c:x val="2.3310023310022456E-3"/>
                  <c:y val="8.54700854700854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F1A-40F4-975E-3A9970EAF5A0}"/>
                </c:ext>
              </c:extLst>
            </c:dLbl>
            <c:dLbl>
              <c:idx val="2"/>
              <c:layout>
                <c:manualLayout>
                  <c:x val="0.13986013986013987"/>
                  <c:y val="-0.153846153846153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F1A-40F4-975E-3A9970EAF5A0}"/>
                </c:ext>
              </c:extLst>
            </c:dLbl>
            <c:dLbl>
              <c:idx val="3"/>
              <c:layout>
                <c:manualLayout>
                  <c:x val="0.19580419580419581"/>
                  <c:y val="-8.54700854700854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F1A-40F4-975E-3A9970EAF5A0}"/>
                </c:ext>
              </c:extLst>
            </c:dLbl>
            <c:dLbl>
              <c:idx val="4"/>
              <c:layout>
                <c:manualLayout>
                  <c:x val="0.16317016317016317"/>
                  <c:y val="1.9943019943019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F1A-40F4-975E-3A9970EAF5A0}"/>
                </c:ext>
              </c:extLst>
            </c:dLbl>
            <c:dLbl>
              <c:idx val="5"/>
              <c:layout>
                <c:manualLayout>
                  <c:x val="-8.5469098123770586E-17"/>
                  <c:y val="-8.54700854700859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F1A-40F4-975E-3A9970EAF5A0}"/>
                </c:ext>
              </c:extLst>
            </c:dLbl>
            <c:dLbl>
              <c:idx val="6"/>
              <c:layout>
                <c:manualLayout>
                  <c:x val="4.6620046620045761E-3"/>
                  <c:y val="-5.6980056980058024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F1A-40F4-975E-3A9970EAF5A0}"/>
                </c:ext>
              </c:extLst>
            </c:dLbl>
            <c:dLbl>
              <c:idx val="7"/>
              <c:layout>
                <c:manualLayout>
                  <c:x val="0"/>
                  <c:y val="-8.547008547008652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F1A-40F4-975E-3A9970EAF5A0}"/>
                </c:ext>
              </c:extLst>
            </c:dLbl>
            <c:dLbl>
              <c:idx val="8"/>
              <c:layout>
                <c:manualLayout>
                  <c:x val="-8.1585081585081598E-2"/>
                  <c:y val="1.42450110494176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F1A-40F4-975E-3A9970EAF5A0}"/>
                </c:ext>
              </c:extLst>
            </c:dLbl>
            <c:dLbl>
              <c:idx val="9"/>
              <c:layout>
                <c:manualLayout>
                  <c:x val="-9.043169428996202E-2"/>
                  <c:y val="1.7094013259301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1F1A-40F4-975E-3A9970EAF5A0}"/>
                </c:ext>
              </c:extLst>
            </c:dLbl>
            <c:dLbl>
              <c:idx val="10"/>
              <c:layout>
                <c:manualLayout>
                  <c:x val="-0.1139997797478112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F1A-40F4-975E-3A9970EAF5A0}"/>
                </c:ext>
              </c:extLst>
            </c:dLbl>
            <c:dLbl>
              <c:idx val="11"/>
              <c:layout>
                <c:manualLayout>
                  <c:x val="-9.324009324009344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F1A-40F4-975E-3A9970EAF5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商業２!$I$7:$I$18</c:f>
              <c:strCache>
                <c:ptCount val="12"/>
                <c:pt idx="0">
                  <c:v>機械器具</c:v>
                </c:pt>
                <c:pt idx="1">
                  <c:v>飲食料品</c:v>
                </c:pt>
                <c:pt idx="2">
                  <c:v>建築材料、鉱物・金属材料等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織物・衣服・身の回り品</c:v>
                </c:pt>
                <c:pt idx="9">
                  <c:v>無店舗</c:v>
                </c:pt>
                <c:pt idx="10">
                  <c:v>各種商品</c:v>
                </c:pt>
                <c:pt idx="11">
                  <c:v>その他</c:v>
                </c:pt>
              </c:strCache>
            </c:strRef>
          </c:cat>
          <c:val>
            <c:numRef>
              <c:f>商業２!$K$7:$K$18</c:f>
              <c:numCache>
                <c:formatCode>0.0%</c:formatCode>
                <c:ptCount val="12"/>
                <c:pt idx="0">
                  <c:v>7.4539749576182965E-2</c:v>
                </c:pt>
                <c:pt idx="1">
                  <c:v>6.2204443386967255E-2</c:v>
                </c:pt>
                <c:pt idx="2">
                  <c:v>5.7163251345804952E-2</c:v>
                </c:pt>
                <c:pt idx="3">
                  <c:v>1.4469262112244594E-2</c:v>
                </c:pt>
                <c:pt idx="4">
                  <c:v>1.174791065639592E-3</c:v>
                </c:pt>
                <c:pt idx="5">
                  <c:v>6.746126163637986E-2</c:v>
                </c:pt>
                <c:pt idx="6">
                  <c:v>0.27055140826220148</c:v>
                </c:pt>
                <c:pt idx="7">
                  <c:v>9.4882967016625519E-2</c:v>
                </c:pt>
                <c:pt idx="8">
                  <c:v>5.7103768253873838E-2</c:v>
                </c:pt>
                <c:pt idx="9">
                  <c:v>3.3897927014246203E-2</c:v>
                </c:pt>
                <c:pt idx="10">
                  <c:v>3.215804657526098E-2</c:v>
                </c:pt>
                <c:pt idx="11">
                  <c:v>0.23439312375457277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F1A-40F4-975E-3A9970EA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岡山県卸売・小売業</a:t>
            </a: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年間商品販売額の</a:t>
            </a: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業種別割合</a:t>
            </a:r>
          </a:p>
        </c:rich>
      </c:tx>
      <c:layout>
        <c:manualLayout>
          <c:xMode val="edge"/>
          <c:yMode val="edge"/>
          <c:x val="1.0889084668612228E-2"/>
          <c:y val="1.3109928423126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41807465997235"/>
          <c:y val="9.6574256289857122E-2"/>
          <c:w val="0.67273836877753357"/>
          <c:h val="0.86088978982182862"/>
        </c:manualLayout>
      </c:layout>
      <c:doughnutChart>
        <c:varyColors val="1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2-49A2-B7FA-608EDE9D688D}"/>
              </c:ext>
            </c:extLst>
          </c:dPt>
          <c:dPt>
            <c:idx val="1"/>
            <c:bubble3D val="0"/>
            <c:spPr>
              <a:pattFill prst="dkVert">
                <a:fgClr>
                  <a:srgbClr val="99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C2-49A2-B7FA-608EDE9D68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5CC2-49A2-B7FA-608EDE9D68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5CC2-49A2-B7FA-608EDE9D68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5CC2-49A2-B7FA-608EDE9D68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5CC2-49A2-B7FA-608EDE9D68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5CC2-49A2-B7FA-608EDE9D68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5CC2-49A2-B7FA-608EDE9D68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5CC2-49A2-B7FA-608EDE9D688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5CC2-49A2-B7FA-608EDE9D688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5CC2-49A2-B7FA-608EDE9D688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5CC2-49A2-B7FA-608EDE9D688D}"/>
              </c:ext>
            </c:extLst>
          </c:dPt>
          <c:dLbls>
            <c:dLbl>
              <c:idx val="0"/>
              <c:layout>
                <c:manualLayout>
                  <c:x val="1.3615879490192372E-3"/>
                  <c:y val="-6.1756720065164264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卸売業
</a:t>
                    </a:r>
                    <a:r>
                      <a:rPr lang="en-US" altLang="ja-JP" sz="1200"/>
                      <a:t>62.4%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C2-49A2-B7FA-608EDE9D688D}"/>
                </c:ext>
              </c:extLst>
            </c:dLbl>
            <c:dLbl>
              <c:idx val="1"/>
              <c:layout>
                <c:manualLayout>
                  <c:x val="-1.4094444444444445E-3"/>
                  <c:y val="1.4950090334236676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小売業
</a:t>
                    </a:r>
                    <a:r>
                      <a:rPr lang="en-US" altLang="ja-JP" sz="1200"/>
                      <a:t>37.6%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C2-49A2-B7FA-608EDE9D688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2-49A2-B7FA-608EDE9D688D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6977833062652362"/>
                  <c:y val="0.31900992211671825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 sz="1200"/>
                      <a:t>小売業
36.6%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2-49A2-B7FA-608EDE9D68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商業２!$P$7:$P$18</c:f>
              <c:strCache>
                <c:ptCount val="12"/>
                <c:pt idx="0">
                  <c:v>飲食料品</c:v>
                </c:pt>
                <c:pt idx="1">
                  <c:v>機械器具</c:v>
                </c:pt>
                <c:pt idx="2">
                  <c:v>建築材料、鉱物・金属材料等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各種商品</c:v>
                </c:pt>
                <c:pt idx="9">
                  <c:v>無店舗</c:v>
                </c:pt>
                <c:pt idx="10">
                  <c:v>織物・衣服・身の回り品</c:v>
                </c:pt>
                <c:pt idx="11">
                  <c:v>その他</c:v>
                </c:pt>
              </c:strCache>
            </c:strRef>
          </c:cat>
          <c:val>
            <c:numRef>
              <c:f>(商業２!$T$7,商業２!$T$13)</c:f>
              <c:numCache>
                <c:formatCode>0.0%</c:formatCode>
                <c:ptCount val="2"/>
                <c:pt idx="0">
                  <c:v>0.6235704089516616</c:v>
                </c:pt>
                <c:pt idx="1">
                  <c:v>0.37642959104833845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C2-49A2-B7FA-608EDE9D68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kDnDiag">
                <a:fgClr>
                  <a:srgbClr val="FF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CC2-49A2-B7FA-608EDE9D688D}"/>
              </c:ext>
            </c:extLst>
          </c:dPt>
          <c:dPt>
            <c:idx val="1"/>
            <c:bubble3D val="0"/>
            <c:spPr>
              <a:pattFill prst="wdDnDiag">
                <a:fgClr>
                  <a:srgbClr val="FF99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CC2-49A2-B7FA-608EDE9D688D}"/>
              </c:ext>
            </c:extLst>
          </c:dPt>
          <c:dPt>
            <c:idx val="2"/>
            <c:bubble3D val="0"/>
            <c:spPr>
              <a:pattFill prst="pct10">
                <a:fgClr>
                  <a:srgbClr val="FF99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CC2-49A2-B7FA-608EDE9D688D}"/>
              </c:ext>
            </c:extLst>
          </c:dPt>
          <c:dPt>
            <c:idx val="3"/>
            <c:bubble3D val="0"/>
            <c:spPr>
              <a:pattFill prst="trellis">
                <a:fgClr>
                  <a:srgbClr val="FFCC66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CC2-49A2-B7FA-608EDE9D688D}"/>
              </c:ext>
            </c:extLst>
          </c:dPt>
          <c:dPt>
            <c:idx val="4"/>
            <c:bubble3D val="0"/>
            <c:spPr>
              <a:solidFill>
                <a:srgbClr val="99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CC2-49A2-B7FA-608EDE9D688D}"/>
              </c:ext>
            </c:extLst>
          </c:dPt>
          <c:dPt>
            <c:idx val="5"/>
            <c:bubble3D val="0"/>
            <c:spPr>
              <a:pattFill prst="diagBrick">
                <a:fgClr>
                  <a:srgbClr val="FF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CC2-49A2-B7FA-608EDE9D688D}"/>
              </c:ext>
            </c:extLst>
          </c:dPt>
          <c:dPt>
            <c:idx val="6"/>
            <c:bubble3D val="0"/>
            <c:spPr>
              <a:pattFill prst="lgCheck">
                <a:fgClr>
                  <a:srgbClr val="00FF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CC2-49A2-B7FA-608EDE9D688D}"/>
              </c:ext>
            </c:extLst>
          </c:dPt>
          <c:dPt>
            <c:idx val="7"/>
            <c:bubble3D val="0"/>
            <c:spPr>
              <a:pattFill prst="ltHorz">
                <a:fgClr>
                  <a:srgbClr val="CC00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CC2-49A2-B7FA-608EDE9D688D}"/>
              </c:ext>
            </c:extLst>
          </c:dPt>
          <c:dPt>
            <c:idx val="8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CC2-49A2-B7FA-608EDE9D688D}"/>
              </c:ext>
            </c:extLst>
          </c:dPt>
          <c:dPt>
            <c:idx val="9"/>
            <c:bubble3D val="0"/>
            <c:spPr>
              <a:pattFill prst="plaid">
                <a:fgClr>
                  <a:srgbClr val="66FFCC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CC2-49A2-B7FA-608EDE9D688D}"/>
              </c:ext>
            </c:extLst>
          </c:dPt>
          <c:dPt>
            <c:idx val="10"/>
            <c:bubble3D val="0"/>
            <c:spPr>
              <a:pattFill prst="smGrid">
                <a:fgClr>
                  <a:srgbClr val="CCFF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CC2-49A2-B7FA-608EDE9D688D}"/>
              </c:ext>
            </c:extLst>
          </c:dPt>
          <c:dPt>
            <c:idx val="11"/>
            <c:bubble3D val="0"/>
            <c:spPr>
              <a:pattFill prst="wave">
                <a:fgClr>
                  <a:srgbClr val="CCEC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CC2-49A2-B7FA-608EDE9D688D}"/>
              </c:ext>
            </c:extLst>
          </c:dPt>
          <c:dLbls>
            <c:dLbl>
              <c:idx val="0"/>
              <c:layout>
                <c:manualLayout>
                  <c:x val="4.66200466200466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CC2-49A2-B7FA-608EDE9D688D}"/>
                </c:ext>
              </c:extLst>
            </c:dLbl>
            <c:dLbl>
              <c:idx val="1"/>
              <c:layout>
                <c:manualLayout>
                  <c:x val="2.3310023310022456E-3"/>
                  <c:y val="8.5287846481876331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CC2-49A2-B7FA-608EDE9D688D}"/>
                </c:ext>
              </c:extLst>
            </c:dLbl>
            <c:dLbl>
              <c:idx val="2"/>
              <c:layout>
                <c:manualLayout>
                  <c:x val="-8.5469098123770586E-17"/>
                  <c:y val="5.685856432125088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CC2-49A2-B7FA-608EDE9D688D}"/>
                </c:ext>
              </c:extLst>
            </c:dLbl>
            <c:dLbl>
              <c:idx val="3"/>
              <c:layout>
                <c:manualLayout>
                  <c:x val="0.17715617715617715"/>
                  <c:y val="0.10234541577825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CC2-49A2-B7FA-608EDE9D688D}"/>
                </c:ext>
              </c:extLst>
            </c:dLbl>
            <c:dLbl>
              <c:idx val="4"/>
              <c:layout>
                <c:manualLayout>
                  <c:x val="-6.1771561771561768E-2"/>
                  <c:y val="0.11474391002329529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482517482517484"/>
                      <c:h val="8.24449182658137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5CC2-49A2-B7FA-608EDE9D688D}"/>
                </c:ext>
              </c:extLst>
            </c:dLbl>
            <c:dLbl>
              <c:idx val="5"/>
              <c:layout>
                <c:manualLayout>
                  <c:x val="4.662004662004662E-3"/>
                  <c:y val="-1.0423949707206135E-1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CC2-49A2-B7FA-608EDE9D688D}"/>
                </c:ext>
              </c:extLst>
            </c:dLbl>
            <c:dLbl>
              <c:idx val="6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CC2-49A2-B7FA-608EDE9D688D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CC2-49A2-B7FA-608EDE9D688D}"/>
                </c:ext>
              </c:extLst>
            </c:dLbl>
            <c:dLbl>
              <c:idx val="8"/>
              <c:layout>
                <c:manualLayout>
                  <c:x val="-0.16783216783216784"/>
                  <c:y val="1.75827720330139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CC2-49A2-B7FA-608EDE9D688D}"/>
                </c:ext>
              </c:extLst>
            </c:dLbl>
            <c:dLbl>
              <c:idx val="9"/>
              <c:layout>
                <c:manualLayout>
                  <c:x val="-0.21911421911421911"/>
                  <c:y val="-3.091252147698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5081585081585"/>
                      <c:h val="0.11940298507462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5CC2-49A2-B7FA-608EDE9D688D}"/>
                </c:ext>
              </c:extLst>
            </c:dLbl>
            <c:dLbl>
              <c:idx val="10"/>
              <c:layout>
                <c:manualLayout>
                  <c:x val="-0.16083916083916083"/>
                  <c:y val="-7.32253950183938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CC2-49A2-B7FA-608EDE9D688D}"/>
                </c:ext>
              </c:extLst>
            </c:dLbl>
            <c:dLbl>
              <c:idx val="11"/>
              <c:layout>
                <c:manualLayout>
                  <c:x val="0"/>
                  <c:y val="-8.5287846481876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anchor="t" anchorCtr="0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CC2-49A2-B7FA-608EDE9D68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商業２!$P$7:$P$18</c:f>
              <c:strCache>
                <c:ptCount val="12"/>
                <c:pt idx="0">
                  <c:v>飲食料品</c:v>
                </c:pt>
                <c:pt idx="1">
                  <c:v>機械器具</c:v>
                </c:pt>
                <c:pt idx="2">
                  <c:v>建築材料、鉱物・金属材料等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各種商品</c:v>
                </c:pt>
                <c:pt idx="9">
                  <c:v>無店舗</c:v>
                </c:pt>
                <c:pt idx="10">
                  <c:v>織物・衣服・身の回り品</c:v>
                </c:pt>
                <c:pt idx="11">
                  <c:v>その他</c:v>
                </c:pt>
              </c:strCache>
            </c:strRef>
          </c:cat>
          <c:val>
            <c:numRef>
              <c:f>商業２!$R$7:$R$18</c:f>
              <c:numCache>
                <c:formatCode>0.0%</c:formatCode>
                <c:ptCount val="12"/>
                <c:pt idx="0">
                  <c:v>0.16374008104103777</c:v>
                </c:pt>
                <c:pt idx="1">
                  <c:v>0.15592699623803372</c:v>
                </c:pt>
                <c:pt idx="2">
                  <c:v>0.13919779191452591</c:v>
                </c:pt>
                <c:pt idx="3">
                  <c:v>1.9546618943785919E-2</c:v>
                </c:pt>
                <c:pt idx="4">
                  <c:v>1.7787811513039198E-3</c:v>
                </c:pt>
                <c:pt idx="5">
                  <c:v>0.14338013966297425</c:v>
                </c:pt>
                <c:pt idx="6">
                  <c:v>0.10414857909378668</c:v>
                </c:pt>
                <c:pt idx="7">
                  <c:v>7.5146923515023875E-2</c:v>
                </c:pt>
                <c:pt idx="8">
                  <c:v>2.8484018876845957E-2</c:v>
                </c:pt>
                <c:pt idx="9">
                  <c:v>2.5050405643864081E-2</c:v>
                </c:pt>
                <c:pt idx="10">
                  <c:v>2.2938418032797593E-2</c:v>
                </c:pt>
                <c:pt idx="11">
                  <c:v>0.12066124588602023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5CC2-49A2-B7FA-608EDE9D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岡山県卸売・小売業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事業所数の業種別割合</a:t>
            </a:r>
          </a:p>
        </c:rich>
      </c:tx>
      <c:layout>
        <c:manualLayout>
          <c:xMode val="edge"/>
          <c:yMode val="edge"/>
          <c:x val="8.5371583796780646E-3"/>
          <c:y val="3.0679498396033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14037037037038"/>
          <c:y val="0.1559538590994313"/>
          <c:w val="0.67444582656630903"/>
          <c:h val="0.86559779491700983"/>
        </c:manualLayout>
      </c:layout>
      <c:doughnutChart>
        <c:varyColors val="1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FB-4D04-B649-F09868AD89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FB-4D04-B649-F09868AD89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FB-4D04-B649-F09868AD89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FB-4D04-B649-F09868AD89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FB-4D04-B649-F09868AD89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DFB-4D04-B649-F09868AD89B8}"/>
              </c:ext>
            </c:extLst>
          </c:dPt>
          <c:dPt>
            <c:idx val="6"/>
            <c:bubble3D val="0"/>
            <c:spPr>
              <a:pattFill prst="dkVert">
                <a:fgClr>
                  <a:srgbClr val="99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FB-4D04-B649-F09868AD89B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ADFB-4D04-B649-F09868AD89B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ADFB-4D04-B649-F09868AD89B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ADFB-4D04-B649-F09868AD89B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ADFB-4D04-B649-F09868AD89B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ADFB-4D04-B649-F09868AD89B8}"/>
              </c:ext>
            </c:extLst>
          </c:dPt>
          <c:dLbls>
            <c:dLbl>
              <c:idx val="0"/>
              <c:layout>
                <c:manualLayout>
                  <c:x val="-8.0500971617249433E-3"/>
                  <c:y val="-7.8667947394536579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卸売業
</a:t>
                    </a:r>
                    <a:r>
                      <a:rPr lang="en-US" altLang="ja-JP" sz="1200"/>
                      <a:t>24.6%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FB-4D04-B649-F09868AD89B8}"/>
                </c:ext>
              </c:extLst>
            </c:dLbl>
            <c:dLbl>
              <c:idx val="6"/>
              <c:layout>
                <c:manualLayout>
                  <c:x val="-5.335589274344031E-3"/>
                  <c:y val="-8.436264440124552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/>
                      <a:t>小売業
</a:t>
                    </a:r>
                    <a:r>
                      <a:rPr lang="en-US" altLang="ja-JP" sz="1200"/>
                      <a:t>75.4%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glow rad="127000">
                    <a:schemeClr val="accent1">
                      <a:alpha val="0"/>
                    </a:schemeClr>
                  </a:glow>
                </a:effectLst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FB-4D04-B649-F09868AD89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cat>
            <c:strRef>
              <c:f>商業２!$B$7:$B$18</c:f>
              <c:strCache>
                <c:ptCount val="12"/>
                <c:pt idx="0">
                  <c:v>機械器具</c:v>
                </c:pt>
                <c:pt idx="1">
                  <c:v>建築材料、鉱物・金属材料等</c:v>
                </c:pt>
                <c:pt idx="2">
                  <c:v>飲食料品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織物・衣服・身の回り品</c:v>
                </c:pt>
                <c:pt idx="9">
                  <c:v>無店舗</c:v>
                </c:pt>
                <c:pt idx="10">
                  <c:v>各種商品</c:v>
                </c:pt>
                <c:pt idx="11">
                  <c:v>その他</c:v>
                </c:pt>
              </c:strCache>
            </c:strRef>
          </c:cat>
          <c:val>
            <c:numRef>
              <c:f>商業２!$F$7:$F$18</c:f>
              <c:numCache>
                <c:formatCode>0.0%</c:formatCode>
                <c:ptCount val="12"/>
                <c:pt idx="0">
                  <c:v>0.23989943284803836</c:v>
                </c:pt>
                <c:pt idx="6">
                  <c:v>0.76010056715196161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FB-4D04-B649-F09868AD89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80">
                <a:fgClr>
                  <a:srgbClr val="FF99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DFB-4D04-B649-F09868AD89B8}"/>
              </c:ext>
            </c:extLst>
          </c:dPt>
          <c:dPt>
            <c:idx val="1"/>
            <c:bubble3D val="0"/>
            <c:spPr>
              <a:pattFill prst="lgGrid">
                <a:fgClr>
                  <a:srgbClr val="FF99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DFB-4D04-B649-F09868AD89B8}"/>
              </c:ext>
            </c:extLst>
          </c:dPt>
          <c:dPt>
            <c:idx val="2"/>
            <c:bubble3D val="0"/>
            <c:spPr>
              <a:pattFill prst="narVert">
                <a:fgClr>
                  <a:srgbClr val="FFFF99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DFB-4D04-B649-F09868AD89B8}"/>
              </c:ext>
            </c:extLst>
          </c:dPt>
          <c:dPt>
            <c:idx val="3"/>
            <c:bubble3D val="0"/>
            <c:spPr>
              <a:pattFill prst="divot">
                <a:fgClr>
                  <a:srgbClr val="FFCC66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DFB-4D04-B649-F09868AD89B8}"/>
              </c:ext>
            </c:extLst>
          </c:dPt>
          <c:dPt>
            <c:idx val="4"/>
            <c:bubble3D val="0"/>
            <c:spPr>
              <a:solidFill>
                <a:srgbClr val="99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DFB-4D04-B649-F09868AD89B8}"/>
              </c:ext>
            </c:extLst>
          </c:dPt>
          <c:dPt>
            <c:idx val="5"/>
            <c:bubble3D val="0"/>
            <c:spPr>
              <a:pattFill prst="pct30">
                <a:fgClr>
                  <a:srgbClr val="0000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DFB-4D04-B649-F09868AD89B8}"/>
              </c:ext>
            </c:extLst>
          </c:dPt>
          <c:dPt>
            <c:idx val="6"/>
            <c:bubble3D val="0"/>
            <c:spPr>
              <a:pattFill prst="lgCheck">
                <a:fgClr>
                  <a:srgbClr val="00FF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DFB-4D04-B649-F09868AD89B8}"/>
              </c:ext>
            </c:extLst>
          </c:dPt>
          <c:dPt>
            <c:idx val="7"/>
            <c:bubble3D val="0"/>
            <c:spPr>
              <a:solidFill>
                <a:srgbClr val="CCFF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DFB-4D04-B649-F09868AD89B8}"/>
              </c:ext>
            </c:extLst>
          </c:dPt>
          <c:dPt>
            <c:idx val="8"/>
            <c:bubble3D val="0"/>
            <c:spPr>
              <a:pattFill prst="horzBrick">
                <a:fgClr>
                  <a:srgbClr val="66FFCC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DFB-4D04-B649-F09868AD89B8}"/>
              </c:ext>
            </c:extLst>
          </c:dPt>
          <c:dPt>
            <c:idx val="9"/>
            <c:bubble3D val="0"/>
            <c:spPr>
              <a:pattFill prst="wdUpDiag">
                <a:fgClr>
                  <a:srgbClr val="00CC0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DFB-4D04-B649-F09868AD89B8}"/>
              </c:ext>
            </c:extLst>
          </c:dPt>
          <c:dPt>
            <c:idx val="10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DFB-4D04-B649-F09868AD89B8}"/>
              </c:ext>
            </c:extLst>
          </c:dPt>
          <c:dPt>
            <c:idx val="11"/>
            <c:bubble3D val="0"/>
            <c:spPr>
              <a:pattFill prst="dashHorz">
                <a:fgClr>
                  <a:srgbClr val="CC0066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DFB-4D04-B649-F09868AD89B8}"/>
              </c:ext>
            </c:extLst>
          </c:dPt>
          <c:dLbls>
            <c:dLbl>
              <c:idx val="0"/>
              <c:layout>
                <c:manualLayout>
                  <c:x val="0"/>
                  <c:y val="-5.6980056980056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DFB-4D04-B649-F09868AD89B8}"/>
                </c:ext>
              </c:extLst>
            </c:dLbl>
            <c:dLbl>
              <c:idx val="1"/>
              <c:layout>
                <c:manualLayout>
                  <c:x val="6.9930069930069935E-2"/>
                  <c:y val="-0.1367521367521367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DFB-4D04-B649-F09868AD89B8}"/>
                </c:ext>
              </c:extLst>
            </c:dLbl>
            <c:dLbl>
              <c:idx val="2"/>
              <c:layout>
                <c:manualLayout>
                  <c:x val="2.3310023310022456E-3"/>
                  <c:y val="-5.223111552008202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DFB-4D04-B649-F09868AD89B8}"/>
                </c:ext>
              </c:extLst>
            </c:dLbl>
            <c:dLbl>
              <c:idx val="3"/>
              <c:layout>
                <c:manualLayout>
                  <c:x val="0.19580419580419581"/>
                  <c:y val="-0.11111111111111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DFB-4D04-B649-F09868AD89B8}"/>
                </c:ext>
              </c:extLst>
            </c:dLbl>
            <c:dLbl>
              <c:idx val="4"/>
              <c:layout>
                <c:manualLayout>
                  <c:x val="0.18181818181818182"/>
                  <c:y val="-8.54700854700859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DFB-4D04-B649-F09868AD89B8}"/>
                </c:ext>
              </c:extLst>
            </c:dLbl>
            <c:dLbl>
              <c:idx val="5"/>
              <c:layout>
                <c:manualLayout>
                  <c:x val="2.331002331002331E-3"/>
                  <c:y val="0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DFB-4D04-B649-F09868AD89B8}"/>
                </c:ext>
              </c:extLst>
            </c:dLbl>
            <c:dLbl>
              <c:idx val="6"/>
              <c:layout>
                <c:manualLayout>
                  <c:x val="0"/>
                  <c:y val="1.1396011396011397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DFB-4D04-B649-F09868AD89B8}"/>
                </c:ext>
              </c:extLst>
            </c:dLbl>
            <c:dLbl>
              <c:idx val="7"/>
              <c:layout>
                <c:manualLayout>
                  <c:x val="-4.662004662004747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DFB-4D04-B649-F09868AD89B8}"/>
                </c:ext>
              </c:extLst>
            </c:dLbl>
            <c:dLbl>
              <c:idx val="8"/>
              <c:layout>
                <c:manualLayout>
                  <c:x val="-2.0979020979021022E-2"/>
                  <c:y val="1.9943019943019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DFB-4D04-B649-F09868AD89B8}"/>
                </c:ext>
              </c:extLst>
            </c:dLbl>
            <c:dLbl>
              <c:idx val="9"/>
              <c:layout>
                <c:manualLayout>
                  <c:x val="-7.9254079254079249E-2"/>
                  <c:y val="5.1282051282051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DFB-4D04-B649-F09868AD89B8}"/>
                </c:ext>
              </c:extLst>
            </c:dLbl>
            <c:dLbl>
              <c:idx val="10"/>
              <c:layout>
                <c:manualLayout>
                  <c:x val="-0.18648018648018649"/>
                  <c:y val="1.99430199430198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DFB-4D04-B649-F09868AD89B8}"/>
                </c:ext>
              </c:extLst>
            </c:dLbl>
            <c:dLbl>
              <c:idx val="11"/>
              <c:layout>
                <c:manualLayout>
                  <c:x val="-2.1367274530942647E-17"/>
                  <c:y val="8.5470085470084941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DFB-4D04-B649-F09868AD89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商業２!$B$7:$B$18</c:f>
              <c:strCache>
                <c:ptCount val="12"/>
                <c:pt idx="0">
                  <c:v>機械器具</c:v>
                </c:pt>
                <c:pt idx="1">
                  <c:v>建築材料、鉱物・金属材料等</c:v>
                </c:pt>
                <c:pt idx="2">
                  <c:v>飲食料品</c:v>
                </c:pt>
                <c:pt idx="3">
                  <c:v>繊維・衣服等</c:v>
                </c:pt>
                <c:pt idx="4">
                  <c:v>各種商品</c:v>
                </c:pt>
                <c:pt idx="5">
                  <c:v>その他</c:v>
                </c:pt>
                <c:pt idx="6">
                  <c:v>飲食料品</c:v>
                </c:pt>
                <c:pt idx="7">
                  <c:v>機械器具</c:v>
                </c:pt>
                <c:pt idx="8">
                  <c:v>織物・衣服・身の回り品</c:v>
                </c:pt>
                <c:pt idx="9">
                  <c:v>無店舗</c:v>
                </c:pt>
                <c:pt idx="10">
                  <c:v>各種商品</c:v>
                </c:pt>
                <c:pt idx="11">
                  <c:v>その他</c:v>
                </c:pt>
              </c:strCache>
            </c:strRef>
          </c:cat>
          <c:val>
            <c:numRef>
              <c:f>商業２!$D$7:$D$18</c:f>
              <c:numCache>
                <c:formatCode>0.0%</c:formatCode>
                <c:ptCount val="12"/>
                <c:pt idx="0">
                  <c:v>6.8759866690054378E-2</c:v>
                </c:pt>
                <c:pt idx="1">
                  <c:v>5.7650704554756474E-2</c:v>
                </c:pt>
                <c:pt idx="2">
                  <c:v>4.7360112261006844E-2</c:v>
                </c:pt>
                <c:pt idx="3">
                  <c:v>1.1050692860901596E-2</c:v>
                </c:pt>
                <c:pt idx="4">
                  <c:v>9.3550839034087588E-4</c:v>
                </c:pt>
                <c:pt idx="5">
                  <c:v>5.4142548090978189E-2</c:v>
                </c:pt>
                <c:pt idx="6">
                  <c:v>0.20838449394843009</c:v>
                </c:pt>
                <c:pt idx="7">
                  <c:v>0.12424720809214758</c:v>
                </c:pt>
                <c:pt idx="8">
                  <c:v>0.10080102905922937</c:v>
                </c:pt>
                <c:pt idx="9">
                  <c:v>2.8299128807811495E-2</c:v>
                </c:pt>
                <c:pt idx="10">
                  <c:v>3.5081564637782846E-3</c:v>
                </c:pt>
                <c:pt idx="11">
                  <c:v>0.29486055078056483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DFB-4D04-B649-F09868AD8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46</xdr:row>
      <xdr:rowOff>85725</xdr:rowOff>
    </xdr:from>
    <xdr:to>
      <xdr:col>8</xdr:col>
      <xdr:colOff>419100</xdr:colOff>
      <xdr:row>47</xdr:row>
      <xdr:rowOff>28575</xdr:rowOff>
    </xdr:to>
    <xdr:grpSp>
      <xdr:nvGrpSpPr>
        <xdr:cNvPr id="301145" name="グループ化 25"/>
        <xdr:cNvGrpSpPr>
          <a:grpSpLocks/>
        </xdr:cNvGrpSpPr>
      </xdr:nvGrpSpPr>
      <xdr:grpSpPr bwMode="auto">
        <a:xfrm flipH="1">
          <a:off x="7343775" y="8791575"/>
          <a:ext cx="514350" cy="123825"/>
          <a:chOff x="12793115" y="6638925"/>
          <a:chExt cx="352086" cy="338731"/>
        </a:xfrm>
      </xdr:grpSpPr>
      <xdr:sp macro="" textlink="">
        <xdr:nvSpPr>
          <xdr:cNvPr id="23" name="正方形/長方形 22"/>
          <xdr:cNvSpPr/>
        </xdr:nvSpPr>
        <xdr:spPr bwMode="auto">
          <a:xfrm rot="19859953" flipV="1">
            <a:off x="12877876" y="6899487"/>
            <a:ext cx="136922" cy="52112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24" name="円/楕円 23"/>
          <xdr:cNvSpPr/>
        </xdr:nvSpPr>
        <xdr:spPr bwMode="auto">
          <a:xfrm rot="18916864">
            <a:off x="12943078" y="6638925"/>
            <a:ext cx="202123" cy="338731"/>
          </a:xfrm>
          <a:prstGeom prst="ellipse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25" name="円/楕円 24"/>
          <xdr:cNvSpPr/>
        </xdr:nvSpPr>
        <xdr:spPr bwMode="auto">
          <a:xfrm rot="18916864">
            <a:off x="12793115" y="6691037"/>
            <a:ext cx="208644" cy="260562"/>
          </a:xfrm>
          <a:prstGeom prst="ellipse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495300</xdr:colOff>
      <xdr:row>27</xdr:row>
      <xdr:rowOff>28575</xdr:rowOff>
    </xdr:from>
    <xdr:to>
      <xdr:col>12</xdr:col>
      <xdr:colOff>800100</xdr:colOff>
      <xdr:row>51</xdr:row>
      <xdr:rowOff>123826</xdr:rowOff>
    </xdr:to>
    <xdr:grpSp>
      <xdr:nvGrpSpPr>
        <xdr:cNvPr id="301147" name="グループ化 104"/>
        <xdr:cNvGrpSpPr>
          <a:grpSpLocks/>
        </xdr:cNvGrpSpPr>
      </xdr:nvGrpSpPr>
      <xdr:grpSpPr bwMode="auto">
        <a:xfrm>
          <a:off x="7124700" y="5276850"/>
          <a:ext cx="5448300" cy="4457701"/>
          <a:chOff x="7019925" y="4905375"/>
          <a:chExt cx="5400000" cy="4428000"/>
        </a:xfrm>
        <a:noFill/>
      </xdr:grpSpPr>
      <xdr:grpSp>
        <xdr:nvGrpSpPr>
          <xdr:cNvPr id="301165" name="Group 38"/>
          <xdr:cNvGrpSpPr>
            <a:grpSpLocks/>
          </xdr:cNvGrpSpPr>
        </xdr:nvGrpSpPr>
        <xdr:grpSpPr bwMode="auto">
          <a:xfrm>
            <a:off x="7019925" y="4905375"/>
            <a:ext cx="5400000" cy="4428000"/>
            <a:chOff x="691" y="491"/>
            <a:chExt cx="634" cy="463"/>
          </a:xfrm>
          <a:grpFill/>
        </xdr:grpSpPr>
        <xdr:graphicFrame macro="">
          <xdr:nvGraphicFramePr>
            <xdr:cNvPr id="301179" name="Chart 5"/>
            <xdr:cNvGraphicFramePr>
              <a:graphicFrameLocks/>
            </xdr:cNvGraphicFramePr>
          </xdr:nvGraphicFramePr>
          <xdr:xfrm>
            <a:off x="691" y="491"/>
            <a:ext cx="634" cy="4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301180" name="Line 7"/>
            <xdr:cNvSpPr>
              <a:spLocks noChangeShapeType="1"/>
            </xdr:cNvSpPr>
          </xdr:nvSpPr>
          <xdr:spPr bwMode="auto">
            <a:xfrm>
              <a:off x="1210" y="706"/>
              <a:ext cx="35" cy="6"/>
            </a:xfrm>
            <a:prstGeom prst="line">
              <a:avLst/>
            </a:prstGeom>
            <a:grpFill/>
            <a:ln w="9525">
              <a:solidFill>
                <a:srgbClr val="000000"/>
              </a:solidFill>
              <a:round/>
              <a:headEnd/>
              <a:tailEnd/>
            </a:ln>
            <a:extLst/>
          </xdr:spPr>
        </xdr:sp>
        <xdr:sp macro="" textlink="">
          <xdr:nvSpPr>
            <xdr:cNvPr id="301181" name="Line 8"/>
            <xdr:cNvSpPr>
              <a:spLocks noChangeShapeType="1"/>
            </xdr:cNvSpPr>
          </xdr:nvSpPr>
          <xdr:spPr bwMode="auto">
            <a:xfrm flipH="1">
              <a:off x="1192" y="668"/>
              <a:ext cx="65" cy="35"/>
            </a:xfrm>
            <a:prstGeom prst="line">
              <a:avLst/>
            </a:prstGeom>
            <a:grpFill/>
            <a:ln w="9525">
              <a:solidFill>
                <a:srgbClr val="000000"/>
              </a:solidFill>
              <a:round/>
              <a:headEnd/>
              <a:tailEnd/>
            </a:ln>
            <a:extLst/>
          </xdr:spPr>
        </xdr:sp>
        <xdr:sp macro="" textlink="">
          <xdr:nvSpPr>
            <xdr:cNvPr id="1033" name="Text Box 9"/>
            <xdr:cNvSpPr txBox="1">
              <a:spLocks noChangeArrowheads="1"/>
            </xdr:cNvSpPr>
          </xdr:nvSpPr>
          <xdr:spPr bwMode="auto">
            <a:xfrm>
              <a:off x="947" y="698"/>
              <a:ext cx="123" cy="10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平成２７年</a:t>
              </a: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従業者数</a:t>
              </a: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en-US" altLang="ja-JP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万</a:t>
              </a:r>
              <a:r>
                <a:rPr lang="en-US" altLang="ja-JP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4,492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人</a:t>
              </a:r>
            </a:p>
          </xdr:txBody>
        </xdr:sp>
      </xdr:grpSp>
      <xdr:sp macro="" textlink="">
        <xdr:nvSpPr>
          <xdr:cNvPr id="99" name="正方形/長方形 98"/>
          <xdr:cNvSpPr/>
        </xdr:nvSpPr>
        <xdr:spPr bwMode="auto">
          <a:xfrm rot="19859953" flipV="1">
            <a:off x="7794019" y="8604852"/>
            <a:ext cx="103846" cy="47308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14</xdr:col>
      <xdr:colOff>800100</xdr:colOff>
      <xdr:row>25</xdr:row>
      <xdr:rowOff>57150</xdr:rowOff>
    </xdr:from>
    <xdr:to>
      <xdr:col>20</xdr:col>
      <xdr:colOff>295275</xdr:colOff>
      <xdr:row>51</xdr:row>
      <xdr:rowOff>76200</xdr:rowOff>
    </xdr:to>
    <xdr:grpSp>
      <xdr:nvGrpSpPr>
        <xdr:cNvPr id="301152" name="Group 43"/>
        <xdr:cNvGrpSpPr>
          <a:grpSpLocks/>
        </xdr:cNvGrpSpPr>
      </xdr:nvGrpSpPr>
      <xdr:grpSpPr bwMode="auto">
        <a:xfrm>
          <a:off x="14058900" y="4943475"/>
          <a:ext cx="5448300" cy="4743450"/>
          <a:chOff x="1400" y="487"/>
          <a:chExt cx="583" cy="464"/>
        </a:xfrm>
      </xdr:grpSpPr>
      <xdr:graphicFrame macro="">
        <xdr:nvGraphicFramePr>
          <xdr:cNvPr id="301163" name="Chart 11"/>
          <xdr:cNvGraphicFramePr>
            <a:graphicFrameLocks/>
          </xdr:cNvGraphicFramePr>
        </xdr:nvGraphicFramePr>
        <xdr:xfrm>
          <a:off x="1400" y="487"/>
          <a:ext cx="583" cy="4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1646" y="683"/>
            <a:ext cx="130" cy="91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平成２７年</a:t>
            </a: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年間商品販売額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兆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3,570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xdr:txBody>
      </xdr:sp>
    </xdr:grpSp>
    <xdr:clientData/>
  </xdr:twoCellAnchor>
  <xdr:twoCellAnchor>
    <xdr:from>
      <xdr:col>0</xdr:col>
      <xdr:colOff>562155</xdr:colOff>
      <xdr:row>27</xdr:row>
      <xdr:rowOff>9422</xdr:rowOff>
    </xdr:from>
    <xdr:to>
      <xdr:col>6</xdr:col>
      <xdr:colOff>57330</xdr:colOff>
      <xdr:row>51</xdr:row>
      <xdr:rowOff>104672</xdr:rowOff>
    </xdr:to>
    <xdr:grpSp>
      <xdr:nvGrpSpPr>
        <xdr:cNvPr id="2" name="グループ化 1"/>
        <xdr:cNvGrpSpPr/>
      </xdr:nvGrpSpPr>
      <xdr:grpSpPr>
        <a:xfrm>
          <a:off x="562155" y="5257697"/>
          <a:ext cx="5448300" cy="4457700"/>
          <a:chOff x="524055" y="5038622"/>
          <a:chExt cx="5448300" cy="4457700"/>
        </a:xfrm>
      </xdr:grpSpPr>
      <xdr:grpSp>
        <xdr:nvGrpSpPr>
          <xdr:cNvPr id="301183" name="Group 37"/>
          <xdr:cNvGrpSpPr>
            <a:grpSpLocks/>
          </xdr:cNvGrpSpPr>
        </xdr:nvGrpSpPr>
        <xdr:grpSpPr bwMode="auto">
          <a:xfrm>
            <a:off x="524055" y="5038622"/>
            <a:ext cx="5448300" cy="4457700"/>
            <a:chOff x="50" y="490"/>
            <a:chExt cx="583" cy="463"/>
          </a:xfrm>
        </xdr:grpSpPr>
        <xdr:graphicFrame macro="">
          <xdr:nvGraphicFramePr>
            <xdr:cNvPr id="301205" name="Chart 2"/>
            <xdr:cNvGraphicFramePr>
              <a:graphicFrameLocks/>
            </xdr:cNvGraphicFramePr>
          </xdr:nvGraphicFramePr>
          <xdr:xfrm>
            <a:off x="50" y="490"/>
            <a:ext cx="583" cy="4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1027" name="Text Box 3"/>
            <xdr:cNvSpPr txBox="1">
              <a:spLocks noChangeArrowheads="1"/>
            </xdr:cNvSpPr>
          </xdr:nvSpPr>
          <xdr:spPr bwMode="auto">
            <a:xfrm>
              <a:off x="286" y="701"/>
              <a:ext cx="109" cy="113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平成２７年</a:t>
              </a: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事業所数</a:t>
              </a: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en-US" altLang="ja-JP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万</a:t>
              </a:r>
              <a:r>
                <a:rPr lang="en-US" altLang="ja-JP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7,103</a:t>
              </a:r>
            </a:p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</a:t>
              </a:r>
              <a:endPara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65" name="Line 4"/>
          <xdr:cNvSpPr>
            <a:spLocks noChangeShapeType="1"/>
          </xdr:cNvSpPr>
        </xdr:nvSpPr>
        <xdr:spPr bwMode="auto">
          <a:xfrm flipH="1" flipV="1">
            <a:off x="1104899" y="8051676"/>
            <a:ext cx="428625" cy="7314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 editAs="oneCell">
    <xdr:from>
      <xdr:col>4</xdr:col>
      <xdr:colOff>552450</xdr:colOff>
      <xdr:row>29</xdr:row>
      <xdr:rowOff>152400</xdr:rowOff>
    </xdr:from>
    <xdr:to>
      <xdr:col>5</xdr:col>
      <xdr:colOff>342900</xdr:colOff>
      <xdr:row>31</xdr:row>
      <xdr:rowOff>44887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5743575"/>
          <a:ext cx="600075" cy="292537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600075</xdr:colOff>
      <xdr:row>29</xdr:row>
      <xdr:rowOff>114300</xdr:rowOff>
    </xdr:from>
    <xdr:to>
      <xdr:col>5</xdr:col>
      <xdr:colOff>390525</xdr:colOff>
      <xdr:row>31</xdr:row>
      <xdr:rowOff>6787</xdr:rowOff>
    </xdr:to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5705475"/>
          <a:ext cx="600075" cy="292537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</xdr:colOff>
      <xdr:row>29</xdr:row>
      <xdr:rowOff>171450</xdr:rowOff>
    </xdr:from>
    <xdr:to>
      <xdr:col>5</xdr:col>
      <xdr:colOff>419100</xdr:colOff>
      <xdr:row>31</xdr:row>
      <xdr:rowOff>63937</xdr:rowOff>
    </xdr:to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762625"/>
          <a:ext cx="600075" cy="29253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29</xdr:row>
      <xdr:rowOff>152400</xdr:rowOff>
    </xdr:from>
    <xdr:to>
      <xdr:col>5</xdr:col>
      <xdr:colOff>476250</xdr:colOff>
      <xdr:row>31</xdr:row>
      <xdr:rowOff>91321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5743575"/>
          <a:ext cx="371475" cy="33897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0.74301</cdr:x>
      <cdr:y>0.28704</cdr:y>
    </cdr:from>
    <cdr:to>
      <cdr:x>0.82513</cdr:x>
      <cdr:y>0.39316</cdr:y>
    </cdr:to>
    <cdr:sp macro="" textlink="">
      <cdr:nvSpPr>
        <cdr:cNvPr id="1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48124" y="1279525"/>
          <a:ext cx="447455" cy="4730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0.5979</cdr:x>
      <cdr:y>0.90361</cdr:y>
    </cdr:from>
    <cdr:to>
      <cdr:x>0.69406</cdr:x>
      <cdr:y>0.94243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7549" y="4286250"/>
          <a:ext cx="523875" cy="1841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0.55594</cdr:x>
      <cdr:y>0.90964</cdr:y>
    </cdr:from>
    <cdr:to>
      <cdr:x>0.57692</cdr:x>
      <cdr:y>0.95181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8950" y="4314824"/>
          <a:ext cx="114300" cy="2000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0.23077</cdr:x>
      <cdr:y>0.24096</cdr:y>
    </cdr:from>
    <cdr:to>
      <cdr:x>0.28671</cdr:x>
      <cdr:y>0.26104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57300" y="1143001"/>
          <a:ext cx="304800" cy="952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0.12762</cdr:x>
      <cdr:y>0.30924</cdr:y>
    </cdr:from>
    <cdr:to>
      <cdr:x>0.25524</cdr:x>
      <cdr:y>0.31124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95324" y="1466849"/>
          <a:ext cx="695325" cy="95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0.15909</cdr:x>
      <cdr:y>0.37519</cdr:y>
    </cdr:from>
    <cdr:to>
      <cdr:x>0.22478</cdr:x>
      <cdr:y>0.41165</cdr:y>
    </cdr:to>
    <cdr:sp macro="" textlink="">
      <cdr:nvSpPr>
        <cdr:cNvPr id="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6775" y="1779697"/>
          <a:ext cx="357904" cy="1729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0.78376</cdr:x>
      <cdr:y>0.32906</cdr:y>
    </cdr:from>
    <cdr:to>
      <cdr:x>0.8951</cdr:x>
      <cdr:y>0.39812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70165" y="1466850"/>
          <a:ext cx="606635" cy="3078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0.80726</cdr:x>
      <cdr:y>0.40064</cdr:y>
    </cdr:from>
    <cdr:to>
      <cdr:x>0.87937</cdr:x>
      <cdr:y>0.40385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98213" y="1785947"/>
          <a:ext cx="392861" cy="142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0.66179</cdr:x>
      <cdr:y>0.17948</cdr:y>
    </cdr:from>
    <cdr:to>
      <cdr:x>0.67832</cdr:x>
      <cdr:y>0.24085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05620" y="800089"/>
          <a:ext cx="90060" cy="273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10"/>
  </sheetPr>
  <dimension ref="A2:T33"/>
  <sheetViews>
    <sheetView tabSelected="1" view="pageBreakPreview" zoomScaleNormal="100" zoomScaleSheetLayoutView="100" workbookViewId="0">
      <selection activeCell="C7" sqref="C7"/>
    </sheetView>
  </sheetViews>
  <sheetFormatPr defaultRowHeight="14.25" x14ac:dyDescent="0.15"/>
  <cols>
    <col min="1" max="1" width="10.625" style="2" customWidth="1"/>
    <col min="2" max="2" width="25" style="2" customWidth="1"/>
    <col min="3" max="6" width="10.625" style="2" customWidth="1"/>
    <col min="7" max="7" width="8.875" style="2" customWidth="1"/>
    <col min="8" max="8" width="10.625" style="2" customWidth="1"/>
    <col min="9" max="9" width="25" style="2" customWidth="1"/>
    <col min="10" max="13" width="10.625" style="2" customWidth="1"/>
    <col min="14" max="14" width="8.875" style="2" customWidth="1"/>
    <col min="15" max="15" width="10.625" style="2" customWidth="1"/>
    <col min="16" max="16" width="25" style="2" customWidth="1"/>
    <col min="17" max="20" width="10.625" style="2" customWidth="1"/>
    <col min="21" max="21" width="8.875" style="2" customWidth="1"/>
    <col min="22" max="16384" width="9" style="2"/>
  </cols>
  <sheetData>
    <row r="2" spans="1:20" ht="24" x14ac:dyDescent="0.15">
      <c r="A2" s="38" t="s">
        <v>0</v>
      </c>
      <c r="H2" s="1"/>
      <c r="O2" s="1"/>
    </row>
    <row r="3" spans="1:20" ht="15" customHeight="1" x14ac:dyDescent="0.15">
      <c r="A3" s="1"/>
      <c r="C3" s="3"/>
      <c r="H3" s="1"/>
      <c r="J3" s="3"/>
      <c r="O3" s="1"/>
      <c r="Q3" s="3"/>
    </row>
    <row r="4" spans="1:20" ht="15" customHeight="1" x14ac:dyDescent="0.15">
      <c r="A4" s="1"/>
      <c r="B4" s="2" t="s">
        <v>1</v>
      </c>
      <c r="C4" s="3"/>
      <c r="H4" s="1"/>
      <c r="I4" s="2" t="s">
        <v>2</v>
      </c>
      <c r="J4" s="3"/>
      <c r="O4" s="1"/>
      <c r="P4" s="2" t="s">
        <v>3</v>
      </c>
      <c r="Q4" s="3"/>
    </row>
    <row r="5" spans="1:20" ht="15" thickBot="1" x14ac:dyDescent="0.2">
      <c r="B5" s="4" t="s">
        <v>32</v>
      </c>
      <c r="F5" s="5" t="s">
        <v>4</v>
      </c>
      <c r="I5" s="4" t="s">
        <v>32</v>
      </c>
      <c r="M5" s="5" t="s">
        <v>5</v>
      </c>
      <c r="P5" s="4" t="s">
        <v>32</v>
      </c>
      <c r="T5" s="5" t="s">
        <v>6</v>
      </c>
    </row>
    <row r="6" spans="1:20" x14ac:dyDescent="0.15">
      <c r="B6" s="6" t="s">
        <v>7</v>
      </c>
      <c r="C6" s="7" t="s">
        <v>8</v>
      </c>
      <c r="D6" s="8" t="s">
        <v>9</v>
      </c>
      <c r="E6" s="9" t="s">
        <v>10</v>
      </c>
      <c r="F6" s="10" t="s">
        <v>11</v>
      </c>
      <c r="I6" s="6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P6" s="6" t="s">
        <v>7</v>
      </c>
      <c r="Q6" s="7" t="s">
        <v>8</v>
      </c>
      <c r="R6" s="8" t="s">
        <v>9</v>
      </c>
      <c r="S6" s="9" t="s">
        <v>10</v>
      </c>
      <c r="T6" s="10" t="s">
        <v>11</v>
      </c>
    </row>
    <row r="7" spans="1:20" x14ac:dyDescent="0.15">
      <c r="A7" s="11" t="s">
        <v>12</v>
      </c>
      <c r="B7" s="12" t="s">
        <v>13</v>
      </c>
      <c r="C7" s="39">
        <v>1176</v>
      </c>
      <c r="D7" s="13">
        <f t="shared" ref="D7:D18" si="0">C7/$C$19</f>
        <v>6.8759866690054378E-2</v>
      </c>
      <c r="E7" s="44">
        <f>SUM(C7:C12)</f>
        <v>4103</v>
      </c>
      <c r="F7" s="14">
        <f>E7/$E$19</f>
        <v>0.23989943284803836</v>
      </c>
      <c r="H7" s="11" t="s">
        <v>12</v>
      </c>
      <c r="I7" s="12" t="s">
        <v>13</v>
      </c>
      <c r="J7" s="49">
        <v>10025</v>
      </c>
      <c r="K7" s="13">
        <f t="shared" ref="K7:K19" si="1">J7/$J$19</f>
        <v>7.4539749576182965E-2</v>
      </c>
      <c r="L7" s="44">
        <v>37256</v>
      </c>
      <c r="M7" s="14">
        <f>L7/$L$19</f>
        <v>0.27701275912321921</v>
      </c>
      <c r="O7" s="11" t="s">
        <v>12</v>
      </c>
      <c r="P7" s="12" t="s">
        <v>29</v>
      </c>
      <c r="Q7" s="49">
        <v>8771.6200000000008</v>
      </c>
      <c r="R7" s="13">
        <f t="shared" ref="R7:R19" si="2">Q7/$Q$19</f>
        <v>0.16374008104103777</v>
      </c>
      <c r="S7" s="44">
        <f>SUM(Q7:Q12)</f>
        <v>33404.910000000003</v>
      </c>
      <c r="T7" s="14">
        <f>S7/$S$19</f>
        <v>0.6235704089516616</v>
      </c>
    </row>
    <row r="8" spans="1:20" x14ac:dyDescent="0.15">
      <c r="B8" s="15" t="s">
        <v>15</v>
      </c>
      <c r="C8" s="40">
        <v>986</v>
      </c>
      <c r="D8" s="13">
        <f t="shared" si="0"/>
        <v>5.7650704554756474E-2</v>
      </c>
      <c r="E8" s="45"/>
      <c r="F8" s="16"/>
      <c r="I8" s="37" t="s">
        <v>14</v>
      </c>
      <c r="J8" s="50">
        <v>8366</v>
      </c>
      <c r="K8" s="13">
        <f t="shared" si="1"/>
        <v>6.2204443386967255E-2</v>
      </c>
      <c r="L8" s="45"/>
      <c r="M8" s="16"/>
      <c r="O8" s="36"/>
      <c r="P8" s="15" t="s">
        <v>13</v>
      </c>
      <c r="Q8" s="50">
        <v>8353.07</v>
      </c>
      <c r="R8" s="13">
        <f t="shared" si="2"/>
        <v>0.15592699623803372</v>
      </c>
      <c r="S8" s="50"/>
      <c r="T8" s="16"/>
    </row>
    <row r="9" spans="1:20" x14ac:dyDescent="0.15">
      <c r="B9" s="15" t="s">
        <v>14</v>
      </c>
      <c r="C9" s="40">
        <v>810</v>
      </c>
      <c r="D9" s="13">
        <f t="shared" si="0"/>
        <v>4.7360112261006844E-2</v>
      </c>
      <c r="E9" s="45"/>
      <c r="F9" s="16"/>
      <c r="I9" s="15" t="s">
        <v>15</v>
      </c>
      <c r="J9" s="50">
        <v>7688</v>
      </c>
      <c r="K9" s="13">
        <f t="shared" si="1"/>
        <v>5.7163251345804952E-2</v>
      </c>
      <c r="L9" s="45"/>
      <c r="M9" s="16"/>
      <c r="P9" s="17" t="s">
        <v>26</v>
      </c>
      <c r="Q9" s="50">
        <v>7456.88</v>
      </c>
      <c r="R9" s="13">
        <f t="shared" si="2"/>
        <v>0.13919779191452591</v>
      </c>
      <c r="S9" s="50"/>
      <c r="T9" s="16"/>
    </row>
    <row r="10" spans="1:20" x14ac:dyDescent="0.15">
      <c r="B10" s="15" t="s">
        <v>16</v>
      </c>
      <c r="C10" s="40">
        <v>189</v>
      </c>
      <c r="D10" s="13">
        <f t="shared" si="0"/>
        <v>1.1050692860901596E-2</v>
      </c>
      <c r="E10" s="45"/>
      <c r="F10" s="16"/>
      <c r="I10" s="15" t="s">
        <v>16</v>
      </c>
      <c r="J10" s="50">
        <v>1946</v>
      </c>
      <c r="K10" s="13">
        <f t="shared" si="1"/>
        <v>1.4469262112244594E-2</v>
      </c>
      <c r="L10" s="45"/>
      <c r="M10" s="16"/>
      <c r="P10" s="15" t="s">
        <v>16</v>
      </c>
      <c r="Q10" s="50">
        <v>1047.1199999999999</v>
      </c>
      <c r="R10" s="13">
        <f t="shared" si="2"/>
        <v>1.9546618943785919E-2</v>
      </c>
      <c r="S10" s="50"/>
      <c r="T10" s="16"/>
    </row>
    <row r="11" spans="1:20" x14ac:dyDescent="0.15">
      <c r="B11" s="18" t="s">
        <v>17</v>
      </c>
      <c r="C11" s="41">
        <v>16</v>
      </c>
      <c r="D11" s="13">
        <f t="shared" si="0"/>
        <v>9.3550839034087588E-4</v>
      </c>
      <c r="E11" s="46"/>
      <c r="F11" s="19"/>
      <c r="I11" s="18" t="s">
        <v>17</v>
      </c>
      <c r="J11" s="51">
        <v>158</v>
      </c>
      <c r="K11" s="13">
        <f t="shared" si="1"/>
        <v>1.174791065639592E-3</v>
      </c>
      <c r="L11" s="46"/>
      <c r="M11" s="19"/>
      <c r="P11" s="18" t="s">
        <v>17</v>
      </c>
      <c r="Q11" s="51">
        <v>95.29</v>
      </c>
      <c r="R11" s="13">
        <f t="shared" si="2"/>
        <v>1.7787811513039198E-3</v>
      </c>
      <c r="S11" s="51"/>
      <c r="T11" s="19"/>
    </row>
    <row r="12" spans="1:20" x14ac:dyDescent="0.15">
      <c r="B12" s="20" t="s">
        <v>18</v>
      </c>
      <c r="C12" s="42">
        <v>926</v>
      </c>
      <c r="D12" s="21">
        <f t="shared" si="0"/>
        <v>5.4142548090978189E-2</v>
      </c>
      <c r="E12" s="47"/>
      <c r="F12" s="22"/>
      <c r="G12" s="30"/>
      <c r="I12" s="20" t="s">
        <v>18</v>
      </c>
      <c r="J12" s="52">
        <v>9073</v>
      </c>
      <c r="K12" s="21">
        <f t="shared" si="1"/>
        <v>6.746126163637986E-2</v>
      </c>
      <c r="L12" s="47"/>
      <c r="M12" s="22"/>
      <c r="P12" s="20" t="s">
        <v>18</v>
      </c>
      <c r="Q12" s="52">
        <v>7680.93</v>
      </c>
      <c r="R12" s="21">
        <f t="shared" si="2"/>
        <v>0.14338013966297425</v>
      </c>
      <c r="S12" s="52"/>
      <c r="T12" s="22"/>
    </row>
    <row r="13" spans="1:20" x14ac:dyDescent="0.15">
      <c r="A13" s="11" t="s">
        <v>19</v>
      </c>
      <c r="B13" s="12" t="s">
        <v>14</v>
      </c>
      <c r="C13" s="39">
        <v>3564</v>
      </c>
      <c r="D13" s="13">
        <f t="shared" si="0"/>
        <v>0.20838449394843009</v>
      </c>
      <c r="E13" s="44">
        <v>13000</v>
      </c>
      <c r="F13" s="14">
        <f>E13/$E$19</f>
        <v>0.76010056715196161</v>
      </c>
      <c r="H13" s="11" t="s">
        <v>19</v>
      </c>
      <c r="I13" s="12" t="s">
        <v>14</v>
      </c>
      <c r="J13" s="49">
        <v>36387</v>
      </c>
      <c r="K13" s="13">
        <f t="shared" si="1"/>
        <v>0.27055140826220148</v>
      </c>
      <c r="L13" s="44">
        <v>97236</v>
      </c>
      <c r="M13" s="14">
        <f>L13/$L$19</f>
        <v>0.72298724087678079</v>
      </c>
      <c r="O13" s="11" t="s">
        <v>19</v>
      </c>
      <c r="P13" s="12" t="s">
        <v>14</v>
      </c>
      <c r="Q13" s="49">
        <v>5579.28</v>
      </c>
      <c r="R13" s="13">
        <f t="shared" si="2"/>
        <v>0.10414857909378668</v>
      </c>
      <c r="S13" s="44">
        <f>SUM(Q13:Q18)</f>
        <v>20165.48</v>
      </c>
      <c r="T13" s="14">
        <f>S13/$S$19</f>
        <v>0.37642959104833845</v>
      </c>
    </row>
    <row r="14" spans="1:20" x14ac:dyDescent="0.15">
      <c r="B14" s="15" t="s">
        <v>13</v>
      </c>
      <c r="C14" s="40">
        <v>2125</v>
      </c>
      <c r="D14" s="13">
        <f t="shared" si="0"/>
        <v>0.12424720809214758</v>
      </c>
      <c r="E14" s="45"/>
      <c r="F14" s="16"/>
      <c r="I14" s="37" t="s">
        <v>13</v>
      </c>
      <c r="J14" s="50">
        <v>12761</v>
      </c>
      <c r="K14" s="13">
        <f t="shared" si="1"/>
        <v>9.4882967016625519E-2</v>
      </c>
      <c r="L14" s="45"/>
      <c r="M14" s="16"/>
      <c r="P14" s="37" t="s">
        <v>13</v>
      </c>
      <c r="Q14" s="50">
        <v>4025.65</v>
      </c>
      <c r="R14" s="13">
        <f t="shared" si="2"/>
        <v>7.5146923515023875E-2</v>
      </c>
      <c r="S14" s="50"/>
      <c r="T14" s="16"/>
    </row>
    <row r="15" spans="1:20" x14ac:dyDescent="0.15">
      <c r="B15" s="15" t="s">
        <v>24</v>
      </c>
      <c r="C15" s="40">
        <v>1724</v>
      </c>
      <c r="D15" s="13">
        <f t="shared" si="0"/>
        <v>0.10080102905922937</v>
      </c>
      <c r="E15" s="45"/>
      <c r="F15" s="16"/>
      <c r="I15" s="15" t="s">
        <v>20</v>
      </c>
      <c r="J15" s="50">
        <v>7680</v>
      </c>
      <c r="K15" s="13">
        <f t="shared" si="1"/>
        <v>5.7103768253873838E-2</v>
      </c>
      <c r="L15" s="45"/>
      <c r="M15" s="16"/>
      <c r="P15" s="15" t="s">
        <v>17</v>
      </c>
      <c r="Q15" s="50">
        <v>1525.9</v>
      </c>
      <c r="R15" s="13">
        <f t="shared" si="2"/>
        <v>2.8484018876845957E-2</v>
      </c>
      <c r="S15" s="50"/>
      <c r="T15" s="16"/>
    </row>
    <row r="16" spans="1:20" x14ac:dyDescent="0.15">
      <c r="B16" s="15" t="s">
        <v>25</v>
      </c>
      <c r="C16" s="40">
        <v>484</v>
      </c>
      <c r="D16" s="13">
        <f t="shared" si="0"/>
        <v>2.8299128807811495E-2</v>
      </c>
      <c r="E16" s="45"/>
      <c r="F16" s="16"/>
      <c r="I16" s="15" t="s">
        <v>25</v>
      </c>
      <c r="J16" s="50">
        <v>4559</v>
      </c>
      <c r="K16" s="13">
        <f t="shared" si="1"/>
        <v>3.3897927014246203E-2</v>
      </c>
      <c r="L16" s="45"/>
      <c r="M16" s="16"/>
      <c r="P16" s="15" t="s">
        <v>25</v>
      </c>
      <c r="Q16" s="50">
        <v>1341.96</v>
      </c>
      <c r="R16" s="13">
        <f t="shared" si="2"/>
        <v>2.5050405643864081E-2</v>
      </c>
      <c r="S16" s="50"/>
      <c r="T16" s="16"/>
    </row>
    <row r="17" spans="2:20" x14ac:dyDescent="0.15">
      <c r="B17" s="18" t="s">
        <v>17</v>
      </c>
      <c r="C17" s="41">
        <v>60</v>
      </c>
      <c r="D17" s="13">
        <f t="shared" si="0"/>
        <v>3.5081564637782846E-3</v>
      </c>
      <c r="E17" s="46"/>
      <c r="F17" s="19"/>
      <c r="I17" s="18" t="s">
        <v>17</v>
      </c>
      <c r="J17" s="51">
        <v>4325</v>
      </c>
      <c r="K17" s="13">
        <f t="shared" si="1"/>
        <v>3.215804657526098E-2</v>
      </c>
      <c r="L17" s="46"/>
      <c r="M17" s="19"/>
      <c r="P17" s="18" t="s">
        <v>24</v>
      </c>
      <c r="Q17" s="51">
        <v>1228.82</v>
      </c>
      <c r="R17" s="13">
        <f t="shared" si="2"/>
        <v>2.2938418032797593E-2</v>
      </c>
      <c r="S17" s="51"/>
      <c r="T17" s="19"/>
    </row>
    <row r="18" spans="2:20" ht="15" thickBot="1" x14ac:dyDescent="0.2">
      <c r="B18" s="20" t="s">
        <v>18</v>
      </c>
      <c r="C18" s="42">
        <v>5043</v>
      </c>
      <c r="D18" s="13">
        <f t="shared" si="0"/>
        <v>0.29486055078056483</v>
      </c>
      <c r="E18" s="47"/>
      <c r="F18" s="22"/>
      <c r="I18" s="20" t="s">
        <v>18</v>
      </c>
      <c r="J18" s="52">
        <v>31524</v>
      </c>
      <c r="K18" s="23">
        <f t="shared" si="1"/>
        <v>0.23439312375457277</v>
      </c>
      <c r="L18" s="47"/>
      <c r="M18" s="22"/>
      <c r="P18" s="20" t="s">
        <v>18</v>
      </c>
      <c r="Q18" s="52">
        <v>6463.87</v>
      </c>
      <c r="R18" s="23">
        <f t="shared" si="2"/>
        <v>0.12066124588602023</v>
      </c>
      <c r="S18" s="52"/>
      <c r="T18" s="22"/>
    </row>
    <row r="19" spans="2:20" ht="15" thickBot="1" x14ac:dyDescent="0.2">
      <c r="B19" s="24" t="s">
        <v>21</v>
      </c>
      <c r="C19" s="43">
        <f>SUM(C7:C18)</f>
        <v>17103</v>
      </c>
      <c r="D19" s="25">
        <f>C19/$C$19</f>
        <v>1</v>
      </c>
      <c r="E19" s="48">
        <f>SUM(E7:E18)</f>
        <v>17103</v>
      </c>
      <c r="F19" s="26">
        <f>E19/$E$19</f>
        <v>1</v>
      </c>
      <c r="I19" s="24" t="s">
        <v>21</v>
      </c>
      <c r="J19" s="48">
        <f>SUM(J7:J18)</f>
        <v>134492</v>
      </c>
      <c r="K19" s="27">
        <f t="shared" si="1"/>
        <v>1</v>
      </c>
      <c r="L19" s="48">
        <f>SUM(L7:L18)</f>
        <v>134492</v>
      </c>
      <c r="M19" s="26">
        <f>L19/$L$19</f>
        <v>1</v>
      </c>
      <c r="P19" s="24" t="s">
        <v>21</v>
      </c>
      <c r="Q19" s="48">
        <f>SUM(Q7:Q18)</f>
        <v>53570.390000000007</v>
      </c>
      <c r="R19" s="27">
        <f t="shared" si="2"/>
        <v>1</v>
      </c>
      <c r="S19" s="48">
        <f>SUM(S7:S18)</f>
        <v>53570.39</v>
      </c>
      <c r="T19" s="26">
        <f>S19/$S$19</f>
        <v>1</v>
      </c>
    </row>
    <row r="20" spans="2:20" ht="17.25" customHeight="1" x14ac:dyDescent="0.15">
      <c r="B20" s="28"/>
      <c r="C20" s="3"/>
      <c r="D20" s="32" t="s">
        <v>30</v>
      </c>
      <c r="I20" s="28"/>
      <c r="J20" s="28"/>
      <c r="K20" s="32" t="s">
        <v>30</v>
      </c>
      <c r="P20" s="28"/>
      <c r="Q20" s="3"/>
      <c r="R20" s="32" t="s">
        <v>33</v>
      </c>
    </row>
    <row r="21" spans="2:20" ht="17.25" customHeight="1" x14ac:dyDescent="0.15">
      <c r="D21" s="34" t="s">
        <v>23</v>
      </c>
      <c r="J21" s="31"/>
      <c r="K21" s="34" t="s">
        <v>23</v>
      </c>
      <c r="R21" s="34" t="s">
        <v>23</v>
      </c>
    </row>
    <row r="22" spans="2:20" ht="17.25" customHeight="1" x14ac:dyDescent="0.15">
      <c r="D22" t="s">
        <v>27</v>
      </c>
      <c r="K22" t="s">
        <v>27</v>
      </c>
      <c r="R22" s="33" t="s">
        <v>28</v>
      </c>
    </row>
    <row r="23" spans="2:20" ht="17.25" customHeight="1" x14ac:dyDescent="0.15">
      <c r="D23" t="s">
        <v>31</v>
      </c>
      <c r="K23" t="s">
        <v>31</v>
      </c>
      <c r="R23" t="s">
        <v>31</v>
      </c>
    </row>
    <row r="24" spans="2:20" ht="17.25" customHeight="1" x14ac:dyDescent="0.15">
      <c r="B24" s="33" t="s">
        <v>22</v>
      </c>
      <c r="I24" s="33" t="s">
        <v>22</v>
      </c>
      <c r="P24" s="33" t="s">
        <v>22</v>
      </c>
    </row>
    <row r="29" spans="2:20" ht="12.75" customHeight="1" x14ac:dyDescent="0.15"/>
    <row r="31" spans="2:20" ht="17.25" x14ac:dyDescent="0.15">
      <c r="O31" s="35"/>
    </row>
    <row r="33" spans="8:15" x14ac:dyDescent="0.15">
      <c r="H33" s="29"/>
      <c r="O33" s="29"/>
    </row>
  </sheetData>
  <sheetProtection selectLockedCells="1" selectUn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商業２</vt:lpstr>
      <vt:lpstr>商業２!Print_Area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2022-08-03T05:14:28Z</dcterms:created>
  <dcterms:modified xsi:type="dcterms:W3CDTF">2022-08-03T05:14:36Z</dcterms:modified>
</cp:coreProperties>
</file>