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エネルギー・水２ (3)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<sst xmlns="http://schemas.openxmlformats.org/spreadsheetml/2006/main" count="59" uniqueCount="59">
  <si>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年  次</t>
  </si>
  <si>
    <t>↑グラフ用</t>
  </si>
  <si>
    <t>消費量</t>
  </si>
  <si>
    <t>消費戸数</t>
  </si>
  <si>
    <t>※１年度間（４月１日～翌年３月３１日）の数値</t>
  </si>
  <si>
    <t>2005年度</t>
  </si>
  <si>
    <t>平成17年度</t>
  </si>
  <si>
    <t>2006年度</t>
  </si>
  <si>
    <t>平成18年度</t>
  </si>
  <si>
    <t>平
成
１８
年
度</t>
  </si>
  <si>
    <t>2007年度</t>
  </si>
  <si>
    <t>平成19年度</t>
  </si>
  <si>
    <t>平
成
１９
年
度</t>
  </si>
  <si>
    <t>平
成
１７
年
度</t>
  </si>
  <si>
    <t>※メガジュール（MJ）：熱量をあらわす単位。
　　1メガジュール=約238.9キロカロリー</t>
  </si>
  <si>
    <t>１戸あたりの消費量</t>
  </si>
  <si>
    <r>
      <t>（単位：百万メガジュール</t>
    </r>
    <r>
      <rPr>
        <sz val="8"/>
        <rFont val="ＭＳ Ｐゴシック"/>
        <family val="3"/>
      </rPr>
      <t>（消費量）</t>
    </r>
    <r>
      <rPr>
        <sz val="12"/>
        <rFont val="ＭＳ Ｐゴシック"/>
        <family val="3"/>
      </rPr>
      <t>、戸、万メガジュール</t>
    </r>
    <r>
      <rPr>
        <sz val="8"/>
        <rFont val="ＭＳ Ｐゴシック"/>
        <family val="3"/>
      </rPr>
      <t>（１戸当たりの消費量）</t>
    </r>
    <r>
      <rPr>
        <sz val="12"/>
        <rFont val="ＭＳ Ｐゴシック"/>
        <family val="3"/>
      </rPr>
      <t>）</t>
    </r>
  </si>
  <si>
    <t>2008年度</t>
  </si>
  <si>
    <t>平成20年度</t>
  </si>
  <si>
    <t>平
成
２０
年
度</t>
  </si>
  <si>
    <t>2009年度</t>
  </si>
  <si>
    <t>平成21年度</t>
  </si>
  <si>
    <t>資料：経済産業省資源エネルギー庁編「ガス事業年報」</t>
  </si>
  <si>
    <t>平
成
２１
年
度</t>
  </si>
  <si>
    <t>※一般ガス事業所３社（津山ガス(株)、岡山ガス(株)、
　　水島ガス(株)）の合計値である。</t>
  </si>
  <si>
    <t>2010年度</t>
  </si>
  <si>
    <t>平成22年度</t>
  </si>
  <si>
    <t>平
成
２２
年
度</t>
  </si>
  <si>
    <t>2011年度</t>
  </si>
  <si>
    <t>2012年度</t>
  </si>
  <si>
    <t>2013年度</t>
  </si>
  <si>
    <t>平成23年度</t>
  </si>
  <si>
    <t>平成24年度</t>
  </si>
  <si>
    <t>平成25年度</t>
  </si>
  <si>
    <t>平
成
２３
年
度</t>
  </si>
  <si>
    <t>平
成
２４
年
度</t>
  </si>
  <si>
    <t>平
成
２５
年
度</t>
  </si>
  <si>
    <t>2014年度</t>
  </si>
  <si>
    <t>2015年度</t>
  </si>
  <si>
    <t>2016年度</t>
  </si>
  <si>
    <t>平成26年度</t>
  </si>
  <si>
    <t>平成27年度</t>
  </si>
  <si>
    <t>平成28年度</t>
  </si>
  <si>
    <t>平
成
２８
年
度</t>
  </si>
  <si>
    <t>平
成
２７
年
度</t>
  </si>
  <si>
    <t>平
成
２６
年
度</t>
  </si>
  <si>
    <t>2017年度</t>
  </si>
  <si>
    <t>2018年度</t>
  </si>
  <si>
    <t>平成29年度</t>
  </si>
  <si>
    <t>平成30年度</t>
  </si>
  <si>
    <t>平
成
２９
年
度</t>
  </si>
  <si>
    <t>平
成
３０
年
度</t>
  </si>
  <si>
    <t>家庭用ガス消費量の推移</t>
  </si>
  <si>
    <t>2019年度</t>
  </si>
  <si>
    <t>令和元年度</t>
  </si>
  <si>
    <t>令
和
元
年
度</t>
  </si>
  <si>
    <t>2020年度</t>
  </si>
  <si>
    <t>令和２年度</t>
  </si>
  <si>
    <t>令
和
２
年
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</si>
</sst>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#,##0.000;[Red]\-#,##0.000"/>
    <numFmt numFmtId="202" formatCode="0.00_);[Red]\(0.00\)"/>
    <numFmt numFmtId="203" formatCode="_ * #\ ###\ ##0;_ * &quot;△&quot;#\ ###\ ##0;_ * &quot;-&quot;;_ @"/>
    <numFmt numFmtId="204" formatCode="#,##0.0_);[Red]\(#,##0.0\)"/>
    <numFmt numFmtId="205" formatCode="#,##0.00_);[Red]\(#,##0.00\)"/>
    <numFmt numFmtId="206" formatCode="#,##0_ ;[Red]\-#,##0\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8"/>
      <name val="ＭＳ Ｐゴシック"/>
      <family val="3"/>
    </font>
    <font>
      <sz val="10.5"/>
      <color indexed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name val="Yu Gothic"/>
      <family val="3"/>
    </font>
    <font>
      <b/>
      <sz val="13.75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202" fontId="5" fillId="0" borderId="17" xfId="49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02" fontId="5" fillId="0" borderId="21" xfId="49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202" fontId="5" fillId="0" borderId="23" xfId="49" applyNumberFormat="1" applyFont="1" applyFill="1" applyBorder="1" applyAlignment="1">
      <alignment vertical="center"/>
    </xf>
    <xf numFmtId="189" fontId="5" fillId="34" borderId="24" xfId="49" applyNumberFormat="1" applyFont="1" applyFill="1" applyBorder="1" applyAlignment="1">
      <alignment horizontal="right" vertical="center"/>
    </xf>
    <xf numFmtId="189" fontId="5" fillId="35" borderId="24" xfId="49" applyNumberFormat="1" applyFont="1" applyFill="1" applyBorder="1" applyAlignment="1">
      <alignment horizontal="right" vertical="center"/>
    </xf>
    <xf numFmtId="189" fontId="5" fillId="34" borderId="25" xfId="49" applyNumberFormat="1" applyFont="1" applyFill="1" applyBorder="1" applyAlignment="1">
      <alignment horizontal="right" vertical="center"/>
    </xf>
    <xf numFmtId="205" fontId="5" fillId="34" borderId="14" xfId="49" applyNumberFormat="1" applyFont="1" applyFill="1" applyBorder="1" applyAlignment="1">
      <alignment horizontal="right" vertical="center"/>
    </xf>
    <xf numFmtId="205" fontId="5" fillId="35" borderId="14" xfId="49" applyNumberFormat="1" applyFont="1" applyFill="1" applyBorder="1" applyAlignment="1">
      <alignment horizontal="right" vertical="center"/>
    </xf>
    <xf numFmtId="205" fontId="5" fillId="34" borderId="26" xfId="49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202" fontId="5" fillId="0" borderId="28" xfId="49" applyNumberFormat="1" applyFont="1" applyFill="1" applyBorder="1" applyAlignment="1">
      <alignment vertical="center"/>
    </xf>
    <xf numFmtId="205" fontId="5" fillId="34" borderId="29" xfId="49" applyNumberFormat="1" applyFont="1" applyFill="1" applyBorder="1" applyAlignment="1">
      <alignment horizontal="right" vertical="center"/>
    </xf>
    <xf numFmtId="189" fontId="5" fillId="34" borderId="0" xfId="49" applyNumberFormat="1" applyFont="1" applyFill="1" applyBorder="1" applyAlignment="1">
      <alignment horizontal="right" vertical="center"/>
    </xf>
    <xf numFmtId="205" fontId="5" fillId="0" borderId="30" xfId="49" applyNumberFormat="1" applyFont="1" applyFill="1" applyBorder="1" applyAlignment="1">
      <alignment horizontal="right" vertical="center"/>
    </xf>
    <xf numFmtId="189" fontId="5" fillId="0" borderId="30" xfId="49" applyNumberFormat="1" applyFont="1" applyFill="1" applyBorder="1" applyAlignment="1">
      <alignment horizontal="right" vertical="center"/>
    </xf>
    <xf numFmtId="205" fontId="5" fillId="0" borderId="16" xfId="49" applyNumberFormat="1" applyFont="1" applyFill="1" applyBorder="1" applyAlignment="1">
      <alignment horizontal="right" vertical="center"/>
    </xf>
    <xf numFmtId="189" fontId="5" fillId="0" borderId="31" xfId="49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庭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用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ス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費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量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3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</a:t>
            </a:r>
          </a:p>
        </c:rich>
      </c:tx>
      <c:layout>
        <c:manualLayout>
          <c:xMode val="factor"/>
          <c:yMode val="factor"/>
          <c:x val="-0.027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9"/>
          <c:w val="0.938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'エネルギー・水２ (3)'!$D$5</c:f>
              <c:strCache>
                <c:ptCount val="1"/>
                <c:pt idx="0">
                  <c:v>消費量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1,713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'エネルギー・水２ (3)'!$G$10:$G$21</c:f>
              <c:strCache/>
            </c:strRef>
          </c:cat>
          <c:val>
            <c:numRef>
              <c:f>'エネルギー・水２ (3)'!$D$10:$D$21</c:f>
              <c:numCache/>
            </c:numRef>
          </c:val>
        </c:ser>
        <c:overlap val="100"/>
        <c:gapWidth val="50"/>
        <c:axId val="65260411"/>
        <c:axId val="50472788"/>
      </c:barChart>
      <c:lineChart>
        <c:grouping val="standard"/>
        <c:varyColors val="0"/>
        <c:ser>
          <c:idx val="1"/>
          <c:order val="1"/>
          <c:tx>
            <c:strRef>
              <c:f>'エネルギー・水２ (3)'!$E$5</c:f>
              <c:strCache>
                <c:ptCount val="1"/>
                <c:pt idx="0">
                  <c:v>消費戸数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'エネルギー・水２ (3)'!$G$10:$G$21</c:f>
              <c:strCache/>
            </c:strRef>
          </c:cat>
          <c:val>
            <c:numRef>
              <c:f>'エネルギー・水２ (3)'!$E$10:$E$21</c:f>
              <c:numCache/>
            </c:numRef>
          </c:val>
          <c:smooth val="0"/>
        </c:ser>
        <c:ser>
          <c:idx val="2"/>
          <c:order val="2"/>
          <c:tx>
            <c:strRef>
              <c:f>'エネルギー・水２ (3)'!$F$5</c:f>
              <c:strCache>
                <c:ptCount val="1"/>
                <c:pt idx="0">
                  <c:v>１戸あたりの消費量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'エネルギー・水２ (3)'!$G$10:$G$21</c:f>
              <c:strCache/>
            </c:strRef>
          </c:cat>
          <c:val>
            <c:numRef>
              <c:f>'エネルギー・水２ (3)'!$F$10:$F$21</c:f>
              <c:numCache/>
            </c:numRef>
          </c:val>
          <c:smooth val="0"/>
        </c:ser>
        <c:axId val="51601909"/>
        <c:axId val="61763998"/>
      </c:line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72788"/>
        <c:crosses val="autoZero"/>
        <c:auto val="1"/>
        <c:lblOffset val="100"/>
        <c:tickLblSkip val="1"/>
        <c:noMultiLvlLbl val="0"/>
      </c:catAx>
      <c:valAx>
        <c:axId val="50472788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（消費量：百万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メガジュール）</a:t>
                </a:r>
              </a:p>
            </c:rich>
          </c:tx>
          <c:layout>
            <c:manualLayout>
              <c:xMode val="factor"/>
              <c:yMode val="factor"/>
              <c:x val="0.033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60411"/>
        <c:crossesAt val="1"/>
        <c:crossBetween val="between"/>
        <c:dispUnits/>
        <c:majorUnit val="500"/>
      </c:valAx>
      <c:catAx>
        <c:axId val="51601909"/>
        <c:scaling>
          <c:orientation val="minMax"/>
        </c:scaling>
        <c:axPos val="b"/>
        <c:delete val="1"/>
        <c:majorTickMark val="out"/>
        <c:minorTickMark val="none"/>
        <c:tickLblPos val="nextTo"/>
        <c:crossAx val="61763998"/>
        <c:crosses val="autoZero"/>
        <c:auto val="1"/>
        <c:lblOffset val="100"/>
        <c:tickLblSkip val="1"/>
        <c:noMultiLvlLbl val="0"/>
      </c:catAx>
      <c:valAx>
        <c:axId val="61763998"/>
        <c:scaling>
          <c:orientation val="minMax"/>
          <c:max val="1.2"/>
          <c:min val="1"/>
        </c:scaling>
        <c:axPos val="l"/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8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1909"/>
        <c:crosses val="max"/>
        <c:crossBetween val="between"/>
        <c:dispUnits/>
        <c:majorUnit val="0.05000000000000001"/>
      </c:valAx>
      <c:spPr>
        <a:gradFill rotWithShape="1">
          <a:gsLst>
            <a:gs pos="0">
              <a:srgbClr val="FFCC99"/>
            </a:gs>
            <a:gs pos="50000">
              <a:srgbClr val="FFEEDD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0.5005</cdr:y>
    </cdr:from>
    <cdr:to>
      <cdr:x>0.56875</cdr:x>
      <cdr:y>0.577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724025" y="1771650"/>
          <a:ext cx="1733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岡山県内のガス消費量</a:t>
          </a:r>
        </a:p>
      </cdr:txBody>
    </cdr:sp>
  </cdr:relSizeAnchor>
  <cdr:relSizeAnchor xmlns:cdr="http://schemas.openxmlformats.org/drawingml/2006/chartDrawing">
    <cdr:from>
      <cdr:x>0.3635</cdr:x>
      <cdr:y>0.577</cdr:y>
    </cdr:from>
    <cdr:to>
      <cdr:x>0.4005</cdr:x>
      <cdr:y>0.63975</cdr:y>
    </cdr:to>
    <cdr:sp>
      <cdr:nvSpPr>
        <cdr:cNvPr id="2" name="直線矢印コネクタ 3"/>
        <cdr:cNvSpPr>
          <a:spLocks/>
        </cdr:cNvSpPr>
      </cdr:nvSpPr>
      <cdr:spPr>
        <a:xfrm flipH="1">
          <a:off x="2209800" y="2038350"/>
          <a:ext cx="22860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0.5925</cdr:y>
    </cdr:from>
    <cdr:to>
      <cdr:x>0.79325</cdr:x>
      <cdr:y>0.66925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971800" y="2095500"/>
          <a:ext cx="1857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１戸あたりのガス消費量</a:t>
          </a:r>
        </a:p>
      </cdr:txBody>
    </cdr:sp>
  </cdr:relSizeAnchor>
  <cdr:relSizeAnchor xmlns:cdr="http://schemas.openxmlformats.org/drawingml/2006/chartDrawing">
    <cdr:from>
      <cdr:x>0.66025</cdr:x>
      <cdr:y>0.48775</cdr:y>
    </cdr:from>
    <cdr:to>
      <cdr:x>0.717</cdr:x>
      <cdr:y>0.592</cdr:y>
    </cdr:to>
    <cdr:sp>
      <cdr:nvSpPr>
        <cdr:cNvPr id="4" name="直線矢印コネクタ 9"/>
        <cdr:cNvSpPr>
          <a:spLocks/>
        </cdr:cNvSpPr>
      </cdr:nvSpPr>
      <cdr:spPr>
        <a:xfrm flipV="1">
          <a:off x="4010025" y="1724025"/>
          <a:ext cx="34290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26</xdr:row>
      <xdr:rowOff>66675</xdr:rowOff>
    </xdr:from>
    <xdr:to>
      <xdr:col>7</xdr:col>
      <xdr:colOff>657225</xdr:colOff>
      <xdr:row>47</xdr:row>
      <xdr:rowOff>9525</xdr:rowOff>
    </xdr:to>
    <xdr:grpSp>
      <xdr:nvGrpSpPr>
        <xdr:cNvPr id="1" name="グループ化 5"/>
        <xdr:cNvGrpSpPr>
          <a:grpSpLocks/>
        </xdr:cNvGrpSpPr>
      </xdr:nvGrpSpPr>
      <xdr:grpSpPr>
        <a:xfrm>
          <a:off x="295275" y="5553075"/>
          <a:ext cx="6086475" cy="3543300"/>
          <a:chOff x="762000" y="3581400"/>
          <a:chExt cx="4856494" cy="357187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762000" y="3581400"/>
          <a:ext cx="4856494" cy="35718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3839803" y="6889849"/>
            <a:ext cx="1771406" cy="154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右目もりは１戸あたりの消費量</a:t>
            </a:r>
          </a:p>
        </xdr:txBody>
      </xdr:sp>
    </xdr:grpSp>
    <xdr:clientData/>
  </xdr:twoCellAnchor>
  <xdr:twoCellAnchor>
    <xdr:from>
      <xdr:col>5</xdr:col>
      <xdr:colOff>857250</xdr:colOff>
      <xdr:row>26</xdr:row>
      <xdr:rowOff>161925</xdr:rowOff>
    </xdr:from>
    <xdr:to>
      <xdr:col>7</xdr:col>
      <xdr:colOff>504825</xdr:colOff>
      <xdr:row>29</xdr:row>
      <xdr:rowOff>76200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905375" y="5648325"/>
          <a:ext cx="1323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（１戸あたりの消費量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：万メガジュール）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H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" width="10.625" style="2" customWidth="1"/>
    <col min="6" max="6" width="11.375" style="2" customWidth="1"/>
    <col min="7" max="8" width="10.625" style="2" customWidth="1"/>
    <col min="9" max="9" width="9.00390625" style="2" customWidth="1"/>
    <col min="10" max="10" width="12.375" style="2" customWidth="1"/>
    <col min="11" max="16384" width="9.00390625" style="2" customWidth="1"/>
  </cols>
  <sheetData>
    <row r="2" ht="24">
      <c r="A2" s="13" t="s">
        <v>52</v>
      </c>
    </row>
    <row r="3" ht="15" customHeight="1">
      <c r="A3" s="1"/>
    </row>
    <row r="4" ht="15" thickBot="1">
      <c r="F4" s="12" t="s">
        <v>16</v>
      </c>
    </row>
    <row r="5" spans="2:6" ht="30.75" customHeight="1">
      <c r="B5" s="3" t="s">
        <v>0</v>
      </c>
      <c r="C5" s="4"/>
      <c r="D5" s="5" t="s">
        <v>2</v>
      </c>
      <c r="E5" s="5" t="s">
        <v>3</v>
      </c>
      <c r="F5" s="17" t="s">
        <v>15</v>
      </c>
    </row>
    <row r="6" spans="2:7" ht="14.25" customHeight="1">
      <c r="B6" s="6" t="s">
        <v>5</v>
      </c>
      <c r="C6" s="7" t="s">
        <v>6</v>
      </c>
      <c r="D6" s="33">
        <v>1852.09</v>
      </c>
      <c r="E6" s="34">
        <v>163105</v>
      </c>
      <c r="F6" s="16">
        <f aca="true" t="shared" si="0" ref="F6:F18">D6/E6*100</f>
        <v>1.1355200637626068</v>
      </c>
      <c r="G6" s="8" t="s">
        <v>13</v>
      </c>
    </row>
    <row r="7" spans="2:7" ht="14.25" customHeight="1">
      <c r="B7" s="6" t="s">
        <v>7</v>
      </c>
      <c r="C7" s="7" t="s">
        <v>8</v>
      </c>
      <c r="D7" s="33">
        <v>1829.13</v>
      </c>
      <c r="E7" s="34">
        <v>161678</v>
      </c>
      <c r="F7" s="16">
        <f t="shared" si="0"/>
        <v>1.1313413080320143</v>
      </c>
      <c r="G7" s="8" t="s">
        <v>9</v>
      </c>
    </row>
    <row r="8" spans="2:8" s="9" customFormat="1" ht="14.25" customHeight="1">
      <c r="B8" s="14" t="s">
        <v>10</v>
      </c>
      <c r="C8" s="15" t="s">
        <v>11</v>
      </c>
      <c r="D8" s="33">
        <v>1791.06</v>
      </c>
      <c r="E8" s="34">
        <v>160485</v>
      </c>
      <c r="F8" s="16">
        <f t="shared" si="0"/>
        <v>1.1160295354706047</v>
      </c>
      <c r="G8" s="8" t="s">
        <v>12</v>
      </c>
      <c r="H8" s="2"/>
    </row>
    <row r="9" spans="2:8" s="9" customFormat="1" ht="14.25" customHeight="1">
      <c r="B9" s="14" t="s">
        <v>17</v>
      </c>
      <c r="C9" s="18" t="s">
        <v>18</v>
      </c>
      <c r="D9" s="35">
        <v>1726.63</v>
      </c>
      <c r="E9" s="36">
        <v>159048</v>
      </c>
      <c r="F9" s="16">
        <f t="shared" si="0"/>
        <v>1.0856030883758363</v>
      </c>
      <c r="G9" s="8" t="s">
        <v>19</v>
      </c>
      <c r="H9" s="2"/>
    </row>
    <row r="10" spans="2:8" s="9" customFormat="1" ht="14.25" customHeight="1">
      <c r="B10" s="6" t="s">
        <v>20</v>
      </c>
      <c r="C10" s="19" t="s">
        <v>21</v>
      </c>
      <c r="D10" s="26">
        <v>1716.14</v>
      </c>
      <c r="E10" s="23">
        <v>157867</v>
      </c>
      <c r="F10" s="20">
        <f t="shared" si="0"/>
        <v>1.0870796303217265</v>
      </c>
      <c r="G10" s="8" t="s">
        <v>23</v>
      </c>
      <c r="H10" s="2"/>
    </row>
    <row r="11" spans="2:8" s="9" customFormat="1" ht="14.25" customHeight="1">
      <c r="B11" s="6" t="s">
        <v>25</v>
      </c>
      <c r="C11" s="19" t="s">
        <v>26</v>
      </c>
      <c r="D11" s="27">
        <v>1748.255</v>
      </c>
      <c r="E11" s="23">
        <v>157530</v>
      </c>
      <c r="F11" s="20">
        <f>D11/E11*100</f>
        <v>1.1097917856916144</v>
      </c>
      <c r="G11" s="8" t="s">
        <v>27</v>
      </c>
      <c r="H11" s="2"/>
    </row>
    <row r="12" spans="2:8" s="9" customFormat="1" ht="14.25" customHeight="1">
      <c r="B12" s="6" t="s">
        <v>28</v>
      </c>
      <c r="C12" s="19" t="s">
        <v>31</v>
      </c>
      <c r="D12" s="26">
        <v>1748.569</v>
      </c>
      <c r="E12" s="23">
        <v>157209</v>
      </c>
      <c r="F12" s="20">
        <f t="shared" si="0"/>
        <v>1.1122575679509443</v>
      </c>
      <c r="G12" s="8" t="s">
        <v>34</v>
      </c>
      <c r="H12" s="2"/>
    </row>
    <row r="13" spans="2:8" s="9" customFormat="1" ht="14.25" customHeight="1">
      <c r="B13" s="6" t="s">
        <v>29</v>
      </c>
      <c r="C13" s="19" t="s">
        <v>32</v>
      </c>
      <c r="D13" s="26">
        <v>1755.788</v>
      </c>
      <c r="E13" s="23">
        <v>157282</v>
      </c>
      <c r="F13" s="20">
        <f>D13/E13*100</f>
        <v>1.1163311758497476</v>
      </c>
      <c r="G13" s="8" t="s">
        <v>35</v>
      </c>
      <c r="H13" s="2"/>
    </row>
    <row r="14" spans="2:8" s="9" customFormat="1" ht="14.25" customHeight="1">
      <c r="B14" s="6" t="s">
        <v>30</v>
      </c>
      <c r="C14" s="19" t="s">
        <v>33</v>
      </c>
      <c r="D14" s="26">
        <v>1713.4</v>
      </c>
      <c r="E14" s="23">
        <v>157352</v>
      </c>
      <c r="F14" s="20">
        <f t="shared" si="0"/>
        <v>1.0888962326503635</v>
      </c>
      <c r="G14" s="8" t="s">
        <v>36</v>
      </c>
      <c r="H14" s="2"/>
    </row>
    <row r="15" spans="2:8" s="9" customFormat="1" ht="14.25" customHeight="1">
      <c r="B15" s="6" t="s">
        <v>37</v>
      </c>
      <c r="C15" s="19" t="s">
        <v>40</v>
      </c>
      <c r="D15" s="26">
        <v>1739.409</v>
      </c>
      <c r="E15" s="23">
        <v>157923</v>
      </c>
      <c r="F15" s="20">
        <f t="shared" si="0"/>
        <v>1.101428544290572</v>
      </c>
      <c r="G15" s="8" t="s">
        <v>45</v>
      </c>
      <c r="H15" s="2"/>
    </row>
    <row r="16" spans="2:8" s="9" customFormat="1" ht="14.25" customHeight="1">
      <c r="B16" s="6" t="s">
        <v>38</v>
      </c>
      <c r="C16" s="19" t="s">
        <v>41</v>
      </c>
      <c r="D16" s="27">
        <v>1680.926</v>
      </c>
      <c r="E16" s="24">
        <v>157920</v>
      </c>
      <c r="F16" s="20">
        <f t="shared" si="0"/>
        <v>1.0644161600810536</v>
      </c>
      <c r="G16" s="8" t="s">
        <v>44</v>
      </c>
      <c r="H16" s="2"/>
    </row>
    <row r="17" spans="2:8" s="9" customFormat="1" ht="14.25" customHeight="1">
      <c r="B17" s="29" t="s">
        <v>39</v>
      </c>
      <c r="C17" s="18" t="s">
        <v>42</v>
      </c>
      <c r="D17" s="31">
        <v>1671.596</v>
      </c>
      <c r="E17" s="32">
        <v>158595</v>
      </c>
      <c r="F17" s="30">
        <f t="shared" si="0"/>
        <v>1.0540029635234403</v>
      </c>
      <c r="G17" s="8" t="s">
        <v>43</v>
      </c>
      <c r="H17" s="2"/>
    </row>
    <row r="18" spans="2:8" s="9" customFormat="1" ht="14.25" customHeight="1">
      <c r="B18" s="6" t="s">
        <v>46</v>
      </c>
      <c r="C18" s="19" t="s">
        <v>48</v>
      </c>
      <c r="D18" s="26">
        <v>1766.919</v>
      </c>
      <c r="E18" s="23">
        <v>159634</v>
      </c>
      <c r="F18" s="20">
        <f t="shared" si="0"/>
        <v>1.1068563088063947</v>
      </c>
      <c r="G18" s="8" t="s">
        <v>50</v>
      </c>
      <c r="H18" s="2"/>
    </row>
    <row r="19" spans="2:8" s="9" customFormat="1" ht="14.25" customHeight="1">
      <c r="B19" s="6" t="s">
        <v>47</v>
      </c>
      <c r="C19" s="7" t="s">
        <v>49</v>
      </c>
      <c r="D19" s="26">
        <v>1683.679</v>
      </c>
      <c r="E19" s="23">
        <v>160413</v>
      </c>
      <c r="F19" s="20">
        <f>D19/E19*100</f>
        <v>1.0495901205014555</v>
      </c>
      <c r="G19" s="8" t="s">
        <v>51</v>
      </c>
      <c r="H19" s="2"/>
    </row>
    <row r="20" spans="2:8" s="9" customFormat="1" ht="14.25" customHeight="1">
      <c r="B20" s="6" t="s">
        <v>53</v>
      </c>
      <c r="C20" s="7" t="s">
        <v>54</v>
      </c>
      <c r="D20" s="26">
        <v>1666.451</v>
      </c>
      <c r="E20" s="23">
        <v>160938</v>
      </c>
      <c r="F20" s="20">
        <v>1.035460860704122</v>
      </c>
      <c r="G20" s="8" t="s">
        <v>55</v>
      </c>
      <c r="H20" s="2"/>
    </row>
    <row r="21" spans="2:8" s="9" customFormat="1" ht="14.25" customHeight="1" thickBot="1">
      <c r="B21" s="21" t="s">
        <v>56</v>
      </c>
      <c r="C21" s="37" t="s">
        <v>57</v>
      </c>
      <c r="D21" s="28">
        <v>1762.376</v>
      </c>
      <c r="E21" s="25">
        <v>161077</v>
      </c>
      <c r="F21" s="22">
        <v>1.0941202033809918</v>
      </c>
      <c r="G21" s="8" t="s">
        <v>58</v>
      </c>
      <c r="H21" s="2"/>
    </row>
    <row r="22" ht="14.25">
      <c r="G22" s="10" t="s">
        <v>1</v>
      </c>
    </row>
    <row r="23" ht="14.25">
      <c r="B23" s="11" t="s">
        <v>22</v>
      </c>
    </row>
    <row r="24" ht="14.25">
      <c r="C24" s="2" t="s">
        <v>4</v>
      </c>
    </row>
    <row r="25" spans="3:7" ht="31.5" customHeight="1">
      <c r="C25" s="38" t="s">
        <v>14</v>
      </c>
      <c r="D25" s="38"/>
      <c r="E25" s="38"/>
      <c r="F25" s="38"/>
      <c r="G25" s="38"/>
    </row>
    <row r="26" spans="3:7" ht="30.75" customHeight="1">
      <c r="C26" s="39" t="s">
        <v>24</v>
      </c>
      <c r="D26" s="40"/>
      <c r="E26" s="40"/>
      <c r="F26" s="40"/>
      <c r="G26" s="40"/>
    </row>
  </sheetData>
  <sheetProtection selectLockedCells="1" selectUnlockedCells="1"/>
  <mergeCells count="2">
    <mergeCell ref="C25:G25"/>
    <mergeCell ref="C26:G2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2022-08-03T05:00:42Z</dcterms:created>
  <dcterms:modified xsi:type="dcterms:W3CDTF">2022-08-03T05:00:50Z</dcterms:modified>
  <cp:category/>
  <cp:version/>
  <cp:contentType/>
  <cp:contentStatus/>
</cp:coreProperties>
</file>