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5760" tabRatio="882"/>
  </bookViews>
  <sheets>
    <sheet name="目次" sheetId="12" r:id="rId1"/>
    <sheet name="12" sheetId="30" r:id="rId2"/>
    <sheet name="13" sheetId="2" r:id="rId3"/>
    <sheet name="14" sheetId="3" r:id="rId4"/>
    <sheet name="15･16" sheetId="4" r:id="rId5"/>
    <sheet name="17" sheetId="5" r:id="rId6"/>
    <sheet name="18" sheetId="6" r:id="rId7"/>
    <sheet name="19" sheetId="7" r:id="rId8"/>
    <sheet name="20" sheetId="9" r:id="rId9"/>
    <sheet name="21" sheetId="28" r:id="rId10"/>
    <sheet name="22" sheetId="29" r:id="rId11"/>
    <sheet name="23" sheetId="27" r:id="rId12"/>
    <sheet name="24･25" sheetId="15" r:id="rId13"/>
    <sheet name="26" sheetId="16" r:id="rId14"/>
    <sheet name="27" sheetId="17" r:id="rId15"/>
    <sheet name="28-1" sheetId="18" r:id="rId16"/>
    <sheet name="28-2" sheetId="21" r:id="rId17"/>
    <sheet name="29" sheetId="22" r:id="rId18"/>
    <sheet name="30" sheetId="23" r:id="rId19"/>
    <sheet name="31" sheetId="24" r:id="rId20"/>
    <sheet name="31-2" sheetId="25" r:id="rId21"/>
    <sheet name="32" sheetId="26" r:id="rId22"/>
  </sheets>
  <definedNames>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_xlnm.Print_Area" localSheetId="1">'12'!$A$1:$J$109</definedName>
    <definedName name="_xlnm.Print_Area" localSheetId="2">'13'!$A$1:$G$88</definedName>
    <definedName name="_xlnm.Print_Area" localSheetId="3">'14'!$A$1:$V$69</definedName>
    <definedName name="_xlnm.Print_Area" localSheetId="5">'17'!$A$1:$K$67</definedName>
    <definedName name="_xlnm.Print_Area" localSheetId="6">'18'!$A$1:$L$42</definedName>
    <definedName name="_xlnm.Print_Area" localSheetId="7">'19'!$A$1:$M$79</definedName>
    <definedName name="_xlnm.Print_Area" localSheetId="9">'21'!$A$1:$Z$74</definedName>
    <definedName name="_xlnm.Print_Area" localSheetId="10">'22'!$A$1:$AH$40</definedName>
    <definedName name="_xlnm.Print_Area" localSheetId="15">'28-1'!$A$1:$I$102</definedName>
    <definedName name="_xlnm.Print_Area" localSheetId="17">'29'!$A$1:$I$100</definedName>
    <definedName name="_xlnm.Print_Area" localSheetId="18">'30'!$A$1:$M$72</definedName>
    <definedName name="_xlnm.Print_Area" localSheetId="20">'31-2'!$A$1:$R$69</definedName>
    <definedName name="_xlnm.Print_Area" localSheetId="21">'32'!$A$1:$H$74</definedName>
    <definedName name="_xlnm.Print_Area" localSheetId="0">目次!$A$1:$B$30</definedName>
    <definedName name="占有" localSheetId="1">#REF!</definedName>
    <definedName name="占有">#REF!</definedName>
    <definedName name="増減順位" localSheetId="1">#REF!</definedName>
    <definedName name="増減順位">#REF!</definedName>
    <definedName name="第１表" localSheetId="1">#REF!</definedName>
    <definedName name="第１表">#REF!</definedName>
    <definedName name="動態" localSheetId="1">#REF!</definedName>
    <definedName name="動態">#REF!</definedName>
  </definedNames>
  <calcPr calcId="162913"/>
</workbook>
</file>

<file path=xl/calcChain.xml><?xml version="1.0" encoding="utf-8"?>
<calcChain xmlns="http://schemas.openxmlformats.org/spreadsheetml/2006/main">
  <c r="G120" i="9" l="1"/>
  <c r="F120" i="9"/>
  <c r="G117" i="9"/>
  <c r="F117" i="9"/>
  <c r="G116" i="9"/>
  <c r="F116" i="9"/>
  <c r="G113" i="9"/>
  <c r="F113" i="9"/>
  <c r="G110" i="9"/>
  <c r="F110" i="9"/>
  <c r="G109" i="9"/>
  <c r="F109" i="9"/>
  <c r="G106" i="9"/>
  <c r="F106" i="9"/>
  <c r="G103" i="9"/>
  <c r="F103" i="9"/>
  <c r="G100" i="9"/>
  <c r="F100" i="9"/>
  <c r="G97" i="9"/>
  <c r="F97" i="9"/>
  <c r="G94" i="9"/>
  <c r="F94" i="9"/>
  <c r="G91" i="9"/>
  <c r="F91" i="9"/>
  <c r="G88" i="9"/>
  <c r="F88" i="9"/>
  <c r="G87" i="9"/>
  <c r="F87" i="9"/>
  <c r="G86" i="9"/>
  <c r="F86" i="9"/>
  <c r="G85" i="9"/>
  <c r="F85" i="9"/>
  <c r="G83" i="9"/>
  <c r="F83" i="9"/>
  <c r="G82" i="9"/>
  <c r="F82" i="9"/>
  <c r="G81" i="9"/>
  <c r="F81" i="9"/>
  <c r="G80" i="9"/>
  <c r="F80" i="9"/>
  <c r="G79" i="9"/>
  <c r="F79" i="9"/>
  <c r="G77" i="9"/>
  <c r="F77" i="9"/>
  <c r="G76" i="9"/>
  <c r="F76" i="9"/>
  <c r="G75" i="9"/>
  <c r="F75" i="9"/>
  <c r="G74" i="9"/>
  <c r="F74" i="9"/>
  <c r="G73" i="9"/>
  <c r="F73" i="9"/>
  <c r="G71" i="9"/>
  <c r="F71" i="9"/>
  <c r="G70" i="9"/>
  <c r="F70" i="9"/>
  <c r="G69" i="9"/>
  <c r="F69" i="9"/>
  <c r="G68" i="9"/>
  <c r="G67" i="9" s="1"/>
  <c r="G63" i="9" s="1"/>
  <c r="G61" i="9" s="1"/>
  <c r="F68" i="9"/>
  <c r="F67" i="9" s="1"/>
  <c r="F63" i="9" s="1"/>
  <c r="F61" i="9" s="1"/>
  <c r="K67" i="9"/>
  <c r="J67" i="9"/>
  <c r="I67" i="9"/>
  <c r="H67" i="9"/>
  <c r="E67" i="9"/>
  <c r="D67" i="9"/>
  <c r="C67" i="9"/>
  <c r="B67" i="9"/>
  <c r="K65" i="9"/>
  <c r="J65" i="9"/>
  <c r="I65" i="9"/>
  <c r="H65" i="9"/>
  <c r="G65" i="9"/>
  <c r="F65" i="9"/>
  <c r="E65" i="9"/>
  <c r="D65" i="9"/>
  <c r="C65" i="9"/>
  <c r="B65" i="9"/>
  <c r="K63" i="9"/>
  <c r="J63" i="9"/>
  <c r="I63" i="9"/>
  <c r="H63" i="9"/>
  <c r="H61" i="9" s="1"/>
  <c r="E63" i="9"/>
  <c r="D63" i="9"/>
  <c r="D61" i="9" s="1"/>
  <c r="C63" i="9"/>
  <c r="B63" i="9"/>
  <c r="K61" i="9"/>
  <c r="J61" i="9"/>
  <c r="I61" i="9"/>
  <c r="E61" i="9"/>
  <c r="C61" i="9"/>
  <c r="B61" i="9"/>
  <c r="G45" i="9"/>
  <c r="G44" i="9"/>
  <c r="G43" i="9"/>
  <c r="G42" i="9"/>
  <c r="G41" i="9"/>
  <c r="G40" i="9"/>
  <c r="G38" i="9"/>
  <c r="G37" i="9"/>
  <c r="G36" i="9"/>
  <c r="G35" i="9"/>
  <c r="G34" i="9"/>
  <c r="G33" i="9"/>
</calcChain>
</file>

<file path=xl/sharedStrings.xml><?xml version="1.0" encoding="utf-8"?>
<sst xmlns="http://schemas.openxmlformats.org/spreadsheetml/2006/main" count="2422" uniqueCount="1050">
  <si>
    <t>〃</t>
  </si>
  <si>
    <t>統計局推計</t>
  </si>
  <si>
    <t>国勢調査</t>
  </si>
  <si>
    <t>常住人口</t>
  </si>
  <si>
    <t>女</t>
    <rPh sb="0" eb="1">
      <t>オンナ</t>
    </rPh>
    <phoneticPr fontId="8"/>
  </si>
  <si>
    <t>男</t>
    <rPh sb="0" eb="1">
      <t>オトコ</t>
    </rPh>
    <phoneticPr fontId="8"/>
  </si>
  <si>
    <t>総数</t>
    <rPh sb="0" eb="2">
      <t>ソウスウ</t>
    </rPh>
    <phoneticPr fontId="8"/>
  </si>
  <si>
    <t>人口の種類及び
調査名、資料名　　　　　　　　</t>
    <rPh sb="0" eb="2">
      <t>ジンコウ</t>
    </rPh>
    <rPh sb="3" eb="5">
      <t>シュルイ</t>
    </rPh>
    <rPh sb="5" eb="6">
      <t>オヨ</t>
    </rPh>
    <rPh sb="8" eb="10">
      <t>チョウサ</t>
    </rPh>
    <rPh sb="10" eb="11">
      <t>メイ</t>
    </rPh>
    <rPh sb="12" eb="14">
      <t>シリョウ</t>
    </rPh>
    <rPh sb="14" eb="15">
      <t>メイ</t>
    </rPh>
    <phoneticPr fontId="8"/>
  </si>
  <si>
    <t>女 100人
につき男</t>
    <rPh sb="0" eb="1">
      <t>オンナ</t>
    </rPh>
    <rPh sb="5" eb="6">
      <t>ニン</t>
    </rPh>
    <rPh sb="10" eb="11">
      <t>オトコ</t>
    </rPh>
    <phoneticPr fontId="8"/>
  </si>
  <si>
    <t>人　　口</t>
    <rPh sb="0" eb="4">
      <t>ジンコウ</t>
    </rPh>
    <phoneticPr fontId="8"/>
  </si>
  <si>
    <t>戸数また
は世帯数</t>
    <rPh sb="0" eb="1">
      <t>ト</t>
    </rPh>
    <rPh sb="1" eb="2">
      <t>スウ</t>
    </rPh>
    <rPh sb="6" eb="9">
      <t>セタイスウ</t>
    </rPh>
    <phoneticPr fontId="8"/>
  </si>
  <si>
    <t>年次</t>
    <rPh sb="0" eb="2">
      <t>ネンジ</t>
    </rPh>
    <phoneticPr fontId="8"/>
  </si>
  <si>
    <t>　</t>
    <phoneticPr fontId="8"/>
  </si>
  <si>
    <t>人口及び労働力　　　15</t>
    <rPh sb="0" eb="2">
      <t>ジンコウ</t>
    </rPh>
    <rPh sb="2" eb="3">
      <t>オヨ</t>
    </rPh>
    <rPh sb="4" eb="7">
      <t>ロウドウリョク</t>
    </rPh>
    <phoneticPr fontId="8"/>
  </si>
  <si>
    <t xml:space="preserve">    39</t>
    <phoneticPr fontId="8"/>
  </si>
  <si>
    <t xml:space="preserve">    34</t>
    <phoneticPr fontId="8"/>
  </si>
  <si>
    <t xml:space="preserve">    31</t>
    <phoneticPr fontId="8"/>
  </si>
  <si>
    <t xml:space="preserve">    28</t>
    <phoneticPr fontId="8"/>
  </si>
  <si>
    <t xml:space="preserve">    25</t>
    <phoneticPr fontId="8"/>
  </si>
  <si>
    <t>臨時国勢調査</t>
  </si>
  <si>
    <t>現住人口</t>
  </si>
  <si>
    <t xml:space="preserve">    22年10月 1日</t>
    <phoneticPr fontId="8"/>
  </si>
  <si>
    <t>人口調査</t>
  </si>
  <si>
    <t>昭和 5年10月 1日</t>
    <rPh sb="0" eb="2">
      <t>ショウワ</t>
    </rPh>
    <rPh sb="4" eb="5">
      <t>ネン</t>
    </rPh>
    <rPh sb="7" eb="8">
      <t>ガツ</t>
    </rPh>
    <rPh sb="10" eb="11">
      <t>ヒ</t>
    </rPh>
    <phoneticPr fontId="8"/>
  </si>
  <si>
    <t>岡山県統計書</t>
    <rPh sb="0" eb="3">
      <t>オカヤマケン</t>
    </rPh>
    <rPh sb="3" eb="5">
      <t>トウケイ</t>
    </rPh>
    <rPh sb="5" eb="6">
      <t>ショ</t>
    </rPh>
    <phoneticPr fontId="8"/>
  </si>
  <si>
    <t>現住人口</t>
    <rPh sb="0" eb="2">
      <t>ゲンザイ</t>
    </rPh>
    <rPh sb="2" eb="4">
      <t>ジンコウ</t>
    </rPh>
    <phoneticPr fontId="8"/>
  </si>
  <si>
    <t>明治18年 1月 1日</t>
    <rPh sb="0" eb="2">
      <t>メイジ</t>
    </rPh>
    <rPh sb="4" eb="5">
      <t>ネン</t>
    </rPh>
    <rPh sb="7" eb="8">
      <t>ガツ</t>
    </rPh>
    <rPh sb="10" eb="11">
      <t>ヒ</t>
    </rPh>
    <phoneticPr fontId="8"/>
  </si>
  <si>
    <r>
      <t xml:space="preserve">人　　口
密　　度
</t>
    </r>
    <r>
      <rPr>
        <sz val="7.5"/>
        <rFont val="ＭＳ 明朝"/>
        <family val="1"/>
        <charset val="128"/>
      </rPr>
      <t>(1k㎡当たり)</t>
    </r>
    <rPh sb="0" eb="4">
      <t>ジンコウ</t>
    </rPh>
    <rPh sb="5" eb="9">
      <t>ミツド</t>
    </rPh>
    <rPh sb="14" eb="15">
      <t>ア</t>
    </rPh>
    <phoneticPr fontId="8"/>
  </si>
  <si>
    <t>12　世帯及び人口の推移</t>
    <rPh sb="3" eb="4">
      <t>ヨ</t>
    </rPh>
    <rPh sb="4" eb="5">
      <t>オビ</t>
    </rPh>
    <rPh sb="5" eb="6">
      <t>オヨ</t>
    </rPh>
    <phoneticPr fontId="8"/>
  </si>
  <si>
    <t>３　　 人  口　及  び  労  働  力</t>
    <rPh sb="4" eb="5">
      <t>ジン</t>
    </rPh>
    <rPh sb="7" eb="8">
      <t>クチ</t>
    </rPh>
    <phoneticPr fontId="8"/>
  </si>
  <si>
    <t>14　　人口及び労働力</t>
    <rPh sb="4" eb="6">
      <t>ジンコウ</t>
    </rPh>
    <rPh sb="6" eb="7">
      <t>オヨ</t>
    </rPh>
    <rPh sb="8" eb="11">
      <t>ロウドウリョク</t>
    </rPh>
    <phoneticPr fontId="8"/>
  </si>
  <si>
    <t>吉備中央町</t>
    <rPh sb="0" eb="2">
      <t>キビ</t>
    </rPh>
    <rPh sb="2" eb="5">
      <t>チュウオウチョウ</t>
    </rPh>
    <phoneticPr fontId="8"/>
  </si>
  <si>
    <t>加 賀 郡</t>
    <rPh sb="0" eb="1">
      <t>カ</t>
    </rPh>
    <rPh sb="2" eb="3">
      <t>ガ</t>
    </rPh>
    <phoneticPr fontId="8"/>
  </si>
  <si>
    <t>美咲町</t>
    <rPh sb="0" eb="3">
      <t>ミサキチョウ</t>
    </rPh>
    <phoneticPr fontId="8"/>
  </si>
  <si>
    <t>久米南町</t>
  </si>
  <si>
    <t>西粟倉村</t>
    <rPh sb="0" eb="4">
      <t>ニシアワクラソン</t>
    </rPh>
    <phoneticPr fontId="8"/>
  </si>
  <si>
    <t>奈義町</t>
    <rPh sb="0" eb="3">
      <t>ナギチョウ</t>
    </rPh>
    <phoneticPr fontId="8"/>
  </si>
  <si>
    <t>勝央町</t>
    <rPh sb="0" eb="3">
      <t>ショウオウチョウ</t>
    </rPh>
    <phoneticPr fontId="8"/>
  </si>
  <si>
    <t>鏡野町</t>
    <rPh sb="0" eb="3">
      <t>カガミノチョウ</t>
    </rPh>
    <phoneticPr fontId="8"/>
  </si>
  <si>
    <t>新庄村</t>
    <rPh sb="0" eb="3">
      <t>シンジョウソン</t>
    </rPh>
    <phoneticPr fontId="8"/>
  </si>
  <si>
    <t>真 庭 郡</t>
    <rPh sb="0" eb="1">
      <t>マコト</t>
    </rPh>
    <rPh sb="2" eb="3">
      <t>ニワ</t>
    </rPh>
    <phoneticPr fontId="8"/>
  </si>
  <si>
    <t>矢掛町</t>
    <rPh sb="0" eb="3">
      <t>ヤカゲチョウ</t>
    </rPh>
    <phoneticPr fontId="8"/>
  </si>
  <si>
    <t>里庄町</t>
    <rPh sb="0" eb="3">
      <t>サトショウチョウ</t>
    </rPh>
    <phoneticPr fontId="8"/>
  </si>
  <si>
    <t>早島町</t>
    <rPh sb="0" eb="3">
      <t>ハヤシマチョウ</t>
    </rPh>
    <phoneticPr fontId="8"/>
  </si>
  <si>
    <t>世帯数</t>
    <rPh sb="0" eb="3">
      <t>セタイスウ</t>
    </rPh>
    <phoneticPr fontId="8"/>
  </si>
  <si>
    <t>市町村</t>
    <rPh sb="0" eb="3">
      <t>シチョウソン</t>
    </rPh>
    <phoneticPr fontId="8"/>
  </si>
  <si>
    <t>人口及び労働力　　17</t>
    <rPh sb="0" eb="2">
      <t>ジンコウ</t>
    </rPh>
    <rPh sb="2" eb="3">
      <t>オヨ</t>
    </rPh>
    <rPh sb="4" eb="7">
      <t>ロウドウリョク</t>
    </rPh>
    <phoneticPr fontId="8"/>
  </si>
  <si>
    <t>和気町</t>
    <rPh sb="0" eb="3">
      <t>ワケチョウ</t>
    </rPh>
    <phoneticPr fontId="8"/>
  </si>
  <si>
    <t>美作市</t>
    <rPh sb="0" eb="3">
      <t>ミマサカシ</t>
    </rPh>
    <phoneticPr fontId="8"/>
  </si>
  <si>
    <t>真庭市</t>
    <rPh sb="0" eb="3">
      <t>マニワシ</t>
    </rPh>
    <phoneticPr fontId="8"/>
  </si>
  <si>
    <t>赤磐市</t>
    <rPh sb="0" eb="3">
      <t>アカイワシ</t>
    </rPh>
    <phoneticPr fontId="8"/>
  </si>
  <si>
    <t>瀬戸内市</t>
    <rPh sb="0" eb="4">
      <t>セトウチシ</t>
    </rPh>
    <phoneticPr fontId="8"/>
  </si>
  <si>
    <t>備前市</t>
    <rPh sb="0" eb="3">
      <t>ビゼンシ</t>
    </rPh>
    <phoneticPr fontId="8"/>
  </si>
  <si>
    <t>新見市</t>
    <rPh sb="0" eb="3">
      <t>ニイミシ</t>
    </rPh>
    <phoneticPr fontId="8"/>
  </si>
  <si>
    <t>高梁市</t>
    <rPh sb="0" eb="3">
      <t>タカハシシ</t>
    </rPh>
    <phoneticPr fontId="8"/>
  </si>
  <si>
    <t>総社市</t>
    <rPh sb="0" eb="3">
      <t>ソウジャシ</t>
    </rPh>
    <phoneticPr fontId="8"/>
  </si>
  <si>
    <t>井原市</t>
    <rPh sb="0" eb="3">
      <t>イバラシ</t>
    </rPh>
    <phoneticPr fontId="8"/>
  </si>
  <si>
    <t>笠岡市</t>
    <rPh sb="0" eb="3">
      <t>カサオカシ</t>
    </rPh>
    <phoneticPr fontId="8"/>
  </si>
  <si>
    <t>玉野市</t>
    <rPh sb="0" eb="3">
      <t>タマノシ</t>
    </rPh>
    <phoneticPr fontId="8"/>
  </si>
  <si>
    <t>津山市</t>
    <rPh sb="0" eb="3">
      <t>ツヤマシ</t>
    </rPh>
    <phoneticPr fontId="8"/>
  </si>
  <si>
    <t>倉敷市</t>
    <rPh sb="0" eb="3">
      <t>クラシキシ</t>
    </rPh>
    <phoneticPr fontId="8"/>
  </si>
  <si>
    <t>岡山市</t>
    <rPh sb="0" eb="3">
      <t>オカヤマシ</t>
    </rPh>
    <phoneticPr fontId="8"/>
  </si>
  <si>
    <t>郡計</t>
  </si>
  <si>
    <t>市計</t>
  </si>
  <si>
    <t>総数</t>
  </si>
  <si>
    <t>13　市町村別世帯及び人口　</t>
    <phoneticPr fontId="8"/>
  </si>
  <si>
    <t>16　　人口及び労働力</t>
    <rPh sb="4" eb="6">
      <t>ジンコウ</t>
    </rPh>
    <rPh sb="6" eb="7">
      <t>オヨ</t>
    </rPh>
    <rPh sb="8" eb="11">
      <t>ロウドウリョク</t>
    </rPh>
    <phoneticPr fontId="8"/>
  </si>
  <si>
    <t>注) 5年ごとに10月1日現在で行われる国勢調査の結果である。　</t>
  </si>
  <si>
    <t>加賀郡</t>
    <rPh sb="0" eb="1">
      <t>カ</t>
    </rPh>
    <rPh sb="1" eb="2">
      <t>ガ</t>
    </rPh>
    <phoneticPr fontId="8"/>
  </si>
  <si>
    <t>美咲町</t>
    <rPh sb="0" eb="2">
      <t>ミサキ</t>
    </rPh>
    <rPh sb="2" eb="3">
      <t>チョウ</t>
    </rPh>
    <phoneticPr fontId="8"/>
  </si>
  <si>
    <t>奈義町</t>
  </si>
  <si>
    <t>勝央町</t>
  </si>
  <si>
    <t>鏡野町</t>
  </si>
  <si>
    <t>新庄村</t>
  </si>
  <si>
    <t>矢掛町</t>
  </si>
  <si>
    <t>里庄町</t>
  </si>
  <si>
    <t>浅口郡</t>
    <rPh sb="0" eb="3">
      <t>アサクチグン</t>
    </rPh>
    <phoneticPr fontId="8"/>
  </si>
  <si>
    <t>早島町</t>
  </si>
  <si>
    <t>都窪郡</t>
    <rPh sb="0" eb="3">
      <t>ツクボグン</t>
    </rPh>
    <phoneticPr fontId="8"/>
  </si>
  <si>
    <t>和気町</t>
  </si>
  <si>
    <t>和気郡</t>
    <rPh sb="0" eb="3">
      <t>ワケグン</t>
    </rPh>
    <phoneticPr fontId="8"/>
  </si>
  <si>
    <t>美作市</t>
    <rPh sb="0" eb="2">
      <t>ミマサカ</t>
    </rPh>
    <rPh sb="2" eb="3">
      <t>シ</t>
    </rPh>
    <phoneticPr fontId="8"/>
  </si>
  <si>
    <t>真庭市</t>
    <rPh sb="0" eb="2">
      <t>マニワ</t>
    </rPh>
    <rPh sb="2" eb="3">
      <t>シ</t>
    </rPh>
    <phoneticPr fontId="8"/>
  </si>
  <si>
    <t>赤磐市</t>
    <rPh sb="0" eb="2">
      <t>アカイワ</t>
    </rPh>
    <rPh sb="2" eb="3">
      <t>シ</t>
    </rPh>
    <phoneticPr fontId="8"/>
  </si>
  <si>
    <t>瀬戸内市</t>
    <rPh sb="0" eb="3">
      <t>セトウチ</t>
    </rPh>
    <rPh sb="3" eb="4">
      <t>シ</t>
    </rPh>
    <phoneticPr fontId="8"/>
  </si>
  <si>
    <t>備前市</t>
  </si>
  <si>
    <t>新見市</t>
  </si>
  <si>
    <t>高梁市</t>
  </si>
  <si>
    <t>総社市</t>
  </si>
  <si>
    <t>井原市</t>
  </si>
  <si>
    <t>笠岡市</t>
  </si>
  <si>
    <t>玉野市</t>
  </si>
  <si>
    <t>津山市</t>
  </si>
  <si>
    <t>倉敷市</t>
  </si>
  <si>
    <t>岡山市</t>
  </si>
  <si>
    <t>郡　計</t>
    <rPh sb="0" eb="1">
      <t>グン</t>
    </rPh>
    <rPh sb="2" eb="3">
      <t>ケイ</t>
    </rPh>
    <phoneticPr fontId="8"/>
  </si>
  <si>
    <t>市　計</t>
    <rPh sb="0" eb="1">
      <t>シ</t>
    </rPh>
    <rPh sb="2" eb="3">
      <t>ケイ</t>
    </rPh>
    <phoneticPr fontId="8"/>
  </si>
  <si>
    <t>年　次
市町村</t>
    <phoneticPr fontId="8"/>
  </si>
  <si>
    <t>年齢不詳</t>
    <phoneticPr fontId="8"/>
  </si>
  <si>
    <t>80～</t>
  </si>
  <si>
    <t>70～79</t>
  </si>
  <si>
    <t>65～69</t>
  </si>
  <si>
    <t>60～64</t>
  </si>
  <si>
    <t>55～59</t>
  </si>
  <si>
    <t>50～54</t>
  </si>
  <si>
    <t>45～49</t>
  </si>
  <si>
    <t>40～44</t>
  </si>
  <si>
    <t>35～39</t>
  </si>
  <si>
    <t>30～34</t>
  </si>
  <si>
    <t>25～29</t>
  </si>
  <si>
    <t>20～24</t>
  </si>
  <si>
    <t>15～19</t>
  </si>
  <si>
    <t>10～14</t>
  </si>
  <si>
    <t>5～9</t>
    <phoneticPr fontId="8"/>
  </si>
  <si>
    <t>0～4歳</t>
    <rPh sb="3" eb="4">
      <t>サイ</t>
    </rPh>
    <phoneticPr fontId="8"/>
  </si>
  <si>
    <t>人口密度</t>
  </si>
  <si>
    <t>総　　数</t>
  </si>
  <si>
    <t>　 　</t>
    <phoneticPr fontId="8"/>
  </si>
  <si>
    <t>14　市町村､年齢(５歳階級)別人口</t>
    <phoneticPr fontId="8"/>
  </si>
  <si>
    <t>人口及び労働力　　19</t>
    <rPh sb="0" eb="2">
      <t>ジンコウ</t>
    </rPh>
    <rPh sb="2" eb="3">
      <t>オヨ</t>
    </rPh>
    <rPh sb="4" eb="7">
      <t>ロウドウリョク</t>
    </rPh>
    <phoneticPr fontId="8"/>
  </si>
  <si>
    <t>18　　人口及び労働力</t>
    <rPh sb="4" eb="6">
      <t>ジンコウ</t>
    </rPh>
    <rPh sb="6" eb="7">
      <t>オヨ</t>
    </rPh>
    <rPh sb="8" eb="11">
      <t>ロウドウリョク</t>
    </rPh>
    <phoneticPr fontId="8"/>
  </si>
  <si>
    <t>注) 5年ごとに10月1日現在で行われる国勢調査の結果である。　　　    　　　　　　　　　　　　　　　　　　　　　　　　　　        　　</t>
    <rPh sb="0" eb="1">
      <t>チュウ</t>
    </rPh>
    <phoneticPr fontId="8"/>
  </si>
  <si>
    <t>95～</t>
  </si>
  <si>
    <t>90～94</t>
  </si>
  <si>
    <t>85～89</t>
  </si>
  <si>
    <t>80～84</t>
  </si>
  <si>
    <t>75～79</t>
  </si>
  <si>
    <t>70～74</t>
  </si>
  <si>
    <t>総　　数</t>
    <rPh sb="0" eb="4">
      <t>ソウスウ</t>
    </rPh>
    <phoneticPr fontId="8"/>
  </si>
  <si>
    <t>12</t>
    <phoneticPr fontId="8"/>
  </si>
  <si>
    <t>年　　齢</t>
    <rPh sb="0" eb="4">
      <t>ネンレイ</t>
    </rPh>
    <phoneticPr fontId="8"/>
  </si>
  <si>
    <t>　（単位　％）</t>
  </si>
  <si>
    <t>16　年齢(５歳階級)､男女別人口(割合)　</t>
    <phoneticPr fontId="8"/>
  </si>
  <si>
    <t>年齢不詳</t>
  </si>
  <si>
    <t>15　年齢(５歳階級)､男女別人口　</t>
    <phoneticPr fontId="8"/>
  </si>
  <si>
    <t>20　　人口及び労働力</t>
    <rPh sb="4" eb="5">
      <t>ヒト</t>
    </rPh>
    <rPh sb="5" eb="6">
      <t>ジンコウ</t>
    </rPh>
    <rPh sb="6" eb="7">
      <t>オヨ</t>
    </rPh>
    <rPh sb="8" eb="11">
      <t>ロウドウリョク</t>
    </rPh>
    <phoneticPr fontId="8"/>
  </si>
  <si>
    <t>注）1  5年ごとに10月1日現在で行われる国勢調査の結果である。</t>
    <rPh sb="0" eb="1">
      <t>チュウ</t>
    </rPh>
    <rPh sb="6" eb="7">
      <t>ネン</t>
    </rPh>
    <rPh sb="12" eb="13">
      <t>ガツ</t>
    </rPh>
    <rPh sb="14" eb="17">
      <t>ニチゲンザイ</t>
    </rPh>
    <rPh sb="18" eb="19">
      <t>オコナ</t>
    </rPh>
    <rPh sb="22" eb="24">
      <t>コクセイ</t>
    </rPh>
    <rPh sb="24" eb="26">
      <t>チョウサ</t>
    </rPh>
    <rPh sb="27" eb="29">
      <t>ケッカ</t>
    </rPh>
    <phoneticPr fontId="8"/>
  </si>
  <si>
    <t>85～　</t>
  </si>
  <si>
    <t>15歳以上総数</t>
  </si>
  <si>
    <t>離　別</t>
    <rPh sb="0" eb="3">
      <t>リベツ</t>
    </rPh>
    <phoneticPr fontId="8"/>
  </si>
  <si>
    <t>死　別</t>
    <rPh sb="0" eb="3">
      <t>シベツ</t>
    </rPh>
    <phoneticPr fontId="8"/>
  </si>
  <si>
    <t>有配偶</t>
    <rPh sb="0" eb="1">
      <t>ユウ</t>
    </rPh>
    <rPh sb="1" eb="3">
      <t>ハイグウ</t>
    </rPh>
    <phoneticPr fontId="8"/>
  </si>
  <si>
    <t>未　婚</t>
    <rPh sb="0" eb="3">
      <t>ミコン</t>
    </rPh>
    <phoneticPr fontId="8"/>
  </si>
  <si>
    <t>総　数</t>
    <rPh sb="0" eb="1">
      <t>フサ</t>
    </rPh>
    <rPh sb="2" eb="3">
      <t>カズ</t>
    </rPh>
    <phoneticPr fontId="8"/>
  </si>
  <si>
    <t>年　　　齢</t>
    <rPh sb="0" eb="5">
      <t>ネンレイ</t>
    </rPh>
    <phoneticPr fontId="8"/>
  </si>
  <si>
    <t>人口及び労働力　　21</t>
    <rPh sb="0" eb="2">
      <t>ジンコウ</t>
    </rPh>
    <rPh sb="2" eb="3">
      <t>オヨ</t>
    </rPh>
    <rPh sb="4" eb="7">
      <t>ロウドウリョク</t>
    </rPh>
    <phoneticPr fontId="8"/>
  </si>
  <si>
    <t>資料：県市町村課</t>
    <rPh sb="0" eb="2">
      <t>シリョウ</t>
    </rPh>
    <rPh sb="3" eb="4">
      <t>ケン</t>
    </rPh>
    <rPh sb="4" eb="7">
      <t>シチョウソン</t>
    </rPh>
    <rPh sb="7" eb="8">
      <t>カ</t>
    </rPh>
    <phoneticPr fontId="8"/>
  </si>
  <si>
    <t xml:space="preserve"> 浅 口 市</t>
    <rPh sb="1" eb="2">
      <t>アサ</t>
    </rPh>
    <rPh sb="3" eb="4">
      <t>クチ</t>
    </rPh>
    <rPh sb="5" eb="6">
      <t>シ</t>
    </rPh>
    <phoneticPr fontId="4"/>
  </si>
  <si>
    <t xml:space="preserve"> 美 作 市</t>
    <rPh sb="1" eb="2">
      <t>ビ</t>
    </rPh>
    <rPh sb="3" eb="4">
      <t>サク</t>
    </rPh>
    <rPh sb="5" eb="6">
      <t>シ</t>
    </rPh>
    <phoneticPr fontId="8"/>
  </si>
  <si>
    <t>加 賀 郡　</t>
    <rPh sb="0" eb="1">
      <t>カ</t>
    </rPh>
    <rPh sb="2" eb="3">
      <t>ガ</t>
    </rPh>
    <phoneticPr fontId="8"/>
  </si>
  <si>
    <t xml:space="preserve"> 真 庭 市</t>
    <rPh sb="1" eb="2">
      <t>マコト</t>
    </rPh>
    <rPh sb="3" eb="4">
      <t>ニワ</t>
    </rPh>
    <rPh sb="5" eb="6">
      <t>シ</t>
    </rPh>
    <phoneticPr fontId="8"/>
  </si>
  <si>
    <t xml:space="preserve"> 赤 磐 市</t>
    <rPh sb="1" eb="2">
      <t>アカ</t>
    </rPh>
    <rPh sb="3" eb="4">
      <t>イワ</t>
    </rPh>
    <rPh sb="5" eb="6">
      <t>シ</t>
    </rPh>
    <phoneticPr fontId="8"/>
  </si>
  <si>
    <t>　美 咲 町</t>
    <rPh sb="1" eb="2">
      <t>ビ</t>
    </rPh>
    <rPh sb="3" eb="4">
      <t>サキ</t>
    </rPh>
    <phoneticPr fontId="8"/>
  </si>
  <si>
    <t xml:space="preserve"> 瀬戸内市</t>
    <rPh sb="1" eb="4">
      <t>セトウチ</t>
    </rPh>
    <rPh sb="4" eb="5">
      <t>シ</t>
    </rPh>
    <phoneticPr fontId="8"/>
  </si>
  <si>
    <t>　久米南町</t>
  </si>
  <si>
    <t>久 米 郡　</t>
  </si>
  <si>
    <t>　西粟倉村</t>
  </si>
  <si>
    <t>英 田 郡　</t>
  </si>
  <si>
    <t>　奈 義 町</t>
  </si>
  <si>
    <t>　勝 央 町</t>
  </si>
  <si>
    <t>勝 田 郡　</t>
  </si>
  <si>
    <t>　鏡 野 町</t>
  </si>
  <si>
    <t>苫 田 郡　</t>
  </si>
  <si>
    <t>　新 庄 村</t>
  </si>
  <si>
    <t>真 庭 郡　</t>
  </si>
  <si>
    <t>　矢 掛 町</t>
  </si>
  <si>
    <t>小 田 郡　</t>
  </si>
  <si>
    <t>　里 庄 町</t>
  </si>
  <si>
    <t>浅 口 郡　</t>
  </si>
  <si>
    <t>　早 島 町</t>
  </si>
  <si>
    <t>都 窪 郡　</t>
  </si>
  <si>
    <t>　和 気 町</t>
  </si>
  <si>
    <t>和 気 郡　</t>
  </si>
  <si>
    <t>人　　　　　　口</t>
    <rPh sb="0" eb="8">
      <t>ジンコウ</t>
    </rPh>
    <phoneticPr fontId="8"/>
  </si>
  <si>
    <t>市 町 村</t>
    <rPh sb="0" eb="1">
      <t>シ</t>
    </rPh>
    <rPh sb="2" eb="3">
      <t>マチ</t>
    </rPh>
    <rPh sb="4" eb="5">
      <t>ムラ</t>
    </rPh>
    <phoneticPr fontId="8"/>
  </si>
  <si>
    <t>人　　　　　口</t>
    <rPh sb="0" eb="7">
      <t>ジンコウ</t>
    </rPh>
    <phoneticPr fontId="8"/>
  </si>
  <si>
    <t>世 帯 数</t>
    <rPh sb="0" eb="5">
      <t>セタイスウ</t>
    </rPh>
    <phoneticPr fontId="8"/>
  </si>
  <si>
    <t>18　市町村別住民基本台帳による世帯数及び男女人口　</t>
    <phoneticPr fontId="8"/>
  </si>
  <si>
    <t>22　　人口及び労働力</t>
    <rPh sb="4" eb="6">
      <t>ジンコウ</t>
    </rPh>
    <rPh sb="6" eb="7">
      <t>オヨ</t>
    </rPh>
    <rPh sb="8" eb="11">
      <t>ロウドウリョク</t>
    </rPh>
    <phoneticPr fontId="8"/>
  </si>
  <si>
    <t>　　北 区</t>
    <rPh sb="2" eb="3">
      <t>キタ</t>
    </rPh>
    <rPh sb="4" eb="5">
      <t>ク</t>
    </rPh>
    <phoneticPr fontId="3"/>
  </si>
  <si>
    <t>　　中 区</t>
    <rPh sb="2" eb="3">
      <t>ナカ</t>
    </rPh>
    <rPh sb="4" eb="5">
      <t>ク</t>
    </rPh>
    <phoneticPr fontId="3"/>
  </si>
  <si>
    <t>　　東 区</t>
    <rPh sb="2" eb="3">
      <t>ヒガシ</t>
    </rPh>
    <rPh sb="4" eb="5">
      <t>ク</t>
    </rPh>
    <phoneticPr fontId="3"/>
  </si>
  <si>
    <t>　　南 区</t>
    <rPh sb="2" eb="3">
      <t>ミナミ</t>
    </rPh>
    <rPh sb="4" eb="5">
      <t>ク</t>
    </rPh>
    <phoneticPr fontId="3"/>
  </si>
  <si>
    <t>市　　計</t>
    <phoneticPr fontId="8"/>
  </si>
  <si>
    <t>郡　　計</t>
    <phoneticPr fontId="8"/>
  </si>
  <si>
    <t xml:space="preserve"> 岡 山 市</t>
    <phoneticPr fontId="8"/>
  </si>
  <si>
    <t>20</t>
  </si>
  <si>
    <t>19</t>
  </si>
  <si>
    <t>18</t>
    <phoneticPr fontId="8"/>
  </si>
  <si>
    <t>17</t>
  </si>
  <si>
    <t>16</t>
  </si>
  <si>
    <t>15</t>
  </si>
  <si>
    <t>14</t>
    <phoneticPr fontId="8"/>
  </si>
  <si>
    <t>13</t>
    <phoneticPr fontId="8"/>
  </si>
  <si>
    <t>11</t>
    <phoneticPr fontId="8"/>
  </si>
  <si>
    <t>10</t>
    <phoneticPr fontId="8"/>
  </si>
  <si>
    <t xml:space="preserve"> 9</t>
  </si>
  <si>
    <t xml:space="preserve"> 8</t>
  </si>
  <si>
    <t xml:space="preserve"> 7</t>
    <phoneticPr fontId="8"/>
  </si>
  <si>
    <t xml:space="preserve"> 6</t>
  </si>
  <si>
    <t xml:space="preserve"> 5</t>
  </si>
  <si>
    <t xml:space="preserve"> 4</t>
  </si>
  <si>
    <t xml:space="preserve"> 3</t>
  </si>
  <si>
    <t xml:space="preserve"> 2</t>
    <phoneticPr fontId="8"/>
  </si>
  <si>
    <t>平成元年</t>
  </si>
  <si>
    <t>…</t>
  </si>
  <si>
    <t>15</t>
    <phoneticPr fontId="8"/>
  </si>
  <si>
    <t xml:space="preserve"> 5</t>
    <phoneticPr fontId="8"/>
  </si>
  <si>
    <t>昭和元年</t>
  </si>
  <si>
    <t>大正元年</t>
  </si>
  <si>
    <t>離婚件数</t>
    <rPh sb="0" eb="2">
      <t>リコン</t>
    </rPh>
    <rPh sb="2" eb="4">
      <t>ケンスウ</t>
    </rPh>
    <phoneticPr fontId="8"/>
  </si>
  <si>
    <t>婚姻件数</t>
    <rPh sb="0" eb="2">
      <t>コンイン</t>
    </rPh>
    <rPh sb="2" eb="4">
      <t>ケンスウ</t>
    </rPh>
    <phoneticPr fontId="8"/>
  </si>
  <si>
    <t>死産数</t>
    <rPh sb="0" eb="2">
      <t>シザン</t>
    </rPh>
    <rPh sb="2" eb="3">
      <t>スウ</t>
    </rPh>
    <phoneticPr fontId="8"/>
  </si>
  <si>
    <t>死亡数</t>
    <rPh sb="0" eb="3">
      <t>シボウスウ</t>
    </rPh>
    <phoneticPr fontId="8"/>
  </si>
  <si>
    <t>出生数</t>
    <rPh sb="0" eb="3">
      <t>シュッセイリツ</t>
    </rPh>
    <phoneticPr fontId="8"/>
  </si>
  <si>
    <t>率　　（人口千対）（△減）</t>
    <rPh sb="0" eb="1">
      <t>リツ</t>
    </rPh>
    <rPh sb="4" eb="6">
      <t>ジンコウ</t>
    </rPh>
    <rPh sb="6" eb="7">
      <t>セン</t>
    </rPh>
    <rPh sb="7" eb="8">
      <t>ツイ</t>
    </rPh>
    <rPh sb="8" eb="9">
      <t>センタイ</t>
    </rPh>
    <rPh sb="11" eb="12">
      <t>ゲン</t>
    </rPh>
    <phoneticPr fontId="8"/>
  </si>
  <si>
    <t>実　　　　　数　（△減）</t>
    <rPh sb="0" eb="7">
      <t>ジッスウ</t>
    </rPh>
    <rPh sb="10" eb="11">
      <t>ゲン</t>
    </rPh>
    <phoneticPr fontId="8"/>
  </si>
  <si>
    <t>19　年次別人口動態数及び率　</t>
    <phoneticPr fontId="8"/>
  </si>
  <si>
    <t>人口及び労働力　　23</t>
    <rPh sb="0" eb="2">
      <t>ジンコウ</t>
    </rPh>
    <rPh sb="2" eb="3">
      <t>オヨ</t>
    </rPh>
    <rPh sb="4" eb="7">
      <t>ロウドウリョク</t>
    </rPh>
    <phoneticPr fontId="8"/>
  </si>
  <si>
    <t xml:space="preserve"> 吉備中央町</t>
    <rPh sb="1" eb="3">
      <t>キビ</t>
    </rPh>
    <phoneticPr fontId="8"/>
  </si>
  <si>
    <t>　西粟倉村</t>
    <rPh sb="1" eb="5">
      <t>ニシアワクラソン</t>
    </rPh>
    <phoneticPr fontId="8"/>
  </si>
  <si>
    <t>　浅 口 市</t>
    <rPh sb="1" eb="2">
      <t>アサ</t>
    </rPh>
    <rPh sb="3" eb="4">
      <t>クチ</t>
    </rPh>
    <rPh sb="5" eb="6">
      <t>シ</t>
    </rPh>
    <phoneticPr fontId="8"/>
  </si>
  <si>
    <t>　美 作 市</t>
    <rPh sb="1" eb="2">
      <t>ミ</t>
    </rPh>
    <rPh sb="3" eb="4">
      <t>ツク</t>
    </rPh>
    <rPh sb="5" eb="6">
      <t>シ</t>
    </rPh>
    <phoneticPr fontId="8"/>
  </si>
  <si>
    <t>　真 庭 市</t>
    <rPh sb="1" eb="2">
      <t>マコト</t>
    </rPh>
    <rPh sb="3" eb="4">
      <t>ニワ</t>
    </rPh>
    <rPh sb="5" eb="6">
      <t>シ</t>
    </rPh>
    <phoneticPr fontId="8"/>
  </si>
  <si>
    <t>　赤 磐 市</t>
    <rPh sb="1" eb="2">
      <t>アカ</t>
    </rPh>
    <rPh sb="3" eb="4">
      <t>イワ</t>
    </rPh>
    <rPh sb="5" eb="6">
      <t>シ</t>
    </rPh>
    <phoneticPr fontId="8"/>
  </si>
  <si>
    <t>　瀬戸内市</t>
    <rPh sb="1" eb="4">
      <t>セトウチ</t>
    </rPh>
    <rPh sb="4" eb="5">
      <t>シ</t>
    </rPh>
    <phoneticPr fontId="8"/>
  </si>
  <si>
    <t>県　　計</t>
    <rPh sb="0" eb="1">
      <t>ケン</t>
    </rPh>
    <phoneticPr fontId="8"/>
  </si>
  <si>
    <t>人工死産</t>
    <rPh sb="0" eb="2">
      <t>ジンコウ</t>
    </rPh>
    <rPh sb="2" eb="4">
      <t>シザン</t>
    </rPh>
    <phoneticPr fontId="8"/>
  </si>
  <si>
    <t>自然死産</t>
    <rPh sb="0" eb="2">
      <t>シゼン</t>
    </rPh>
    <rPh sb="2" eb="4">
      <t>シザン</t>
    </rPh>
    <phoneticPr fontId="8"/>
  </si>
  <si>
    <t>離婚</t>
    <rPh sb="0" eb="2">
      <t>リコン</t>
    </rPh>
    <phoneticPr fontId="8"/>
  </si>
  <si>
    <t>婚姻</t>
    <rPh sb="0" eb="2">
      <t>コンイン</t>
    </rPh>
    <phoneticPr fontId="8"/>
  </si>
  <si>
    <t>死産</t>
    <rPh sb="0" eb="2">
      <t>シザン</t>
    </rPh>
    <phoneticPr fontId="8"/>
  </si>
  <si>
    <t>自然増加
(△減)</t>
    <rPh sb="0" eb="2">
      <t>シゼン</t>
    </rPh>
    <rPh sb="2" eb="4">
      <t>ゾウカ</t>
    </rPh>
    <rPh sb="7" eb="8">
      <t>ゲン</t>
    </rPh>
    <phoneticPr fontId="8"/>
  </si>
  <si>
    <t>（再掲）
新生児
死　亡</t>
    <rPh sb="1" eb="3">
      <t>サイケイ</t>
    </rPh>
    <rPh sb="5" eb="8">
      <t>シンセイジ</t>
    </rPh>
    <rPh sb="9" eb="10">
      <t>シ</t>
    </rPh>
    <rPh sb="11" eb="12">
      <t>ボウ</t>
    </rPh>
    <phoneticPr fontId="8"/>
  </si>
  <si>
    <t>（再掲）
乳児死亡</t>
    <rPh sb="1" eb="3">
      <t>サイケイ</t>
    </rPh>
    <rPh sb="5" eb="7">
      <t>ニュウジ</t>
    </rPh>
    <rPh sb="7" eb="9">
      <t>シボウ</t>
    </rPh>
    <phoneticPr fontId="8"/>
  </si>
  <si>
    <t>死　　亡</t>
    <rPh sb="0" eb="4">
      <t>シボウ</t>
    </rPh>
    <phoneticPr fontId="8"/>
  </si>
  <si>
    <t>出　　生</t>
    <rPh sb="0" eb="4">
      <t>シュッセイ</t>
    </rPh>
    <phoneticPr fontId="8"/>
  </si>
  <si>
    <t>市 町 村</t>
    <rPh sb="0" eb="5">
      <t>シチョウソン</t>
    </rPh>
    <phoneticPr fontId="8"/>
  </si>
  <si>
    <t>（単位　人、胎、組）</t>
    <phoneticPr fontId="8"/>
  </si>
  <si>
    <t>（２）市町村別人口動態</t>
    <rPh sb="3" eb="6">
      <t>シチョウソン</t>
    </rPh>
    <rPh sb="6" eb="7">
      <t>ベツ</t>
    </rPh>
    <rPh sb="7" eb="9">
      <t>ジンコウ</t>
    </rPh>
    <rPh sb="9" eb="11">
      <t>ドウタイ</t>
    </rPh>
    <phoneticPr fontId="8"/>
  </si>
  <si>
    <t>　　　　9</t>
  </si>
  <si>
    <t>　　　　8</t>
  </si>
  <si>
    <t>　　　　6</t>
  </si>
  <si>
    <t>　　　　5</t>
  </si>
  <si>
    <t>　　　　4</t>
  </si>
  <si>
    <t>　　　　3</t>
  </si>
  <si>
    <t>（１）月別人口動態</t>
    <rPh sb="3" eb="5">
      <t>ツキベツ</t>
    </rPh>
    <rPh sb="5" eb="7">
      <t>ジンコウ</t>
    </rPh>
    <rPh sb="7" eb="9">
      <t>ドウタイ</t>
    </rPh>
    <phoneticPr fontId="8"/>
  </si>
  <si>
    <t>20　市町村､月別人口動態</t>
    <rPh sb="3" eb="4">
      <t>シ</t>
    </rPh>
    <rPh sb="4" eb="5">
      <t>マチ</t>
    </rPh>
    <rPh sb="5" eb="6">
      <t>ムラ</t>
    </rPh>
    <rPh sb="9" eb="10">
      <t>ヒト</t>
    </rPh>
    <rPh sb="10" eb="11">
      <t>クチ</t>
    </rPh>
    <rPh sb="11" eb="12">
      <t>ドウ</t>
    </rPh>
    <rPh sb="12" eb="13">
      <t>タイ</t>
    </rPh>
    <phoneticPr fontId="8"/>
  </si>
  <si>
    <t>加　賀　郡</t>
    <rPh sb="0" eb="1">
      <t>カ</t>
    </rPh>
    <rPh sb="2" eb="3">
      <t>ガ</t>
    </rPh>
    <rPh sb="4" eb="5">
      <t>グン</t>
    </rPh>
    <phoneticPr fontId="8"/>
  </si>
  <si>
    <t>西粟倉村</t>
    <rPh sb="0" eb="1">
      <t>ニシ</t>
    </rPh>
    <phoneticPr fontId="8"/>
  </si>
  <si>
    <t>浅口市</t>
    <rPh sb="0" eb="2">
      <t>アサクチ</t>
    </rPh>
    <rPh sb="2" eb="3">
      <t>シ</t>
    </rPh>
    <phoneticPr fontId="8"/>
  </si>
  <si>
    <t>　　郡 　計</t>
    <rPh sb="2" eb="3">
      <t>グン</t>
    </rPh>
    <phoneticPr fontId="8"/>
  </si>
  <si>
    <t>21</t>
  </si>
  <si>
    <t>計</t>
    <rPh sb="0" eb="1">
      <t>ケイ</t>
    </rPh>
    <phoneticPr fontId="8"/>
  </si>
  <si>
    <t>九　州</t>
    <rPh sb="0" eb="3">
      <t>キュウシュウ</t>
    </rPh>
    <phoneticPr fontId="8"/>
  </si>
  <si>
    <t>四　国</t>
    <rPh sb="0" eb="3">
      <t>シコク</t>
    </rPh>
    <phoneticPr fontId="8"/>
  </si>
  <si>
    <t>中　国</t>
    <rPh sb="0" eb="3">
      <t>チュウゴク</t>
    </rPh>
    <phoneticPr fontId="8"/>
  </si>
  <si>
    <t>近　畿</t>
    <rPh sb="0" eb="3">
      <t>キンキ</t>
    </rPh>
    <phoneticPr fontId="8"/>
  </si>
  <si>
    <t>中　部</t>
    <rPh sb="0" eb="3">
      <t>チュウブ</t>
    </rPh>
    <phoneticPr fontId="8"/>
  </si>
  <si>
    <t>関　東</t>
    <rPh sb="0" eb="3">
      <t>カントウ</t>
    </rPh>
    <phoneticPr fontId="8"/>
  </si>
  <si>
    <t>転　入　前　住　所　地　（県　外）</t>
    <rPh sb="0" eb="3">
      <t>テンニュウ</t>
    </rPh>
    <rPh sb="4" eb="5">
      <t>マエ</t>
    </rPh>
    <rPh sb="6" eb="9">
      <t>ジュウショ</t>
    </rPh>
    <rPh sb="10" eb="11">
      <t>チ</t>
    </rPh>
    <rPh sb="13" eb="16">
      <t>ケンガイ</t>
    </rPh>
    <phoneticPr fontId="8"/>
  </si>
  <si>
    <t>総　　　　　　数</t>
    <rPh sb="0" eb="8">
      <t>ソウスウ</t>
    </rPh>
    <phoneticPr fontId="8"/>
  </si>
  <si>
    <t>年　　次
市 町 村</t>
    <rPh sb="0" eb="4">
      <t>ネンジ</t>
    </rPh>
    <rPh sb="5" eb="10">
      <t>シチョウソン</t>
    </rPh>
    <phoneticPr fontId="8"/>
  </si>
  <si>
    <t>人口及び労働力　　27</t>
    <rPh sb="0" eb="2">
      <t>ジンコウ</t>
    </rPh>
    <rPh sb="2" eb="3">
      <t>オヨ</t>
    </rPh>
    <rPh sb="4" eb="6">
      <t>ロウドウ</t>
    </rPh>
    <rPh sb="6" eb="7">
      <t>チカラ</t>
    </rPh>
    <phoneticPr fontId="8"/>
  </si>
  <si>
    <t>西粟倉村</t>
  </si>
  <si>
    <t>市　町　村</t>
    <rPh sb="0" eb="5">
      <t>シチョウソン</t>
    </rPh>
    <phoneticPr fontId="8"/>
  </si>
  <si>
    <t>年　　　次</t>
    <rPh sb="0" eb="5">
      <t>ネンジ</t>
    </rPh>
    <phoneticPr fontId="8"/>
  </si>
  <si>
    <t>人口及び労働力　　29</t>
    <rPh sb="0" eb="2">
      <t>ジンコウ</t>
    </rPh>
    <rPh sb="2" eb="3">
      <t>オヨ</t>
    </rPh>
    <rPh sb="4" eb="6">
      <t>ロウドウ</t>
    </rPh>
    <rPh sb="6" eb="7">
      <t>チカラ</t>
    </rPh>
    <phoneticPr fontId="8"/>
  </si>
  <si>
    <t>24　　人口及び労働力</t>
    <phoneticPr fontId="3"/>
  </si>
  <si>
    <t>人口及び労働力　　25</t>
    <phoneticPr fontId="3"/>
  </si>
  <si>
    <t>26　　人口及び労働力</t>
    <phoneticPr fontId="3"/>
  </si>
  <si>
    <t xml:space="preserve"> 総 社 市</t>
    <phoneticPr fontId="8"/>
  </si>
  <si>
    <t xml:space="preserve"> 高 梁 市</t>
    <phoneticPr fontId="8"/>
  </si>
  <si>
    <t xml:space="preserve"> 新 見 市</t>
    <phoneticPr fontId="8"/>
  </si>
  <si>
    <t xml:space="preserve"> 備 前 市</t>
    <phoneticPr fontId="8"/>
  </si>
  <si>
    <t xml:space="preserve"> 倉 敷 市</t>
    <phoneticPr fontId="8"/>
  </si>
  <si>
    <t xml:space="preserve"> 津 山 市</t>
    <phoneticPr fontId="8"/>
  </si>
  <si>
    <t xml:space="preserve"> 玉 野 市</t>
    <phoneticPr fontId="8"/>
  </si>
  <si>
    <t xml:space="preserve"> 笠 岡 市</t>
    <phoneticPr fontId="8"/>
  </si>
  <si>
    <t xml:space="preserve"> 井 原 市</t>
    <phoneticPr fontId="8"/>
  </si>
  <si>
    <t>総数</t>
    <rPh sb="0" eb="2">
      <t>ソウスウ</t>
    </rPh>
    <phoneticPr fontId="3"/>
  </si>
  <si>
    <t>資料：厚生労働省「人口動態統計」</t>
    <rPh sb="0" eb="2">
      <t>シリョウ</t>
    </rPh>
    <rPh sb="3" eb="5">
      <t>コウセイ</t>
    </rPh>
    <rPh sb="5" eb="8">
      <t>ロウドウショウ</t>
    </rPh>
    <rPh sb="9" eb="11">
      <t>ジンコウ</t>
    </rPh>
    <rPh sb="11" eb="13">
      <t>ドウタイ</t>
    </rPh>
    <rPh sb="13" eb="15">
      <t>トウケイ</t>
    </rPh>
    <phoneticPr fontId="8"/>
  </si>
  <si>
    <t>注）1 出産＝出生＋死産、死産率＝（その年中死産数÷その年中出産数）×1,000</t>
    <rPh sb="0" eb="1">
      <t>チュウ</t>
    </rPh>
    <phoneticPr fontId="8"/>
  </si>
  <si>
    <r>
      <t xml:space="preserve">死　産
</t>
    </r>
    <r>
      <rPr>
        <sz val="6"/>
        <rFont val="ＭＳ 明朝"/>
        <family val="1"/>
        <charset val="128"/>
      </rPr>
      <t>(出産千対)</t>
    </r>
    <rPh sb="0" eb="3">
      <t>シザン</t>
    </rPh>
    <rPh sb="5" eb="7">
      <t>シュッサン</t>
    </rPh>
    <rPh sb="7" eb="8">
      <t>セン</t>
    </rPh>
    <rPh sb="8" eb="9">
      <t>タイ</t>
    </rPh>
    <phoneticPr fontId="8"/>
  </si>
  <si>
    <t>出生</t>
    <rPh sb="0" eb="2">
      <t>シュッショウ</t>
    </rPh>
    <phoneticPr fontId="8"/>
  </si>
  <si>
    <t>死亡</t>
    <rPh sb="0" eb="2">
      <t>シボウ</t>
    </rPh>
    <phoneticPr fontId="8"/>
  </si>
  <si>
    <t>注）第20表（1）脚注1、2参照</t>
    <rPh sb="0" eb="1">
      <t>チュウ</t>
    </rPh>
    <rPh sb="2" eb="3">
      <t>ダイ</t>
    </rPh>
    <rPh sb="5" eb="6">
      <t>ヒョウ</t>
    </rPh>
    <rPh sb="9" eb="11">
      <t>キャクチュウ</t>
    </rPh>
    <rPh sb="14" eb="16">
      <t>サンショウ</t>
    </rPh>
    <phoneticPr fontId="3"/>
  </si>
  <si>
    <t>和　気　郡　</t>
    <phoneticPr fontId="8"/>
  </si>
  <si>
    <t>浅　口　郡　</t>
    <phoneticPr fontId="8"/>
  </si>
  <si>
    <t>小　田　郡　</t>
    <phoneticPr fontId="8"/>
  </si>
  <si>
    <t>苫　田　郡　</t>
    <phoneticPr fontId="8"/>
  </si>
  <si>
    <t>勝　田　郡　</t>
    <phoneticPr fontId="8"/>
  </si>
  <si>
    <t>英　田　郡　</t>
    <phoneticPr fontId="8"/>
  </si>
  <si>
    <t>久　米　郡　</t>
    <phoneticPr fontId="8"/>
  </si>
  <si>
    <t>　　2  世帯数は、世帯の総数である。世帯の種類「不詳」を含む。</t>
    <rPh sb="5" eb="8">
      <t>セタイスウ</t>
    </rPh>
    <rPh sb="10" eb="12">
      <t>セタイ</t>
    </rPh>
    <rPh sb="13" eb="15">
      <t>ソウスウ</t>
    </rPh>
    <rPh sb="19" eb="21">
      <t>セタイ</t>
    </rPh>
    <rPh sb="22" eb="24">
      <t>シュルイ</t>
    </rPh>
    <rPh sb="25" eb="27">
      <t>フショウ</t>
    </rPh>
    <rPh sb="29" eb="30">
      <t>フク</t>
    </rPh>
    <phoneticPr fontId="17"/>
  </si>
  <si>
    <t>　　2  総数には、配偶関係「不詳」を含む。</t>
    <rPh sb="5" eb="7">
      <t>ソウスウ</t>
    </rPh>
    <rPh sb="10" eb="12">
      <t>ハイグウ</t>
    </rPh>
    <rPh sb="12" eb="14">
      <t>カンケイ</t>
    </rPh>
    <rPh sb="15" eb="17">
      <t>フショウ</t>
    </rPh>
    <rPh sb="19" eb="20">
      <t>フク</t>
    </rPh>
    <phoneticPr fontId="8"/>
  </si>
  <si>
    <t>22</t>
    <phoneticPr fontId="3"/>
  </si>
  <si>
    <t>　北区</t>
    <rPh sb="1" eb="3">
      <t>キタク</t>
    </rPh>
    <phoneticPr fontId="3"/>
  </si>
  <si>
    <t>　中区</t>
    <rPh sb="1" eb="3">
      <t>ナカク</t>
    </rPh>
    <phoneticPr fontId="3"/>
  </si>
  <si>
    <t>　東区</t>
    <rPh sb="1" eb="3">
      <t>ヒガシク</t>
    </rPh>
    <phoneticPr fontId="3"/>
  </si>
  <si>
    <t>　南区</t>
    <rPh sb="1" eb="3">
      <t>ミナミク</t>
    </rPh>
    <phoneticPr fontId="3"/>
  </si>
  <si>
    <t>和 気 郡</t>
    <phoneticPr fontId="8"/>
  </si>
  <si>
    <t>都 窪 郡</t>
    <phoneticPr fontId="8"/>
  </si>
  <si>
    <t>浅 口 郡</t>
    <phoneticPr fontId="8"/>
  </si>
  <si>
    <t>小 田 郡</t>
    <phoneticPr fontId="8"/>
  </si>
  <si>
    <t>苫 田 郡</t>
    <phoneticPr fontId="8"/>
  </si>
  <si>
    <t>勝 田 郡</t>
    <phoneticPr fontId="8"/>
  </si>
  <si>
    <t>英 田 郡</t>
    <phoneticPr fontId="8"/>
  </si>
  <si>
    <t>久 米 郡</t>
    <phoneticPr fontId="8"/>
  </si>
  <si>
    <t>22</t>
    <phoneticPr fontId="8"/>
  </si>
  <si>
    <t>市　　計</t>
    <phoneticPr fontId="8"/>
  </si>
  <si>
    <t>郡　　計</t>
    <phoneticPr fontId="8"/>
  </si>
  <si>
    <t>浅口市</t>
    <rPh sb="0" eb="2">
      <t>アサクチ</t>
    </rPh>
    <rPh sb="2" eb="3">
      <t>シ</t>
    </rPh>
    <phoneticPr fontId="3"/>
  </si>
  <si>
    <t>小田郡</t>
    <phoneticPr fontId="8"/>
  </si>
  <si>
    <t>真庭郡</t>
    <phoneticPr fontId="8"/>
  </si>
  <si>
    <t>苫田郡</t>
    <phoneticPr fontId="8"/>
  </si>
  <si>
    <t>勝田郡</t>
    <phoneticPr fontId="8"/>
  </si>
  <si>
    <t>英田郡</t>
    <phoneticPr fontId="8"/>
  </si>
  <si>
    <t>西粟倉村</t>
    <phoneticPr fontId="8"/>
  </si>
  <si>
    <t>久米郡</t>
    <phoneticPr fontId="8"/>
  </si>
  <si>
    <t xml:space="preserve">     中 区</t>
    <rPh sb="5" eb="6">
      <t>ナカ</t>
    </rPh>
    <rPh sb="7" eb="8">
      <t>ク</t>
    </rPh>
    <phoneticPr fontId="3"/>
  </si>
  <si>
    <t xml:space="preserve">     東 区</t>
    <rPh sb="5" eb="6">
      <t>ヒガシ</t>
    </rPh>
    <rPh sb="7" eb="8">
      <t>ク</t>
    </rPh>
    <phoneticPr fontId="3"/>
  </si>
  <si>
    <t xml:space="preserve">     南 区</t>
    <rPh sb="5" eb="6">
      <t>ミナミ</t>
    </rPh>
    <rPh sb="7" eb="8">
      <t>ク</t>
    </rPh>
    <phoneticPr fontId="3"/>
  </si>
  <si>
    <t xml:space="preserve">     北 区</t>
    <rPh sb="5" eb="6">
      <t>キタ</t>
    </rPh>
    <rPh sb="7" eb="8">
      <t>ク</t>
    </rPh>
    <phoneticPr fontId="3"/>
  </si>
  <si>
    <t xml:space="preserve"> 0～ 4歳</t>
    <phoneticPr fontId="8"/>
  </si>
  <si>
    <t xml:space="preserve"> 5～ 9</t>
    <phoneticPr fontId="8"/>
  </si>
  <si>
    <t>17　配偶関係(４区分)､年齢(５歳階級)､男女別15歳以上人口　</t>
    <phoneticPr fontId="8"/>
  </si>
  <si>
    <t xml:space="preserve"> 市町村別世帯及び人口</t>
    <phoneticPr fontId="8"/>
  </si>
  <si>
    <t xml:space="preserve"> 市町村、年齢（５歳階級）別人口</t>
    <phoneticPr fontId="8"/>
  </si>
  <si>
    <t xml:space="preserve"> 年齢（５歳階級）、男女別人口</t>
    <phoneticPr fontId="8"/>
  </si>
  <si>
    <t xml:space="preserve"> 年齢（５歳階級）、男女別人口（割合）</t>
    <phoneticPr fontId="8"/>
  </si>
  <si>
    <t xml:space="preserve"> 年次別人口動態数及び率</t>
    <phoneticPr fontId="8"/>
  </si>
  <si>
    <t>23</t>
    <phoneticPr fontId="3"/>
  </si>
  <si>
    <t xml:space="preserve">    40</t>
  </si>
  <si>
    <t xml:space="preserve">    41</t>
  </si>
  <si>
    <t xml:space="preserve">    42</t>
  </si>
  <si>
    <t xml:space="preserve">    43</t>
  </si>
  <si>
    <t>24</t>
    <phoneticPr fontId="3"/>
  </si>
  <si>
    <t>和 気 郡</t>
    <phoneticPr fontId="8"/>
  </si>
  <si>
    <t>　和 気 町</t>
    <phoneticPr fontId="8"/>
  </si>
  <si>
    <t>都 窪 郡</t>
    <phoneticPr fontId="8"/>
  </si>
  <si>
    <t>　早 島 町</t>
    <phoneticPr fontId="8"/>
  </si>
  <si>
    <t>浅 口 郡</t>
    <phoneticPr fontId="8"/>
  </si>
  <si>
    <t>　里 庄 町</t>
    <phoneticPr fontId="8"/>
  </si>
  <si>
    <t>小 田 郡</t>
    <phoneticPr fontId="8"/>
  </si>
  <si>
    <t>　矢 掛 町</t>
    <phoneticPr fontId="8"/>
  </si>
  <si>
    <t>真 庭 郡</t>
    <phoneticPr fontId="8"/>
  </si>
  <si>
    <t>　新 庄 村</t>
    <phoneticPr fontId="8"/>
  </si>
  <si>
    <t>苫 田 郡</t>
    <phoneticPr fontId="8"/>
  </si>
  <si>
    <t>　鏡 野 町</t>
    <phoneticPr fontId="8"/>
  </si>
  <si>
    <t>勝 田 郡</t>
    <phoneticPr fontId="8"/>
  </si>
  <si>
    <t>　勝 央 町</t>
    <phoneticPr fontId="8"/>
  </si>
  <si>
    <t>　奈 義 町</t>
    <phoneticPr fontId="8"/>
  </si>
  <si>
    <t>英 田 郡</t>
    <phoneticPr fontId="8"/>
  </si>
  <si>
    <t>久 米 郡</t>
    <phoneticPr fontId="8"/>
  </si>
  <si>
    <t>　久米南町</t>
    <phoneticPr fontId="8"/>
  </si>
  <si>
    <t>　岡 山 市</t>
    <phoneticPr fontId="8"/>
  </si>
  <si>
    <t>　倉 敷 市</t>
    <phoneticPr fontId="8"/>
  </si>
  <si>
    <t>　津 山 市</t>
    <phoneticPr fontId="8"/>
  </si>
  <si>
    <t>　玉 野 市</t>
    <phoneticPr fontId="8"/>
  </si>
  <si>
    <t>　笠 岡 市</t>
    <phoneticPr fontId="8"/>
  </si>
  <si>
    <t>　井 原 市</t>
    <phoneticPr fontId="8"/>
  </si>
  <si>
    <t>　総 社 市</t>
    <phoneticPr fontId="8"/>
  </si>
  <si>
    <t>　高 梁 市</t>
    <phoneticPr fontId="8"/>
  </si>
  <si>
    <t>　新 見 市</t>
    <phoneticPr fontId="8"/>
  </si>
  <si>
    <t>　備 前 市</t>
    <phoneticPr fontId="8"/>
  </si>
  <si>
    <t xml:space="preserve"> 市町村別住民基本台帳による世帯数及び男女人口</t>
    <phoneticPr fontId="8"/>
  </si>
  <si>
    <t xml:space="preserve"> 配偶関係（４区分）、年齢（５歳階級）、男女別15歳以上人口</t>
    <phoneticPr fontId="8"/>
  </si>
  <si>
    <t xml:space="preserve"> 世帯及び人口の推移</t>
    <phoneticPr fontId="8"/>
  </si>
  <si>
    <t>30　　人口及び労働力</t>
    <rPh sb="4" eb="6">
      <t>ジンコウ</t>
    </rPh>
    <rPh sb="6" eb="7">
      <t>オヨ</t>
    </rPh>
    <rPh sb="8" eb="11">
      <t>ロウドウリョク</t>
    </rPh>
    <phoneticPr fontId="8"/>
  </si>
  <si>
    <t>総　数</t>
    <rPh sb="0" eb="3">
      <t>ソウスウ</t>
    </rPh>
    <phoneticPr fontId="8"/>
  </si>
  <si>
    <t>資料：総務省統計局「住民基本台帳人口移動報告年報」</t>
    <rPh sb="3" eb="6">
      <t>ソウムショウ</t>
    </rPh>
    <phoneticPr fontId="8"/>
  </si>
  <si>
    <t>注）1 住民基本台帳人口移動報告は、住民基本台帳法の規定に基づいて各市町村長から報告のあった各月別の転入者数を、総務省統計局でとりまとめたもの</t>
    <rPh sb="4" eb="6">
      <t>ジュウミン</t>
    </rPh>
    <rPh sb="6" eb="8">
      <t>キホン</t>
    </rPh>
    <rPh sb="8" eb="10">
      <t>ダイチョウ</t>
    </rPh>
    <rPh sb="10" eb="12">
      <t>ジンコウ</t>
    </rPh>
    <rPh sb="12" eb="14">
      <t>イドウ</t>
    </rPh>
    <rPh sb="14" eb="16">
      <t>ホウコク</t>
    </rPh>
    <rPh sb="18" eb="20">
      <t>ジュウミン</t>
    </rPh>
    <rPh sb="20" eb="22">
      <t>キホン</t>
    </rPh>
    <rPh sb="22" eb="24">
      <t>ダイチョウ</t>
    </rPh>
    <rPh sb="24" eb="25">
      <t>ホウ</t>
    </rPh>
    <rPh sb="26" eb="28">
      <t>キテイ</t>
    </rPh>
    <rPh sb="29" eb="30">
      <t>モト</t>
    </rPh>
    <rPh sb="33" eb="37">
      <t>カクシチョウソン</t>
    </rPh>
    <rPh sb="37" eb="38">
      <t>チョウ</t>
    </rPh>
    <rPh sb="40" eb="42">
      <t>ホウコク</t>
    </rPh>
    <rPh sb="46" eb="47">
      <t>カク</t>
    </rPh>
    <rPh sb="47" eb="49">
      <t>ツキベツ</t>
    </rPh>
    <rPh sb="50" eb="53">
      <t>テンニュウシャ</t>
    </rPh>
    <rPh sb="53" eb="54">
      <t>スウ</t>
    </rPh>
    <rPh sb="56" eb="59">
      <t>ソウムショウ</t>
    </rPh>
    <rPh sb="59" eb="62">
      <t>トウケイキョク</t>
    </rPh>
    <phoneticPr fontId="3"/>
  </si>
  <si>
    <t>　　2 各月及び各年の移動者数は、住民基本台帳法の規定に基づいて、当該期間内に転入届のあった者及びその届出がないために市町村の職権により住民票に記載がなされた者の</t>
    <rPh sb="51" eb="52">
      <t>トド</t>
    </rPh>
    <rPh sb="52" eb="53">
      <t>デ</t>
    </rPh>
    <rPh sb="59" eb="62">
      <t>シチョウソン</t>
    </rPh>
    <rPh sb="68" eb="71">
      <t>ジュウミンヒョウ</t>
    </rPh>
    <phoneticPr fontId="3"/>
  </si>
  <si>
    <t>　　　数であって、必ずしもその期間に実際に移動した者の数ではない。また、同一人が当該期間内に2回以上住所を移した場合は、その都度、移動者数に計上される。</t>
    <rPh sb="27" eb="28">
      <t>カズ</t>
    </rPh>
    <rPh sb="36" eb="39">
      <t>ドウイツニン</t>
    </rPh>
    <rPh sb="40" eb="42">
      <t>トウガイ</t>
    </rPh>
    <rPh sb="42" eb="45">
      <t>キカンナイ</t>
    </rPh>
    <rPh sb="47" eb="48">
      <t>カイ</t>
    </rPh>
    <rPh sb="48" eb="50">
      <t>イジョウ</t>
    </rPh>
    <rPh sb="50" eb="52">
      <t>ジュウショ</t>
    </rPh>
    <rPh sb="53" eb="54">
      <t>ウツ</t>
    </rPh>
    <rPh sb="56" eb="58">
      <t>バアイ</t>
    </rPh>
    <rPh sb="62" eb="64">
      <t>ツド</t>
    </rPh>
    <rPh sb="65" eb="69">
      <t>イドウシャスウ</t>
    </rPh>
    <rPh sb="70" eb="72">
      <t>ケイジョウ</t>
    </rPh>
    <phoneticPr fontId="3"/>
  </si>
  <si>
    <t>　　　同一市町村内（政令指定都市の区を含む）で住所の変更をした者、従前の住所が不詳の者、転出から転入までの期間が1年以上の者及び日本の国籍を有しない者は含まない。</t>
    <phoneticPr fontId="3"/>
  </si>
  <si>
    <t>　　3 県内移動者数とは、県内で市町村（政令指定都市の区を含む）の境界を越えて住所を移した者の数をいう。</t>
    <phoneticPr fontId="3"/>
  </si>
  <si>
    <t>　　4 転出者数は、転入者の従前の住所地によって総務省統計局で算出した数である。したがって、必ずしも転出証明書の発行を受けた者の数とは一致しない。</t>
    <rPh sb="46" eb="47">
      <t>カナラ</t>
    </rPh>
    <rPh sb="50" eb="52">
      <t>テンシュツ</t>
    </rPh>
    <rPh sb="52" eb="55">
      <t>ショウメイショ</t>
    </rPh>
    <rPh sb="56" eb="58">
      <t>ハッコウ</t>
    </rPh>
    <rPh sb="59" eb="60">
      <t>ウ</t>
    </rPh>
    <rPh sb="62" eb="63">
      <t>モノ</t>
    </rPh>
    <rPh sb="64" eb="65">
      <t>カズ</t>
    </rPh>
    <rPh sb="67" eb="69">
      <t>イッチ</t>
    </rPh>
    <phoneticPr fontId="3"/>
  </si>
  <si>
    <t>　　5 転入超過数とは、他都道府県からの転入者数から他都道府県への転出者数を差し引いた数をいう。</t>
    <phoneticPr fontId="3"/>
  </si>
  <si>
    <t>都道府県</t>
    <rPh sb="0" eb="4">
      <t>トドウフケン</t>
    </rPh>
    <phoneticPr fontId="8"/>
  </si>
  <si>
    <t>愛知県</t>
  </si>
  <si>
    <t>三重県</t>
  </si>
  <si>
    <t>北海道</t>
  </si>
  <si>
    <t>滋賀県</t>
  </si>
  <si>
    <t>青森県</t>
  </si>
  <si>
    <t>京都府</t>
  </si>
  <si>
    <t>岩手県</t>
  </si>
  <si>
    <t>宮城県</t>
  </si>
  <si>
    <t>大阪府</t>
  </si>
  <si>
    <t>兵庫県</t>
  </si>
  <si>
    <t>秋田県</t>
  </si>
  <si>
    <t>奈良県</t>
  </si>
  <si>
    <t>山形県</t>
  </si>
  <si>
    <t>和歌山県</t>
  </si>
  <si>
    <t>福島県</t>
  </si>
  <si>
    <t>茨城県</t>
  </si>
  <si>
    <t>鳥取県</t>
  </si>
  <si>
    <t>島根県</t>
  </si>
  <si>
    <t>栃木県</t>
  </si>
  <si>
    <t>広島県</t>
  </si>
  <si>
    <t>群馬県</t>
  </si>
  <si>
    <t>山口県</t>
  </si>
  <si>
    <t>埼玉県</t>
  </si>
  <si>
    <t>千葉県</t>
  </si>
  <si>
    <t>徳島県</t>
  </si>
  <si>
    <t>香川県</t>
  </si>
  <si>
    <t>東京都</t>
  </si>
  <si>
    <t>愛媛県</t>
  </si>
  <si>
    <t>神奈川県</t>
  </si>
  <si>
    <t>高知県</t>
  </si>
  <si>
    <t>新潟県</t>
  </si>
  <si>
    <t>富山県</t>
  </si>
  <si>
    <t>福岡県</t>
  </si>
  <si>
    <t>佐賀県</t>
  </si>
  <si>
    <t>石川県</t>
  </si>
  <si>
    <t>長崎県</t>
  </si>
  <si>
    <t>福井県</t>
  </si>
  <si>
    <t>熊本県</t>
  </si>
  <si>
    <t>山梨県</t>
  </si>
  <si>
    <t>長野県</t>
  </si>
  <si>
    <t>大分県</t>
  </si>
  <si>
    <t>宮崎県</t>
  </si>
  <si>
    <t>岐阜県</t>
  </si>
  <si>
    <t>鹿児島県</t>
  </si>
  <si>
    <t>静岡県</t>
  </si>
  <si>
    <t>沖縄県</t>
  </si>
  <si>
    <t>人口及び労働力　　31</t>
    <rPh sb="0" eb="2">
      <t>ジンコウ</t>
    </rPh>
    <rPh sb="2" eb="3">
      <t>オヨ</t>
    </rPh>
    <rPh sb="4" eb="7">
      <t>ロウドウリョク</t>
    </rPh>
    <phoneticPr fontId="8"/>
  </si>
  <si>
    <t>24　国籍(出身地)別在留外国人数</t>
    <rPh sb="3" eb="5">
      <t>コクセキ</t>
    </rPh>
    <rPh sb="6" eb="9">
      <t>シュッシンチ</t>
    </rPh>
    <rPh sb="10" eb="11">
      <t>ベツ</t>
    </rPh>
    <rPh sb="11" eb="13">
      <t>ザイリュウ</t>
    </rPh>
    <rPh sb="13" eb="16">
      <t>ガイコクジン</t>
    </rPh>
    <rPh sb="16" eb="17">
      <t>スウ</t>
    </rPh>
    <phoneticPr fontId="8"/>
  </si>
  <si>
    <t>国　　　名</t>
    <rPh sb="0" eb="5">
      <t>コクメイ</t>
    </rPh>
    <phoneticPr fontId="8"/>
  </si>
  <si>
    <t>中国</t>
    <rPh sb="0" eb="2">
      <t>チュウゴク</t>
    </rPh>
    <phoneticPr fontId="8"/>
  </si>
  <si>
    <t>韓国・朝鮮</t>
    <rPh sb="0" eb="2">
      <t>カンコク</t>
    </rPh>
    <rPh sb="3" eb="5">
      <t>チョウセン</t>
    </rPh>
    <phoneticPr fontId="8"/>
  </si>
  <si>
    <t>フィリピン</t>
    <phoneticPr fontId="8"/>
  </si>
  <si>
    <t>ブラジル</t>
    <phoneticPr fontId="8"/>
  </si>
  <si>
    <t>ベトナム</t>
    <phoneticPr fontId="8"/>
  </si>
  <si>
    <t>インドネシア</t>
    <phoneticPr fontId="8"/>
  </si>
  <si>
    <t>米国</t>
    <rPh sb="0" eb="2">
      <t>ベイコク</t>
    </rPh>
    <phoneticPr fontId="8"/>
  </si>
  <si>
    <t>タイ</t>
    <phoneticPr fontId="8"/>
  </si>
  <si>
    <t>ペルー</t>
    <phoneticPr fontId="8"/>
  </si>
  <si>
    <t>マレーシア</t>
    <phoneticPr fontId="3"/>
  </si>
  <si>
    <t>英国</t>
    <rPh sb="0" eb="2">
      <t>エイコク</t>
    </rPh>
    <phoneticPr fontId="8"/>
  </si>
  <si>
    <t>ネパール</t>
    <phoneticPr fontId="3"/>
  </si>
  <si>
    <t>無国籍</t>
    <rPh sb="0" eb="3">
      <t>ムコクセキ</t>
    </rPh>
    <phoneticPr fontId="8"/>
  </si>
  <si>
    <t>その他</t>
    <rPh sb="0" eb="3">
      <t>ソノタ</t>
    </rPh>
    <phoneticPr fontId="8"/>
  </si>
  <si>
    <t>出典：法務省「在留外国人統計」</t>
    <rPh sb="0" eb="2">
      <t>シュッテン</t>
    </rPh>
    <phoneticPr fontId="8"/>
  </si>
  <si>
    <t>25　生命表(平均余命)　</t>
    <rPh sb="3" eb="5">
      <t>セイメイ</t>
    </rPh>
    <rPh sb="5" eb="6">
      <t>ヒョウ</t>
    </rPh>
    <rPh sb="7" eb="9">
      <t>ヘイキン</t>
    </rPh>
    <rPh sb="9" eb="11">
      <t>ヨメイ</t>
    </rPh>
    <phoneticPr fontId="8"/>
  </si>
  <si>
    <t>年　齢</t>
    <rPh sb="0" eb="1">
      <t>トシ</t>
    </rPh>
    <rPh sb="2" eb="3">
      <t>ヨワイ</t>
    </rPh>
    <phoneticPr fontId="8"/>
  </si>
  <si>
    <t>岡　　　　　　山　　　　　　県</t>
    <rPh sb="0" eb="15">
      <t>オカヤマケン</t>
    </rPh>
    <phoneticPr fontId="8"/>
  </si>
  <si>
    <t>全　　　　　国</t>
    <rPh sb="0" eb="7">
      <t>ゼンコク</t>
    </rPh>
    <phoneticPr fontId="8"/>
  </si>
  <si>
    <t>昭和50</t>
    <rPh sb="0" eb="2">
      <t>ショウワ</t>
    </rPh>
    <phoneticPr fontId="8"/>
  </si>
  <si>
    <t>平成2</t>
    <rPh sb="0" eb="2">
      <t>ヘイセイ</t>
    </rPh>
    <phoneticPr fontId="8"/>
  </si>
  <si>
    <t>７</t>
    <phoneticPr fontId="8"/>
  </si>
  <si>
    <t>12</t>
    <phoneticPr fontId="8"/>
  </si>
  <si>
    <t>平成12</t>
    <rPh sb="0" eb="2">
      <t>ヘイセイ</t>
    </rPh>
    <phoneticPr fontId="8"/>
  </si>
  <si>
    <t>17</t>
    <phoneticPr fontId="8"/>
  </si>
  <si>
    <r>
      <rPr>
        <sz val="9"/>
        <rFont val="ＭＳ ゴシック"/>
        <family val="3"/>
        <charset val="128"/>
      </rPr>
      <t>男</t>
    </r>
    <r>
      <rPr>
        <sz val="9"/>
        <rFont val="ＭＳ 明朝"/>
        <family val="1"/>
        <charset val="128"/>
      </rPr>
      <t>　0</t>
    </r>
    <phoneticPr fontId="8"/>
  </si>
  <si>
    <t>　　5</t>
    <phoneticPr fontId="8"/>
  </si>
  <si>
    <t>　　10</t>
    <phoneticPr fontId="8"/>
  </si>
  <si>
    <t>　　15</t>
    <phoneticPr fontId="8"/>
  </si>
  <si>
    <t>　　20</t>
    <phoneticPr fontId="8"/>
  </si>
  <si>
    <t>　　25</t>
    <phoneticPr fontId="8"/>
  </si>
  <si>
    <t>　　30</t>
    <phoneticPr fontId="8"/>
  </si>
  <si>
    <t>　　35</t>
    <phoneticPr fontId="8"/>
  </si>
  <si>
    <t>　　40</t>
    <phoneticPr fontId="8"/>
  </si>
  <si>
    <t>　　45</t>
    <phoneticPr fontId="8"/>
  </si>
  <si>
    <t>　　50</t>
    <phoneticPr fontId="8"/>
  </si>
  <si>
    <t>　　55</t>
    <phoneticPr fontId="8"/>
  </si>
  <si>
    <t>　　60</t>
    <phoneticPr fontId="8"/>
  </si>
  <si>
    <t>　　65</t>
    <phoneticPr fontId="8"/>
  </si>
  <si>
    <t>　　70</t>
    <phoneticPr fontId="8"/>
  </si>
  <si>
    <t>　　75</t>
    <phoneticPr fontId="8"/>
  </si>
  <si>
    <t>　　80</t>
    <phoneticPr fontId="8"/>
  </si>
  <si>
    <t>　　85</t>
    <phoneticPr fontId="8"/>
  </si>
  <si>
    <r>
      <rPr>
        <sz val="9"/>
        <rFont val="ＭＳ ゴシック"/>
        <family val="3"/>
        <charset val="128"/>
      </rPr>
      <t>女</t>
    </r>
    <r>
      <rPr>
        <sz val="9"/>
        <rFont val="ＭＳ 明朝"/>
        <family val="1"/>
        <charset val="128"/>
      </rPr>
      <t>　0</t>
    </r>
    <phoneticPr fontId="8"/>
  </si>
  <si>
    <t>出典：厚生労働省「地域別生命表」「都道府県別生命表」「完全生命表」</t>
    <rPh sb="0" eb="2">
      <t>シュッテン</t>
    </rPh>
    <rPh sb="3" eb="8">
      <t>コウセイショウ</t>
    </rPh>
    <rPh sb="9" eb="12">
      <t>チイキベツ</t>
    </rPh>
    <rPh sb="12" eb="14">
      <t>セイメイ</t>
    </rPh>
    <rPh sb="14" eb="15">
      <t>ヒョウ</t>
    </rPh>
    <rPh sb="17" eb="21">
      <t>トドウフケン</t>
    </rPh>
    <rPh sb="21" eb="22">
      <t>ベツ</t>
    </rPh>
    <rPh sb="22" eb="24">
      <t>セイメイ</t>
    </rPh>
    <rPh sb="24" eb="25">
      <t>ヒョウ</t>
    </rPh>
    <rPh sb="27" eb="29">
      <t>カンゼン</t>
    </rPh>
    <rPh sb="29" eb="31">
      <t>セイメイ</t>
    </rPh>
    <rPh sb="31" eb="32">
      <t>ヒョウ</t>
    </rPh>
    <phoneticPr fontId="8"/>
  </si>
  <si>
    <t>注） この表の岡山県値については、昭和60年以前は厚生労働省｢地域別生命表｣、平成2年以降は厚生労働省「都道府県別生命表」、</t>
    <rPh sb="5" eb="6">
      <t>ヒョウ</t>
    </rPh>
    <rPh sb="17" eb="19">
      <t>ショウワ</t>
    </rPh>
    <rPh sb="21" eb="22">
      <t>ネン</t>
    </rPh>
    <rPh sb="22" eb="24">
      <t>イゼン</t>
    </rPh>
    <rPh sb="27" eb="29">
      <t>ロウドウ</t>
    </rPh>
    <rPh sb="39" eb="41">
      <t>ヘイセイ</t>
    </rPh>
    <rPh sb="42" eb="43">
      <t>ネン</t>
    </rPh>
    <rPh sb="43" eb="45">
      <t>イコウ</t>
    </rPh>
    <rPh sb="46" eb="48">
      <t>コウセイ</t>
    </rPh>
    <rPh sb="48" eb="51">
      <t>ロウドウショウ</t>
    </rPh>
    <phoneticPr fontId="8"/>
  </si>
  <si>
    <t xml:space="preserve">   　全国値については、厚生労働省「完全生命表」の結果である。　　　　　　※ ０歳における平均余命を平均寿命という。</t>
    <phoneticPr fontId="8"/>
  </si>
  <si>
    <t>32　　人口及び労働力</t>
    <rPh sb="4" eb="6">
      <t>ジンコウ</t>
    </rPh>
    <rPh sb="6" eb="7">
      <t>オヨ</t>
    </rPh>
    <rPh sb="8" eb="11">
      <t>ロウドウリョク</t>
    </rPh>
    <phoneticPr fontId="8"/>
  </si>
  <si>
    <t>26　労働力状態､年齢､男女別15歳以上人口　</t>
    <phoneticPr fontId="8"/>
  </si>
  <si>
    <t>年　　齢
(５歳階級)</t>
    <rPh sb="0" eb="4">
      <t>ネンレイ</t>
    </rPh>
    <rPh sb="7" eb="8">
      <t>サイ</t>
    </rPh>
    <rPh sb="8" eb="10">
      <t>カイキュウ</t>
    </rPh>
    <phoneticPr fontId="8"/>
  </si>
  <si>
    <t>労働力人口</t>
    <rPh sb="0" eb="3">
      <t>ロウドウリョク</t>
    </rPh>
    <rPh sb="3" eb="5">
      <t>ジンコウ</t>
    </rPh>
    <phoneticPr fontId="8"/>
  </si>
  <si>
    <t>非 労 働
力 人 口</t>
    <rPh sb="0" eb="1">
      <t>ヒ</t>
    </rPh>
    <rPh sb="2" eb="7">
      <t>ロウドウリョク</t>
    </rPh>
    <rPh sb="8" eb="11">
      <t>ジンコウ</t>
    </rPh>
    <phoneticPr fontId="8"/>
  </si>
  <si>
    <t>就業者</t>
    <rPh sb="0" eb="3">
      <t>シュウギョウシャ</t>
    </rPh>
    <phoneticPr fontId="8"/>
  </si>
  <si>
    <t>完　  全
失 業 者</t>
    <rPh sb="0" eb="5">
      <t>カンゼン</t>
    </rPh>
    <rPh sb="6" eb="11">
      <t>シツギョウシャ</t>
    </rPh>
    <phoneticPr fontId="8"/>
  </si>
  <si>
    <t>主に仕事</t>
    <rPh sb="0" eb="1">
      <t>オモ</t>
    </rPh>
    <rPh sb="2" eb="4">
      <t>シゴト</t>
    </rPh>
    <phoneticPr fontId="8"/>
  </si>
  <si>
    <t>家事のほ
か 仕 事</t>
    <rPh sb="0" eb="2">
      <t>カジ</t>
    </rPh>
    <rPh sb="7" eb="10">
      <t>シゴト</t>
    </rPh>
    <phoneticPr fontId="8"/>
  </si>
  <si>
    <t xml:space="preserve">通学のかたわら仕事  </t>
    <rPh sb="0" eb="2">
      <t>ツウガク</t>
    </rPh>
    <rPh sb="7" eb="9">
      <t>シゴト</t>
    </rPh>
    <phoneticPr fontId="8"/>
  </si>
  <si>
    <t>休 業 者</t>
    <rPh sb="0" eb="5">
      <t>キュウギョウシャ</t>
    </rPh>
    <phoneticPr fontId="8"/>
  </si>
  <si>
    <t>総　 　数</t>
    <phoneticPr fontId="8"/>
  </si>
  <si>
    <t>男</t>
    <phoneticPr fontId="8"/>
  </si>
  <si>
    <t>女</t>
    <phoneticPr fontId="8"/>
  </si>
  <si>
    <t>注）1  5年ごとに10月1日現在で行われる国勢調査結果で、15歳以上の就業者である。</t>
    <rPh sb="0" eb="1">
      <t>チュウ</t>
    </rPh>
    <phoneticPr fontId="8"/>
  </si>
  <si>
    <t>　　2  総数には不詳分を含む。</t>
    <rPh sb="5" eb="7">
      <t>ソウスウ</t>
    </rPh>
    <rPh sb="9" eb="11">
      <t>フショウ</t>
    </rPh>
    <rPh sb="11" eb="12">
      <t>ブン</t>
    </rPh>
    <rPh sb="13" eb="14">
      <t>フク</t>
    </rPh>
    <phoneticPr fontId="8"/>
  </si>
  <si>
    <t>人口及び労働力　　33</t>
    <rPh sb="0" eb="2">
      <t>ジンコウ</t>
    </rPh>
    <rPh sb="2" eb="3">
      <t>オヨ</t>
    </rPh>
    <rPh sb="4" eb="7">
      <t>ロウドウリョク</t>
    </rPh>
    <phoneticPr fontId="8"/>
  </si>
  <si>
    <t>27　市町村､労働力状態別人口　</t>
    <rPh sb="3" eb="6">
      <t>シチョウソン</t>
    </rPh>
    <rPh sb="12" eb="13">
      <t>ベツ</t>
    </rPh>
    <rPh sb="13" eb="15">
      <t>ジンコウ</t>
    </rPh>
    <phoneticPr fontId="8"/>
  </si>
  <si>
    <t>年　　次
市 町 村</t>
    <rPh sb="0" eb="1">
      <t>ネン</t>
    </rPh>
    <rPh sb="1" eb="2">
      <t>ネンレイ</t>
    </rPh>
    <rPh sb="3" eb="4">
      <t>ジ</t>
    </rPh>
    <rPh sb="5" eb="10">
      <t>シチョウソン</t>
    </rPh>
    <phoneticPr fontId="8"/>
  </si>
  <si>
    <t>家事のほか仕事</t>
    <rPh sb="0" eb="2">
      <t>カジ</t>
    </rPh>
    <rPh sb="5" eb="7">
      <t>シゴト</t>
    </rPh>
    <phoneticPr fontId="8"/>
  </si>
  <si>
    <t>岡 山 市</t>
  </si>
  <si>
    <t>北 区</t>
    <rPh sb="0" eb="1">
      <t>キタ</t>
    </rPh>
    <rPh sb="2" eb="3">
      <t>ク</t>
    </rPh>
    <phoneticPr fontId="3"/>
  </si>
  <si>
    <t>中 区</t>
    <rPh sb="0" eb="1">
      <t>ナカ</t>
    </rPh>
    <rPh sb="2" eb="3">
      <t>ク</t>
    </rPh>
    <phoneticPr fontId="3"/>
  </si>
  <si>
    <t>東 区</t>
    <rPh sb="0" eb="1">
      <t>ヒガシ</t>
    </rPh>
    <rPh sb="2" eb="3">
      <t>ク</t>
    </rPh>
    <phoneticPr fontId="3"/>
  </si>
  <si>
    <t>南 区</t>
    <rPh sb="0" eb="1">
      <t>ミナミ</t>
    </rPh>
    <rPh sb="2" eb="3">
      <t>ク</t>
    </rPh>
    <phoneticPr fontId="3"/>
  </si>
  <si>
    <t>倉 敷 市</t>
  </si>
  <si>
    <t>津 山 市</t>
  </si>
  <si>
    <t>玉 野 市</t>
  </si>
  <si>
    <t>笠 岡 市</t>
  </si>
  <si>
    <t>井 原 市</t>
  </si>
  <si>
    <t>総 社 市</t>
  </si>
  <si>
    <t>高 梁 市</t>
  </si>
  <si>
    <t>新 見 市</t>
  </si>
  <si>
    <t>備 前 市</t>
  </si>
  <si>
    <t>赤 磐 市</t>
    <rPh sb="0" eb="1">
      <t>アカ</t>
    </rPh>
    <rPh sb="2" eb="3">
      <t>イワ</t>
    </rPh>
    <rPh sb="4" eb="5">
      <t>シ</t>
    </rPh>
    <phoneticPr fontId="8"/>
  </si>
  <si>
    <t>真 庭 市</t>
    <rPh sb="0" eb="1">
      <t>マコト</t>
    </rPh>
    <rPh sb="2" eb="3">
      <t>ニワ</t>
    </rPh>
    <rPh sb="4" eb="5">
      <t>シ</t>
    </rPh>
    <phoneticPr fontId="8"/>
  </si>
  <si>
    <t>美 作 市</t>
    <rPh sb="0" eb="1">
      <t>ビ</t>
    </rPh>
    <rPh sb="2" eb="3">
      <t>サク</t>
    </rPh>
    <rPh sb="4" eb="5">
      <t>シ</t>
    </rPh>
    <phoneticPr fontId="8"/>
  </si>
  <si>
    <t>浅 口 市</t>
    <rPh sb="0" eb="1">
      <t>アサ</t>
    </rPh>
    <rPh sb="2" eb="3">
      <t>クチ</t>
    </rPh>
    <rPh sb="4" eb="5">
      <t>シ</t>
    </rPh>
    <phoneticPr fontId="8"/>
  </si>
  <si>
    <t>34　　人口及び労働力</t>
    <rPh sb="4" eb="6">
      <t>ジンコウ</t>
    </rPh>
    <rPh sb="6" eb="7">
      <t>オヨ</t>
    </rPh>
    <rPh sb="8" eb="11">
      <t>ロウドウリョク</t>
    </rPh>
    <phoneticPr fontId="8"/>
  </si>
  <si>
    <t>和 気 郡</t>
    <phoneticPr fontId="8"/>
  </si>
  <si>
    <t>和 気 町</t>
    <phoneticPr fontId="8"/>
  </si>
  <si>
    <t>都 窪 郡</t>
    <phoneticPr fontId="8"/>
  </si>
  <si>
    <t>早 島 町</t>
    <phoneticPr fontId="8"/>
  </si>
  <si>
    <t>浅 口 郡</t>
    <phoneticPr fontId="8"/>
  </si>
  <si>
    <t>里 庄 町</t>
    <rPh sb="0" eb="1">
      <t>サト</t>
    </rPh>
    <rPh sb="2" eb="3">
      <t>ショウ</t>
    </rPh>
    <phoneticPr fontId="8"/>
  </si>
  <si>
    <t>小 田 郡</t>
    <phoneticPr fontId="8"/>
  </si>
  <si>
    <t>矢 掛 町</t>
    <phoneticPr fontId="8"/>
  </si>
  <si>
    <t>真 庭 郡　</t>
    <phoneticPr fontId="8"/>
  </si>
  <si>
    <t>新 庄 村</t>
    <phoneticPr fontId="8"/>
  </si>
  <si>
    <t>苫 田 郡　</t>
    <phoneticPr fontId="8"/>
  </si>
  <si>
    <t>鏡 野 町</t>
    <phoneticPr fontId="8"/>
  </si>
  <si>
    <t>勝 田 郡　</t>
    <phoneticPr fontId="8"/>
  </si>
  <si>
    <t>勝 央 町</t>
    <phoneticPr fontId="8"/>
  </si>
  <si>
    <t>奈 義 町</t>
    <phoneticPr fontId="8"/>
  </si>
  <si>
    <t>英 田 郡　</t>
    <phoneticPr fontId="8"/>
  </si>
  <si>
    <t>久 米 郡　</t>
    <phoneticPr fontId="8"/>
  </si>
  <si>
    <t>美 咲 町</t>
    <rPh sb="0" eb="1">
      <t>ビ</t>
    </rPh>
    <rPh sb="2" eb="3">
      <t>サキ</t>
    </rPh>
    <phoneticPr fontId="8"/>
  </si>
  <si>
    <t>28　産業及び男女別15歳以上就業者数　</t>
    <rPh sb="3" eb="5">
      <t>サンギョウ</t>
    </rPh>
    <rPh sb="5" eb="6">
      <t>オヨ</t>
    </rPh>
    <rPh sb="7" eb="10">
      <t>ダンジョベツ</t>
    </rPh>
    <rPh sb="12" eb="15">
      <t>サイイジョウ</t>
    </rPh>
    <rPh sb="15" eb="18">
      <t>シュウギョウシャ</t>
    </rPh>
    <rPh sb="18" eb="19">
      <t>スウ</t>
    </rPh>
    <phoneticPr fontId="8"/>
  </si>
  <si>
    <t>産 業（ 大 分 類 ）</t>
    <rPh sb="0" eb="1">
      <t>サン</t>
    </rPh>
    <rPh sb="2" eb="3">
      <t>ギョウ</t>
    </rPh>
    <rPh sb="5" eb="6">
      <t>ダイ</t>
    </rPh>
    <rPh sb="7" eb="8">
      <t>ブン</t>
    </rPh>
    <rPh sb="9" eb="10">
      <t>タグイ</t>
    </rPh>
    <phoneticPr fontId="33"/>
  </si>
  <si>
    <t>総数</t>
    <phoneticPr fontId="33"/>
  </si>
  <si>
    <t>主に仕事</t>
    <phoneticPr fontId="33"/>
  </si>
  <si>
    <t>家事のほか
仕事</t>
    <phoneticPr fontId="33"/>
  </si>
  <si>
    <t>通学のかた
わら仕事</t>
    <phoneticPr fontId="33"/>
  </si>
  <si>
    <t>休業者</t>
    <phoneticPr fontId="33"/>
  </si>
  <si>
    <t>総　　　数</t>
    <rPh sb="0" eb="1">
      <t>フサ</t>
    </rPh>
    <rPh sb="4" eb="5">
      <t>カズ</t>
    </rPh>
    <phoneticPr fontId="33"/>
  </si>
  <si>
    <t>Ａ</t>
  </si>
  <si>
    <r>
      <t>農業</t>
    </r>
    <r>
      <rPr>
        <sz val="10"/>
        <rFont val="ＭＳ 明朝"/>
        <family val="1"/>
        <charset val="128"/>
      </rPr>
      <t>，林業</t>
    </r>
    <rPh sb="3" eb="5">
      <t>リンギョウ</t>
    </rPh>
    <phoneticPr fontId="37"/>
  </si>
  <si>
    <t>　うち農業</t>
    <rPh sb="3" eb="4">
      <t>ノウ</t>
    </rPh>
    <phoneticPr fontId="37"/>
  </si>
  <si>
    <t/>
  </si>
  <si>
    <t>Ｂ</t>
  </si>
  <si>
    <t>漁業</t>
  </si>
  <si>
    <t xml:space="preserve">Ｃ </t>
  </si>
  <si>
    <t>鉱業，採石業，砂利採取業</t>
  </si>
  <si>
    <t xml:space="preserve">Ｄ </t>
  </si>
  <si>
    <t>建設業</t>
  </si>
  <si>
    <t xml:space="preserve">Ｅ </t>
  </si>
  <si>
    <t>製造業</t>
  </si>
  <si>
    <t xml:space="preserve">Ｆ </t>
  </si>
  <si>
    <t>電気・ガス・熱供給・水道業</t>
  </si>
  <si>
    <t>Ｇ</t>
  </si>
  <si>
    <t>情報通信業</t>
  </si>
  <si>
    <t>Ｈ</t>
  </si>
  <si>
    <t>運輸業，郵便業</t>
  </si>
  <si>
    <t>Ｉ</t>
  </si>
  <si>
    <t>卸売業，小売業</t>
  </si>
  <si>
    <t xml:space="preserve">Ｊ </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</si>
  <si>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</si>
  <si>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</si>
  <si>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</si>
  <si>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</si>
  <si>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</si>
  <si>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</si>
  <si>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</si>
  <si>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</si>
  <si>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</si>
  <si>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</si>
  <si>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</si>
  <si>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</si>
  <si>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</si>
  <si>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</si>
  <si>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</si>
  <si>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</si>
  <si>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</si>
  <si>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Ｓ</t>
  </si>
  <si>
    <t>公務（他に分類されるものを除く）</t>
  </si>
  <si>
    <t>Ｔ</t>
  </si>
  <si>
    <t>分類不能の産業</t>
  </si>
  <si>
    <t xml:space="preserve">(再掲)    </t>
    <phoneticPr fontId="3"/>
  </si>
  <si>
    <t xml:space="preserve">第1次産業    </t>
    <phoneticPr fontId="33"/>
  </si>
  <si>
    <t xml:space="preserve">第2次産業    </t>
    <phoneticPr fontId="33"/>
  </si>
  <si>
    <t xml:space="preserve">第3次産業    </t>
    <phoneticPr fontId="33"/>
  </si>
  <si>
    <t>男</t>
    <rPh sb="0" eb="1">
      <t>オトコ</t>
    </rPh>
    <phoneticPr fontId="33"/>
  </si>
  <si>
    <t xml:space="preserve">(再掲)    </t>
    <phoneticPr fontId="3"/>
  </si>
  <si>
    <t xml:space="preserve">第1次産業    </t>
    <phoneticPr fontId="33"/>
  </si>
  <si>
    <t xml:space="preserve">第2次産業    </t>
    <phoneticPr fontId="33"/>
  </si>
  <si>
    <t xml:space="preserve">第3次産業    </t>
    <phoneticPr fontId="33"/>
  </si>
  <si>
    <t>女</t>
    <rPh sb="0" eb="1">
      <t>オンナ</t>
    </rPh>
    <phoneticPr fontId="33"/>
  </si>
  <si>
    <t>農業，林業</t>
    <rPh sb="3" eb="5">
      <t>リンギョウ</t>
    </rPh>
    <phoneticPr fontId="8"/>
  </si>
  <si>
    <t>　うち農業</t>
    <rPh sb="3" eb="4">
      <t>ノウ</t>
    </rPh>
    <phoneticPr fontId="8"/>
  </si>
  <si>
    <t>漁業</t>
    <phoneticPr fontId="8"/>
  </si>
  <si>
    <t>鉱業，採石業，砂利採取業</t>
    <phoneticPr fontId="8"/>
  </si>
  <si>
    <t>建設業</t>
    <phoneticPr fontId="8"/>
  </si>
  <si>
    <t>学術研究，専門・技術サービス業</t>
    <phoneticPr fontId="8"/>
  </si>
  <si>
    <t>注）1 5年ごとに10月1日現在で行われる国勢調査結果で、15歳以上の就業者である。</t>
    <rPh sb="0" eb="1">
      <t>チュウ</t>
    </rPh>
    <phoneticPr fontId="8"/>
  </si>
  <si>
    <t>産　業 （ 大 分 類 ）</t>
    <rPh sb="0" eb="1">
      <t>サン</t>
    </rPh>
    <rPh sb="2" eb="3">
      <t>ギョウ</t>
    </rPh>
    <rPh sb="6" eb="7">
      <t>ダイ</t>
    </rPh>
    <rPh sb="8" eb="9">
      <t>ブン</t>
    </rPh>
    <rPh sb="10" eb="11">
      <t>タグイ</t>
    </rPh>
    <phoneticPr fontId="33"/>
  </si>
  <si>
    <t>総　数</t>
    <phoneticPr fontId="33"/>
  </si>
  <si>
    <t>雇　　用　　者</t>
    <phoneticPr fontId="33"/>
  </si>
  <si>
    <t>役　員</t>
    <phoneticPr fontId="33"/>
  </si>
  <si>
    <t>雇人の ある業主</t>
    <phoneticPr fontId="33"/>
  </si>
  <si>
    <t>雇人の ない業主</t>
    <phoneticPr fontId="33"/>
  </si>
  <si>
    <t>家族
従業者</t>
    <phoneticPr fontId="33"/>
  </si>
  <si>
    <t>家庭
内職者</t>
    <phoneticPr fontId="33"/>
  </si>
  <si>
    <t>正規の
職員・
従業員</t>
    <rPh sb="0" eb="2">
      <t>セイキ</t>
    </rPh>
    <rPh sb="4" eb="6">
      <t>ショクイン</t>
    </rPh>
    <rPh sb="8" eb="11">
      <t>ジュウギョウイン</t>
    </rPh>
    <phoneticPr fontId="33"/>
  </si>
  <si>
    <t>労働者派遣
事業所の
派遣社員</t>
    <rPh sb="0" eb="3">
      <t>ロウドウシャ</t>
    </rPh>
    <rPh sb="3" eb="5">
      <t>ハケン</t>
    </rPh>
    <rPh sb="6" eb="9">
      <t>ジギョウショ</t>
    </rPh>
    <rPh sb="11" eb="13">
      <t>ハケン</t>
    </rPh>
    <rPh sb="13" eb="15">
      <t>シャイン</t>
    </rPh>
    <phoneticPr fontId="3"/>
  </si>
  <si>
    <t>パート・
アルバイト・
その他</t>
    <rPh sb="14" eb="15">
      <t>タ</t>
    </rPh>
    <phoneticPr fontId="33"/>
  </si>
  <si>
    <t>製造業</t>
    <phoneticPr fontId="8"/>
  </si>
  <si>
    <t>電気・ガス・熱供給・水道業</t>
    <phoneticPr fontId="8"/>
  </si>
  <si>
    <t>情報通信業</t>
    <phoneticPr fontId="8"/>
  </si>
  <si>
    <t>運輸業，郵便業</t>
    <phoneticPr fontId="8"/>
  </si>
  <si>
    <t>卸売業，小売業</t>
    <phoneticPr fontId="8"/>
  </si>
  <si>
    <t>金融業，保険業</t>
    <phoneticPr fontId="8"/>
  </si>
  <si>
    <t>不動産業，物品賃貸業</t>
    <phoneticPr fontId="8"/>
  </si>
  <si>
    <t>学術研究，専門・技術サービス業</t>
    <phoneticPr fontId="8"/>
  </si>
  <si>
    <t>宿泊業，飲食サービス業</t>
    <phoneticPr fontId="8"/>
  </si>
  <si>
    <t>生活関連サービス業，娯楽業</t>
    <phoneticPr fontId="8"/>
  </si>
  <si>
    <t>教育，学習支援業</t>
    <phoneticPr fontId="8"/>
  </si>
  <si>
    <t>医療，福祉</t>
    <phoneticPr fontId="8"/>
  </si>
  <si>
    <t>複合サービス事業</t>
    <phoneticPr fontId="8"/>
  </si>
  <si>
    <t>サービス業（他に分類されないもの）</t>
    <phoneticPr fontId="8"/>
  </si>
  <si>
    <t>公務（他に分類されるものを除く）</t>
    <phoneticPr fontId="8"/>
  </si>
  <si>
    <t>Ｔ</t>
    <phoneticPr fontId="3"/>
  </si>
  <si>
    <t>分類不能の産業</t>
    <phoneticPr fontId="8"/>
  </si>
  <si>
    <t>注）1 5年ごとに10月1日現在で行われる国勢調査結果で、15歳以上の就業者である。</t>
    <phoneticPr fontId="33"/>
  </si>
  <si>
    <t>　　2 総数には、従業上の地位「不詳」を含む。</t>
    <phoneticPr fontId="3"/>
  </si>
  <si>
    <t xml:space="preserve">    3 産業３部門には、「分類不能の産業」を含めない。</t>
    <phoneticPr fontId="3"/>
  </si>
  <si>
    <t>38    人口及び労働力</t>
    <phoneticPr fontId="8"/>
  </si>
  <si>
    <t>産　　　業</t>
    <rPh sb="0" eb="5">
      <t>サンギョウ</t>
    </rPh>
    <phoneticPr fontId="8"/>
  </si>
  <si>
    <t>就業者数</t>
    <rPh sb="0" eb="3">
      <t>シュウギョウシャ</t>
    </rPh>
    <rPh sb="3" eb="4">
      <t>スウ</t>
    </rPh>
    <phoneticPr fontId="8"/>
  </si>
  <si>
    <t>産業別割合</t>
    <rPh sb="0" eb="3">
      <t>サンギョウベツ</t>
    </rPh>
    <rPh sb="3" eb="5">
      <t>ワリアイ</t>
    </rPh>
    <phoneticPr fontId="8"/>
  </si>
  <si>
    <t>第１次産業</t>
  </si>
  <si>
    <t>　農業，林業</t>
    <rPh sb="1" eb="3">
      <t>ノウギョウ</t>
    </rPh>
    <rPh sb="4" eb="6">
      <t>リンギョウ</t>
    </rPh>
    <phoneticPr fontId="3"/>
  </si>
  <si>
    <t>　うち農業</t>
    <rPh sb="3" eb="5">
      <t>ノウギョウ</t>
    </rPh>
    <phoneticPr fontId="3"/>
  </si>
  <si>
    <t>　漁業</t>
  </si>
  <si>
    <t>第２次産業</t>
  </si>
  <si>
    <t>　鉱業，採石業，砂利採取業</t>
  </si>
  <si>
    <t>　建設業</t>
  </si>
  <si>
    <t>　製造業</t>
  </si>
  <si>
    <t>第３次産業</t>
  </si>
  <si>
    <t>　電気･ガス･熱供給･水道業</t>
  </si>
  <si>
    <t>　情報通信業</t>
    <rPh sb="1" eb="3">
      <t>ジョウホウ</t>
    </rPh>
    <rPh sb="3" eb="6">
      <t>ツウシンギョウ</t>
    </rPh>
    <phoneticPr fontId="3"/>
  </si>
  <si>
    <t>　運輸業，郵便業</t>
  </si>
  <si>
    <t>　卸売業，小売業</t>
  </si>
  <si>
    <t>　金融業，保険業</t>
  </si>
  <si>
    <t>　不動産業，物品賃貸業</t>
  </si>
  <si>
    <t>　学術研究，専門・技術サービス業</t>
  </si>
  <si>
    <t>　宿泊業，飲食サービス業</t>
  </si>
  <si>
    <t>　生活関連サービス業，娯楽業</t>
  </si>
  <si>
    <t xml:space="preserve">  教育・学習支援業</t>
    <rPh sb="2" eb="4">
      <t>キョウイク</t>
    </rPh>
    <rPh sb="5" eb="7">
      <t>ガクシュウ</t>
    </rPh>
    <rPh sb="7" eb="9">
      <t>シエン</t>
    </rPh>
    <rPh sb="9" eb="10">
      <t>ギョウ</t>
    </rPh>
    <phoneticPr fontId="33"/>
  </si>
  <si>
    <t xml:space="preserve">  医療・福祉</t>
    <rPh sb="2" eb="4">
      <t>イリョウ</t>
    </rPh>
    <rPh sb="5" eb="7">
      <t>フクシ</t>
    </rPh>
    <phoneticPr fontId="33"/>
  </si>
  <si>
    <t>　複合サービス事業</t>
  </si>
  <si>
    <t>　サービス業（他に分類されないもの）</t>
  </si>
  <si>
    <t>　公務(他に分類されるものを除く)</t>
    <rPh sb="14" eb="15">
      <t>ノゾ</t>
    </rPh>
    <phoneticPr fontId="3"/>
  </si>
  <si>
    <t>男</t>
  </si>
  <si>
    <t>女</t>
  </si>
  <si>
    <t>　　2  総数には、不詳分を含む。</t>
    <rPh sb="5" eb="7">
      <t>ソウスウ</t>
    </rPh>
    <rPh sb="10" eb="12">
      <t>フショウ</t>
    </rPh>
    <rPh sb="12" eb="13">
      <t>ブン</t>
    </rPh>
    <rPh sb="14" eb="15">
      <t>フク</t>
    </rPh>
    <phoneticPr fontId="8"/>
  </si>
  <si>
    <t>　　3  「第１次産業」、「第２次産業」、「第３次産業」の計の産業３部門別の割合は、分母に「分類不能の産業」を含めない。</t>
    <rPh sb="6" eb="7">
      <t>ダイ</t>
    </rPh>
    <rPh sb="8" eb="9">
      <t>ジ</t>
    </rPh>
    <rPh sb="9" eb="11">
      <t>サンギョウ</t>
    </rPh>
    <rPh sb="14" eb="15">
      <t>ダイ</t>
    </rPh>
    <rPh sb="16" eb="17">
      <t>ジ</t>
    </rPh>
    <rPh sb="17" eb="19">
      <t>サンギョウ</t>
    </rPh>
    <rPh sb="22" eb="23">
      <t>ダイ</t>
    </rPh>
    <rPh sb="24" eb="25">
      <t>ジ</t>
    </rPh>
    <rPh sb="25" eb="27">
      <t>サンギョウ</t>
    </rPh>
    <rPh sb="29" eb="30">
      <t>ケイ</t>
    </rPh>
    <phoneticPr fontId="8"/>
  </si>
  <si>
    <t>　　4  平成7年～平成17年については、運輸業，郵便業に通信業又は情報通信業の数を、卸売業，小売業に飲食店の数を、金融業・保険業に不動産業の数を、
       複合サービス事業にサービス業又はサービス業（他に分類されないもの）の数を含んでいる。</t>
    <rPh sb="5" eb="7">
      <t>ヘイセイ</t>
    </rPh>
    <rPh sb="8" eb="9">
      <t>ネン</t>
    </rPh>
    <rPh sb="10" eb="12">
      <t>ヘイセイ</t>
    </rPh>
    <rPh sb="14" eb="15">
      <t>ネン</t>
    </rPh>
    <rPh sb="29" eb="32">
      <t>ツウシンギョウ</t>
    </rPh>
    <rPh sb="32" eb="33">
      <t>マタ</t>
    </rPh>
    <rPh sb="34" eb="36">
      <t>ジョウホウ</t>
    </rPh>
    <rPh sb="36" eb="39">
      <t>ツウシンギョウ</t>
    </rPh>
    <rPh sb="40" eb="41">
      <t>スウ</t>
    </rPh>
    <rPh sb="88" eb="89">
      <t>ジ</t>
    </rPh>
    <rPh sb="95" eb="96">
      <t>ギョウ</t>
    </rPh>
    <rPh sb="96" eb="97">
      <t>マタ</t>
    </rPh>
    <rPh sb="116" eb="117">
      <t>スウ</t>
    </rPh>
    <rPh sb="118" eb="119">
      <t>フク</t>
    </rPh>
    <phoneticPr fontId="3"/>
  </si>
  <si>
    <t>人口及び労働力  39</t>
    <phoneticPr fontId="8"/>
  </si>
  <si>
    <t>30　市町村､産業３部門､男女別15歳以上就業者数</t>
    <rPh sb="18" eb="19">
      <t>サイ</t>
    </rPh>
    <rPh sb="19" eb="21">
      <t>イジョウ</t>
    </rPh>
    <rPh sb="21" eb="23">
      <t>シュウギョウ</t>
    </rPh>
    <rPh sb="23" eb="24">
      <t>シャ</t>
    </rPh>
    <rPh sb="24" eb="25">
      <t>スウ</t>
    </rPh>
    <phoneticPr fontId="8"/>
  </si>
  <si>
    <t>総　　　数</t>
    <rPh sb="0" eb="5">
      <t>ソウスウ</t>
    </rPh>
    <phoneticPr fontId="8"/>
  </si>
  <si>
    <t>第１次産業</t>
    <rPh sb="0" eb="3">
      <t>ダイイチジ</t>
    </rPh>
    <rPh sb="3" eb="5">
      <t>サンギョウ</t>
    </rPh>
    <phoneticPr fontId="8"/>
  </si>
  <si>
    <t>第２次産業</t>
    <rPh sb="0" eb="1">
      <t>ダイ</t>
    </rPh>
    <rPh sb="2" eb="3">
      <t>ジ</t>
    </rPh>
    <rPh sb="3" eb="5">
      <t>サンギョウ</t>
    </rPh>
    <phoneticPr fontId="8"/>
  </si>
  <si>
    <t>第３次産業</t>
    <rPh sb="0" eb="1">
      <t>ダイ</t>
    </rPh>
    <rPh sb="2" eb="3">
      <t>ジ</t>
    </rPh>
    <rPh sb="3" eb="5">
      <t>サンギョウ</t>
    </rPh>
    <phoneticPr fontId="8"/>
  </si>
  <si>
    <t>市  　計</t>
    <phoneticPr fontId="8"/>
  </si>
  <si>
    <t>郡　  計</t>
    <phoneticPr fontId="8"/>
  </si>
  <si>
    <t>岡 山 市</t>
    <phoneticPr fontId="8"/>
  </si>
  <si>
    <t>北 区</t>
    <rPh sb="0" eb="1">
      <t>キタ</t>
    </rPh>
    <rPh sb="2" eb="3">
      <t>ク</t>
    </rPh>
    <phoneticPr fontId="8"/>
  </si>
  <si>
    <t>中 区</t>
    <rPh sb="0" eb="1">
      <t>ナカ</t>
    </rPh>
    <rPh sb="2" eb="3">
      <t>ク</t>
    </rPh>
    <phoneticPr fontId="8"/>
  </si>
  <si>
    <t>東 区</t>
    <rPh sb="0" eb="1">
      <t>ヒガシ</t>
    </rPh>
    <rPh sb="2" eb="3">
      <t>ク</t>
    </rPh>
    <phoneticPr fontId="8"/>
  </si>
  <si>
    <t>南 区</t>
    <rPh sb="0" eb="1">
      <t>ミナミ</t>
    </rPh>
    <rPh sb="2" eb="3">
      <t>ク</t>
    </rPh>
    <phoneticPr fontId="8"/>
  </si>
  <si>
    <t>倉 敷 市</t>
    <phoneticPr fontId="8"/>
  </si>
  <si>
    <t>津 山 市</t>
    <phoneticPr fontId="8"/>
  </si>
  <si>
    <t>玉 野 市</t>
    <phoneticPr fontId="8"/>
  </si>
  <si>
    <t>笠 岡 市</t>
    <phoneticPr fontId="8"/>
  </si>
  <si>
    <t>井 原 市</t>
    <phoneticPr fontId="8"/>
  </si>
  <si>
    <t>総 社 市</t>
    <phoneticPr fontId="8"/>
  </si>
  <si>
    <t>高 梁 市</t>
    <phoneticPr fontId="8"/>
  </si>
  <si>
    <t>新 見 市</t>
    <phoneticPr fontId="8"/>
  </si>
  <si>
    <t>備 前 市</t>
    <phoneticPr fontId="8"/>
  </si>
  <si>
    <t>和 気 郡</t>
    <phoneticPr fontId="8"/>
  </si>
  <si>
    <t>和 気 町</t>
    <phoneticPr fontId="8"/>
  </si>
  <si>
    <t>都 窪 郡</t>
    <phoneticPr fontId="8"/>
  </si>
  <si>
    <t>早 島 町</t>
    <phoneticPr fontId="8"/>
  </si>
  <si>
    <t>浅 口 郡</t>
    <phoneticPr fontId="8"/>
  </si>
  <si>
    <t>里 庄 町</t>
    <phoneticPr fontId="8"/>
  </si>
  <si>
    <t>小 田 郡</t>
    <phoneticPr fontId="8"/>
  </si>
  <si>
    <t>矢 掛 町</t>
    <phoneticPr fontId="8"/>
  </si>
  <si>
    <t>真 庭 郡</t>
    <phoneticPr fontId="8"/>
  </si>
  <si>
    <t>新 庄 村</t>
    <phoneticPr fontId="8"/>
  </si>
  <si>
    <t>苫 田 郡</t>
    <phoneticPr fontId="8"/>
  </si>
  <si>
    <t>鏡 野 町</t>
    <phoneticPr fontId="8"/>
  </si>
  <si>
    <t>勝 田 郡</t>
    <phoneticPr fontId="8"/>
  </si>
  <si>
    <t>勝 央 町</t>
    <phoneticPr fontId="8"/>
  </si>
  <si>
    <t>奈 義 町</t>
    <phoneticPr fontId="8"/>
  </si>
  <si>
    <t>英 田 郡</t>
    <phoneticPr fontId="8"/>
  </si>
  <si>
    <t>久 米 郡</t>
    <phoneticPr fontId="8"/>
  </si>
  <si>
    <t>美 咲 町</t>
    <rPh sb="0" eb="1">
      <t>ビ</t>
    </rPh>
    <rPh sb="2" eb="3">
      <t>サキ</t>
    </rPh>
    <rPh sb="4" eb="5">
      <t>チョウ</t>
    </rPh>
    <phoneticPr fontId="8"/>
  </si>
  <si>
    <t>　  2 総数には、不詳分を含む。</t>
    <phoneticPr fontId="3"/>
  </si>
  <si>
    <t>　　3 産業３部門には、「分類不能の産業」を含めない。</t>
    <phoneticPr fontId="3"/>
  </si>
  <si>
    <t>40　　人口及び労働力</t>
    <rPh sb="4" eb="6">
      <t>ジンコウ</t>
    </rPh>
    <rPh sb="6" eb="7">
      <t>オヨ</t>
    </rPh>
    <rPh sb="8" eb="11">
      <t>ロウドウリョク</t>
    </rPh>
    <phoneticPr fontId="8"/>
  </si>
  <si>
    <t>人口及び労働力　　41</t>
    <rPh sb="0" eb="2">
      <t>ジンコウ</t>
    </rPh>
    <rPh sb="2" eb="3">
      <t>オヨ</t>
    </rPh>
    <rPh sb="4" eb="7">
      <t>ロウドウリョク</t>
    </rPh>
    <phoneticPr fontId="8"/>
  </si>
  <si>
    <t>31　市町村､産業大分類､男女別15歳以上就業者数　</t>
    <phoneticPr fontId="8"/>
  </si>
  <si>
    <t>　　</t>
    <phoneticPr fontId="8"/>
  </si>
  <si>
    <t xml:space="preserve">全産業 </t>
    <rPh sb="0" eb="3">
      <t>ゼンサンギョウ</t>
    </rPh>
    <phoneticPr fontId="8"/>
  </si>
  <si>
    <t>農業，林業</t>
    <rPh sb="0" eb="2">
      <t>ノウギョウ</t>
    </rPh>
    <rPh sb="3" eb="5">
      <t>リンギョウ</t>
    </rPh>
    <phoneticPr fontId="8"/>
  </si>
  <si>
    <t>うち農業</t>
    <rPh sb="2" eb="4">
      <t>ノウギョウ</t>
    </rPh>
    <phoneticPr fontId="8"/>
  </si>
  <si>
    <t>漁業</t>
    <rPh sb="0" eb="2">
      <t>ギョギョウ</t>
    </rPh>
    <phoneticPr fontId="8"/>
  </si>
  <si>
    <t>鉱業，採石業，
砂利採取業</t>
    <phoneticPr fontId="3"/>
  </si>
  <si>
    <t>建設業</t>
    <rPh sb="0" eb="3">
      <t>ケンセツギョウ</t>
    </rPh>
    <phoneticPr fontId="8"/>
  </si>
  <si>
    <t>製造業</t>
    <rPh sb="0" eb="3">
      <t>セイゾウギョウ</t>
    </rPh>
    <phoneticPr fontId="8"/>
  </si>
  <si>
    <t>電気・ガス・
熱供給・水道業</t>
  </si>
  <si>
    <t xml:space="preserve">情報通信業    </t>
    <rPh sb="0" eb="2">
      <t>ジョウホウ</t>
    </rPh>
    <rPh sb="2" eb="5">
      <t>ツウシンギョウ</t>
    </rPh>
    <phoneticPr fontId="9"/>
  </si>
  <si>
    <t xml:space="preserve">運輸業，郵便業    </t>
  </si>
  <si>
    <t xml:space="preserve">    卸売・小売業    </t>
  </si>
  <si>
    <t xml:space="preserve">    金融・保険業    </t>
  </si>
  <si>
    <t>不動産業，
物品賃貸業</t>
    <rPh sb="0" eb="4">
      <t>フドウサンギョウ</t>
    </rPh>
    <phoneticPr fontId="8"/>
  </si>
  <si>
    <t>市     計</t>
    <phoneticPr fontId="8"/>
  </si>
  <si>
    <t>市  計</t>
    <phoneticPr fontId="8"/>
  </si>
  <si>
    <t>郡     計</t>
    <phoneticPr fontId="8"/>
  </si>
  <si>
    <t>郡  計</t>
    <phoneticPr fontId="8"/>
  </si>
  <si>
    <t>北　 区</t>
    <rPh sb="0" eb="1">
      <t>キタ</t>
    </rPh>
    <rPh sb="3" eb="4">
      <t>ク</t>
    </rPh>
    <phoneticPr fontId="3"/>
  </si>
  <si>
    <t>中 　区</t>
    <rPh sb="0" eb="1">
      <t>ナカ</t>
    </rPh>
    <rPh sb="3" eb="4">
      <t>ク</t>
    </rPh>
    <phoneticPr fontId="3"/>
  </si>
  <si>
    <t>東 　区</t>
    <rPh sb="0" eb="1">
      <t>ヒガシ</t>
    </rPh>
    <rPh sb="3" eb="4">
      <t>ク</t>
    </rPh>
    <phoneticPr fontId="3"/>
  </si>
  <si>
    <t>南 　区</t>
    <rPh sb="0" eb="1">
      <t>ミナミ</t>
    </rPh>
    <rPh sb="3" eb="4">
      <t>ク</t>
    </rPh>
    <phoneticPr fontId="3"/>
  </si>
  <si>
    <t>和　気　郡</t>
    <phoneticPr fontId="8"/>
  </si>
  <si>
    <t>都　窪　郡</t>
    <phoneticPr fontId="8"/>
  </si>
  <si>
    <t>浅　口　郡</t>
    <phoneticPr fontId="8"/>
  </si>
  <si>
    <t>小　田　郡</t>
    <phoneticPr fontId="8"/>
  </si>
  <si>
    <t>真　庭　郡</t>
    <phoneticPr fontId="8"/>
  </si>
  <si>
    <t>苫　田　郡</t>
    <phoneticPr fontId="8"/>
  </si>
  <si>
    <t>勝　田　郡</t>
    <phoneticPr fontId="8"/>
  </si>
  <si>
    <t>英　田　郡</t>
    <phoneticPr fontId="8"/>
  </si>
  <si>
    <t>久　米　郡</t>
    <phoneticPr fontId="8"/>
  </si>
  <si>
    <t>美 咲 町</t>
    <rPh sb="0" eb="1">
      <t>ビ</t>
    </rPh>
    <rPh sb="2" eb="3">
      <t>サキ</t>
    </rPh>
    <rPh sb="4" eb="5">
      <t>マチ</t>
    </rPh>
    <phoneticPr fontId="8"/>
  </si>
  <si>
    <t>加  賀　郡</t>
    <rPh sb="0" eb="1">
      <t>カ</t>
    </rPh>
    <rPh sb="3" eb="4">
      <t>ガ</t>
    </rPh>
    <phoneticPr fontId="8"/>
  </si>
  <si>
    <t>42　　人口及び労働力</t>
    <rPh sb="4" eb="6">
      <t>ジンコウ</t>
    </rPh>
    <rPh sb="6" eb="7">
      <t>オヨ</t>
    </rPh>
    <rPh sb="8" eb="11">
      <t>ロウドウリョク</t>
    </rPh>
    <phoneticPr fontId="8"/>
  </si>
  <si>
    <r>
      <t>31　市町村､産業大分類､男女別15歳以上就業者数</t>
    </r>
    <r>
      <rPr>
        <sz val="12"/>
        <rFont val="ＭＳ 明朝"/>
        <family val="1"/>
        <charset val="128"/>
      </rPr>
      <t>(つづき)　</t>
    </r>
    <rPh sb="18" eb="19">
      <t>サイ</t>
    </rPh>
    <rPh sb="19" eb="21">
      <t>イジョウ</t>
    </rPh>
    <rPh sb="21" eb="24">
      <t>シュウギョウシャ</t>
    </rPh>
    <rPh sb="24" eb="25">
      <t>スウ</t>
    </rPh>
    <phoneticPr fontId="8"/>
  </si>
  <si>
    <t>生活関連サー
ビス業，娯楽業</t>
    <phoneticPr fontId="3"/>
  </si>
  <si>
    <t>公務（他に分類
されるものを除く）</t>
    <rPh sb="0" eb="2">
      <t>コウム</t>
    </rPh>
    <phoneticPr fontId="8"/>
  </si>
  <si>
    <t>分類不能</t>
    <rPh sb="0" eb="2">
      <t>ブンルイ</t>
    </rPh>
    <rPh sb="2" eb="4">
      <t>フノウ</t>
    </rPh>
    <phoneticPr fontId="8"/>
  </si>
  <si>
    <t>和　気　郡</t>
    <phoneticPr fontId="8"/>
  </si>
  <si>
    <t>都　窪　郡</t>
    <phoneticPr fontId="8"/>
  </si>
  <si>
    <t>浅　口　郡</t>
    <phoneticPr fontId="8"/>
  </si>
  <si>
    <t>小　田　郡</t>
    <phoneticPr fontId="8"/>
  </si>
  <si>
    <t>真　庭　郡</t>
    <phoneticPr fontId="8"/>
  </si>
  <si>
    <t>苫　田　郡</t>
    <phoneticPr fontId="8"/>
  </si>
  <si>
    <t>勝　田　郡</t>
    <phoneticPr fontId="8"/>
  </si>
  <si>
    <t>英　田　郡</t>
    <phoneticPr fontId="8"/>
  </si>
  <si>
    <t>久　米　郡</t>
    <phoneticPr fontId="8"/>
  </si>
  <si>
    <t>人口及び労働力　　43</t>
    <rPh sb="0" eb="2">
      <t>ジンコウ</t>
    </rPh>
    <rPh sb="2" eb="3">
      <t>オヨ</t>
    </rPh>
    <rPh sb="4" eb="7">
      <t>ロウドウリョク</t>
    </rPh>
    <phoneticPr fontId="8"/>
  </si>
  <si>
    <t>32　市町村別15歳以上人口及び就業状況割合</t>
    <rPh sb="14" eb="15">
      <t>オヨ</t>
    </rPh>
    <rPh sb="16" eb="18">
      <t>シュウギョウ</t>
    </rPh>
    <rPh sb="18" eb="20">
      <t>ジョウキョウ</t>
    </rPh>
    <rPh sb="20" eb="22">
      <t>ワリアイ</t>
    </rPh>
    <phoneticPr fontId="8"/>
  </si>
  <si>
    <t>15歳以上人口</t>
    <rPh sb="2" eb="3">
      <t>サイ</t>
    </rPh>
    <rPh sb="3" eb="5">
      <t>イジョウ</t>
    </rPh>
    <rPh sb="5" eb="7">
      <t>ジンコウ</t>
    </rPh>
    <phoneticPr fontId="8"/>
  </si>
  <si>
    <t>労働力人口</t>
    <rPh sb="0" eb="1">
      <t>ロウ</t>
    </rPh>
    <rPh sb="1" eb="2">
      <t>ドウ</t>
    </rPh>
    <rPh sb="2" eb="3">
      <t>チカラ</t>
    </rPh>
    <rPh sb="3" eb="4">
      <t>ヒト</t>
    </rPh>
    <rPh sb="4" eb="5">
      <t>クチ</t>
    </rPh>
    <phoneticPr fontId="8"/>
  </si>
  <si>
    <t>非労働力
人　　口</t>
    <rPh sb="0" eb="4">
      <t>ヒロウドウリョク</t>
    </rPh>
    <rPh sb="5" eb="9">
      <t>ジンコウ</t>
    </rPh>
    <phoneticPr fontId="8"/>
  </si>
  <si>
    <t>完　全
失業者</t>
    <rPh sb="0" eb="3">
      <t>カンゼン</t>
    </rPh>
    <rPh sb="4" eb="7">
      <t>シツギョウシャ</t>
    </rPh>
    <phoneticPr fontId="8"/>
  </si>
  <si>
    <t>総数</t>
    <rPh sb="0" eb="1">
      <t>フサ</t>
    </rPh>
    <rPh sb="1" eb="2">
      <t>カズ</t>
    </rPh>
    <phoneticPr fontId="8"/>
  </si>
  <si>
    <t>第１次</t>
    <rPh sb="0" eb="1">
      <t>ダイ</t>
    </rPh>
    <rPh sb="2" eb="3">
      <t>ジ</t>
    </rPh>
    <phoneticPr fontId="8"/>
  </si>
  <si>
    <t>第２次</t>
    <rPh sb="0" eb="1">
      <t>ダイ</t>
    </rPh>
    <rPh sb="2" eb="3">
      <t>ジ</t>
    </rPh>
    <phoneticPr fontId="8"/>
  </si>
  <si>
    <t>第３次</t>
    <rPh sb="0" eb="1">
      <t>ダイ</t>
    </rPh>
    <rPh sb="2" eb="3">
      <t>ジ</t>
    </rPh>
    <phoneticPr fontId="8"/>
  </si>
  <si>
    <t>産　業</t>
    <rPh sb="0" eb="3">
      <t>サンギョウ</t>
    </rPh>
    <phoneticPr fontId="8"/>
  </si>
  <si>
    <t>市  　計</t>
  </si>
  <si>
    <t>郡　  計</t>
  </si>
  <si>
    <t>和 気 郡</t>
  </si>
  <si>
    <t>和 気 町</t>
  </si>
  <si>
    <t>都 窪 郡</t>
  </si>
  <si>
    <t>早 島 町</t>
  </si>
  <si>
    <t>浅 口 郡</t>
  </si>
  <si>
    <t>里 庄 町</t>
  </si>
  <si>
    <t>小 田 郡</t>
  </si>
  <si>
    <t>矢 掛 町</t>
  </si>
  <si>
    <t>真 庭 郡</t>
  </si>
  <si>
    <t>新 庄 村</t>
  </si>
  <si>
    <t>苫 田 郡</t>
  </si>
  <si>
    <t>鏡 野 町</t>
  </si>
  <si>
    <t>勝 田 郡</t>
  </si>
  <si>
    <t>勝 央 町</t>
  </si>
  <si>
    <t>奈 義 町</t>
  </si>
  <si>
    <t>英 田 郡</t>
  </si>
  <si>
    <t>久 米 郡</t>
  </si>
  <si>
    <t>注）1  5年ごとに10月1日現在で行われる国勢調査の結果である。</t>
    <phoneticPr fontId="8"/>
  </si>
  <si>
    <t>　  2  15歳以上人口総数には、労働力状態「不詳」を含む。</t>
    <rPh sb="8" eb="9">
      <t>サイ</t>
    </rPh>
    <rPh sb="9" eb="11">
      <t>イジョウ</t>
    </rPh>
    <rPh sb="11" eb="13">
      <t>ジンコウ</t>
    </rPh>
    <rPh sb="13" eb="15">
      <t>ソウスウ</t>
    </rPh>
    <rPh sb="18" eb="21">
      <t>ロウドウリョク</t>
    </rPh>
    <rPh sb="21" eb="23">
      <t>ジョウタイ</t>
    </rPh>
    <phoneticPr fontId="3"/>
  </si>
  <si>
    <t>　　3　就業状況割合には、分母に産業別「分類不能」の就業者は含まない。</t>
    <rPh sb="4" eb="6">
      <t>シュウギョウ</t>
    </rPh>
    <rPh sb="6" eb="8">
      <t>ジョウキョウ</t>
    </rPh>
    <rPh sb="8" eb="10">
      <t>ワリアイ</t>
    </rPh>
    <rPh sb="13" eb="15">
      <t>ブンボ</t>
    </rPh>
    <rPh sb="18" eb="19">
      <t>ベツ</t>
    </rPh>
    <rPh sb="26" eb="29">
      <t>シュウギョウシャ</t>
    </rPh>
    <phoneticPr fontId="3"/>
  </si>
  <si>
    <t xml:space="preserve"> 住民基本台帳人口移動報告</t>
    <phoneticPr fontId="8"/>
  </si>
  <si>
    <t>（１） 年、月別転出入者数</t>
    <rPh sb="4" eb="5">
      <t>ネン</t>
    </rPh>
    <rPh sb="6" eb="8">
      <t>ツキベツ</t>
    </rPh>
    <rPh sb="8" eb="11">
      <t>テンシュツニュウ</t>
    </rPh>
    <rPh sb="11" eb="12">
      <t>シャ</t>
    </rPh>
    <rPh sb="12" eb="13">
      <t>スウ</t>
    </rPh>
    <phoneticPr fontId="15"/>
  </si>
  <si>
    <t xml:space="preserve"> 生命表（平均余命）</t>
    <phoneticPr fontId="8"/>
  </si>
  <si>
    <t xml:space="preserve"> 労働力状態、年齢、男女別15歳以上人口</t>
    <phoneticPr fontId="8"/>
  </si>
  <si>
    <t xml:space="preserve"> 市町村、労働力状態別人口</t>
    <phoneticPr fontId="8"/>
  </si>
  <si>
    <t xml:space="preserve"> 産業及び男女別15歳以上就業者数</t>
    <rPh sb="1" eb="3">
      <t>サンギョウ</t>
    </rPh>
    <rPh sb="3" eb="4">
      <t>オヨ</t>
    </rPh>
    <rPh sb="5" eb="8">
      <t>ダンジョベツ</t>
    </rPh>
    <rPh sb="10" eb="13">
      <t>サイイジョウ</t>
    </rPh>
    <phoneticPr fontId="8"/>
  </si>
  <si>
    <t xml:space="preserve"> 市町村別15歳以上人口及び就業状況割合</t>
    <phoneticPr fontId="8"/>
  </si>
  <si>
    <t>（２） 移動前の住所地別転入者数及び移動後の住所地別転出者数</t>
    <rPh sb="4" eb="6">
      <t>イドウ</t>
    </rPh>
    <rPh sb="6" eb="7">
      <t>マエ</t>
    </rPh>
    <rPh sb="8" eb="10">
      <t>ジュウショ</t>
    </rPh>
    <rPh sb="10" eb="11">
      <t>チ</t>
    </rPh>
    <rPh sb="11" eb="12">
      <t>ベツ</t>
    </rPh>
    <rPh sb="12" eb="15">
      <t>テンニュウシャ</t>
    </rPh>
    <rPh sb="15" eb="16">
      <t>カズ</t>
    </rPh>
    <rPh sb="16" eb="17">
      <t>オヨ</t>
    </rPh>
    <rPh sb="18" eb="21">
      <t>イドウゴ</t>
    </rPh>
    <rPh sb="22" eb="24">
      <t>ジュウショ</t>
    </rPh>
    <rPh sb="24" eb="25">
      <t>チ</t>
    </rPh>
    <rPh sb="25" eb="26">
      <t>ベツ</t>
    </rPh>
    <rPh sb="26" eb="29">
      <t>テンシュツシャ</t>
    </rPh>
    <rPh sb="29" eb="30">
      <t>カズ</t>
    </rPh>
    <phoneticPr fontId="15"/>
  </si>
  <si>
    <t xml:space="preserve"> 市町村、産業３部門、男女別15歳以上就業者数</t>
    <phoneticPr fontId="8"/>
  </si>
  <si>
    <t xml:space="preserve"> 市町村、産業大分類、男女別15歳以上就業者数</t>
    <phoneticPr fontId="8"/>
  </si>
  <si>
    <t xml:space="preserve">（１）月別人口動態 </t>
    <rPh sb="3" eb="5">
      <t>ツキベツ</t>
    </rPh>
    <rPh sb="5" eb="7">
      <t>ジンコウ</t>
    </rPh>
    <rPh sb="7" eb="9">
      <t>ドウタイ</t>
    </rPh>
    <phoneticPr fontId="8"/>
  </si>
  <si>
    <t xml:space="preserve">（２）市町村別人口動態 </t>
    <rPh sb="3" eb="6">
      <t>シチョウソン</t>
    </rPh>
    <rPh sb="6" eb="7">
      <t>ベツ</t>
    </rPh>
    <rPh sb="7" eb="9">
      <t>ジンコウ</t>
    </rPh>
    <rPh sb="9" eb="11">
      <t>ドウタイ</t>
    </rPh>
    <phoneticPr fontId="8"/>
  </si>
  <si>
    <t>年　　月</t>
    <rPh sb="0" eb="4">
      <t>ネンゲツ</t>
    </rPh>
    <phoneticPr fontId="8"/>
  </si>
  <si>
    <t>他都道府県からの転入者数</t>
    <rPh sb="0" eb="1">
      <t>ホカ</t>
    </rPh>
    <rPh sb="1" eb="5">
      <t>トドウフケン</t>
    </rPh>
    <rPh sb="8" eb="11">
      <t>テンニュウシャ</t>
    </rPh>
    <rPh sb="11" eb="12">
      <t>スウ</t>
    </rPh>
    <phoneticPr fontId="8"/>
  </si>
  <si>
    <t>他都道府県への転出者数</t>
    <rPh sb="0" eb="1">
      <t>ホカ</t>
    </rPh>
    <rPh sb="1" eb="5">
      <t>トドウフケン</t>
    </rPh>
    <rPh sb="7" eb="10">
      <t>テンシュツシャ</t>
    </rPh>
    <rPh sb="10" eb="11">
      <t>スウ</t>
    </rPh>
    <phoneticPr fontId="8"/>
  </si>
  <si>
    <t>都 道 府 県</t>
    <rPh sb="0" eb="7">
      <t>トドウフケン</t>
    </rPh>
    <phoneticPr fontId="8"/>
  </si>
  <si>
    <t>総　　　数</t>
    <phoneticPr fontId="8"/>
  </si>
  <si>
    <t>(１)　年､月別転出入者数</t>
    <rPh sb="4" eb="5">
      <t>トシ</t>
    </rPh>
    <rPh sb="6" eb="8">
      <t>ツキベツ</t>
    </rPh>
    <rPh sb="8" eb="9">
      <t>テン</t>
    </rPh>
    <rPh sb="9" eb="11">
      <t>シュツニュウ</t>
    </rPh>
    <rPh sb="11" eb="12">
      <t>シャ</t>
    </rPh>
    <rPh sb="12" eb="13">
      <t>スウ</t>
    </rPh>
    <phoneticPr fontId="8"/>
  </si>
  <si>
    <t>23　住民基本台帳人口移動報告</t>
    <phoneticPr fontId="8"/>
  </si>
  <si>
    <t>(2)  移動前の住所地別転入者数及び移動後の住所地別転出者数</t>
    <phoneticPr fontId="8"/>
  </si>
  <si>
    <t>移動前の住所
 地別転入者数</t>
    <rPh sb="0" eb="2">
      <t>イドウ</t>
    </rPh>
    <rPh sb="2" eb="3">
      <t>マエ</t>
    </rPh>
    <rPh sb="4" eb="6">
      <t>ジュウショ</t>
    </rPh>
    <rPh sb="8" eb="9">
      <t>チ</t>
    </rPh>
    <rPh sb="9" eb="10">
      <t>ベツ</t>
    </rPh>
    <rPh sb="10" eb="13">
      <t>テンニュウシャ</t>
    </rPh>
    <rPh sb="13" eb="14">
      <t>カズ</t>
    </rPh>
    <phoneticPr fontId="8"/>
  </si>
  <si>
    <t>移動後の住所
 地別転出者数</t>
    <rPh sb="0" eb="3">
      <t>イドウゴ</t>
    </rPh>
    <rPh sb="4" eb="6">
      <t>ジュウショ</t>
    </rPh>
    <rPh sb="8" eb="9">
      <t>チ</t>
    </rPh>
    <rPh sb="9" eb="10">
      <t>ベツ</t>
    </rPh>
    <rPh sb="10" eb="13">
      <t>テンシュツシャ</t>
    </rPh>
    <rPh sb="13" eb="14">
      <t>カズ</t>
    </rPh>
    <phoneticPr fontId="8"/>
  </si>
  <si>
    <t>転入超過数
（△は転出超過）</t>
    <rPh sb="0" eb="2">
      <t>テンニュウ</t>
    </rPh>
    <rPh sb="2" eb="4">
      <t>チョウカ</t>
    </rPh>
    <rPh sb="4" eb="5">
      <t>カズ</t>
    </rPh>
    <rPh sb="9" eb="11">
      <t>テンシュツ</t>
    </rPh>
    <rPh sb="11" eb="13">
      <t>チョウカ</t>
    </rPh>
    <phoneticPr fontId="8"/>
  </si>
  <si>
    <t>注) 第23表(1)脚注参照</t>
    <phoneticPr fontId="3"/>
  </si>
  <si>
    <t>市　計</t>
    <phoneticPr fontId="8"/>
  </si>
  <si>
    <t>郡　計</t>
    <phoneticPr fontId="8"/>
  </si>
  <si>
    <t>人口及び労働力　　35</t>
    <rPh sb="0" eb="2">
      <t>ジンコウ</t>
    </rPh>
    <rPh sb="2" eb="3">
      <t>オヨ</t>
    </rPh>
    <rPh sb="4" eb="7">
      <t>ロウドウリョク</t>
    </rPh>
    <phoneticPr fontId="8"/>
  </si>
  <si>
    <t>注）1　5年ごとに10月1日現在で行われる国勢調査結果で、15歳以上の就業者である。</t>
    <rPh sb="0" eb="1">
      <t>チュウ</t>
    </rPh>
    <phoneticPr fontId="8"/>
  </si>
  <si>
    <t xml:space="preserve">    2　産業３部門には、「分類不能の産業」を含めない。</t>
    <phoneticPr fontId="3"/>
  </si>
  <si>
    <t>28　産業及び男女別15歳以上就業者数（つづき）</t>
    <phoneticPr fontId="3"/>
  </si>
  <si>
    <t>人口及び労働力　　37</t>
    <rPh sb="0" eb="2">
      <t>ジンコウ</t>
    </rPh>
    <rPh sb="2" eb="3">
      <t>オヨ</t>
    </rPh>
    <rPh sb="4" eb="7">
      <t>ロウドウリョク</t>
    </rPh>
    <phoneticPr fontId="8"/>
  </si>
  <si>
    <t>36　　人口及び労働力</t>
    <rPh sb="4" eb="6">
      <t>ジンコウ</t>
    </rPh>
    <rPh sb="6" eb="7">
      <t>オヨ</t>
    </rPh>
    <rPh sb="8" eb="11">
      <t>ロウドウリョク</t>
    </rPh>
    <phoneticPr fontId="8"/>
  </si>
  <si>
    <t>総　数</t>
    <rPh sb="0" eb="1">
      <t>ソウ</t>
    </rPh>
    <rPh sb="2" eb="3">
      <t>スウ</t>
    </rPh>
    <phoneticPr fontId="33"/>
  </si>
  <si>
    <t>　３　人口及び労働力</t>
    <phoneticPr fontId="8"/>
  </si>
  <si>
    <t>人口指数
(大正9年
=100)</t>
    <rPh sb="0" eb="2">
      <t>ジンコウ</t>
    </rPh>
    <rPh sb="2" eb="4">
      <t>シスウ</t>
    </rPh>
    <rPh sb="6" eb="8">
      <t>タイショウ</t>
    </rPh>
    <rPh sb="9" eb="10">
      <t>ネン</t>
    </rPh>
    <phoneticPr fontId="8"/>
  </si>
  <si>
    <t>サービス業（他に分
類されないもの）</t>
    <rPh sb="0" eb="5">
      <t>サービスギョウ</t>
    </rPh>
    <phoneticPr fontId="8"/>
  </si>
  <si>
    <t>複合サービス
事業</t>
    <rPh sb="0" eb="2">
      <t>フクゴウ</t>
    </rPh>
    <rPh sb="7" eb="9">
      <t>ジギョウ</t>
    </rPh>
    <phoneticPr fontId="9"/>
  </si>
  <si>
    <t xml:space="preserve">宿泊業，飲食
サービス業   </t>
    <phoneticPr fontId="3"/>
  </si>
  <si>
    <t>教育，
学習支援業</t>
    <phoneticPr fontId="3"/>
  </si>
  <si>
    <t>　資料：厚生労働省「人口動態調査」</t>
    <rPh sb="4" eb="9">
      <t>コウセイロウドウショウ</t>
    </rPh>
    <rPh sb="14" eb="16">
      <t>チョウサ</t>
    </rPh>
    <phoneticPr fontId="2"/>
  </si>
  <si>
    <t xml:space="preserve">（１）転入者数  </t>
    <phoneticPr fontId="45"/>
  </si>
  <si>
    <t>(単位：人）</t>
    <phoneticPr fontId="45"/>
  </si>
  <si>
    <t xml:space="preserve">（２）転出者数  </t>
    <rPh sb="4" eb="5">
      <t>シュツ</t>
    </rPh>
    <phoneticPr fontId="45"/>
  </si>
  <si>
    <t>転　出　先　住　所　地　（県　外）</t>
    <rPh sb="2" eb="3">
      <t>デ</t>
    </rPh>
    <rPh sb="4" eb="5">
      <t>サキ</t>
    </rPh>
    <rPh sb="15" eb="16">
      <t>ガイ</t>
    </rPh>
    <phoneticPr fontId="8"/>
  </si>
  <si>
    <t>その他</t>
    <rPh sb="2" eb="3">
      <t>ホカ</t>
    </rPh>
    <phoneticPr fontId="8"/>
  </si>
  <si>
    <t>　　市 　計</t>
    <phoneticPr fontId="8"/>
  </si>
  <si>
    <t>都　窪　郡　</t>
    <phoneticPr fontId="8"/>
  </si>
  <si>
    <t>真　庭　郡　</t>
    <phoneticPr fontId="8"/>
  </si>
  <si>
    <t>注）人数は、前年10月から当年9月までの外国人を含まない累計である。</t>
    <rPh sb="0" eb="1">
      <t>チュウ</t>
    </rPh>
    <rPh sb="2" eb="4">
      <t>ニンズウ</t>
    </rPh>
    <rPh sb="6" eb="8">
      <t>ゼンネン</t>
    </rPh>
    <rPh sb="10" eb="11">
      <t>ガツ</t>
    </rPh>
    <rPh sb="13" eb="15">
      <t>トウネン</t>
    </rPh>
    <rPh sb="16" eb="17">
      <t>ガツ</t>
    </rPh>
    <rPh sb="20" eb="23">
      <t>ガイコクジン</t>
    </rPh>
    <rPh sb="24" eb="25">
      <t>フク</t>
    </rPh>
    <rPh sb="28" eb="30">
      <t>ルイケイ</t>
    </rPh>
    <phoneticPr fontId="8"/>
  </si>
  <si>
    <t>その他は北海道、東北地方、国外の人数の計である。</t>
    <rPh sb="16" eb="18">
      <t>ニンズウ</t>
    </rPh>
    <rPh sb="19" eb="20">
      <t>ケイ</t>
    </rPh>
    <phoneticPr fontId="45"/>
  </si>
  <si>
    <t>総計は、県外移動者数、県内移動者数、住民基本台帳法による職権登録者・職権消除者等の数の合計である。</t>
    <rPh sb="0" eb="2">
      <t>ソウケイ</t>
    </rPh>
    <rPh sb="43" eb="45">
      <t>ゴウケイ</t>
    </rPh>
    <phoneticPr fontId="45"/>
  </si>
  <si>
    <t>28　　人口及び労働力</t>
    <phoneticPr fontId="3"/>
  </si>
  <si>
    <t>（単位　人）</t>
    <rPh sb="1" eb="3">
      <t>タンイ</t>
    </rPh>
    <rPh sb="4" eb="5">
      <t>ニン</t>
    </rPh>
    <phoneticPr fontId="45"/>
  </si>
  <si>
    <t>総 計</t>
    <rPh sb="0" eb="3">
      <t>ソウケイ</t>
    </rPh>
    <phoneticPr fontId="8"/>
  </si>
  <si>
    <t>岡山市</t>
    <phoneticPr fontId="45"/>
  </si>
  <si>
    <t>　北区</t>
    <rPh sb="1" eb="3">
      <t>キタク</t>
    </rPh>
    <phoneticPr fontId="8"/>
  </si>
  <si>
    <t>　中区</t>
    <rPh sb="1" eb="3">
      <t>ナカク</t>
    </rPh>
    <phoneticPr fontId="8"/>
  </si>
  <si>
    <t>　東区</t>
    <rPh sb="1" eb="3">
      <t>ヒガシク</t>
    </rPh>
    <phoneticPr fontId="8"/>
  </si>
  <si>
    <t>　南区</t>
    <rPh sb="1" eb="3">
      <t>ミナミク</t>
    </rPh>
    <phoneticPr fontId="8"/>
  </si>
  <si>
    <t>倉敷市</t>
    <phoneticPr fontId="45"/>
  </si>
  <si>
    <t>津山市</t>
    <phoneticPr fontId="45"/>
  </si>
  <si>
    <t>玉野市</t>
    <phoneticPr fontId="45"/>
  </si>
  <si>
    <t xml:space="preserve">笠岡市 </t>
    <phoneticPr fontId="45"/>
  </si>
  <si>
    <t>井原市</t>
    <phoneticPr fontId="45"/>
  </si>
  <si>
    <t>総社市</t>
    <phoneticPr fontId="45"/>
  </si>
  <si>
    <t>新見市</t>
    <phoneticPr fontId="45"/>
  </si>
  <si>
    <t>備前市</t>
    <phoneticPr fontId="45"/>
  </si>
  <si>
    <t>浅口市</t>
    <rPh sb="0" eb="2">
      <t>アサグチ</t>
    </rPh>
    <rPh sb="2" eb="3">
      <t>シ</t>
    </rPh>
    <phoneticPr fontId="8"/>
  </si>
  <si>
    <t>和気町</t>
    <phoneticPr fontId="45"/>
  </si>
  <si>
    <t>早島町</t>
    <phoneticPr fontId="45"/>
  </si>
  <si>
    <t>里庄町</t>
    <phoneticPr fontId="45"/>
  </si>
  <si>
    <t>矢掛町</t>
    <phoneticPr fontId="45"/>
  </si>
  <si>
    <t>新庄村</t>
    <phoneticPr fontId="45"/>
  </si>
  <si>
    <t>鏡野町</t>
    <phoneticPr fontId="45"/>
  </si>
  <si>
    <t>勝央町</t>
    <phoneticPr fontId="45"/>
  </si>
  <si>
    <t>奈義町</t>
    <phoneticPr fontId="45"/>
  </si>
  <si>
    <t>西粟倉村</t>
    <phoneticPr fontId="45"/>
  </si>
  <si>
    <t>久米南町</t>
    <phoneticPr fontId="45"/>
  </si>
  <si>
    <t>吉備中央町</t>
    <rPh sb="0" eb="2">
      <t>キビ</t>
    </rPh>
    <rPh sb="2" eb="4">
      <t>チュウオウ</t>
    </rPh>
    <rPh sb="4" eb="5">
      <t>チョウ</t>
    </rPh>
    <phoneticPr fontId="8"/>
  </si>
  <si>
    <t>総計</t>
    <phoneticPr fontId="8"/>
  </si>
  <si>
    <t>総　　計</t>
    <phoneticPr fontId="45"/>
  </si>
  <si>
    <t>注）上記数値は、外国人を含まない。</t>
    <rPh sb="0" eb="1">
      <t>チュウ</t>
    </rPh>
    <rPh sb="2" eb="4">
      <t>ジョウキ</t>
    </rPh>
    <rPh sb="4" eb="6">
      <t>スウチ</t>
    </rPh>
    <rPh sb="8" eb="11">
      <t>ガイコクジン</t>
    </rPh>
    <rPh sb="12" eb="13">
      <t>フク</t>
    </rPh>
    <phoneticPr fontId="45"/>
  </si>
  <si>
    <t>22　市町村別移動者数（県内）</t>
    <phoneticPr fontId="8"/>
  </si>
  <si>
    <t xml:space="preserve"> 市町村別移動者数（県内）</t>
  </si>
  <si>
    <t>（１）転入者数</t>
  </si>
  <si>
    <t>（２）転出者数</t>
  </si>
  <si>
    <t>注) 1 平成26年からは毎年1月1日現在における住民基本台帳に登録されている数字である。
    2 平成25年以降の数字には、外国人数が含まれている。</t>
    <rPh sb="0" eb="1">
      <t>チュウ</t>
    </rPh>
    <rPh sb="5" eb="7">
      <t>ヘイセイ</t>
    </rPh>
    <rPh sb="9" eb="10">
      <t>ネン</t>
    </rPh>
    <rPh sb="52" eb="54">
      <t>ヘイセイ</t>
    </rPh>
    <rPh sb="56" eb="57">
      <t>ネン</t>
    </rPh>
    <rPh sb="57" eb="59">
      <t>イコウ</t>
    </rPh>
    <rPh sb="60" eb="62">
      <t>スウジ</t>
    </rPh>
    <rPh sb="65" eb="68">
      <t>ガイコクジン</t>
    </rPh>
    <rPh sb="68" eb="69">
      <t>スウ</t>
    </rPh>
    <rPh sb="70" eb="71">
      <t>フク</t>
    </rPh>
    <phoneticPr fontId="8"/>
  </si>
  <si>
    <t>注）昭和15年までについては、外国人を含む総人口、昭和15年から19年までについては、総人口から内地軍人を除いたいわゆる銃後人口で、このため昭和15年には</t>
    <rPh sb="0" eb="1">
      <t>チュウ</t>
    </rPh>
    <phoneticPr fontId="8"/>
  </si>
  <si>
    <t>年　　次 
市 町 村</t>
    <rPh sb="0" eb="1">
      <t>ネン</t>
    </rPh>
    <rPh sb="3" eb="4">
      <t>ツギ</t>
    </rPh>
    <rPh sb="6" eb="11">
      <t>シチョウソン</t>
    </rPh>
    <phoneticPr fontId="8"/>
  </si>
  <si>
    <t>資料：県統計分析課「毎月流動人口調査」</t>
    <rPh sb="3" eb="4">
      <t>ケン</t>
    </rPh>
    <rPh sb="4" eb="6">
      <t>トウケイ</t>
    </rPh>
    <rPh sb="6" eb="8">
      <t>ブンセキ</t>
    </rPh>
    <rPh sb="8" eb="9">
      <t>カ</t>
    </rPh>
    <phoneticPr fontId="8"/>
  </si>
  <si>
    <t xml:space="preserve">      2</t>
    <phoneticPr fontId="3"/>
  </si>
  <si>
    <t xml:space="preserve">      3</t>
  </si>
  <si>
    <t xml:space="preserve">      4</t>
  </si>
  <si>
    <t xml:space="preserve">      5</t>
  </si>
  <si>
    <t xml:space="preserve">      6</t>
  </si>
  <si>
    <t xml:space="preserve">      7</t>
    <phoneticPr fontId="3"/>
  </si>
  <si>
    <t xml:space="preserve">      8</t>
  </si>
  <si>
    <t xml:space="preserve">      9</t>
  </si>
  <si>
    <t xml:space="preserve">     10</t>
    <phoneticPr fontId="3"/>
  </si>
  <si>
    <t xml:space="preserve">     11</t>
    <phoneticPr fontId="3"/>
  </si>
  <si>
    <t xml:space="preserve">     12</t>
    <phoneticPr fontId="3"/>
  </si>
  <si>
    <t xml:space="preserve">    2　産業３部門には、「分類不能の産業」を含めない。</t>
  </si>
  <si>
    <t>　　二とおりの人口がある。</t>
    <rPh sb="2" eb="3">
      <t>ニ</t>
    </rPh>
    <phoneticPr fontId="8"/>
  </si>
  <si>
    <t>転 入 超 過 数
（△は転出超過）</t>
    <rPh sb="0" eb="1">
      <t>テン</t>
    </rPh>
    <rPh sb="2" eb="3">
      <t>イ</t>
    </rPh>
    <rPh sb="4" eb="7">
      <t>チョウカ</t>
    </rPh>
    <rPh sb="8" eb="9">
      <t>スウ</t>
    </rPh>
    <rPh sb="13" eb="14">
      <t>テン</t>
    </rPh>
    <rPh sb="14" eb="15">
      <t>デ</t>
    </rPh>
    <rPh sb="15" eb="16">
      <t>チョウ</t>
    </rPh>
    <rPh sb="16" eb="17">
      <t>カ</t>
    </rPh>
    <phoneticPr fontId="8"/>
  </si>
  <si>
    <t>25</t>
  </si>
  <si>
    <t>26</t>
    <phoneticPr fontId="3"/>
  </si>
  <si>
    <t>自　然
増減数</t>
    <rPh sb="0" eb="3">
      <t>シゼン</t>
    </rPh>
    <rPh sb="4" eb="6">
      <t>ゾウゲン</t>
    </rPh>
    <rPh sb="6" eb="7">
      <t>スウ</t>
    </rPh>
    <phoneticPr fontId="8"/>
  </si>
  <si>
    <t>自　然
増　減</t>
    <rPh sb="0" eb="3">
      <t>シゼン</t>
    </rPh>
    <rPh sb="4" eb="5">
      <t>ゾウ</t>
    </rPh>
    <rPh sb="6" eb="7">
      <t>ゲン</t>
    </rPh>
    <phoneticPr fontId="8"/>
  </si>
  <si>
    <t>　　2 自然増減数＝出生数－死亡数</t>
    <rPh sb="4" eb="6">
      <t>シゼン</t>
    </rPh>
    <rPh sb="6" eb="8">
      <t>ゾウゲン</t>
    </rPh>
    <rPh sb="8" eb="9">
      <t>カズ</t>
    </rPh>
    <rPh sb="10" eb="12">
      <t>シュッショウ</t>
    </rPh>
    <rPh sb="12" eb="13">
      <t>スウ</t>
    </rPh>
    <rPh sb="14" eb="17">
      <t>シボウスウ</t>
    </rPh>
    <phoneticPr fontId="3"/>
  </si>
  <si>
    <t>　26</t>
    <phoneticPr fontId="3"/>
  </si>
  <si>
    <t>県内移動者数</t>
    <rPh sb="0" eb="2">
      <t>ケンナイ</t>
    </rPh>
    <rPh sb="2" eb="5">
      <t>イドウシャ</t>
    </rPh>
    <rPh sb="4" eb="5">
      <t>シャ</t>
    </rPh>
    <rPh sb="5" eb="6">
      <t>スウ</t>
    </rPh>
    <phoneticPr fontId="8"/>
  </si>
  <si>
    <t>　　　　2</t>
  </si>
  <si>
    <t>　　　　7</t>
  </si>
  <si>
    <t xml:space="preserve">   10</t>
  </si>
  <si>
    <t xml:space="preserve">   11</t>
  </si>
  <si>
    <t xml:space="preserve">   12</t>
  </si>
  <si>
    <t>　注）1 乳児死亡とは、生後1年未満の死亡、新生児死亡とは、生後4週未満の死亡をいう。</t>
    <rPh sb="1" eb="2">
      <t>チュウ</t>
    </rPh>
    <rPh sb="5" eb="7">
      <t>ニュウジ</t>
    </rPh>
    <rPh sb="7" eb="9">
      <t>シボウ</t>
    </rPh>
    <rPh sb="12" eb="14">
      <t>セイゴ</t>
    </rPh>
    <rPh sb="15" eb="16">
      <t>ネン</t>
    </rPh>
    <rPh sb="16" eb="18">
      <t>ミマン</t>
    </rPh>
    <rPh sb="19" eb="21">
      <t>シボウ</t>
    </rPh>
    <rPh sb="22" eb="25">
      <t>シンセイジ</t>
    </rPh>
    <rPh sb="25" eb="27">
      <t>シボウ</t>
    </rPh>
    <rPh sb="30" eb="32">
      <t>セイゴ</t>
    </rPh>
    <rPh sb="33" eb="34">
      <t>シュウ</t>
    </rPh>
    <rPh sb="34" eb="36">
      <t>ミマン</t>
    </rPh>
    <rPh sb="37" eb="39">
      <t>シボウ</t>
    </rPh>
    <phoneticPr fontId="10"/>
  </si>
  <si>
    <t>　 　 2 死産とは、妊娠満12週以降の死児の出産をいう。</t>
    <rPh sb="6" eb="8">
      <t>シザン</t>
    </rPh>
    <rPh sb="11" eb="13">
      <t>ニンシン</t>
    </rPh>
    <rPh sb="13" eb="14">
      <t>マン</t>
    </rPh>
    <rPh sb="16" eb="17">
      <t>シュウ</t>
    </rPh>
    <rPh sb="17" eb="19">
      <t>イコウ</t>
    </rPh>
    <rPh sb="20" eb="22">
      <t>シジ</t>
    </rPh>
    <rPh sb="23" eb="25">
      <t>シュッサン</t>
    </rPh>
    <phoneticPr fontId="10"/>
  </si>
  <si>
    <t>　　　　　　人工死産：胎児の母体内生存が確実であるときに、人工的処置（胎児又は付属物に対する処置及び陣痛促進剤の使用）を加えたことにより死産に至ったもの</t>
    <rPh sb="6" eb="8">
      <t>ジンコウ</t>
    </rPh>
    <rPh sb="8" eb="10">
      <t>シザン</t>
    </rPh>
    <rPh sb="11" eb="13">
      <t>タイジ</t>
    </rPh>
    <rPh sb="14" eb="17">
      <t>ボタイナイ</t>
    </rPh>
    <rPh sb="17" eb="19">
      <t>セイゾン</t>
    </rPh>
    <rPh sb="20" eb="22">
      <t>カクジツ</t>
    </rPh>
    <rPh sb="29" eb="32">
      <t>ジンコウテキ</t>
    </rPh>
    <rPh sb="32" eb="34">
      <t>ショチ</t>
    </rPh>
    <rPh sb="35" eb="37">
      <t>タイジ</t>
    </rPh>
    <rPh sb="37" eb="38">
      <t>マタ</t>
    </rPh>
    <rPh sb="39" eb="42">
      <t>フゾクブツ</t>
    </rPh>
    <rPh sb="43" eb="44">
      <t>タイ</t>
    </rPh>
    <rPh sb="46" eb="48">
      <t>ショチ</t>
    </rPh>
    <rPh sb="48" eb="49">
      <t>オヨ</t>
    </rPh>
    <rPh sb="50" eb="52">
      <t>ジンツウ</t>
    </rPh>
    <rPh sb="52" eb="55">
      <t>ソクシンザイ</t>
    </rPh>
    <rPh sb="56" eb="58">
      <t>シヨウ</t>
    </rPh>
    <rPh sb="60" eb="61">
      <t>クワ</t>
    </rPh>
    <rPh sb="68" eb="70">
      <t>シザン</t>
    </rPh>
    <rPh sb="71" eb="72">
      <t>イタ</t>
    </rPh>
    <phoneticPr fontId="10"/>
  </si>
  <si>
    <t>　　　　　　自然死産：人工死産以外の死産。なお、人工的処置を加えたものであっても、胎児を出生させることを目的とした場合、母体内の胎児が生死不明又は死亡</t>
    <rPh sb="6" eb="8">
      <t>シゼン</t>
    </rPh>
    <rPh sb="8" eb="10">
      <t>シザン</t>
    </rPh>
    <rPh sb="11" eb="13">
      <t>ジンコウ</t>
    </rPh>
    <rPh sb="13" eb="15">
      <t>シザン</t>
    </rPh>
    <rPh sb="15" eb="17">
      <t>イガイ</t>
    </rPh>
    <rPh sb="18" eb="20">
      <t>シザン</t>
    </rPh>
    <rPh sb="24" eb="27">
      <t>ジンコウテキ</t>
    </rPh>
    <rPh sb="27" eb="29">
      <t>ショチ</t>
    </rPh>
    <rPh sb="30" eb="31">
      <t>クワ</t>
    </rPh>
    <rPh sb="41" eb="43">
      <t>タイジ</t>
    </rPh>
    <rPh sb="44" eb="46">
      <t>シュッセイ</t>
    </rPh>
    <rPh sb="52" eb="54">
      <t>モクテキ</t>
    </rPh>
    <rPh sb="57" eb="59">
      <t>バアイ</t>
    </rPh>
    <rPh sb="60" eb="63">
      <t>ボタイナイ</t>
    </rPh>
    <rPh sb="64" eb="66">
      <t>タイジ</t>
    </rPh>
    <rPh sb="67" eb="69">
      <t>セイシ</t>
    </rPh>
    <rPh sb="69" eb="71">
      <t>フメイ</t>
    </rPh>
    <rPh sb="71" eb="72">
      <t>マタ</t>
    </rPh>
    <rPh sb="73" eb="75">
      <t>シボウ</t>
    </rPh>
    <phoneticPr fontId="10"/>
  </si>
  <si>
    <t>　　　　　　　　　　　している場合には自然死産とする。</t>
    <rPh sb="15" eb="17">
      <t>バアイ</t>
    </rPh>
    <rPh sb="19" eb="21">
      <t>シゼン</t>
    </rPh>
    <rPh sb="21" eb="23">
      <t>シザン</t>
    </rPh>
    <phoneticPr fontId="10"/>
  </si>
  <si>
    <t>　　23年12月31日</t>
    <phoneticPr fontId="8"/>
  </si>
  <si>
    <t xml:space="preserve">    28</t>
    <phoneticPr fontId="8"/>
  </si>
  <si>
    <t xml:space="preserve">    33</t>
    <phoneticPr fontId="8"/>
  </si>
  <si>
    <t xml:space="preserve">    33</t>
    <phoneticPr fontId="8"/>
  </si>
  <si>
    <t xml:space="preserve">    38</t>
    <phoneticPr fontId="8"/>
  </si>
  <si>
    <t xml:space="preserve">    38</t>
    <phoneticPr fontId="8"/>
  </si>
  <si>
    <t xml:space="preserve">    43</t>
    <phoneticPr fontId="8"/>
  </si>
  <si>
    <t>大正 4</t>
    <phoneticPr fontId="8"/>
  </si>
  <si>
    <t>　　 9年10月 1日</t>
    <phoneticPr fontId="8"/>
  </si>
  <si>
    <t xml:space="preserve">    14</t>
    <phoneticPr fontId="8"/>
  </si>
  <si>
    <t xml:space="preserve">    10</t>
    <phoneticPr fontId="8"/>
  </si>
  <si>
    <t xml:space="preserve">    15</t>
    <phoneticPr fontId="8"/>
  </si>
  <si>
    <t>銃後人口</t>
    <phoneticPr fontId="3"/>
  </si>
  <si>
    <t xml:space="preserve">    19年 2月22日</t>
    <phoneticPr fontId="8"/>
  </si>
  <si>
    <t xml:space="preserve">    20年11月 1日</t>
    <phoneticPr fontId="8"/>
  </si>
  <si>
    <t xml:space="preserve">    21年 4月26日</t>
    <phoneticPr fontId="8"/>
  </si>
  <si>
    <t xml:space="preserve">    23</t>
    <phoneticPr fontId="8"/>
  </si>
  <si>
    <t>常住人口調査</t>
    <rPh sb="0" eb="2">
      <t>ジョウジュウ</t>
    </rPh>
    <rPh sb="2" eb="4">
      <t>ジンコウ</t>
    </rPh>
    <rPh sb="4" eb="6">
      <t>チョウサ</t>
    </rPh>
    <phoneticPr fontId="8"/>
  </si>
  <si>
    <t xml:space="preserve">    24</t>
    <phoneticPr fontId="8"/>
  </si>
  <si>
    <t xml:space="preserve">    26</t>
    <phoneticPr fontId="8"/>
  </si>
  <si>
    <t xml:space="preserve">    27</t>
    <phoneticPr fontId="8"/>
  </si>
  <si>
    <t xml:space="preserve">    29</t>
    <phoneticPr fontId="8"/>
  </si>
  <si>
    <t xml:space="preserve">    30</t>
    <phoneticPr fontId="8"/>
  </si>
  <si>
    <t xml:space="preserve">    32</t>
    <phoneticPr fontId="8"/>
  </si>
  <si>
    <t xml:space="preserve">    35</t>
    <phoneticPr fontId="8"/>
  </si>
  <si>
    <t xml:space="preserve">    36</t>
    <phoneticPr fontId="8"/>
  </si>
  <si>
    <t xml:space="preserve">    37</t>
    <phoneticPr fontId="8"/>
  </si>
  <si>
    <t xml:space="preserve">    44</t>
    <phoneticPr fontId="8"/>
  </si>
  <si>
    <t xml:space="preserve">    45</t>
  </si>
  <si>
    <t xml:space="preserve">    46</t>
  </si>
  <si>
    <t xml:space="preserve">    47</t>
  </si>
  <si>
    <t xml:space="preserve">    また、昭和20年以後については連合国軍関係者は除かれている。</t>
    <phoneticPr fontId="8"/>
  </si>
  <si>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</si>
  <si>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</si>
  <si>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</si>
  <si>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</si>
  <si>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</si>
  <si>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</si>
  <si>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</si>
  <si>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</si>
  <si>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</si>
  <si>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</si>
  <si>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</si>
  <si>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</si>
  <si>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平成元年       </t>
    <phoneticPr fontId="8"/>
  </si>
  <si>
    <t xml:space="preserve">     2     </t>
    <phoneticPr fontId="8"/>
  </si>
  <si>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</si>
  <si>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</si>
  <si>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</si>
  <si>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</si>
  <si>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</si>
  <si>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</si>
  <si>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</si>
  <si>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</si>
  <si>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</si>
  <si>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</si>
  <si>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</si>
  <si>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</si>
  <si>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</si>
  <si>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</si>
  <si>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</si>
  <si>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</si>
  <si>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</si>
  <si>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</si>
  <si>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</si>
  <si>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</si>
  <si>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</si>
  <si>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</si>
  <si>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</si>
  <si>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t>
    <phoneticPr fontId="8"/>
  </si>
  <si>
    <t>現住人口</t>
    <rPh sb="0" eb="2">
      <t>ゲンジュウ</t>
    </rPh>
    <rPh sb="2" eb="4">
      <t>ジンコウ</t>
    </rPh>
    <phoneticPr fontId="3"/>
  </si>
  <si>
    <t>　25</t>
    <phoneticPr fontId="3"/>
  </si>
  <si>
    <t xml:space="preserve"> 国籍（出身地）別在留外国人数</t>
    <rPh sb="4" eb="7">
      <t>シュッシンチ</t>
    </rPh>
    <rPh sb="8" eb="9">
      <t>ベツ</t>
    </rPh>
    <rPh sb="9" eb="11">
      <t>ザイリュウ</t>
    </rPh>
    <rPh sb="11" eb="13">
      <t>ガイコク</t>
    </rPh>
    <rPh sb="13" eb="14">
      <t>ニン</t>
    </rPh>
    <rPh sb="14" eb="15">
      <t>スウ</t>
    </rPh>
    <phoneticPr fontId="8"/>
  </si>
  <si>
    <t>（１）就業の状態（４区分）</t>
    <phoneticPr fontId="8"/>
  </si>
  <si>
    <t>（２）従業上の地位（８区分）</t>
    <rPh sb="3" eb="5">
      <t>ジュウギョウ</t>
    </rPh>
    <rPh sb="5" eb="6">
      <t>ジョウ</t>
    </rPh>
    <rPh sb="7" eb="9">
      <t>チイ</t>
    </rPh>
    <phoneticPr fontId="8"/>
  </si>
  <si>
    <t>29　産業、男女別15歳以上就業者数及び産業別割合</t>
    <rPh sb="18" eb="19">
      <t>オヨ</t>
    </rPh>
    <rPh sb="20" eb="23">
      <t>サンギョウベツ</t>
    </rPh>
    <rPh sb="23" eb="25">
      <t>ワリアイ</t>
    </rPh>
    <phoneticPr fontId="8"/>
  </si>
  <si>
    <t xml:space="preserve"> 産業、男女別15歳以上就業者数及び産業別割合</t>
    <rPh sb="16" eb="17">
      <t>オヨ</t>
    </rPh>
    <rPh sb="18" eb="21">
      <t>サンギョウベツ</t>
    </rPh>
    <rPh sb="21" eb="23">
      <t>ワリアイ</t>
    </rPh>
    <phoneticPr fontId="8"/>
  </si>
  <si>
    <t xml:space="preserve"> 市町村、月別人口動態</t>
    <phoneticPr fontId="8"/>
  </si>
  <si>
    <t>平成27年10月1日</t>
    <rPh sb="0" eb="2">
      <t>ヘイセイ</t>
    </rPh>
    <rPh sb="4" eb="5">
      <t>ネン</t>
    </rPh>
    <rPh sb="7" eb="8">
      <t>ガツ</t>
    </rPh>
    <rPh sb="9" eb="10">
      <t>ニチ</t>
    </rPh>
    <phoneticPr fontId="8"/>
  </si>
  <si>
    <t>注）1  5年ごとに10月1日現在で行われる国勢調査の結果である。</t>
    <rPh sb="0" eb="1">
      <t>チュウ</t>
    </rPh>
    <rPh sb="6" eb="7">
      <t>ネン</t>
    </rPh>
    <rPh sb="12" eb="13">
      <t>ガツ</t>
    </rPh>
    <rPh sb="14" eb="15">
      <t>ニチ</t>
    </rPh>
    <rPh sb="15" eb="17">
      <t>ゲンザイ</t>
    </rPh>
    <rPh sb="18" eb="19">
      <t>オコナ</t>
    </rPh>
    <rPh sb="22" eb="24">
      <t>コクセイ</t>
    </rPh>
    <rPh sb="24" eb="26">
      <t>チョウサ</t>
    </rPh>
    <rPh sb="27" eb="29">
      <t>ケッカ</t>
    </rPh>
    <phoneticPr fontId="7"/>
  </si>
  <si>
    <t>平成17年</t>
    <rPh sb="0" eb="2">
      <t>ヘイセイ</t>
    </rPh>
    <rPh sb="4" eb="5">
      <t>ネン</t>
    </rPh>
    <phoneticPr fontId="8"/>
  </si>
  <si>
    <t xml:space="preserve">  22</t>
    <phoneticPr fontId="8"/>
  </si>
  <si>
    <t xml:space="preserve">  27</t>
    <phoneticPr fontId="8"/>
  </si>
  <si>
    <t xml:space="preserve">  17年</t>
    <rPh sb="4" eb="5">
      <t>ネン</t>
    </rPh>
    <phoneticPr fontId="3"/>
  </si>
  <si>
    <t>22</t>
    <phoneticPr fontId="3"/>
  </si>
  <si>
    <t>27</t>
    <phoneticPr fontId="8"/>
  </si>
  <si>
    <t>-</t>
  </si>
  <si>
    <t>平　成　17　年</t>
    <rPh sb="0" eb="3">
      <t>ヘイセイ</t>
    </rPh>
    <rPh sb="7" eb="8">
      <t>ネン</t>
    </rPh>
    <phoneticPr fontId="8"/>
  </si>
  <si>
    <t>22</t>
    <phoneticPr fontId="8"/>
  </si>
  <si>
    <t>27</t>
    <phoneticPr fontId="8"/>
  </si>
  <si>
    <t>平　　　成　　　17　　　年</t>
    <phoneticPr fontId="8"/>
  </si>
  <si>
    <t>平　　　成　　　22　　　年</t>
    <phoneticPr fontId="8"/>
  </si>
  <si>
    <t>平　　　成　　　27　　　年</t>
    <phoneticPr fontId="8"/>
  </si>
  <si>
    <t>　　27</t>
    <phoneticPr fontId="8"/>
  </si>
  <si>
    <t>27</t>
    <phoneticPr fontId="3"/>
  </si>
  <si>
    <t>平成27年1月</t>
    <rPh sb="0" eb="2">
      <t>ヘイセイ</t>
    </rPh>
    <rPh sb="4" eb="5">
      <t>ネン</t>
    </rPh>
    <phoneticPr fontId="7"/>
  </si>
  <si>
    <t>　27</t>
    <phoneticPr fontId="3"/>
  </si>
  <si>
    <t>和　気　郡　</t>
  </si>
  <si>
    <t>カンボジア</t>
    <phoneticPr fontId="8"/>
  </si>
  <si>
    <t xml:space="preserve">    48</t>
    <phoneticPr fontId="3"/>
  </si>
  <si>
    <t xml:space="preserve">昭和49年10月1日     </t>
    <rPh sb="1" eb="3">
      <t>ショウワ</t>
    </rPh>
    <rPh sb="5" eb="6">
      <t>ネン</t>
    </rPh>
    <rPh sb="8" eb="9">
      <t>ガツ</t>
    </rPh>
    <rPh sb="10" eb="11">
      <t>ニチ</t>
    </rPh>
    <phoneticPr fontId="8"/>
  </si>
  <si>
    <t xml:space="preserve">    50     </t>
    <phoneticPr fontId="3"/>
  </si>
  <si>
    <t xml:space="preserve">    63</t>
  </si>
  <si>
    <t>平成25年3月末</t>
    <rPh sb="6" eb="7">
      <t>ガツ</t>
    </rPh>
    <rPh sb="7" eb="8">
      <t>マツ</t>
    </rPh>
    <phoneticPr fontId="8"/>
  </si>
  <si>
    <t>　　28</t>
    <phoneticPr fontId="8"/>
  </si>
  <si>
    <t>　　29</t>
    <phoneticPr fontId="3"/>
  </si>
  <si>
    <t>28</t>
    <phoneticPr fontId="3"/>
  </si>
  <si>
    <r>
      <t>平成24年</t>
    </r>
    <r>
      <rPr>
        <sz val="8"/>
        <rFont val="ＭＳ ゴシック"/>
        <family val="3"/>
        <charset val="128"/>
      </rPr>
      <t/>
    </r>
    <rPh sb="0" eb="2">
      <t>ヘイセイ</t>
    </rPh>
    <rPh sb="4" eb="5">
      <t>６ネン</t>
    </rPh>
    <phoneticPr fontId="8"/>
  </si>
  <si>
    <t>　26</t>
    <phoneticPr fontId="3"/>
  </si>
  <si>
    <t>　27</t>
  </si>
  <si>
    <t>　28</t>
    <phoneticPr fontId="3"/>
  </si>
  <si>
    <t xml:space="preserve">  28年1月</t>
    <phoneticPr fontId="8"/>
  </si>
  <si>
    <t>平成28年</t>
    <phoneticPr fontId="8"/>
  </si>
  <si>
    <t>平成24年</t>
    <rPh sb="0" eb="2">
      <t>ヘイセイ</t>
    </rPh>
    <rPh sb="4" eb="5">
      <t>ネン</t>
    </rPh>
    <phoneticPr fontId="3"/>
  </si>
  <si>
    <t>平成24年　</t>
    <phoneticPr fontId="3"/>
  </si>
  <si>
    <t>25</t>
    <phoneticPr fontId="3"/>
  </si>
  <si>
    <t>26</t>
    <phoneticPr fontId="3"/>
  </si>
  <si>
    <t>28</t>
    <phoneticPr fontId="3"/>
  </si>
  <si>
    <t>平成28年1月</t>
    <rPh sb="0" eb="2">
      <t>ヘイセイ</t>
    </rPh>
    <rPh sb="4" eb="5">
      <t>ネン</t>
    </rPh>
    <phoneticPr fontId="7"/>
  </si>
  <si>
    <t>平成28年</t>
    <rPh sb="0" eb="2">
      <t>ヘイセイ</t>
    </rPh>
    <rPh sb="4" eb="5">
      <t>ネン</t>
    </rPh>
    <phoneticPr fontId="3"/>
  </si>
  <si>
    <t>22</t>
    <phoneticPr fontId="3"/>
  </si>
  <si>
    <t>平成24年</t>
    <rPh sb="0" eb="2">
      <t>ヘイセイ</t>
    </rPh>
    <rPh sb="4" eb="5">
      <t>ネン</t>
    </rPh>
    <phoneticPr fontId="8"/>
  </si>
  <si>
    <t>　27</t>
    <phoneticPr fontId="3"/>
  </si>
  <si>
    <t>　（平成２７年１０月から平成２８年９月まで）</t>
    <rPh sb="2" eb="4">
      <t>ヘイセイ</t>
    </rPh>
    <rPh sb="6" eb="7">
      <t>ネン</t>
    </rPh>
    <rPh sb="9" eb="10">
      <t>ガツ</t>
    </rPh>
    <rPh sb="12" eb="14">
      <t>ヘイセイ</t>
    </rPh>
    <rPh sb="16" eb="17">
      <t>ネン</t>
    </rPh>
    <rPh sb="18" eb="19">
      <t>ガツ</t>
    </rPh>
    <phoneticPr fontId="2"/>
  </si>
  <si>
    <t>平成27年</t>
    <phoneticPr fontId="8"/>
  </si>
  <si>
    <t>平成17年</t>
    <rPh sb="4" eb="5">
      <t>ネン</t>
    </rPh>
    <phoneticPr fontId="8"/>
  </si>
  <si>
    <t>平成27年</t>
    <rPh sb="4" eb="5">
      <t>ネン</t>
    </rPh>
    <phoneticPr fontId="8"/>
  </si>
  <si>
    <t>(１)　就業の状態（４区分）（平成27年）</t>
    <rPh sb="4" eb="6">
      <t>シュウギョウ</t>
    </rPh>
    <rPh sb="7" eb="9">
      <t>ジョウタイ</t>
    </rPh>
    <rPh sb="11" eb="13">
      <t>クブン</t>
    </rPh>
    <phoneticPr fontId="8"/>
  </si>
  <si>
    <t>(２)　従業上の地位（８区分）（平成27年）</t>
    <phoneticPr fontId="3"/>
  </si>
  <si>
    <t>平成12年</t>
    <rPh sb="0" eb="2">
      <t>ヘイセイ</t>
    </rPh>
    <rPh sb="4" eb="5">
      <t>ネン</t>
    </rPh>
    <phoneticPr fontId="8"/>
  </si>
  <si>
    <t xml:space="preserve"> 平成17年</t>
    <rPh sb="5" eb="6">
      <t>ネン</t>
    </rPh>
    <phoneticPr fontId="8"/>
  </si>
  <si>
    <t xml:space="preserve"> 　　22</t>
    <phoneticPr fontId="3"/>
  </si>
  <si>
    <t xml:space="preserve"> 　　27</t>
    <phoneticPr fontId="8"/>
  </si>
  <si>
    <t xml:space="preserve"> 　　22</t>
    <phoneticPr fontId="3"/>
  </si>
  <si>
    <r>
      <t xml:space="preserve"> 　　2</t>
    </r>
    <r>
      <rPr>
        <sz val="9"/>
        <rFont val="ＭＳ ゴシック"/>
        <family val="3"/>
        <charset val="128"/>
      </rPr>
      <t>7</t>
    </r>
    <phoneticPr fontId="3"/>
  </si>
  <si>
    <t>21　市町村別移動者数</t>
    <rPh sb="6" eb="7">
      <t>ベツ</t>
    </rPh>
    <rPh sb="7" eb="9">
      <t>イドウ</t>
    </rPh>
    <phoneticPr fontId="8"/>
  </si>
  <si>
    <t xml:space="preserve"> 市町村別移動者数</t>
    <phoneticPr fontId="3"/>
  </si>
  <si>
    <t>平成27年</t>
    <rPh sb="0" eb="2">
      <t>ヘイセイ</t>
    </rPh>
    <rPh sb="4" eb="5">
      <t>ネン</t>
    </rPh>
    <phoneticPr fontId="2"/>
  </si>
  <si>
    <t>県     計</t>
    <rPh sb="0" eb="1">
      <t>ケン</t>
    </rPh>
    <phoneticPr fontId="8"/>
  </si>
  <si>
    <t>県  計</t>
    <rPh sb="0" eb="1">
      <t>ケン</t>
    </rPh>
    <phoneticPr fontId="8"/>
  </si>
  <si>
    <t>注）各年の数値は、12月31日現在のものである。</t>
    <rPh sb="0" eb="1">
      <t>チュウ</t>
    </rPh>
    <rPh sb="2" eb="4">
      <t>カクネン</t>
    </rPh>
    <rPh sb="5" eb="7">
      <t>スウチ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</si>
</sst>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_ * #\ ##0_ ;_ * \-#\ ##0_ ;_ * &quot;-&quot;_ ;_ @_ "/>
    <numFmt numFmtId="177" formatCode="0.0"/>
    <numFmt numFmtId="178" formatCode="_ * #\ ###\ ##0_ ;_ * \-#\ ###\ ##0_ ;_ * &quot;-&quot;_ ;_ @_ "/>
    <numFmt numFmtId="179" formatCode="0.0_);[Red]\(0.0\)"/>
    <numFmt numFmtId="180" formatCode="#,##0.0;[Red]\-#,##0.0"/>
    <numFmt numFmtId="181" formatCode="#,##0.0_);[Red]\(#,##0.0\)"/>
    <numFmt numFmtId="182" formatCode="_ * .\ ##0\ ;_ * \-.\ ##0\ ;_ * &quot;-&quot;\ ;_ @_ⴆ"/>
    <numFmt numFmtId="183" formatCode="_ * #\ ###\ ##0;_ * \-#\ ###\ ##0;_ * &quot;-&quot;_ ;_ @_ "/>
    <numFmt numFmtId="184" formatCode="#,##0.0;&quot;△ &quot;#,##0.0"/>
    <numFmt numFmtId="185" formatCode="_ * #\ ##0\ ;_ * \-#\ ##0\ ;_ * &quot;-&quot;\ ;_ @_ "/>
    <numFmt numFmtId="186" formatCode="0_ "/>
    <numFmt numFmtId="187" formatCode="_ * #\ ##0;_ * \-#\ ##0;_ * &quot;-&quot;\ ;_ @_ "/>
    <numFmt numFmtId="188" formatCode="_ * #\ ##0;_ &quot;△&quot;* #\ ##0;_ * &quot;-&quot;;_ @_ "/>
    <numFmt numFmtId="189" formatCode="_ * #\ ##0\ \ ;_ &quot;△&quot;* #\ ##0\ \ ;_ * &quot;-&quot;;_ @_ "/>
    <numFmt numFmtId="190" formatCode="##,###,###,###,##0;&quot;-&quot;#,###,###,###,##0"/>
    <numFmt numFmtId="191" formatCode="#,###,###,###,##0;&quot; -&quot;###,###,###,##0"/>
    <numFmt numFmtId="192" formatCode="##,###,##0;&quot;-&quot;#,###,##0"/>
    <numFmt numFmtId="193" formatCode="#,###,##0;&quot; -&quot;###,##0"/>
    <numFmt numFmtId="194" formatCode="###,##0;&quot;-&quot;##,##0"/>
    <numFmt numFmtId="195" formatCode="_ * #\ ##0.0;_ * \-#\ ##0.0;_ * &quot;-&quot;;_ @_ "/>
    <numFmt numFmtId="196" formatCode="_ * #\ ##0\ ;_ &quot;△&quot;* #\ ##0\ ;_ * &quot;- &quot;;_ @_ "/>
    <numFmt numFmtId="197" formatCode="_ * #\ ###\ ##0;_ * &quot;△&quot;#\ ###\ ##0;_ * &quot;-&quot;;_ @"/>
    <numFmt numFmtId="198" formatCode="0.0_);\(0.0\)"/>
    <numFmt numFmtId="199" formatCode="_ * #\ ###\ ##0;_ * \-#\ ###\ ##0;_ * &quot;-&quot;;_ @"/>
    <numFmt numFmtId="200" formatCode="_ * #\ ##0.0;_ * &quot;△&quot;#\ ##0.0;_ * &quot;-&quot;;_ @"/>
    <numFmt numFmtId="201" formatCode="_ * #\ ##0;_ * \-#\ ##0;_ * &quot;-&quot;;_ @"/>
    <numFmt numFmtId="202" formatCode="_ * #\ ##0;_ * &quot;△&quot;#\ ##0;_ * &quot;-&quot;;_ @"/>
    <numFmt numFmtId="203" formatCode="_ * #\ ##0;_ * &quot;△&quot;\ #\ ##0;_ * &quot;-&quot;;_ @"/>
    <numFmt numFmtId="204" formatCode="_ * #\ ##0\ ;_ &quot;△&quot;* #\ ##0\ ;_ * &quot;-&quot;\ ;_ @\ "/>
  </numFmts>
  <fonts count="48">
    <font>
      <sz val="9"/>
      <name val="ＭＳ ゴシック"/>
      <family val="3"/>
      <charset val="128"/>
    </font>
    <font>
      <sz val="11"/>
      <color theme="1"/>
      <name val="ＭＳ Ｐゴシック"/>
      <family val="2"/>
      <charset val="128"/>
      <scheme val="minor"/>
    </font>
    <font>
      <sz val="9"/>
      <name val="ＭＳ ゴシック"/>
      <family val="3"/>
      <charset val="128"/>
    </font>
    <font>
      <sz val="6"/>
      <name val="ＭＳ ゴシック"/>
      <family val="3"/>
      <charset val="128"/>
    </font>
    <font>
      <sz val="6"/>
      <name val="ＭＳ 明朝"/>
      <family val="1"/>
      <charset val="128"/>
    </font>
    <font>
      <sz val="9"/>
      <name val="ＭＳ 明朝"/>
      <family val="1"/>
      <charset val="128"/>
    </font>
    <font>
      <sz val="8"/>
      <name val="ＭＳ 明朝"/>
      <family val="1"/>
      <charset val="128"/>
    </font>
    <font>
      <b/>
      <sz val="9"/>
      <name val="ＭＳ 明朝"/>
      <family val="1"/>
      <charset val="128"/>
    </font>
    <font>
      <sz val="6"/>
      <name val="ＭＳ Ｐゴシック"/>
      <family val="3"/>
      <charset val="128"/>
    </font>
    <font>
      <sz val="16"/>
      <name val="ＭＳ 明朝"/>
      <family val="1"/>
      <charset val="128"/>
    </font>
    <font>
      <sz val="22"/>
      <name val="ＭＳ 明朝"/>
      <family val="1"/>
      <charset val="128"/>
    </font>
    <font>
      <sz val="8"/>
      <name val="ＭＳ ゴシック"/>
      <family val="3"/>
      <charset val="128"/>
    </font>
    <font>
      <sz val="7.5"/>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6"/>
      <color indexed="8"/>
      <name val="ＭＳ 明朝"/>
      <family val="1"/>
      <charset val="128"/>
    </font>
    <font>
      <sz val="6"/>
      <name val="ＭＳ Ｐ明朝"/>
      <family val="1"/>
      <charset val="128"/>
    </font>
    <font>
      <sz val="11"/>
      <name val="ＭＳ 明朝"/>
      <family val="1"/>
      <charset val="128"/>
    </font>
    <font>
      <sz val="9"/>
      <name val="ＨＧｺﾞｼｯｸE-PRO"/>
      <family val="3"/>
      <charset val="128"/>
    </font>
    <font>
      <sz val="8"/>
      <name val="ＨＧｺﾞｼｯｸE-PRO"/>
      <family val="3"/>
      <charset val="128"/>
    </font>
    <font>
      <b/>
      <sz val="11"/>
      <name val="ＭＳ 明朝"/>
      <family val="1"/>
      <charset val="128"/>
    </font>
    <font>
      <sz val="11"/>
      <name val="明朝"/>
      <family val="1"/>
      <charset val="128"/>
    </font>
    <font>
      <b/>
      <sz val="8"/>
      <name val="ＭＳ 明朝"/>
      <family val="1"/>
      <charset val="128"/>
    </font>
    <font>
      <sz val="9"/>
      <color indexed="10"/>
      <name val="ＭＳ 明朝"/>
      <family val="1"/>
      <charset val="128"/>
    </font>
    <font>
      <sz val="11"/>
      <name val="ＭＳ ゴシック"/>
      <family val="3"/>
      <charset val="128"/>
    </font>
    <font>
      <sz val="7"/>
      <name val="ＭＳ 明朝"/>
      <family val="1"/>
      <charset val="128"/>
    </font>
    <font>
      <sz val="9"/>
      <color theme="1"/>
      <name val="ＭＳ 明朝"/>
      <family val="1"/>
      <charset val="128"/>
    </font>
    <font>
      <sz val="9"/>
      <color rgb="FFFF0000"/>
      <name val="ＭＳ 明朝"/>
      <family val="1"/>
      <charset val="128"/>
    </font>
    <font>
      <sz val="12"/>
      <name val="ＭＳ ゴシック"/>
      <family val="3"/>
      <charset val="128"/>
    </font>
    <font>
      <sz val="12"/>
      <name val="ＭＳ 明朝"/>
      <family val="1"/>
      <charset val="128"/>
    </font>
    <font>
      <u/>
      <sz val="12"/>
      <color theme="10"/>
      <name val="ＭＳ ゴシック"/>
      <family val="3"/>
      <charset val="128"/>
    </font>
    <font>
      <b/>
      <sz val="14"/>
      <name val="ＭＳ ゴシック"/>
      <family val="3"/>
      <charset val="128"/>
    </font>
    <font>
      <sz val="11"/>
      <color indexed="8"/>
      <name val="ＭＳ Ｐゴシック"/>
      <family val="3"/>
      <charset val="128"/>
    </font>
    <font>
      <sz val="9"/>
      <color indexed="8"/>
      <name val="ＭＳ 明朝"/>
      <family val="1"/>
      <charset val="128"/>
    </font>
    <font>
      <sz val="9"/>
      <color indexed="8"/>
      <name val="ｺﾞｼｯｸ"/>
      <family val="3"/>
      <charset val="128"/>
    </font>
    <font>
      <sz val="9"/>
      <color indexed="8"/>
      <name val="ＭＳ ゴシック"/>
      <family val="3"/>
      <charset val="128"/>
    </font>
    <font>
      <sz val="11"/>
      <color indexed="9"/>
      <name val="ＭＳ Ｐゴシック"/>
      <family val="3"/>
      <charset val="128"/>
    </font>
    <font>
      <sz val="11"/>
      <color theme="1"/>
      <name val="ＭＳ Ｐゴシック"/>
      <family val="3"/>
      <charset val="128"/>
      <scheme val="minor"/>
    </font>
    <font>
      <sz val="7"/>
      <color indexed="8"/>
      <name val="ＭＳ 明朝"/>
      <family val="1"/>
      <charset val="128"/>
    </font>
    <font>
      <sz val="8"/>
      <color indexed="8"/>
      <name val="ＭＳ 明朝"/>
      <family val="1"/>
      <charset val="128"/>
    </font>
    <font>
      <sz val="7.5"/>
      <name val="ＭＳ ゴシック"/>
      <family val="3"/>
      <charset val="128"/>
    </font>
    <font>
      <sz val="7"/>
      <name val="ＭＳ ゴシック"/>
      <family val="3"/>
      <charset val="128"/>
    </font>
    <font>
      <sz val="16"/>
      <name val="ＭＳ ゴシック"/>
      <family val="3"/>
      <charset val="128"/>
    </font>
    <font>
      <sz val="7"/>
      <color indexed="8"/>
      <name val="Times New Roman"/>
      <family val="1"/>
    </font>
    <font>
      <sz val="6"/>
      <name val="ＭＳ Ｐゴシック"/>
      <family val="2"/>
      <charset val="128"/>
      <scheme val="minor"/>
    </font>
    <font>
      <sz val="9"/>
      <color theme="1"/>
      <name val="ＭＳ Ｐゴシック"/>
      <family val="2"/>
      <charset val="128"/>
      <scheme val="minor"/>
    </font>
    <font>
      <u/>
      <sz val="11"/>
      <color theme="10"/>
      <name val="ＭＳ ゴシック"/>
      <family val="3"/>
      <charset val="128"/>
    </font>
  </fonts>
  <fills count="3">
    <fill>
      <patternFill patternType="none"/>
    </fill>
    <fill>
      <patternFill patternType="gray125"/>
    </fill>
    <fill>
      <patternFill patternType="solid">
        <fgColor theme="8" tint="0.39997558519241921"/>
        <bgColor indexed="64"/>
      </patternFill>
    </fill>
  </fills>
  <borders count="29">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diagonalDown="1">
      <left/>
      <right style="thin">
        <color indexed="64"/>
      </right>
      <top/>
      <bottom style="thin">
        <color indexed="64"/>
      </bottom>
      <diagonal style="hair">
        <color indexed="64"/>
      </diagonal>
    </border>
    <border diagonalUp="1">
      <left style="thin">
        <color indexed="64"/>
      </left>
      <right/>
      <top/>
      <bottom style="thin">
        <color indexed="64"/>
      </bottom>
      <diagonal style="hair">
        <color indexed="64"/>
      </diagonal>
    </border>
  </borders>
  <cellStyleXfs count="14">
    <xf numFmtId="0" fontId="0" fillId="0" borderId="0"/>
    <xf numFmtId="0" fontId="31"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xf numFmtId="0" fontId="2" fillId="0" borderId="0"/>
    <xf numFmtId="0" fontId="22" fillId="0" borderId="0"/>
    <xf numFmtId="0" fontId="2" fillId="0" borderId="0"/>
    <xf numFmtId="0" fontId="2" fillId="0" borderId="0"/>
    <xf numFmtId="0" fontId="13" fillId="0" borderId="0"/>
    <xf numFmtId="0" fontId="2" fillId="0" borderId="0"/>
    <xf numFmtId="38" fontId="33" fillId="0" borderId="0" applyFont="0" applyFill="0" applyBorder="0" applyAlignment="0" applyProtection="0">
      <alignment vertical="center"/>
    </xf>
    <xf numFmtId="0" fontId="38" fillId="0" borderId="0">
      <alignment vertical="center"/>
    </xf>
    <xf numFmtId="0" fontId="2" fillId="0" borderId="0"/>
    <xf numFmtId="0" fontId="1" fillId="0" borderId="0">
      <alignment vertical="center"/>
    </xf>
  </cellStyleXfs>
  <cellXfs count="1166">
    <xf numFmtId="0" fontId="0" fillId="0" borderId="0" xfId="0"/>
    <xf numFmtId="0" fontId="4" fillId="0" borderId="0" xfId="0" applyFont="1"/>
    <xf numFmtId="0" fontId="5" fillId="0" borderId="0" xfId="0" applyFont="1" applyFill="1"/>
    <xf numFmtId="178" fontId="5" fillId="0" borderId="1" xfId="0" applyNumberFormat="1"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0" fontId="5" fillId="0" borderId="0" xfId="0" applyFont="1"/>
    <xf numFmtId="180" fontId="5" fillId="0" borderId="0" xfId="2" applyNumberFormat="1" applyFont="1" applyFill="1" applyBorder="1" applyAlignment="1">
      <alignment vertical="center"/>
    </xf>
    <xf numFmtId="49" fontId="5" fillId="0" borderId="3" xfId="0" applyNumberFormat="1"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left" vertical="top"/>
    </xf>
    <xf numFmtId="0" fontId="6" fillId="0" borderId="0" xfId="0" applyFont="1"/>
    <xf numFmtId="0" fontId="5" fillId="0" borderId="0" xfId="0" applyFont="1" applyBorder="1"/>
    <xf numFmtId="49" fontId="5" fillId="0" borderId="3" xfId="0" applyNumberFormat="1" applyFont="1" applyBorder="1" applyAlignment="1">
      <alignment vertical="center"/>
    </xf>
    <xf numFmtId="0" fontId="11" fillId="0" borderId="0" xfId="0" applyFont="1"/>
    <xf numFmtId="0" fontId="6" fillId="0" borderId="0" xfId="0" applyFont="1" applyBorder="1" applyAlignment="1">
      <alignment horizontal="center" vertical="center"/>
    </xf>
    <xf numFmtId="0" fontId="5" fillId="0" borderId="0" xfId="0" applyFont="1" applyAlignment="1">
      <alignment horizontal="left" vertical="top"/>
    </xf>
    <xf numFmtId="183" fontId="6" fillId="0" borderId="0" xfId="0" applyNumberFormat="1" applyFont="1"/>
    <xf numFmtId="0" fontId="6" fillId="0" borderId="1" xfId="0" applyFont="1" applyBorder="1" applyAlignment="1">
      <alignment vertical="center"/>
    </xf>
    <xf numFmtId="0" fontId="6" fillId="0" borderId="7" xfId="0" applyFont="1" applyBorder="1" applyAlignment="1">
      <alignment vertical="center"/>
    </xf>
    <xf numFmtId="0" fontId="0" fillId="0" borderId="0" xfId="0" applyFont="1"/>
    <xf numFmtId="183" fontId="11" fillId="0" borderId="0" xfId="0" applyNumberFormat="1" applyFont="1"/>
    <xf numFmtId="0" fontId="14" fillId="0" borderId="0"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9"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0" fillId="0" borderId="0" xfId="0" applyFont="1" applyAlignment="1">
      <alignment vertical="top"/>
    </xf>
    <xf numFmtId="49" fontId="16" fillId="0" borderId="0" xfId="8" applyNumberFormat="1" applyFont="1" applyFill="1" applyBorder="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4" fillId="0" borderId="0" xfId="0" applyFont="1" applyAlignment="1">
      <alignment horizontal="right" vertical="top"/>
    </xf>
    <xf numFmtId="0" fontId="0" fillId="0" borderId="0" xfId="0" applyAlignment="1">
      <alignment horizontal="center"/>
    </xf>
    <xf numFmtId="0" fontId="0" fillId="0" borderId="0" xfId="0" applyAlignment="1">
      <alignment horizontal="right"/>
    </xf>
    <xf numFmtId="184" fontId="0" fillId="0" borderId="0" xfId="0" applyNumberFormat="1"/>
    <xf numFmtId="0" fontId="0" fillId="0" borderId="0" xfId="0" applyFont="1" applyBorder="1" applyAlignment="1">
      <alignment vertical="center"/>
    </xf>
    <xf numFmtId="0" fontId="5" fillId="0" borderId="1" xfId="0" applyFont="1" applyBorder="1" applyAlignment="1"/>
    <xf numFmtId="0" fontId="0" fillId="0" borderId="0" xfId="0" applyAlignment="1">
      <alignment vertical="center"/>
    </xf>
    <xf numFmtId="180" fontId="5" fillId="0" borderId="0" xfId="2" applyNumberFormat="1" applyFont="1"/>
    <xf numFmtId="180" fontId="0" fillId="0" borderId="0" xfId="2" applyNumberFormat="1" applyFont="1"/>
    <xf numFmtId="0" fontId="20" fillId="0" borderId="0" xfId="0" applyFont="1"/>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right"/>
    </xf>
    <xf numFmtId="0" fontId="4" fillId="0" borderId="0" xfId="0" applyFont="1" applyBorder="1" applyAlignment="1">
      <alignment horizontal="left" vertical="top"/>
    </xf>
    <xf numFmtId="0" fontId="19" fillId="0" borderId="0" xfId="0" applyFont="1" applyAlignment="1"/>
    <xf numFmtId="0" fontId="5" fillId="0" borderId="3" xfId="0" applyFont="1" applyBorder="1" applyAlignment="1">
      <alignment horizontal="center" vertical="center"/>
    </xf>
    <xf numFmtId="187" fontId="5" fillId="0" borderId="0" xfId="0" applyNumberFormat="1" applyFont="1" applyAlignment="1">
      <alignment vertical="center"/>
    </xf>
    <xf numFmtId="0" fontId="0" fillId="0" borderId="2" xfId="0" applyFont="1" applyBorder="1" applyAlignment="1">
      <alignment vertical="center"/>
    </xf>
    <xf numFmtId="183" fontId="5" fillId="0" borderId="0" xfId="0" applyNumberFormat="1" applyFont="1" applyProtection="1">
      <protection locked="0"/>
    </xf>
    <xf numFmtId="0" fontId="5" fillId="0" borderId="0" xfId="0" applyFont="1" applyProtection="1">
      <protection locked="0"/>
    </xf>
    <xf numFmtId="0" fontId="5" fillId="0" borderId="3" xfId="0" applyFont="1" applyBorder="1" applyProtection="1">
      <protection locked="0"/>
    </xf>
    <xf numFmtId="183" fontId="5" fillId="0" borderId="0" xfId="0" applyNumberFormat="1" applyFont="1" applyBorder="1" applyProtection="1">
      <protection locked="0"/>
    </xf>
    <xf numFmtId="0" fontId="0" fillId="0" borderId="3" xfId="0" applyFont="1" applyBorder="1" applyProtection="1">
      <protection locked="0"/>
    </xf>
    <xf numFmtId="0" fontId="0" fillId="0" borderId="3" xfId="0" applyFont="1" applyBorder="1" applyAlignment="1" applyProtection="1">
      <alignment horizontal="center"/>
      <protection locked="0"/>
    </xf>
    <xf numFmtId="49" fontId="5" fillId="0" borderId="3" xfId="0" applyNumberFormat="1" applyFont="1" applyBorder="1" applyAlignment="1" applyProtection="1">
      <alignment horizontal="left"/>
      <protection locked="0"/>
    </xf>
    <xf numFmtId="183" fontId="5" fillId="0" borderId="0" xfId="0" applyNumberFormat="1" applyFont="1" applyProtection="1"/>
    <xf numFmtId="0" fontId="5" fillId="0" borderId="1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top"/>
      <protection locked="0"/>
    </xf>
    <xf numFmtId="0" fontId="5" fillId="0" borderId="0" xfId="0" applyFont="1" applyAlignment="1" applyProtection="1">
      <alignment vertical="center"/>
      <protection locked="0"/>
    </xf>
    <xf numFmtId="0" fontId="5" fillId="0" borderId="4" xfId="0" applyFont="1" applyBorder="1" applyProtection="1">
      <protection locked="0"/>
    </xf>
    <xf numFmtId="0" fontId="5" fillId="0" borderId="3" xfId="0" applyFont="1" applyBorder="1" applyAlignment="1" applyProtection="1">
      <alignment horizontal="center"/>
      <protection locked="0"/>
    </xf>
    <xf numFmtId="0" fontId="14" fillId="0" borderId="7" xfId="0" applyFont="1" applyBorder="1" applyProtection="1">
      <protection locked="0"/>
    </xf>
    <xf numFmtId="0" fontId="14" fillId="0" borderId="1" xfId="0" applyFont="1" applyBorder="1" applyProtection="1">
      <protection locked="0"/>
    </xf>
    <xf numFmtId="0" fontId="14" fillId="0" borderId="0" xfId="0" applyFont="1" applyAlignment="1" applyProtection="1">
      <alignment vertical="center"/>
      <protection locked="0"/>
    </xf>
    <xf numFmtId="183" fontId="21" fillId="0" borderId="0" xfId="0" applyNumberFormat="1" applyFont="1" applyProtection="1"/>
    <xf numFmtId="183" fontId="18" fillId="0" borderId="0" xfId="0" applyNumberFormat="1" applyFont="1" applyBorder="1" applyProtection="1">
      <protection locked="0"/>
    </xf>
    <xf numFmtId="183" fontId="18" fillId="0" borderId="0" xfId="0" applyNumberFormat="1" applyFont="1" applyProtection="1">
      <protection locked="0"/>
    </xf>
    <xf numFmtId="0" fontId="18" fillId="0" borderId="0" xfId="0" applyFont="1" applyProtection="1">
      <protection locked="0"/>
    </xf>
    <xf numFmtId="187" fontId="18" fillId="0" borderId="0" xfId="0" applyNumberFormat="1" applyFont="1" applyProtection="1">
      <protection locked="0"/>
    </xf>
    <xf numFmtId="183" fontId="21" fillId="0" borderId="0" xfId="0" applyNumberFormat="1" applyFont="1" applyProtection="1">
      <protection locked="0"/>
    </xf>
    <xf numFmtId="187" fontId="18" fillId="0" borderId="0" xfId="0" applyNumberFormat="1" applyFont="1" applyBorder="1" applyProtection="1">
      <protection locked="0"/>
    </xf>
    <xf numFmtId="49" fontId="18" fillId="0" borderId="0" xfId="0" applyNumberFormat="1" applyFont="1" applyAlignment="1">
      <alignment horizontal="left"/>
    </xf>
    <xf numFmtId="0" fontId="5" fillId="0" borderId="13" xfId="0" applyFont="1" applyBorder="1" applyAlignment="1" applyProtection="1">
      <alignment horizontal="center" vertical="center"/>
      <protection locked="0"/>
    </xf>
    <xf numFmtId="0" fontId="5" fillId="0" borderId="0" xfId="0" applyFont="1" applyBorder="1" applyProtection="1">
      <protection locked="0"/>
    </xf>
    <xf numFmtId="183" fontId="7" fillId="0" borderId="0" xfId="0" applyNumberFormat="1" applyFont="1" applyBorder="1" applyProtection="1"/>
    <xf numFmtId="183" fontId="7" fillId="0" borderId="0" xfId="0" applyNumberFormat="1" applyFont="1" applyBorder="1" applyProtection="1">
      <protection locked="0"/>
    </xf>
    <xf numFmtId="183" fontId="5" fillId="0" borderId="3" xfId="0" applyNumberFormat="1" applyFont="1" applyBorder="1" applyProtection="1">
      <protection locked="0"/>
    </xf>
    <xf numFmtId="183" fontId="5" fillId="0" borderId="3" xfId="0" applyNumberFormat="1" applyFont="1" applyBorder="1" applyProtection="1"/>
    <xf numFmtId="183" fontId="5" fillId="0" borderId="3" xfId="0" applyNumberFormat="1" applyFont="1" applyFill="1" applyBorder="1" applyProtection="1"/>
    <xf numFmtId="0" fontId="4" fillId="0" borderId="0" xfId="0" applyFont="1" applyFill="1" applyBorder="1" applyAlignment="1">
      <alignment horizontal="left"/>
    </xf>
    <xf numFmtId="0" fontId="4" fillId="0" borderId="12" xfId="0" applyFont="1" applyFill="1" applyBorder="1" applyAlignment="1">
      <alignment horizontal="left"/>
    </xf>
    <xf numFmtId="4" fontId="6" fillId="0" borderId="0" xfId="9" applyNumberFormat="1" applyFont="1" applyFill="1" applyAlignment="1">
      <alignment vertical="center"/>
    </xf>
    <xf numFmtId="49" fontId="6" fillId="0" borderId="3" xfId="0" applyNumberFormat="1" applyFont="1" applyFill="1" applyBorder="1" applyAlignment="1">
      <alignment horizontal="left" vertical="center" indent="1"/>
    </xf>
    <xf numFmtId="49" fontId="6" fillId="0" borderId="3" xfId="0" applyNumberFormat="1" applyFont="1" applyBorder="1" applyAlignment="1">
      <alignment horizontal="left" vertical="center" indent="1"/>
    </xf>
    <xf numFmtId="49" fontId="6" fillId="0" borderId="0" xfId="0" applyNumberFormat="1" applyFont="1" applyBorder="1" applyAlignment="1">
      <alignment horizontal="left" vertical="center" indent="1"/>
    </xf>
    <xf numFmtId="4" fontId="6" fillId="0" borderId="0" xfId="0" applyNumberFormat="1" applyFont="1" applyFill="1" applyAlignment="1">
      <alignment vertical="center"/>
    </xf>
    <xf numFmtId="4" fontId="6" fillId="0" borderId="0" xfId="0" applyNumberFormat="1" applyFont="1" applyAlignment="1">
      <alignment vertical="center"/>
    </xf>
    <xf numFmtId="180" fontId="6" fillId="0" borderId="0" xfId="2" applyNumberFormat="1" applyFont="1" applyAlignment="1">
      <alignment vertical="center"/>
    </xf>
    <xf numFmtId="49" fontId="6" fillId="0" borderId="3" xfId="0" applyNumberFormat="1" applyFont="1" applyBorder="1" applyAlignment="1">
      <alignment horizontal="center" vertical="center"/>
    </xf>
    <xf numFmtId="49" fontId="6" fillId="0" borderId="3" xfId="0" applyNumberFormat="1" applyFont="1" applyBorder="1" applyAlignment="1">
      <alignment vertical="center"/>
    </xf>
    <xf numFmtId="0" fontId="6" fillId="0" borderId="4" xfId="0" applyFont="1" applyBorder="1" applyAlignment="1">
      <alignment horizontal="center" vertical="center"/>
    </xf>
    <xf numFmtId="0" fontId="5" fillId="0" borderId="0" xfId="0" applyFont="1" applyFill="1" applyProtection="1">
      <protection locked="0"/>
    </xf>
    <xf numFmtId="188" fontId="5" fillId="0" borderId="0" xfId="0" applyNumberFormat="1" applyFont="1" applyFill="1" applyBorder="1" applyProtection="1">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0" xfId="0" applyFont="1" applyFill="1" applyBorder="1" applyAlignment="1" applyProtection="1">
      <alignment horizontal="right" vertical="top"/>
      <protection locked="0"/>
    </xf>
    <xf numFmtId="0" fontId="5" fillId="0" borderId="0" xfId="0" applyFont="1" applyFill="1" applyBorder="1" applyProtection="1">
      <protection locked="0"/>
    </xf>
    <xf numFmtId="0" fontId="5" fillId="0" borderId="0" xfId="0" applyFont="1" applyFill="1" applyAlignment="1" applyProtection="1">
      <alignment horizontal="center" vertical="top"/>
      <protection locked="0"/>
    </xf>
    <xf numFmtId="0" fontId="9" fillId="0" borderId="0" xfId="0" applyFont="1" applyFill="1" applyAlignment="1" applyProtection="1">
      <alignment vertical="top"/>
      <protection locked="0"/>
    </xf>
    <xf numFmtId="0" fontId="5" fillId="0" borderId="0" xfId="0" applyFont="1" applyFill="1" applyAlignment="1" applyProtection="1">
      <alignment horizontal="right" vertical="top"/>
      <protection locked="0"/>
    </xf>
    <xf numFmtId="0" fontId="4" fillId="0" borderId="0" xfId="0" applyFont="1" applyFill="1" applyProtection="1">
      <protection locked="0"/>
    </xf>
    <xf numFmtId="0" fontId="5" fillId="0" borderId="7" xfId="0" applyFont="1" applyFill="1" applyBorder="1" applyProtection="1">
      <protection locked="0"/>
    </xf>
    <xf numFmtId="49" fontId="5" fillId="0" borderId="3" xfId="0" applyNumberFormat="1" applyFont="1" applyFill="1" applyBorder="1" applyAlignment="1" applyProtection="1">
      <alignment horizontal="center"/>
      <protection locked="0"/>
    </xf>
    <xf numFmtId="49" fontId="5" fillId="0" borderId="3" xfId="0" applyNumberFormat="1" applyFont="1" applyFill="1" applyBorder="1" applyAlignment="1" applyProtection="1">
      <alignment horizontal="left"/>
      <protection locked="0"/>
    </xf>
    <xf numFmtId="49" fontId="5" fillId="0" borderId="3" xfId="0" applyNumberFormat="1" applyFont="1" applyFill="1" applyBorder="1" applyProtection="1">
      <protection locked="0"/>
    </xf>
    <xf numFmtId="0" fontId="0" fillId="0" borderId="0" xfId="0" applyFont="1" applyFill="1" applyProtection="1">
      <protection locked="0"/>
    </xf>
    <xf numFmtId="0" fontId="5" fillId="0" borderId="1" xfId="0" applyFont="1" applyFill="1" applyBorder="1" applyAlignment="1" applyProtection="1">
      <protection locked="0"/>
    </xf>
    <xf numFmtId="0" fontId="5" fillId="0" borderId="1" xfId="0" applyFont="1" applyFill="1" applyBorder="1" applyProtection="1">
      <protection locked="0"/>
    </xf>
    <xf numFmtId="0" fontId="5" fillId="0" borderId="4" xfId="0" applyFont="1" applyFill="1" applyBorder="1" applyProtection="1">
      <protection locked="0"/>
    </xf>
    <xf numFmtId="49" fontId="6" fillId="0" borderId="0" xfId="0" applyNumberFormat="1" applyFont="1" applyAlignment="1">
      <alignment horizontal="right" vertical="center"/>
    </xf>
    <xf numFmtId="0" fontId="18" fillId="0" borderId="0" xfId="0" applyFont="1" applyFill="1" applyProtection="1">
      <protection locked="0"/>
    </xf>
    <xf numFmtId="0" fontId="18" fillId="0" borderId="0" xfId="0" applyFont="1" applyFill="1" applyAlignment="1" applyProtection="1">
      <alignment vertical="top"/>
      <protection locked="0"/>
    </xf>
    <xf numFmtId="0" fontId="14" fillId="0" borderId="0" xfId="0" applyFont="1" applyFill="1" applyAlignment="1" applyProtection="1">
      <alignment vertical="top"/>
      <protection locked="0"/>
    </xf>
    <xf numFmtId="0" fontId="5" fillId="0" borderId="0" xfId="0" applyFont="1" applyFill="1" applyAlignment="1" applyProtection="1">
      <alignment horizontal="right"/>
      <protection locked="0"/>
    </xf>
    <xf numFmtId="0" fontId="5" fillId="0" borderId="0" xfId="0" applyFont="1" applyFill="1" applyBorder="1" applyAlignment="1" applyProtection="1">
      <alignment horizontal="right" vertical="center"/>
      <protection locked="0"/>
    </xf>
    <xf numFmtId="0" fontId="0" fillId="0" borderId="0" xfId="0" applyFont="1" applyFill="1" applyBorder="1" applyProtection="1">
      <protection locked="0"/>
    </xf>
    <xf numFmtId="0" fontId="0" fillId="0" borderId="3" xfId="0" applyFont="1" applyBorder="1" applyAlignment="1" applyProtection="1">
      <protection locked="0"/>
    </xf>
    <xf numFmtId="0" fontId="5" fillId="0" borderId="5" xfId="0" applyFont="1" applyBorder="1" applyAlignment="1">
      <alignment horizontal="distributed" vertical="center" justifyLastLine="1"/>
    </xf>
    <xf numFmtId="0" fontId="4" fillId="0" borderId="0" xfId="0" applyFont="1" applyFill="1" applyBorder="1" applyAlignment="1"/>
    <xf numFmtId="189" fontId="6" fillId="0" borderId="0" xfId="0" applyNumberFormat="1" applyFont="1" applyAlignment="1">
      <alignment vertical="center"/>
    </xf>
    <xf numFmtId="49" fontId="6" fillId="0" borderId="7" xfId="0" applyNumberFormat="1" applyFont="1" applyBorder="1" applyAlignment="1">
      <alignment horizontal="left" vertical="center" indent="1"/>
    </xf>
    <xf numFmtId="188" fontId="23" fillId="0" borderId="0" xfId="9" applyNumberFormat="1" applyFont="1" applyFill="1" applyBorder="1" applyAlignment="1">
      <alignment vertical="center"/>
    </xf>
    <xf numFmtId="188" fontId="23" fillId="0" borderId="0" xfId="9" applyNumberFormat="1" applyFont="1" applyFill="1" applyAlignment="1">
      <alignment vertical="center"/>
    </xf>
    <xf numFmtId="180" fontId="23" fillId="0" borderId="0" xfId="2" applyNumberFormat="1" applyFont="1" applyFill="1" applyAlignment="1">
      <alignment vertical="center"/>
    </xf>
    <xf numFmtId="180" fontId="23" fillId="0" borderId="1" xfId="2" applyNumberFormat="1" applyFont="1" applyFill="1" applyBorder="1" applyAlignment="1">
      <alignment vertical="center"/>
    </xf>
    <xf numFmtId="4" fontId="23" fillId="0" borderId="1" xfId="9" applyNumberFormat="1" applyFont="1" applyFill="1" applyBorder="1" applyAlignment="1">
      <alignment vertical="center"/>
    </xf>
    <xf numFmtId="0" fontId="5" fillId="0" borderId="5" xfId="0" applyFont="1" applyBorder="1" applyAlignment="1">
      <alignment horizontal="center" vertical="center" wrapText="1"/>
    </xf>
    <xf numFmtId="0" fontId="5" fillId="0" borderId="11" xfId="0" applyFont="1" applyBorder="1" applyAlignment="1">
      <alignment horizontal="distributed" vertical="center" justifyLastLine="1"/>
    </xf>
    <xf numFmtId="0" fontId="24" fillId="0" borderId="0" xfId="0" applyFont="1" applyFill="1" applyProtection="1">
      <protection locked="0"/>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xf>
    <xf numFmtId="0" fontId="14" fillId="0" borderId="0" xfId="0" applyFont="1" applyFill="1" applyBorder="1" applyAlignment="1">
      <alignment horizontal="distributed" vertical="center" justifyLastLine="1"/>
    </xf>
    <xf numFmtId="0" fontId="14" fillId="0" borderId="0" xfId="0" applyFont="1" applyFill="1" applyBorder="1" applyAlignment="1">
      <alignment vertical="center"/>
    </xf>
    <xf numFmtId="0" fontId="14" fillId="0" borderId="3" xfId="0" applyFont="1" applyFill="1" applyBorder="1" applyAlignment="1">
      <alignment vertical="center"/>
    </xf>
    <xf numFmtId="0" fontId="14" fillId="0" borderId="0" xfId="0" applyFont="1" applyFill="1" applyBorder="1" applyAlignment="1">
      <alignment horizontal="right" vertical="center"/>
    </xf>
    <xf numFmtId="0" fontId="14" fillId="0" borderId="3" xfId="0" applyFont="1" applyFill="1" applyBorder="1" applyAlignment="1">
      <alignment horizontal="distributed" vertical="center"/>
    </xf>
    <xf numFmtId="0" fontId="14" fillId="0" borderId="3" xfId="0" applyFont="1" applyFill="1" applyBorder="1" applyAlignment="1">
      <alignment horizontal="right" vertical="center"/>
    </xf>
    <xf numFmtId="0" fontId="1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7" xfId="0" applyFont="1" applyFill="1" applyBorder="1" applyAlignment="1">
      <alignment horizontal="right" vertical="center"/>
    </xf>
    <xf numFmtId="178" fontId="6" fillId="0" borderId="0" xfId="0" applyNumberFormat="1" applyFont="1" applyFill="1"/>
    <xf numFmtId="0" fontId="6" fillId="0" borderId="0" xfId="0" applyFont="1" applyFill="1"/>
    <xf numFmtId="0" fontId="9" fillId="0" borderId="0" xfId="0" applyFont="1" applyFill="1" applyAlignment="1">
      <alignment vertical="center"/>
    </xf>
    <xf numFmtId="0" fontId="10" fillId="0" borderId="0" xfId="0" applyFont="1" applyFill="1" applyAlignment="1">
      <alignment vertical="top"/>
    </xf>
    <xf numFmtId="0" fontId="4" fillId="0" borderId="0" xfId="0" applyFont="1" applyFill="1" applyAlignment="1">
      <alignment horizontal="left" vertical="top"/>
    </xf>
    <xf numFmtId="0" fontId="14" fillId="0" borderId="10" xfId="0" applyFont="1" applyFill="1" applyBorder="1" applyAlignment="1">
      <alignment horizontal="distributed" vertical="center" justifyLastLine="1"/>
    </xf>
    <xf numFmtId="0" fontId="14" fillId="0" borderId="9"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0" fillId="0" borderId="0" xfId="0" applyFill="1" applyAlignment="1">
      <alignment vertical="top"/>
    </xf>
    <xf numFmtId="0" fontId="9" fillId="0" borderId="0" xfId="0" applyFont="1" applyFill="1" applyAlignment="1">
      <alignment vertical="top"/>
    </xf>
    <xf numFmtId="0" fontId="0" fillId="0" borderId="0" xfId="0" applyFill="1"/>
    <xf numFmtId="0" fontId="5" fillId="0" borderId="1" xfId="0" applyFont="1" applyFill="1" applyBorder="1" applyAlignment="1"/>
    <xf numFmtId="0" fontId="0" fillId="0" borderId="0" xfId="0" applyFont="1" applyFill="1"/>
    <xf numFmtId="0" fontId="0" fillId="0" borderId="0" xfId="0" applyFill="1" applyAlignment="1">
      <alignment horizontal="right"/>
    </xf>
    <xf numFmtId="0" fontId="0" fillId="0" borderId="0" xfId="0" applyFill="1" applyAlignment="1">
      <alignment horizontal="center"/>
    </xf>
    <xf numFmtId="0" fontId="5" fillId="0" borderId="9" xfId="0" applyFont="1" applyFill="1" applyBorder="1" applyAlignment="1">
      <alignment horizontal="distributed" vertical="center" justifyLastLine="1"/>
    </xf>
    <xf numFmtId="0" fontId="5" fillId="0" borderId="9" xfId="0" applyNumberFormat="1"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0" xfId="0" applyFont="1" applyFill="1" applyAlignment="1">
      <alignment horizontal="center" vertical="center"/>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0" xfId="0" applyNumberFormat="1" applyFont="1" applyFill="1" applyAlignment="1">
      <alignment vertical="center"/>
    </xf>
    <xf numFmtId="178" fontId="5" fillId="0" borderId="0" xfId="0" applyNumberFormat="1" applyFont="1" applyFill="1" applyAlignment="1">
      <alignment horizontal="right" vertical="center"/>
    </xf>
    <xf numFmtId="49" fontId="5" fillId="0" borderId="2" xfId="0" applyNumberFormat="1" applyFont="1" applyFill="1" applyBorder="1" applyAlignment="1">
      <alignment horizontal="center" vertical="center"/>
    </xf>
    <xf numFmtId="0" fontId="5" fillId="0" borderId="0" xfId="0" applyFont="1" applyFill="1" applyAlignment="1">
      <alignment vertical="center"/>
    </xf>
    <xf numFmtId="178" fontId="0" fillId="0" borderId="0" xfId="0" applyNumberFormat="1" applyFont="1" applyFill="1" applyAlignment="1">
      <alignment vertical="center"/>
    </xf>
    <xf numFmtId="176" fontId="0" fillId="0" borderId="0" xfId="0" applyNumberFormat="1" applyFont="1" applyFill="1" applyAlignment="1">
      <alignment horizontal="right" vertical="center"/>
    </xf>
    <xf numFmtId="49" fontId="0" fillId="0" borderId="2" xfId="0" applyNumberFormat="1" applyFill="1" applyBorder="1" applyAlignment="1">
      <alignment horizontal="center" vertical="center"/>
    </xf>
    <xf numFmtId="0" fontId="0" fillId="0" borderId="0" xfId="0" applyFont="1" applyFill="1" applyAlignment="1">
      <alignment vertical="center"/>
    </xf>
    <xf numFmtId="49" fontId="0" fillId="0" borderId="0" xfId="0" applyNumberFormat="1" applyFont="1" applyFill="1" applyBorder="1" applyAlignment="1">
      <alignment horizontal="center" vertical="center"/>
    </xf>
    <xf numFmtId="176" fontId="0" fillId="0" borderId="0" xfId="0" applyNumberFormat="1" applyFont="1" applyFill="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Alignment="1">
      <alignment horizontal="right" vertical="center"/>
    </xf>
    <xf numFmtId="0" fontId="19" fillId="0" borderId="0" xfId="0" applyFont="1" applyFill="1" applyBorder="1" applyAlignment="1">
      <alignment horizontal="left" vertical="center"/>
    </xf>
    <xf numFmtId="0" fontId="19" fillId="0" borderId="3" xfId="0" applyFont="1" applyFill="1" applyBorder="1" applyAlignment="1">
      <alignment horizontal="left" vertical="center"/>
    </xf>
    <xf numFmtId="178" fontId="19" fillId="0" borderId="0" xfId="0" applyNumberFormat="1" applyFont="1" applyFill="1" applyAlignment="1">
      <alignment vertical="center"/>
    </xf>
    <xf numFmtId="49" fontId="19" fillId="0" borderId="2" xfId="0" applyNumberFormat="1" applyFont="1" applyFill="1" applyBorder="1" applyAlignment="1">
      <alignment horizontal="center" vertical="center"/>
    </xf>
    <xf numFmtId="0" fontId="19" fillId="0" borderId="0" xfId="0" applyFont="1" applyFill="1" applyAlignment="1">
      <alignment vertical="center"/>
    </xf>
    <xf numFmtId="0" fontId="5" fillId="0" borderId="0" xfId="0" applyFont="1" applyFill="1" applyBorder="1" applyAlignment="1">
      <alignment horizontal="distributed" vertical="center"/>
    </xf>
    <xf numFmtId="0" fontId="5" fillId="0" borderId="3"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0" fillId="0" borderId="0" xfId="0" applyFont="1" applyFill="1" applyBorder="1" applyAlignment="1">
      <alignment horizontal="distributed" vertical="center"/>
    </xf>
    <xf numFmtId="0" fontId="0" fillId="0" borderId="0" xfId="0" applyFill="1" applyAlignment="1">
      <alignment vertical="center"/>
    </xf>
    <xf numFmtId="0" fontId="0" fillId="0" borderId="0" xfId="0" applyFont="1" applyFill="1" applyBorder="1" applyAlignment="1">
      <alignment vertical="center"/>
    </xf>
    <xf numFmtId="0" fontId="0" fillId="0" borderId="3" xfId="0" applyFont="1" applyFill="1" applyBorder="1" applyAlignment="1">
      <alignment vertical="center"/>
    </xf>
    <xf numFmtId="186" fontId="0" fillId="0" borderId="2" xfId="0" applyNumberFormat="1" applyFont="1" applyFill="1" applyBorder="1" applyAlignment="1">
      <alignment horizontal="distributed" vertical="center" justifyLastLine="1"/>
    </xf>
    <xf numFmtId="0" fontId="0" fillId="0" borderId="3" xfId="0" applyFont="1" applyFill="1" applyBorder="1" applyAlignment="1">
      <alignment horizontal="distributed" vertical="center"/>
    </xf>
    <xf numFmtId="0" fontId="0" fillId="0" borderId="3" xfId="0" applyFont="1" applyFill="1" applyBorder="1" applyAlignment="1">
      <alignment horizontal="left" vertical="center"/>
    </xf>
    <xf numFmtId="49" fontId="0" fillId="0" borderId="2" xfId="0" applyNumberFormat="1" applyFont="1" applyFill="1" applyBorder="1" applyAlignment="1">
      <alignment horizontal="distributed" vertical="center" justifyLastLine="1"/>
    </xf>
    <xf numFmtId="0" fontId="0" fillId="0" borderId="0" xfId="0" applyFont="1" applyFill="1" applyBorder="1" applyAlignment="1">
      <alignment horizontal="left" vertical="center"/>
    </xf>
    <xf numFmtId="178" fontId="5"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2" xfId="0" applyFont="1" applyFill="1" applyBorder="1" applyAlignment="1">
      <alignment horizontal="distributed" vertical="center" justifyLastLine="1"/>
    </xf>
    <xf numFmtId="178" fontId="0" fillId="0" borderId="0" xfId="0" applyNumberFormat="1" applyFont="1" applyFill="1" applyBorder="1" applyAlignment="1">
      <alignment vertical="center"/>
    </xf>
    <xf numFmtId="185" fontId="0" fillId="0" borderId="0" xfId="0" applyNumberFormat="1" applyFont="1" applyFill="1" applyBorder="1" applyAlignment="1">
      <alignment horizontal="right" vertical="center"/>
    </xf>
    <xf numFmtId="185" fontId="5"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horizontal="distributed"/>
    </xf>
    <xf numFmtId="0" fontId="5" fillId="0" borderId="7" xfId="0" applyFont="1" applyFill="1" applyBorder="1" applyAlignment="1">
      <alignment horizontal="distributed" vertical="top" justifyLastLine="1"/>
    </xf>
    <xf numFmtId="178" fontId="5" fillId="0" borderId="1" xfId="0" applyNumberFormat="1" applyFont="1" applyFill="1" applyBorder="1" applyAlignment="1">
      <alignment vertical="top"/>
    </xf>
    <xf numFmtId="179" fontId="5" fillId="0" borderId="1" xfId="0" applyNumberFormat="1" applyFont="1" applyFill="1" applyBorder="1" applyAlignment="1">
      <alignment vertical="top"/>
    </xf>
    <xf numFmtId="185" fontId="5" fillId="0" borderId="1" xfId="0" applyNumberFormat="1" applyFont="1" applyFill="1" applyBorder="1" applyAlignment="1">
      <alignment vertical="top"/>
    </xf>
    <xf numFmtId="185" fontId="5" fillId="0" borderId="7" xfId="0" applyNumberFormat="1" applyFont="1" applyFill="1" applyBorder="1" applyAlignment="1">
      <alignment horizontal="right" vertical="top"/>
    </xf>
    <xf numFmtId="0" fontId="5" fillId="0" borderId="1" xfId="0" applyFont="1" applyFill="1" applyBorder="1" applyAlignment="1">
      <alignment horizontal="distributed" vertical="top" justifyLastLine="1"/>
    </xf>
    <xf numFmtId="184" fontId="0" fillId="0" borderId="0" xfId="0" applyNumberFormat="1" applyFill="1" applyAlignment="1">
      <alignment vertical="center"/>
    </xf>
    <xf numFmtId="0" fontId="0" fillId="0" borderId="0" xfId="0" applyFill="1" applyAlignment="1">
      <alignment horizontal="right" vertical="center"/>
    </xf>
    <xf numFmtId="0" fontId="0" fillId="0" borderId="0" xfId="0" applyFill="1" applyAlignment="1">
      <alignment horizontal="center" vertical="center"/>
    </xf>
    <xf numFmtId="49" fontId="0" fillId="0" borderId="3" xfId="0" applyNumberFormat="1" applyFill="1" applyBorder="1" applyAlignment="1" applyProtection="1">
      <alignment horizontal="center"/>
      <protection locked="0"/>
    </xf>
    <xf numFmtId="0" fontId="6" fillId="0" borderId="0" xfId="0" applyFont="1" applyFill="1" applyBorder="1" applyAlignment="1" applyProtection="1">
      <alignment horizontal="right" vertical="top"/>
      <protection locked="0"/>
    </xf>
    <xf numFmtId="0" fontId="4" fillId="0" borderId="0" xfId="0" applyFont="1" applyFill="1" applyBorder="1" applyProtection="1">
      <protection locked="0"/>
    </xf>
    <xf numFmtId="0" fontId="15" fillId="0" borderId="3" xfId="0" applyFont="1" applyFill="1" applyBorder="1" applyAlignment="1">
      <alignment horizontal="distributed" vertical="center"/>
    </xf>
    <xf numFmtId="0" fontId="0" fillId="0" borderId="3" xfId="0" applyFont="1" applyFill="1" applyBorder="1" applyAlignment="1">
      <alignment horizontal="distributed" vertical="center" justifyLastLine="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xf numFmtId="0" fontId="5" fillId="0" borderId="7" xfId="0" applyFont="1" applyFill="1" applyBorder="1"/>
    <xf numFmtId="183" fontId="5" fillId="0" borderId="1" xfId="0" applyNumberFormat="1" applyFont="1" applyFill="1" applyBorder="1" applyAlignment="1">
      <alignment horizontal="right"/>
    </xf>
    <xf numFmtId="183" fontId="5" fillId="0" borderId="1" xfId="0" applyNumberFormat="1" applyFont="1" applyFill="1" applyBorder="1"/>
    <xf numFmtId="0" fontId="4" fillId="0" borderId="12" xfId="0" applyFont="1" applyFill="1" applyBorder="1" applyAlignment="1">
      <alignment horizontal="left" vertical="center"/>
    </xf>
    <xf numFmtId="180" fontId="5" fillId="0" borderId="0" xfId="2" applyNumberFormat="1" applyFont="1" applyFill="1"/>
    <xf numFmtId="180" fontId="5" fillId="0" borderId="0" xfId="2" applyNumberFormat="1" applyFont="1" applyFill="1" applyBorder="1"/>
    <xf numFmtId="0" fontId="5" fillId="0" borderId="1" xfId="0" applyFont="1" applyFill="1" applyBorder="1"/>
    <xf numFmtId="180" fontId="5" fillId="0" borderId="6" xfId="2" applyNumberFormat="1" applyFont="1" applyFill="1" applyBorder="1"/>
    <xf numFmtId="180" fontId="5" fillId="0" borderId="1" xfId="2" applyNumberFormat="1" applyFont="1" applyFill="1" applyBorder="1"/>
    <xf numFmtId="187" fontId="2"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5" fillId="0" borderId="3" xfId="0" applyFont="1" applyFill="1" applyBorder="1" applyAlignment="1"/>
    <xf numFmtId="0" fontId="5" fillId="0" borderId="3" xfId="0" applyFont="1" applyBorder="1"/>
    <xf numFmtId="0" fontId="5" fillId="0" borderId="0" xfId="0" quotePrefix="1" applyFont="1"/>
    <xf numFmtId="0" fontId="5" fillId="0" borderId="4" xfId="0" applyFont="1" applyBorder="1"/>
    <xf numFmtId="0" fontId="5" fillId="0" borderId="3" xfId="0" applyFont="1" applyBorder="1" applyAlignment="1">
      <alignment vertical="center"/>
    </xf>
    <xf numFmtId="0" fontId="5" fillId="0" borderId="7"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xf numFmtId="0" fontId="2" fillId="0" borderId="3" xfId="0" applyFont="1" applyFill="1" applyBorder="1" applyAlignment="1">
      <alignment horizontal="center" vertical="center"/>
    </xf>
    <xf numFmtId="188" fontId="5" fillId="0" borderId="1" xfId="0" applyNumberFormat="1" applyFont="1" applyFill="1" applyBorder="1" applyProtection="1">
      <protection locked="0"/>
    </xf>
    <xf numFmtId="0" fontId="24" fillId="0" borderId="0" xfId="0" applyFont="1" applyFill="1" applyBorder="1" applyProtection="1">
      <protection locked="0"/>
    </xf>
    <xf numFmtId="0" fontId="5" fillId="0" borderId="3" xfId="0" applyFont="1" applyFill="1" applyBorder="1" applyAlignment="1" applyProtection="1">
      <alignment horizontal="center" vertical="center"/>
      <protection locked="0"/>
    </xf>
    <xf numFmtId="0" fontId="0" fillId="0" borderId="3" xfId="0" applyFont="1" applyFill="1" applyBorder="1" applyAlignment="1" applyProtection="1">
      <alignment horizontal="distributed" justifyLastLine="1"/>
      <protection locked="0"/>
    </xf>
    <xf numFmtId="49" fontId="7" fillId="0" borderId="3" xfId="0" applyNumberFormat="1" applyFont="1" applyFill="1" applyBorder="1" applyAlignment="1" applyProtection="1">
      <alignment horizontal="distributed" justifyLastLine="1"/>
      <protection locked="0"/>
    </xf>
    <xf numFmtId="0" fontId="5" fillId="0" borderId="3" xfId="0" applyFont="1" applyFill="1" applyBorder="1" applyAlignment="1" applyProtection="1">
      <alignment horizontal="distributed" justifyLastLine="1"/>
      <protection locked="0"/>
    </xf>
    <xf numFmtId="0" fontId="28" fillId="0" borderId="3" xfId="0" applyFont="1" applyFill="1" applyBorder="1" applyProtection="1">
      <protection locked="0"/>
    </xf>
    <xf numFmtId="0" fontId="5" fillId="0" borderId="3" xfId="0" applyFont="1" applyFill="1" applyBorder="1" applyProtection="1">
      <protection locked="0"/>
    </xf>
    <xf numFmtId="0" fontId="0" fillId="0" borderId="3" xfId="0" applyFont="1" applyFill="1" applyBorder="1" applyProtection="1">
      <protection locked="0"/>
    </xf>
    <xf numFmtId="0" fontId="5" fillId="0" borderId="3" xfId="0" applyFont="1" applyFill="1" applyBorder="1" applyAlignment="1" applyProtection="1">
      <protection locked="0"/>
    </xf>
    <xf numFmtId="0" fontId="4" fillId="0" borderId="12" xfId="0" applyFont="1" applyBorder="1" applyAlignment="1">
      <alignment horizontal="left"/>
    </xf>
    <xf numFmtId="0" fontId="5" fillId="0" borderId="5"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29" fillId="0" borderId="0" xfId="0" applyFont="1" applyAlignment="1">
      <alignment vertical="center"/>
    </xf>
    <xf numFmtId="0" fontId="31" fillId="0" borderId="0" xfId="1" applyFont="1" applyAlignment="1" applyProtection="1">
      <alignment vertical="center"/>
    </xf>
    <xf numFmtId="0" fontId="31" fillId="0" borderId="0" xfId="1" applyFont="1" applyAlignment="1" applyProtection="1">
      <alignment horizontal="left" vertical="center" wrapText="1"/>
    </xf>
    <xf numFmtId="0" fontId="4" fillId="0" borderId="0" xfId="0" applyFont="1" applyAlignment="1" applyProtection="1">
      <alignment horizontal="left" vertical="top"/>
      <protection locked="0"/>
    </xf>
    <xf numFmtId="0" fontId="9" fillId="0" borderId="0" xfId="0" applyFont="1" applyBorder="1" applyAlignment="1" applyProtection="1">
      <alignment horizontal="center" vertical="top"/>
      <protection locked="0"/>
    </xf>
    <xf numFmtId="0" fontId="6" fillId="0" borderId="0" xfId="0" applyFont="1" applyAlignment="1" applyProtection="1">
      <alignment horizontal="right"/>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0" xfId="0" applyFont="1" applyAlignment="1" applyProtection="1">
      <protection locked="0"/>
    </xf>
    <xf numFmtId="0" fontId="11" fillId="0" borderId="0" xfId="0" applyFont="1" applyAlignment="1" applyProtection="1">
      <protection locked="0"/>
    </xf>
    <xf numFmtId="0" fontId="4" fillId="0" borderId="12" xfId="0" applyFont="1" applyBorder="1" applyAlignment="1" applyProtection="1">
      <alignment horizontal="left"/>
      <protection locked="0"/>
    </xf>
    <xf numFmtId="0" fontId="5" fillId="0" borderId="0" xfId="0" applyFont="1" applyBorder="1" applyAlignment="1" applyProtection="1">
      <alignment horizontal="right" vertical="center"/>
      <protection locked="0"/>
    </xf>
    <xf numFmtId="0" fontId="4" fillId="0" borderId="0" xfId="0" applyFont="1" applyAlignment="1" applyProtection="1">
      <alignment vertical="center"/>
      <protection locked="0"/>
    </xf>
    <xf numFmtId="0" fontId="6" fillId="0" borderId="0" xfId="0" applyFont="1" applyBorder="1" applyAlignment="1" applyProtection="1">
      <alignment horizontal="right" vertical="center"/>
      <protection locked="0"/>
    </xf>
    <xf numFmtId="0" fontId="5" fillId="0" borderId="16" xfId="0" applyFont="1" applyFill="1" applyBorder="1" applyAlignment="1">
      <alignment vertical="center"/>
    </xf>
    <xf numFmtId="185" fontId="5" fillId="0" borderId="16" xfId="0" applyNumberFormat="1" applyFont="1" applyFill="1" applyBorder="1" applyAlignment="1">
      <alignment vertical="center"/>
    </xf>
    <xf numFmtId="185" fontId="5" fillId="0" borderId="0" xfId="0" applyNumberFormat="1" applyFont="1" applyFill="1"/>
    <xf numFmtId="185" fontId="5" fillId="0" borderId="0" xfId="0" applyNumberFormat="1" applyFont="1" applyFill="1" applyBorder="1" applyAlignment="1">
      <alignment horizontal="center" vertical="center"/>
    </xf>
    <xf numFmtId="0" fontId="5" fillId="0" borderId="1" xfId="0" applyFont="1" applyFill="1" applyBorder="1" applyAlignment="1">
      <alignment horizontal="distributed" vertical="center"/>
    </xf>
    <xf numFmtId="185" fontId="5" fillId="0" borderId="1" xfId="0" applyNumberFormat="1" applyFont="1" applyFill="1" applyBorder="1" applyAlignment="1">
      <alignment vertical="center"/>
    </xf>
    <xf numFmtId="185" fontId="5" fillId="0" borderId="0" xfId="0" applyNumberFormat="1" applyFont="1" applyFill="1" applyBorder="1" applyAlignment="1">
      <alignment horizontal="center"/>
    </xf>
    <xf numFmtId="0" fontId="5" fillId="0" borderId="0" xfId="0" applyFont="1" applyFill="1" applyAlignment="1"/>
    <xf numFmtId="0" fontId="5" fillId="0" borderId="26" xfId="0"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5" fillId="0" borderId="0" xfId="0" applyFont="1" applyFill="1" applyAlignment="1">
      <alignment horizontal="center"/>
    </xf>
    <xf numFmtId="0" fontId="5" fillId="0" borderId="15" xfId="0" applyFont="1" applyFill="1" applyBorder="1" applyAlignment="1">
      <alignment vertical="center"/>
    </xf>
    <xf numFmtId="2" fontId="5" fillId="0" borderId="0" xfId="0" applyNumberFormat="1" applyFont="1" applyFill="1" applyBorder="1" applyAlignment="1">
      <alignment vertical="center"/>
    </xf>
    <xf numFmtId="2" fontId="5" fillId="0" borderId="0" xfId="0" applyNumberFormat="1" applyFont="1" applyFill="1" applyAlignment="1">
      <alignment vertical="center"/>
    </xf>
    <xf numFmtId="2" fontId="5" fillId="0" borderId="0" xfId="0" applyNumberFormat="1" applyFont="1" applyFill="1" applyAlignment="1">
      <alignment horizontal="right" vertical="center"/>
    </xf>
    <xf numFmtId="2" fontId="5" fillId="0" borderId="0" xfId="0" applyNumberFormat="1" applyFont="1" applyFill="1" applyBorder="1" applyAlignment="1">
      <alignment horizontal="right" vertical="center"/>
    </xf>
    <xf numFmtId="0" fontId="5" fillId="0" borderId="6" xfId="0" applyFont="1" applyFill="1" applyBorder="1" applyAlignment="1"/>
    <xf numFmtId="0" fontId="6" fillId="0" borderId="0" xfId="0" applyFont="1" applyFill="1" applyBorder="1" applyAlignment="1">
      <alignment horizontal="left"/>
    </xf>
    <xf numFmtId="0" fontId="5" fillId="0" borderId="0" xfId="0" applyFont="1" applyFill="1" applyBorder="1"/>
    <xf numFmtId="0" fontId="18" fillId="0" borderId="0" xfId="0" applyFont="1"/>
    <xf numFmtId="0" fontId="14" fillId="0" borderId="5" xfId="0" applyFont="1" applyBorder="1" applyAlignment="1">
      <alignment horizontal="center" vertical="center"/>
    </xf>
    <xf numFmtId="0" fontId="15" fillId="0" borderId="3" xfId="0" applyFont="1" applyBorder="1" applyAlignment="1">
      <alignment vertical="justify"/>
    </xf>
    <xf numFmtId="0" fontId="14" fillId="0" borderId="3" xfId="0" applyFont="1" applyBorder="1"/>
    <xf numFmtId="0" fontId="14" fillId="0" borderId="3" xfId="0" applyFont="1" applyBorder="1" applyAlignment="1">
      <alignment horizontal="center"/>
    </xf>
    <xf numFmtId="0" fontId="15" fillId="0" borderId="3" xfId="0" applyFont="1" applyBorder="1"/>
    <xf numFmtId="0" fontId="5" fillId="0" borderId="7" xfId="0" applyFont="1" applyBorder="1"/>
    <xf numFmtId="0" fontId="5" fillId="0" borderId="1" xfId="0" applyFont="1" applyBorder="1"/>
    <xf numFmtId="0" fontId="5" fillId="0" borderId="0" xfId="0" applyFont="1" applyAlignment="1"/>
    <xf numFmtId="0" fontId="0" fillId="0" borderId="0" xfId="0" applyFont="1" applyAlignment="1">
      <alignment vertical="center"/>
    </xf>
    <xf numFmtId="0" fontId="0" fillId="0" borderId="0" xfId="0" applyFont="1" applyAlignment="1"/>
    <xf numFmtId="0" fontId="5" fillId="0" borderId="3" xfId="0" applyFont="1" applyBorder="1" applyAlignment="1">
      <alignment horizontal="right" vertical="center"/>
    </xf>
    <xf numFmtId="49" fontId="34" fillId="0" borderId="10" xfId="8" applyNumberFormat="1" applyFont="1" applyFill="1" applyBorder="1" applyAlignment="1">
      <alignment horizontal="center" vertical="center" wrapText="1"/>
    </xf>
    <xf numFmtId="49" fontId="34" fillId="0" borderId="10" xfId="8" applyNumberFormat="1" applyFont="1" applyFill="1" applyBorder="1" applyAlignment="1">
      <alignment horizontal="distributed" vertical="center" wrapText="1" justifyLastLine="1"/>
    </xf>
    <xf numFmtId="49" fontId="34" fillId="0" borderId="9" xfId="8" applyNumberFormat="1" applyFont="1" applyFill="1" applyBorder="1" applyAlignment="1">
      <alignment horizontal="center" vertical="center" wrapText="1"/>
    </xf>
    <xf numFmtId="49" fontId="34" fillId="0" borderId="8" xfId="8" applyNumberFormat="1" applyFont="1" applyFill="1" applyBorder="1" applyAlignment="1">
      <alignment horizontal="distributed" vertical="center" wrapText="1" justifyLastLine="1"/>
    </xf>
    <xf numFmtId="49" fontId="35" fillId="0" borderId="0" xfId="8" applyNumberFormat="1" applyFont="1" applyFill="1" applyBorder="1" applyAlignment="1">
      <alignment horizontal="left" vertical="top"/>
    </xf>
    <xf numFmtId="0" fontId="0" fillId="0" borderId="0" xfId="0" applyFont="1" applyFill="1" applyBorder="1" applyAlignment="1">
      <alignment horizontal="distributed" vertical="top"/>
    </xf>
    <xf numFmtId="0" fontId="0" fillId="0" borderId="3" xfId="0" applyFont="1" applyFill="1" applyBorder="1" applyAlignment="1">
      <alignment horizontal="distributed" vertical="top"/>
    </xf>
    <xf numFmtId="190" fontId="36" fillId="0" borderId="0" xfId="8" applyNumberFormat="1" applyFont="1" applyFill="1" applyBorder="1" applyAlignment="1">
      <alignment vertical="top"/>
    </xf>
    <xf numFmtId="191" fontId="36" fillId="0" borderId="0" xfId="8" applyNumberFormat="1" applyFont="1" applyFill="1" applyBorder="1" applyAlignment="1">
      <alignment vertical="top"/>
    </xf>
    <xf numFmtId="49" fontId="36" fillId="0" borderId="3" xfId="8" applyNumberFormat="1" applyFont="1" applyFill="1" applyBorder="1" applyAlignment="1">
      <alignment vertical="top"/>
    </xf>
    <xf numFmtId="188" fontId="2" fillId="0" borderId="0" xfId="0" applyNumberFormat="1" applyFont="1"/>
    <xf numFmtId="49" fontId="5" fillId="0" borderId="0" xfId="8" applyNumberFormat="1" applyFont="1" applyFill="1" applyBorder="1" applyAlignment="1">
      <alignment vertical="top"/>
    </xf>
    <xf numFmtId="49" fontId="5" fillId="0" borderId="0" xfId="8" applyNumberFormat="1" applyFont="1" applyFill="1" applyBorder="1" applyAlignment="1">
      <alignment horizontal="left" vertical="center"/>
    </xf>
    <xf numFmtId="49" fontId="5" fillId="0" borderId="0" xfId="8" applyNumberFormat="1" applyFont="1" applyFill="1" applyBorder="1" applyAlignment="1">
      <alignment horizontal="distributed" vertical="center"/>
    </xf>
    <xf numFmtId="49" fontId="34" fillId="0" borderId="3" xfId="8" applyNumberFormat="1" applyFont="1" applyFill="1" applyBorder="1" applyAlignment="1">
      <alignment horizontal="distributed" vertical="center"/>
    </xf>
    <xf numFmtId="0" fontId="14" fillId="0" borderId="0" xfId="11" applyFont="1" applyAlignment="1">
      <alignment horizontal="distributed" vertical="center"/>
    </xf>
    <xf numFmtId="49" fontId="5" fillId="0" borderId="0" xfId="8" applyNumberFormat="1" applyFont="1" applyFill="1" applyBorder="1" applyAlignment="1">
      <alignment vertical="center"/>
    </xf>
    <xf numFmtId="49" fontId="34" fillId="0" borderId="3" xfId="8" applyNumberFormat="1" applyFont="1" applyFill="1" applyBorder="1" applyAlignment="1">
      <alignment vertical="center"/>
    </xf>
    <xf numFmtId="49" fontId="2" fillId="0" borderId="0" xfId="8" applyNumberFormat="1" applyFont="1" applyFill="1" applyBorder="1" applyAlignment="1">
      <alignment horizontal="center" vertical="center"/>
    </xf>
    <xf numFmtId="49" fontId="36" fillId="0" borderId="3" xfId="8" applyNumberFormat="1" applyFont="1" applyFill="1" applyBorder="1" applyAlignment="1">
      <alignment horizontal="distributed" vertical="center"/>
    </xf>
    <xf numFmtId="49" fontId="34" fillId="0" borderId="0" xfId="8" applyNumberFormat="1" applyFont="1" applyFill="1" applyBorder="1" applyAlignment="1">
      <alignment vertical="center"/>
    </xf>
    <xf numFmtId="49" fontId="36" fillId="0" borderId="0" xfId="8" applyNumberFormat="1" applyFont="1" applyFill="1" applyBorder="1" applyAlignment="1">
      <alignment horizontal="center" vertical="center"/>
    </xf>
    <xf numFmtId="49" fontId="34" fillId="0" borderId="0" xfId="8" applyNumberFormat="1" applyFont="1" applyFill="1" applyBorder="1" applyAlignment="1">
      <alignment horizontal="distributed" vertical="center"/>
    </xf>
    <xf numFmtId="0" fontId="11"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top"/>
    </xf>
    <xf numFmtId="0" fontId="0" fillId="0" borderId="1" xfId="0" applyBorder="1"/>
    <xf numFmtId="192" fontId="34" fillId="0" borderId="0" xfId="8" applyNumberFormat="1" applyFont="1" applyFill="1" applyBorder="1" applyAlignment="1">
      <alignment horizontal="right" vertical="center"/>
    </xf>
    <xf numFmtId="193" fontId="34" fillId="0" borderId="0" xfId="8" applyNumberFormat="1" applyFont="1" applyFill="1" applyBorder="1" applyAlignment="1">
      <alignment horizontal="right" vertical="center"/>
    </xf>
    <xf numFmtId="194" fontId="34" fillId="0" borderId="0" xfId="8" applyNumberFormat="1" applyFont="1" applyFill="1" applyBorder="1" applyAlignment="1">
      <alignment horizontal="right" vertical="center"/>
    </xf>
    <xf numFmtId="188" fontId="15" fillId="0" borderId="0" xfId="0" applyNumberFormat="1" applyFont="1" applyAlignment="1">
      <alignment vertical="center"/>
    </xf>
    <xf numFmtId="0" fontId="15" fillId="0" borderId="0" xfId="0" applyFont="1" applyAlignment="1">
      <alignment vertical="center"/>
    </xf>
    <xf numFmtId="0" fontId="11" fillId="0" borderId="0" xfId="0" applyFont="1" applyAlignment="1">
      <alignment vertical="center"/>
    </xf>
    <xf numFmtId="49" fontId="39" fillId="0" borderId="0" xfId="8" applyNumberFormat="1" applyFont="1" applyFill="1" applyBorder="1" applyAlignment="1">
      <alignment vertical="center"/>
    </xf>
    <xf numFmtId="0" fontId="0" fillId="0" borderId="0" xfId="0" applyBorder="1" applyAlignment="1">
      <alignment vertical="center"/>
    </xf>
    <xf numFmtId="49" fontId="40" fillId="0" borderId="9" xfId="8" applyNumberFormat="1" applyFont="1" applyFill="1" applyBorder="1" applyAlignment="1">
      <alignment horizontal="centerContinuous" vertical="center"/>
    </xf>
    <xf numFmtId="0" fontId="5" fillId="0" borderId="9" xfId="0" applyFont="1" applyFill="1" applyBorder="1" applyAlignment="1">
      <alignment horizontal="centerContinuous" vertical="center"/>
    </xf>
    <xf numFmtId="49" fontId="34" fillId="0" borderId="9" xfId="8" applyNumberFormat="1" applyFont="1" applyFill="1" applyBorder="1" applyAlignment="1">
      <alignment horizontal="centerContinuous" vertical="center" wrapText="1"/>
    </xf>
    <xf numFmtId="49" fontId="40" fillId="0" borderId="5" xfId="8" applyNumberFormat="1" applyFont="1" applyFill="1" applyBorder="1" applyAlignment="1">
      <alignment horizontal="centerContinuous" vertical="center" wrapText="1"/>
    </xf>
    <xf numFmtId="49" fontId="39" fillId="0" borderId="5" xfId="8" applyNumberFormat="1" applyFont="1" applyFill="1" applyBorder="1" applyAlignment="1">
      <alignment horizontal="distributed" vertical="center" wrapText="1"/>
    </xf>
    <xf numFmtId="49" fontId="16" fillId="0" borderId="5" xfId="8" applyNumberFormat="1" applyFont="1" applyFill="1" applyBorder="1" applyAlignment="1">
      <alignment horizontal="distributed" vertical="center" wrapText="1"/>
    </xf>
    <xf numFmtId="49" fontId="2" fillId="0" borderId="3" xfId="8" applyNumberFormat="1" applyFont="1" applyFill="1" applyBorder="1" applyAlignment="1">
      <alignment vertical="center"/>
    </xf>
    <xf numFmtId="0" fontId="5" fillId="0" borderId="0" xfId="11" applyFont="1" applyFill="1" applyAlignment="1">
      <alignment horizontal="distributed" vertical="center"/>
    </xf>
    <xf numFmtId="49" fontId="5" fillId="0" borderId="3" xfId="8" applyNumberFormat="1" applyFont="1" applyFill="1" applyBorder="1" applyAlignment="1">
      <alignment vertical="center"/>
    </xf>
    <xf numFmtId="0" fontId="15" fillId="0" borderId="0" xfId="0" applyFont="1"/>
    <xf numFmtId="49" fontId="36" fillId="0" borderId="3" xfId="8" applyNumberFormat="1" applyFont="1" applyFill="1" applyBorder="1" applyAlignment="1">
      <alignment vertical="center"/>
    </xf>
    <xf numFmtId="49" fontId="16" fillId="0" borderId="1" xfId="8" applyNumberFormat="1" applyFont="1" applyFill="1" applyBorder="1" applyAlignment="1">
      <alignment vertical="center"/>
    </xf>
    <xf numFmtId="49" fontId="34" fillId="0" borderId="1" xfId="8" applyNumberFormat="1" applyFont="1" applyFill="1" applyBorder="1" applyAlignment="1">
      <alignment horizontal="distributed" vertical="center"/>
    </xf>
    <xf numFmtId="49" fontId="16" fillId="0" borderId="7" xfId="8" applyNumberFormat="1" applyFont="1" applyFill="1" applyBorder="1" applyAlignment="1">
      <alignment vertical="center"/>
    </xf>
    <xf numFmtId="192" fontId="16" fillId="0" borderId="6" xfId="8" applyNumberFormat="1" applyFont="1" applyFill="1" applyBorder="1" applyAlignment="1">
      <alignment horizontal="right" vertical="center"/>
    </xf>
    <xf numFmtId="192" fontId="16" fillId="0" borderId="1" xfId="8" applyNumberFormat="1" applyFont="1" applyFill="1" applyBorder="1" applyAlignment="1">
      <alignment horizontal="right" vertical="center"/>
    </xf>
    <xf numFmtId="193" fontId="16" fillId="0" borderId="1" xfId="8" applyNumberFormat="1" applyFont="1" applyFill="1" applyBorder="1" applyAlignment="1">
      <alignment horizontal="right" vertical="center"/>
    </xf>
    <xf numFmtId="194" fontId="16" fillId="0" borderId="1" xfId="8" applyNumberFormat="1" applyFont="1" applyFill="1" applyBorder="1" applyAlignment="1">
      <alignment horizontal="right" vertical="center"/>
    </xf>
    <xf numFmtId="0" fontId="0" fillId="0" borderId="12" xfId="0" applyBorder="1" applyAlignment="1">
      <alignment vertical="center"/>
    </xf>
    <xf numFmtId="49" fontId="5" fillId="0" borderId="5" xfId="0" applyNumberFormat="1" applyFont="1" applyBorder="1" applyAlignment="1">
      <alignment horizontal="center" vertical="center"/>
    </xf>
    <xf numFmtId="0" fontId="11" fillId="0" borderId="3" xfId="0" applyFont="1" applyBorder="1" applyAlignment="1">
      <alignment vertical="center"/>
    </xf>
    <xf numFmtId="195" fontId="41" fillId="0" borderId="0" xfId="0" applyNumberFormat="1" applyFont="1" applyAlignment="1">
      <alignment horizontal="right" vertical="center" shrinkToFit="1"/>
    </xf>
    <xf numFmtId="0" fontId="41" fillId="0" borderId="3" xfId="0" applyFont="1" applyBorder="1" applyAlignment="1">
      <alignment vertical="center"/>
    </xf>
    <xf numFmtId="0" fontId="12" fillId="0" borderId="3" xfId="0" applyFont="1" applyBorder="1" applyAlignment="1">
      <alignment vertical="center"/>
    </xf>
    <xf numFmtId="195" fontId="12" fillId="0" borderId="0" xfId="0" applyNumberFormat="1" applyFont="1" applyAlignment="1">
      <alignment horizontal="right" vertical="center" shrinkToFit="1"/>
    </xf>
    <xf numFmtId="0" fontId="12" fillId="0" borderId="3" xfId="0" applyFont="1" applyFill="1" applyBorder="1" applyAlignment="1">
      <alignment vertical="center"/>
    </xf>
    <xf numFmtId="195" fontId="12" fillId="0" borderId="0" xfId="0" applyNumberFormat="1" applyFont="1" applyFill="1" applyAlignment="1">
      <alignment horizontal="right" vertical="center" shrinkToFit="1"/>
    </xf>
    <xf numFmtId="0" fontId="11" fillId="0" borderId="3" xfId="0" applyFont="1" applyFill="1" applyBorder="1" applyAlignment="1">
      <alignment vertical="center"/>
    </xf>
    <xf numFmtId="195" fontId="41" fillId="0" borderId="0" xfId="0" applyNumberFormat="1" applyFont="1" applyFill="1" applyAlignment="1">
      <alignment horizontal="right" vertical="center" shrinkToFit="1"/>
    </xf>
    <xf numFmtId="0" fontId="12" fillId="0" borderId="3" xfId="11" applyFont="1" applyFill="1" applyBorder="1">
      <alignment vertical="center"/>
    </xf>
    <xf numFmtId="0" fontId="12" fillId="0" borderId="0" xfId="11" applyFont="1" applyFill="1">
      <alignment vertical="center"/>
    </xf>
    <xf numFmtId="0" fontId="12" fillId="0" borderId="0" xfId="0" applyFont="1" applyFill="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41" fillId="0" borderId="0" xfId="0" applyFont="1" applyBorder="1" applyAlignment="1">
      <alignment vertical="center"/>
    </xf>
    <xf numFmtId="0" fontId="11" fillId="0" borderId="7" xfId="0" applyFont="1" applyBorder="1"/>
    <xf numFmtId="0" fontId="11" fillId="0" borderId="1" xfId="0" applyFont="1" applyBorder="1"/>
    <xf numFmtId="0" fontId="4" fillId="0" borderId="12" xfId="0" applyFont="1" applyBorder="1" applyAlignment="1">
      <alignment horizontal="left" vertical="center"/>
    </xf>
    <xf numFmtId="0" fontId="5" fillId="0" borderId="1" xfId="0" applyFont="1" applyBorder="1" applyAlignment="1">
      <alignment vertical="center"/>
    </xf>
    <xf numFmtId="0" fontId="5" fillId="0" borderId="0" xfId="0" applyFont="1" applyAlignment="1">
      <alignment horizontal="left" vertical="center"/>
    </xf>
    <xf numFmtId="49" fontId="5" fillId="0" borderId="3" xfId="0" applyNumberFormat="1" applyFont="1" applyBorder="1" applyAlignment="1">
      <alignment horizontal="left" vertical="center"/>
    </xf>
    <xf numFmtId="49" fontId="0" fillId="0" borderId="3" xfId="0" applyNumberFormat="1" applyBorder="1" applyAlignment="1">
      <alignment horizontal="left" vertical="center"/>
    </xf>
    <xf numFmtId="49" fontId="0" fillId="0" borderId="3" xfId="0" applyNumberFormat="1" applyFont="1" applyBorder="1" applyAlignment="1">
      <alignment horizontal="left" vertical="center"/>
    </xf>
    <xf numFmtId="49" fontId="0" fillId="0" borderId="3" xfId="0" applyNumberFormat="1" applyFont="1" applyBorder="1" applyAlignment="1">
      <alignment horizontal="center" vertical="center"/>
    </xf>
    <xf numFmtId="0" fontId="0" fillId="0" borderId="3" xfId="0" applyFont="1" applyBorder="1" applyAlignment="1">
      <alignment horizontal="right" vertical="center"/>
    </xf>
    <xf numFmtId="0" fontId="19" fillId="0" borderId="3" xfId="0" applyFont="1" applyBorder="1" applyAlignment="1">
      <alignment horizontal="left" vertical="center"/>
    </xf>
    <xf numFmtId="0" fontId="26" fillId="0" borderId="3" xfId="0" applyFont="1" applyBorder="1" applyAlignment="1">
      <alignment horizontal="right" vertical="center"/>
    </xf>
    <xf numFmtId="0" fontId="0" fillId="0" borderId="7" xfId="0" applyBorder="1"/>
    <xf numFmtId="0" fontId="8" fillId="0" borderId="0" xfId="0" applyFont="1" applyFill="1" applyAlignment="1">
      <alignment vertical="center"/>
    </xf>
    <xf numFmtId="0" fontId="8" fillId="0" borderId="0" xfId="0" applyFont="1" applyAlignment="1">
      <alignment vertical="center"/>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42" fillId="0" borderId="0" xfId="0" applyFont="1" applyAlignment="1"/>
    <xf numFmtId="0" fontId="11" fillId="0" borderId="0" xfId="0" applyFont="1" applyBorder="1" applyAlignment="1">
      <alignment horizontal="left"/>
    </xf>
    <xf numFmtId="0" fontId="11" fillId="0" borderId="3" xfId="0" applyFont="1" applyBorder="1" applyAlignment="1">
      <alignment horizontal="left"/>
    </xf>
    <xf numFmtId="0" fontId="11" fillId="0" borderId="2" xfId="0" applyFont="1" applyBorder="1" applyAlignment="1">
      <alignment horizontal="center"/>
    </xf>
    <xf numFmtId="0" fontId="11" fillId="0" borderId="0" xfId="0" applyFont="1" applyAlignment="1"/>
    <xf numFmtId="0" fontId="11" fillId="0" borderId="0" xfId="0" applyFont="1" applyBorder="1" applyAlignment="1">
      <alignment horizontal="center"/>
    </xf>
    <xf numFmtId="0" fontId="11" fillId="0" borderId="3" xfId="0" applyFont="1" applyBorder="1" applyAlignment="1">
      <alignment horizontal="center"/>
    </xf>
    <xf numFmtId="0" fontId="11" fillId="0" borderId="0" xfId="0" applyFont="1" applyBorder="1"/>
    <xf numFmtId="0" fontId="11" fillId="0" borderId="3" xfId="0" applyFont="1" applyBorder="1"/>
    <xf numFmtId="0" fontId="11" fillId="0" borderId="2" xfId="0" applyFont="1" applyBorder="1" applyAlignment="1">
      <alignment horizontal="center" shrinkToFit="1"/>
    </xf>
    <xf numFmtId="0" fontId="42" fillId="0" borderId="0" xfId="0" applyFont="1"/>
    <xf numFmtId="0" fontId="11" fillId="0" borderId="3" xfId="0" applyFont="1" applyBorder="1" applyAlignment="1">
      <alignment horizontal="distributed"/>
    </xf>
    <xf numFmtId="0" fontId="11" fillId="0" borderId="2" xfId="0" applyFont="1" applyBorder="1"/>
    <xf numFmtId="0" fontId="11" fillId="0" borderId="0" xfId="0" applyFont="1" applyBorder="1" applyAlignment="1">
      <alignment horizontal="distributed"/>
    </xf>
    <xf numFmtId="0" fontId="6" fillId="0" borderId="0" xfId="0" applyFont="1" applyBorder="1"/>
    <xf numFmtId="0" fontId="6" fillId="0" borderId="3" xfId="0" applyFont="1" applyBorder="1" applyAlignment="1">
      <alignment horizontal="right"/>
    </xf>
    <xf numFmtId="0" fontId="6" fillId="0" borderId="2" xfId="0" applyFont="1" applyBorder="1"/>
    <xf numFmtId="0" fontId="6" fillId="0" borderId="0" xfId="0" applyFont="1" applyBorder="1" applyAlignment="1">
      <alignment horizontal="right"/>
    </xf>
    <xf numFmtId="0" fontId="26" fillId="0" borderId="0" xfId="0" applyFont="1"/>
    <xf numFmtId="0" fontId="6" fillId="0" borderId="3" xfId="0" applyFont="1" applyBorder="1" applyAlignment="1">
      <alignment horizontal="distributed"/>
    </xf>
    <xf numFmtId="0" fontId="6" fillId="0" borderId="0" xfId="0" applyFont="1" applyBorder="1" applyAlignment="1">
      <alignment horizontal="distributed"/>
    </xf>
    <xf numFmtId="0" fontId="26" fillId="0" borderId="3" xfId="0" applyFont="1" applyBorder="1" applyAlignment="1">
      <alignment horizontal="center" vertical="center"/>
    </xf>
    <xf numFmtId="0" fontId="42" fillId="0" borderId="1" xfId="0" applyFont="1" applyBorder="1"/>
    <xf numFmtId="0" fontId="42" fillId="0" borderId="7" xfId="0" applyFont="1" applyBorder="1"/>
    <xf numFmtId="188" fontId="42" fillId="0" borderId="1" xfId="0" applyNumberFormat="1" applyFont="1" applyBorder="1"/>
    <xf numFmtId="0" fontId="42" fillId="0" borderId="6" xfId="0" applyFont="1" applyBorder="1" applyAlignment="1">
      <alignment horizontal="center"/>
    </xf>
    <xf numFmtId="0" fontId="42" fillId="0" borderId="0" xfId="0" applyFont="1" applyAlignment="1">
      <alignment vertical="center"/>
    </xf>
    <xf numFmtId="188" fontId="42" fillId="0" borderId="0" xfId="0" applyNumberFormat="1" applyFont="1" applyBorder="1" applyAlignment="1">
      <alignment vertical="center"/>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horizontal="center"/>
    </xf>
    <xf numFmtId="0" fontId="9" fillId="0" borderId="0" xfId="0" applyFont="1" applyAlignment="1">
      <alignment horizontal="right" vertical="top"/>
    </xf>
    <xf numFmtId="0" fontId="0" fillId="0" borderId="0" xfId="0" applyFont="1" applyAlignment="1">
      <alignment horizontal="center"/>
    </xf>
    <xf numFmtId="0" fontId="5" fillId="0" borderId="0" xfId="0" applyFont="1" applyAlignment="1">
      <alignment horizontal="center"/>
    </xf>
    <xf numFmtId="0" fontId="2" fillId="0" borderId="0" xfId="12"/>
    <xf numFmtId="0" fontId="2" fillId="0" borderId="0" xfId="12" applyAlignment="1">
      <alignment vertical="center"/>
    </xf>
    <xf numFmtId="0" fontId="5" fillId="0" borderId="18" xfId="12" applyFont="1" applyBorder="1" applyAlignment="1">
      <alignment horizontal="center" vertical="center"/>
    </xf>
    <xf numFmtId="0" fontId="5" fillId="0" borderId="19" xfId="12" applyFont="1" applyBorder="1" applyAlignment="1">
      <alignment horizontal="center" vertical="center"/>
    </xf>
    <xf numFmtId="0" fontId="5" fillId="0" borderId="4" xfId="12" applyFont="1" applyBorder="1" applyAlignment="1">
      <alignment horizontal="center" vertical="center"/>
    </xf>
    <xf numFmtId="0" fontId="5" fillId="0" borderId="0" xfId="12" applyFont="1" applyBorder="1" applyAlignment="1">
      <alignment horizontal="center" vertical="center"/>
    </xf>
    <xf numFmtId="0" fontId="5" fillId="0" borderId="0" xfId="12" applyFont="1" applyBorder="1" applyAlignment="1">
      <alignment horizontal="center" vertical="top"/>
    </xf>
    <xf numFmtId="49" fontId="5" fillId="0" borderId="3" xfId="12" applyNumberFormat="1" applyFont="1" applyBorder="1" applyAlignment="1">
      <alignment horizontal="left" vertical="center"/>
    </xf>
    <xf numFmtId="195" fontId="5" fillId="0" borderId="0" xfId="12" applyNumberFormat="1" applyFont="1" applyAlignment="1">
      <alignment vertical="center"/>
    </xf>
    <xf numFmtId="0" fontId="5" fillId="0" borderId="0" xfId="12" applyFont="1"/>
    <xf numFmtId="49" fontId="2" fillId="0" borderId="3" xfId="12" applyNumberFormat="1" applyFont="1" applyBorder="1" applyAlignment="1">
      <alignment horizontal="left" vertical="center"/>
    </xf>
    <xf numFmtId="195" fontId="2" fillId="0" borderId="0" xfId="12" applyNumberFormat="1" applyFont="1" applyAlignment="1">
      <alignment vertical="center"/>
    </xf>
    <xf numFmtId="0" fontId="2" fillId="0" borderId="0" xfId="12" applyFont="1"/>
    <xf numFmtId="0" fontId="5" fillId="0" borderId="3" xfId="12" applyFont="1" applyBorder="1" applyAlignment="1">
      <alignment horizontal="right" vertical="center"/>
    </xf>
    <xf numFmtId="0" fontId="2" fillId="0" borderId="3" xfId="12" applyFont="1" applyBorder="1" applyAlignment="1">
      <alignment horizontal="right" vertical="center"/>
    </xf>
    <xf numFmtId="0" fontId="2" fillId="0" borderId="3" xfId="0" applyFont="1" applyBorder="1" applyAlignment="1">
      <alignment horizontal="right" vertical="center"/>
    </xf>
    <xf numFmtId="0" fontId="2" fillId="0" borderId="0" xfId="12" applyFont="1" applyAlignment="1">
      <alignment vertical="center"/>
    </xf>
    <xf numFmtId="0" fontId="2" fillId="0" borderId="3" xfId="12" applyFont="1" applyBorder="1" applyAlignment="1">
      <alignment horizontal="left" vertical="center"/>
    </xf>
    <xf numFmtId="0" fontId="5" fillId="0" borderId="3" xfId="12" applyFont="1" applyBorder="1" applyAlignment="1">
      <alignment horizontal="center" vertical="center"/>
    </xf>
    <xf numFmtId="0" fontId="2" fillId="0" borderId="7" xfId="12" applyBorder="1" applyAlignment="1">
      <alignment vertical="center"/>
    </xf>
    <xf numFmtId="0" fontId="2" fillId="0" borderId="1" xfId="12" applyBorder="1" applyAlignment="1">
      <alignment vertical="center"/>
    </xf>
    <xf numFmtId="0" fontId="31" fillId="0" borderId="0" xfId="1" applyFont="1" applyAlignment="1" applyProtection="1">
      <alignment vertical="center" wrapText="1"/>
    </xf>
    <xf numFmtId="0" fontId="30" fillId="0" borderId="0" xfId="0" applyFont="1" applyAlignment="1">
      <alignment horizontal="center" vertical="center"/>
    </xf>
    <xf numFmtId="0" fontId="29" fillId="0" borderId="0" xfId="0" applyFont="1" applyAlignment="1">
      <alignment horizontal="center" vertical="center"/>
    </xf>
    <xf numFmtId="0" fontId="5" fillId="0" borderId="5"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Fill="1" applyBorder="1" applyAlignment="1">
      <alignment horizontal="center" vertical="center"/>
    </xf>
    <xf numFmtId="49" fontId="5" fillId="0" borderId="0" xfId="8" applyNumberFormat="1" applyFont="1" applyFill="1" applyBorder="1" applyAlignment="1">
      <alignment horizontal="distributed" vertical="center"/>
    </xf>
    <xf numFmtId="0" fontId="5" fillId="0" borderId="0" xfId="11" applyFont="1" applyFill="1" applyAlignment="1">
      <alignment horizontal="distributed" vertical="center"/>
    </xf>
    <xf numFmtId="49" fontId="34" fillId="0" borderId="10" xfId="8" applyNumberFormat="1" applyFont="1" applyFill="1" applyBorder="1" applyAlignment="1">
      <alignment horizontal="center" vertical="center" wrapText="1"/>
    </xf>
    <xf numFmtId="49" fontId="34" fillId="0" borderId="9" xfId="8" applyNumberFormat="1" applyFont="1" applyFill="1" applyBorder="1" applyAlignment="1">
      <alignment horizontal="center" vertical="center" wrapText="1"/>
    </xf>
    <xf numFmtId="0" fontId="0" fillId="0" borderId="12" xfId="0" applyBorder="1" applyAlignment="1">
      <alignment vertical="center"/>
    </xf>
    <xf numFmtId="0" fontId="0" fillId="0" borderId="0" xfId="0" applyProtection="1">
      <protection locked="0"/>
    </xf>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NumberFormat="1" applyFont="1" applyBorder="1" applyAlignment="1" applyProtection="1">
      <alignment horizontal="left" vertical="center" indent="1"/>
      <protection locked="0"/>
    </xf>
    <xf numFmtId="176" fontId="11" fillId="0" borderId="0" xfId="0" applyNumberFormat="1" applyFont="1" applyBorder="1" applyAlignment="1" applyProtection="1">
      <alignment vertical="center"/>
      <protection locked="0"/>
    </xf>
    <xf numFmtId="178" fontId="11" fillId="0" borderId="0" xfId="0" applyNumberFormat="1" applyFont="1" applyBorder="1" applyAlignment="1" applyProtection="1">
      <alignment vertical="center"/>
      <protection locked="0"/>
    </xf>
    <xf numFmtId="0" fontId="11" fillId="0" borderId="0" xfId="0" applyFont="1" applyBorder="1" applyAlignment="1" applyProtection="1">
      <alignment vertical="center"/>
      <protection locked="0"/>
    </xf>
    <xf numFmtId="0" fontId="6" fillId="0" borderId="0" xfId="0" applyFont="1" applyBorder="1" applyAlignment="1" applyProtection="1">
      <alignment horizontal="distributed" vertical="center"/>
      <protection locked="0"/>
    </xf>
    <xf numFmtId="178" fontId="5" fillId="0" borderId="0" xfId="0" applyNumberFormat="1" applyFont="1" applyBorder="1" applyAlignment="1" applyProtection="1">
      <alignment vertical="center"/>
      <protection locked="0"/>
    </xf>
    <xf numFmtId="0" fontId="20" fillId="0" borderId="0" xfId="0" applyFont="1" applyProtection="1">
      <protection locked="0"/>
    </xf>
    <xf numFmtId="176" fontId="20" fillId="0" borderId="0" xfId="0" applyNumberFormat="1" applyFont="1" applyBorder="1" applyAlignment="1" applyProtection="1">
      <alignment vertical="center"/>
      <protection locked="0"/>
    </xf>
    <xf numFmtId="178" fontId="20" fillId="0" borderId="0" xfId="0" applyNumberFormat="1" applyFont="1" applyBorder="1" applyAlignment="1" applyProtection="1">
      <alignment vertical="center"/>
      <protection locked="0"/>
    </xf>
    <xf numFmtId="0" fontId="20" fillId="0" borderId="0" xfId="0" applyFont="1" applyBorder="1" applyAlignment="1" applyProtection="1">
      <alignment vertical="center"/>
      <protection locked="0"/>
    </xf>
    <xf numFmtId="0" fontId="0" fillId="0" borderId="0" xfId="0" applyBorder="1" applyProtection="1">
      <protection locked="0"/>
    </xf>
    <xf numFmtId="0" fontId="4" fillId="0" borderId="0" xfId="0" applyFont="1" applyBorder="1" applyAlignment="1" applyProtection="1">
      <alignment horizontal="left"/>
      <protection locked="0"/>
    </xf>
    <xf numFmtId="0" fontId="26" fillId="0" borderId="0" xfId="0" applyFont="1" applyAlignment="1">
      <alignment horizontal="left" vertical="center"/>
    </xf>
    <xf numFmtId="0" fontId="26" fillId="0" borderId="0" xfId="0" applyFont="1" applyBorder="1" applyAlignment="1">
      <alignment horizontal="left" vertical="center"/>
    </xf>
    <xf numFmtId="0" fontId="0" fillId="0" borderId="3" xfId="0" applyFont="1" applyBorder="1" applyAlignment="1">
      <alignment vertical="center"/>
    </xf>
    <xf numFmtId="49" fontId="5" fillId="0" borderId="1" xfId="8" applyNumberFormat="1" applyFont="1" applyFill="1" applyBorder="1" applyAlignment="1">
      <alignment vertical="top"/>
    </xf>
    <xf numFmtId="49" fontId="2" fillId="0" borderId="1" xfId="8" applyNumberFormat="1" applyFont="1" applyFill="1" applyBorder="1" applyAlignment="1">
      <alignment horizontal="center" vertical="center"/>
    </xf>
    <xf numFmtId="49" fontId="5" fillId="0" borderId="1" xfId="8" applyNumberFormat="1" applyFont="1" applyFill="1" applyBorder="1" applyAlignment="1">
      <alignment horizontal="distributed" vertical="center"/>
    </xf>
    <xf numFmtId="49" fontId="34" fillId="0" borderId="7" xfId="8" applyNumberFormat="1" applyFont="1" applyFill="1" applyBorder="1" applyAlignment="1">
      <alignment horizontal="distributed" vertical="center"/>
    </xf>
    <xf numFmtId="188" fontId="5" fillId="0" borderId="1" xfId="0" applyNumberFormat="1" applyFont="1" applyFill="1" applyBorder="1" applyAlignment="1">
      <alignment horizontal="right" vertical="center" shrinkToFit="1"/>
    </xf>
    <xf numFmtId="49" fontId="34" fillId="0" borderId="1" xfId="8" applyNumberFormat="1" applyFont="1" applyFill="1" applyBorder="1" applyAlignment="1">
      <alignment vertical="center"/>
    </xf>
    <xf numFmtId="49" fontId="36" fillId="0" borderId="1" xfId="8" applyNumberFormat="1" applyFont="1" applyFill="1" applyBorder="1" applyAlignment="1">
      <alignment horizontal="center" vertical="center"/>
    </xf>
    <xf numFmtId="0" fontId="0" fillId="0" borderId="3" xfId="0" applyBorder="1"/>
    <xf numFmtId="0" fontId="26" fillId="0" borderId="0" xfId="0" applyFont="1" applyFill="1" applyAlignment="1">
      <alignment vertical="center"/>
    </xf>
    <xf numFmtId="0" fontId="26" fillId="0" borderId="12"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Alignment="1" applyProtection="1">
      <alignment vertical="top"/>
      <protection locked="0"/>
    </xf>
    <xf numFmtId="185" fontId="5" fillId="0" borderId="0" xfId="0" applyNumberFormat="1" applyFont="1" applyFill="1" applyBorder="1" applyAlignment="1">
      <alignment horizontal="right" vertical="top"/>
    </xf>
    <xf numFmtId="0" fontId="5" fillId="0" borderId="0" xfId="0" applyFont="1" applyFill="1" applyBorder="1" applyAlignment="1">
      <alignment horizontal="right" vertical="top"/>
    </xf>
    <xf numFmtId="0" fontId="26" fillId="0" borderId="0" xfId="0" applyFont="1" applyFill="1" applyBorder="1" applyAlignment="1">
      <alignment horizontal="left" vertical="top"/>
    </xf>
    <xf numFmtId="0" fontId="26" fillId="0" borderId="0" xfId="0" applyFont="1" applyAlignment="1">
      <alignment horizontal="left" vertical="top"/>
    </xf>
    <xf numFmtId="0" fontId="26" fillId="0" borderId="0" xfId="0" applyFont="1" applyBorder="1" applyAlignment="1">
      <alignment horizontal="left" vertical="top"/>
    </xf>
    <xf numFmtId="49" fontId="39" fillId="0" borderId="0" xfId="8" applyNumberFormat="1" applyFont="1" applyFill="1" applyBorder="1" applyAlignment="1">
      <alignment vertical="top"/>
    </xf>
    <xf numFmtId="0" fontId="42" fillId="0" borderId="0" xfId="0" applyFont="1" applyAlignment="1">
      <alignment vertical="top"/>
    </xf>
    <xf numFmtId="192" fontId="39" fillId="0" borderId="0" xfId="8" applyNumberFormat="1" applyFont="1" applyFill="1" applyBorder="1" applyAlignment="1">
      <alignment horizontal="right" vertical="top"/>
    </xf>
    <xf numFmtId="192" fontId="44" fillId="0" borderId="0" xfId="8" applyNumberFormat="1" applyFont="1" applyFill="1" applyBorder="1" applyAlignment="1">
      <alignment horizontal="right" vertical="top"/>
    </xf>
    <xf numFmtId="192" fontId="44" fillId="0" borderId="0" xfId="8" applyNumberFormat="1" applyFont="1" applyFill="1" applyBorder="1" applyAlignment="1">
      <alignment vertical="top"/>
    </xf>
    <xf numFmtId="193" fontId="39" fillId="0" borderId="0" xfId="8" applyNumberFormat="1" applyFont="1" applyFill="1" applyBorder="1" applyAlignment="1">
      <alignment horizontal="right" vertical="top"/>
    </xf>
    <xf numFmtId="194" fontId="39" fillId="0" borderId="0" xfId="8" applyNumberFormat="1" applyFont="1" applyFill="1" applyBorder="1" applyAlignment="1">
      <alignment horizontal="right" vertical="top"/>
    </xf>
    <xf numFmtId="49" fontId="26" fillId="0" borderId="0" xfId="8" applyNumberFormat="1" applyFont="1" applyFill="1" applyAlignment="1">
      <alignment vertical="top"/>
    </xf>
    <xf numFmtId="49" fontId="44" fillId="0" borderId="0" xfId="8" applyNumberFormat="1" applyFont="1" applyFill="1" applyBorder="1" applyAlignment="1">
      <alignment vertical="top"/>
    </xf>
    <xf numFmtId="0" fontId="26" fillId="0" borderId="0" xfId="0" applyFont="1" applyFill="1" applyAlignment="1">
      <alignment horizontal="left" vertical="top"/>
    </xf>
    <xf numFmtId="0" fontId="26" fillId="0" borderId="0" xfId="0" applyFont="1" applyFill="1" applyAlignment="1">
      <alignment vertical="top"/>
    </xf>
    <xf numFmtId="0" fontId="26" fillId="0" borderId="12" xfId="12" applyFont="1" applyBorder="1" applyAlignment="1">
      <alignment horizontal="left" vertical="top"/>
    </xf>
    <xf numFmtId="0" fontId="26" fillId="0" borderId="12" xfId="0" applyFont="1" applyBorder="1" applyAlignment="1" applyProtection="1">
      <alignment horizontal="left" vertical="center"/>
      <protection locked="0"/>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wrapText="1"/>
    </xf>
    <xf numFmtId="0" fontId="4" fillId="0" borderId="3" xfId="0" applyFont="1" applyBorder="1" applyAlignment="1">
      <alignment horizontal="left" vertical="center"/>
    </xf>
    <xf numFmtId="0" fontId="26" fillId="0" borderId="3" xfId="0" applyFont="1" applyBorder="1" applyAlignment="1">
      <alignment horizontal="right"/>
    </xf>
    <xf numFmtId="0" fontId="15" fillId="0" borderId="0" xfId="0" applyFont="1" applyFill="1" applyBorder="1" applyAlignment="1">
      <alignment vertical="center"/>
    </xf>
    <xf numFmtId="0" fontId="15" fillId="0" borderId="3" xfId="0" applyFont="1" applyFill="1" applyBorder="1" applyAlignment="1">
      <alignment vertical="center"/>
    </xf>
    <xf numFmtId="0" fontId="14" fillId="0" borderId="10" xfId="0" applyFont="1" applyFill="1" applyBorder="1" applyAlignment="1">
      <alignment horizontal="distributed" vertical="center" justifyLastLine="1"/>
    </xf>
    <xf numFmtId="0" fontId="14" fillId="0" borderId="10" xfId="0" applyFont="1" applyBorder="1" applyAlignment="1">
      <alignment horizontal="distributed" vertical="center" justifyLastLine="1"/>
    </xf>
    <xf numFmtId="0" fontId="15" fillId="0" borderId="3" xfId="0" applyFont="1" applyFill="1" applyBorder="1" applyAlignment="1">
      <alignment horizontal="distributed" vertical="center" justifyLastLine="1"/>
    </xf>
    <xf numFmtId="0" fontId="14" fillId="0" borderId="0" xfId="0" applyFont="1" applyFill="1" applyBorder="1" applyAlignment="1">
      <alignment horizontal="distributed" vertical="center" justifyLastLine="1"/>
    </xf>
    <xf numFmtId="0" fontId="14" fillId="0" borderId="3" xfId="0" applyFont="1" applyFill="1" applyBorder="1" applyAlignment="1">
      <alignment horizontal="distributed" vertical="center" justifyLastLine="1"/>
    </xf>
    <xf numFmtId="0" fontId="15" fillId="0" borderId="0" xfId="0" applyFont="1" applyFill="1" applyBorder="1" applyAlignment="1">
      <alignment horizontal="distributed" vertical="center"/>
    </xf>
    <xf numFmtId="0" fontId="14" fillId="0" borderId="0" xfId="0" applyFont="1" applyFill="1" applyBorder="1" applyAlignment="1">
      <alignment horizontal="distributed" vertical="center"/>
    </xf>
    <xf numFmtId="0" fontId="18" fillId="0" borderId="1" xfId="0" applyFont="1" applyFill="1" applyBorder="1" applyProtection="1">
      <protection locked="0"/>
    </xf>
    <xf numFmtId="0" fontId="14" fillId="0" borderId="0" xfId="6" applyFont="1" applyFill="1" applyProtection="1">
      <protection locked="0"/>
    </xf>
    <xf numFmtId="0" fontId="9" fillId="0" borderId="0" xfId="6" applyFont="1" applyFill="1" applyAlignment="1" applyProtection="1">
      <alignment horizontal="left" vertical="top"/>
      <protection locked="0"/>
    </xf>
    <xf numFmtId="0" fontId="5" fillId="0" borderId="0" xfId="6" applyFont="1" applyFill="1" applyBorder="1" applyAlignment="1" applyProtection="1">
      <alignment horizontal="center" vertical="center"/>
      <protection locked="0"/>
    </xf>
    <xf numFmtId="0" fontId="5" fillId="0" borderId="0" xfId="6" applyFont="1" applyFill="1" applyProtection="1">
      <protection locked="0"/>
    </xf>
    <xf numFmtId="0" fontId="14" fillId="0" borderId="0" xfId="6" applyFont="1" applyFill="1" applyAlignment="1" applyProtection="1">
      <alignment horizontal="left" vertical="top"/>
      <protection locked="0"/>
    </xf>
    <xf numFmtId="0" fontId="5" fillId="0" borderId="0" xfId="6" applyFont="1" applyFill="1" applyAlignment="1">
      <alignment horizontal="left" vertical="top"/>
    </xf>
    <xf numFmtId="0" fontId="5" fillId="0" borderId="0" xfId="6" applyFont="1" applyFill="1" applyAlignment="1">
      <alignment horizontal="right" vertical="top"/>
    </xf>
    <xf numFmtId="0" fontId="5" fillId="0" borderId="0" xfId="6" applyFont="1" applyFill="1" applyAlignment="1" applyProtection="1">
      <alignment vertical="center"/>
      <protection locked="0"/>
    </xf>
    <xf numFmtId="0" fontId="5" fillId="0" borderId="5" xfId="6" applyFont="1" applyFill="1" applyBorder="1" applyAlignment="1" applyProtection="1">
      <alignment horizontal="center" vertical="center"/>
      <protection locked="0"/>
    </xf>
    <xf numFmtId="0" fontId="5" fillId="0" borderId="17" xfId="6" applyFont="1" applyFill="1" applyBorder="1" applyAlignment="1" applyProtection="1">
      <alignment horizontal="center" vertical="center"/>
      <protection locked="0"/>
    </xf>
    <xf numFmtId="0" fontId="5" fillId="0" borderId="16" xfId="6" applyFont="1" applyFill="1" applyBorder="1" applyAlignment="1" applyProtection="1">
      <alignment horizontal="center"/>
      <protection locked="0"/>
    </xf>
    <xf numFmtId="0" fontId="5" fillId="0" borderId="4" xfId="6" applyFont="1" applyFill="1" applyBorder="1" applyAlignment="1" applyProtection="1">
      <alignment horizontal="center"/>
      <protection locked="0"/>
    </xf>
    <xf numFmtId="0" fontId="5" fillId="0" borderId="2" xfId="6" applyFont="1" applyFill="1" applyBorder="1" applyProtection="1">
      <protection locked="0"/>
    </xf>
    <xf numFmtId="0" fontId="5" fillId="0" borderId="0" xfId="6" applyFont="1" applyFill="1" applyBorder="1" applyProtection="1">
      <protection locked="0"/>
    </xf>
    <xf numFmtId="0" fontId="2" fillId="0" borderId="0" xfId="6" applyFont="1" applyFill="1" applyProtection="1">
      <protection locked="0"/>
    </xf>
    <xf numFmtId="0" fontId="5" fillId="0" borderId="0" xfId="6" applyFont="1" applyFill="1" applyBorder="1" applyAlignment="1" applyProtection="1">
      <alignment vertical="center"/>
      <protection locked="0"/>
    </xf>
    <xf numFmtId="0" fontId="5" fillId="0" borderId="3" xfId="6" applyFont="1" applyFill="1" applyBorder="1" applyAlignment="1" applyProtection="1">
      <alignment vertical="center"/>
      <protection locked="0"/>
    </xf>
    <xf numFmtId="0" fontId="2" fillId="0" borderId="0" xfId="6" applyFont="1" applyFill="1" applyBorder="1" applyAlignment="1" applyProtection="1">
      <alignment vertical="center"/>
      <protection locked="0"/>
    </xf>
    <xf numFmtId="0" fontId="2" fillId="0" borderId="3" xfId="6" applyFont="1" applyFill="1" applyBorder="1" applyAlignment="1" applyProtection="1">
      <alignment vertical="center"/>
      <protection locked="0"/>
    </xf>
    <xf numFmtId="0" fontId="2" fillId="0" borderId="3" xfId="6" applyFont="1" applyFill="1" applyBorder="1" applyAlignment="1" applyProtection="1">
      <alignment horizontal="distributed" vertical="center"/>
      <protection locked="0"/>
    </xf>
    <xf numFmtId="0" fontId="5" fillId="0" borderId="3" xfId="6" applyFont="1" applyFill="1" applyBorder="1" applyAlignment="1" applyProtection="1">
      <alignment horizontal="distributed" vertical="center"/>
      <protection locked="0"/>
    </xf>
    <xf numFmtId="0" fontId="5" fillId="0" borderId="0" xfId="6" applyFont="1" applyFill="1" applyBorder="1" applyAlignment="1" applyProtection="1">
      <alignment horizontal="left" vertical="center"/>
      <protection locked="0"/>
    </xf>
    <xf numFmtId="0" fontId="5" fillId="0" borderId="7" xfId="6" applyFont="1" applyFill="1" applyBorder="1" applyAlignment="1" applyProtection="1">
      <alignment vertical="center"/>
      <protection locked="0"/>
    </xf>
    <xf numFmtId="0" fontId="5" fillId="0" borderId="6" xfId="6" applyFont="1" applyFill="1" applyBorder="1" applyProtection="1">
      <protection locked="0"/>
    </xf>
    <xf numFmtId="0" fontId="5" fillId="0" borderId="1" xfId="6" applyFont="1" applyFill="1" applyBorder="1" applyProtection="1">
      <protection locked="0"/>
    </xf>
    <xf numFmtId="0" fontId="5" fillId="0" borderId="6" xfId="6" applyFont="1" applyFill="1" applyBorder="1" applyAlignment="1" applyProtection="1">
      <protection locked="0"/>
    </xf>
    <xf numFmtId="0" fontId="26" fillId="0" borderId="12" xfId="6" applyFont="1" applyFill="1" applyBorder="1" applyAlignment="1" applyProtection="1">
      <alignment horizontal="left" vertical="center"/>
      <protection locked="0"/>
    </xf>
    <xf numFmtId="0" fontId="5" fillId="0" borderId="16" xfId="6" applyFont="1" applyFill="1" applyBorder="1" applyProtection="1">
      <protection locked="0"/>
    </xf>
    <xf numFmtId="0" fontId="5" fillId="0" borderId="0" xfId="6" applyFont="1" applyFill="1" applyAlignment="1" applyProtection="1">
      <alignment horizontal="right" vertical="center"/>
      <protection locked="0"/>
    </xf>
    <xf numFmtId="0" fontId="4" fillId="0" borderId="0" xfId="6" applyFont="1" applyFill="1" applyAlignment="1" applyProtection="1">
      <alignment vertical="center"/>
      <protection locked="0"/>
    </xf>
    <xf numFmtId="0" fontId="26" fillId="0" borderId="0" xfId="6" applyFont="1" applyFill="1" applyAlignment="1" applyProtection="1">
      <alignment vertical="center"/>
      <protection locked="0"/>
    </xf>
    <xf numFmtId="0" fontId="46" fillId="0" borderId="0" xfId="13" applyFont="1" applyBorder="1" applyAlignment="1">
      <alignment horizontal="right" vertical="top"/>
    </xf>
    <xf numFmtId="0" fontId="5" fillId="0" borderId="27" xfId="6" applyFont="1" applyFill="1" applyBorder="1" applyAlignment="1" applyProtection="1">
      <alignment horizontal="right" vertical="top"/>
      <protection locked="0"/>
    </xf>
    <xf numFmtId="0" fontId="2" fillId="0" borderId="19" xfId="6" applyFont="1" applyFill="1" applyBorder="1" applyAlignment="1" applyProtection="1">
      <alignment horizontal="center" vertical="distributed" textRotation="255" justifyLastLine="1"/>
      <protection locked="0"/>
    </xf>
    <xf numFmtId="0" fontId="5" fillId="0" borderId="19" xfId="6" applyFont="1" applyFill="1" applyBorder="1" applyAlignment="1" applyProtection="1">
      <alignment horizontal="center" vertical="distributed" textRotation="255" justifyLastLine="1"/>
      <protection locked="0"/>
    </xf>
    <xf numFmtId="0" fontId="5" fillId="0" borderId="25" xfId="6" applyFont="1" applyFill="1" applyBorder="1" applyAlignment="1" applyProtection="1">
      <alignment horizontal="center" vertical="distributed" textRotation="255" justifyLastLine="1"/>
      <protection locked="0"/>
    </xf>
    <xf numFmtId="0" fontId="6" fillId="0" borderId="19" xfId="6" applyFont="1" applyFill="1" applyBorder="1" applyAlignment="1" applyProtection="1">
      <alignment horizontal="center" vertical="center" textRotation="255"/>
      <protection locked="0"/>
    </xf>
    <xf numFmtId="0" fontId="5" fillId="0" borderId="28" xfId="6" applyFont="1" applyFill="1" applyBorder="1" applyAlignment="1" applyProtection="1">
      <alignment horizontal="center" vertical="center"/>
      <protection locked="0"/>
    </xf>
    <xf numFmtId="0" fontId="2" fillId="0" borderId="0" xfId="6" applyFont="1" applyFill="1" applyBorder="1" applyProtection="1">
      <protection locked="0"/>
    </xf>
    <xf numFmtId="0" fontId="5" fillId="0" borderId="15" xfId="6" applyFont="1" applyFill="1" applyBorder="1" applyAlignment="1" applyProtection="1">
      <alignment horizontal="center"/>
      <protection locked="0"/>
    </xf>
    <xf numFmtId="0" fontId="2" fillId="0" borderId="3" xfId="6" quotePrefix="1" applyFont="1" applyFill="1" applyBorder="1" applyAlignment="1" applyProtection="1">
      <alignment horizontal="distributed"/>
      <protection locked="0"/>
    </xf>
    <xf numFmtId="196" fontId="2" fillId="0" borderId="0" xfId="6" applyNumberFormat="1" applyFont="1" applyFill="1" applyBorder="1" applyAlignment="1">
      <alignment horizontal="left"/>
    </xf>
    <xf numFmtId="49" fontId="11" fillId="0" borderId="2" xfId="6" applyNumberFormat="1" applyFont="1" applyFill="1" applyBorder="1" applyAlignment="1" applyProtection="1">
      <alignment horizontal="center"/>
      <protection locked="0"/>
    </xf>
    <xf numFmtId="0" fontId="2" fillId="0" borderId="0" xfId="6" applyFont="1" applyFill="1" applyAlignment="1" applyProtection="1">
      <protection locked="0"/>
    </xf>
    <xf numFmtId="0" fontId="2" fillId="0" borderId="3" xfId="6" applyFont="1" applyFill="1" applyBorder="1" applyAlignment="1" applyProtection="1">
      <alignment horizontal="distributed"/>
      <protection locked="0"/>
    </xf>
    <xf numFmtId="0" fontId="11" fillId="0" borderId="2" xfId="6" applyFont="1" applyFill="1" applyBorder="1" applyAlignment="1" applyProtection="1">
      <alignment horizontal="distributed"/>
      <protection locked="0"/>
    </xf>
    <xf numFmtId="0" fontId="5" fillId="0" borderId="3" xfId="6" applyFont="1" applyFill="1" applyBorder="1" applyAlignment="1" applyProtection="1">
      <alignment horizontal="distributed"/>
      <protection locked="0"/>
    </xf>
    <xf numFmtId="196" fontId="5" fillId="0" borderId="0" xfId="6" applyNumberFormat="1" applyFont="1" applyFill="1" applyBorder="1" applyAlignment="1">
      <alignment horizontal="left"/>
    </xf>
    <xf numFmtId="0" fontId="6" fillId="0" borderId="2" xfId="6" applyFont="1" applyFill="1" applyBorder="1" applyAlignment="1" applyProtection="1">
      <alignment horizontal="distributed"/>
      <protection locked="0"/>
    </xf>
    <xf numFmtId="0" fontId="5" fillId="0" borderId="0" xfId="6" applyFont="1" applyFill="1" applyAlignment="1" applyProtection="1">
      <protection locked="0"/>
    </xf>
    <xf numFmtId="49" fontId="6" fillId="0" borderId="2" xfId="6" applyNumberFormat="1" applyFont="1" applyFill="1" applyBorder="1" applyAlignment="1" applyProtection="1">
      <alignment horizontal="distributed"/>
      <protection locked="0"/>
    </xf>
    <xf numFmtId="0" fontId="6" fillId="0" borderId="2" xfId="6" applyFont="1" applyFill="1" applyBorder="1" applyAlignment="1" applyProtection="1">
      <alignment shrinkToFit="1"/>
      <protection locked="0"/>
    </xf>
    <xf numFmtId="0" fontId="2" fillId="0" borderId="6" xfId="6" applyFont="1" applyFill="1" applyBorder="1" applyProtection="1">
      <protection locked="0"/>
    </xf>
    <xf numFmtId="0" fontId="5" fillId="0" borderId="1" xfId="6" applyFont="1" applyFill="1" applyBorder="1" applyAlignment="1" applyProtection="1">
      <protection locked="0"/>
    </xf>
    <xf numFmtId="0" fontId="5" fillId="0" borderId="7" xfId="6" applyFont="1" applyFill="1" applyBorder="1" applyProtection="1">
      <protection locked="0"/>
    </xf>
    <xf numFmtId="0" fontId="5" fillId="0" borderId="11" xfId="6" applyFont="1" applyFill="1" applyBorder="1" applyAlignment="1" applyProtection="1">
      <alignment horizontal="center" vertical="center"/>
      <protection locked="0"/>
    </xf>
    <xf numFmtId="0" fontId="31" fillId="0" borderId="0" xfId="1" applyAlignment="1" applyProtection="1">
      <alignment horizontal="left" vertical="center" wrapText="1"/>
    </xf>
    <xf numFmtId="0" fontId="31" fillId="0" borderId="0" xfId="1" applyAlignment="1" applyProtection="1">
      <alignment vertical="center"/>
    </xf>
    <xf numFmtId="177" fontId="5" fillId="0" borderId="1" xfId="0" applyNumberFormat="1" applyFont="1" applyFill="1" applyBorder="1" applyAlignment="1">
      <alignment vertical="center"/>
    </xf>
    <xf numFmtId="0" fontId="6" fillId="0" borderId="1" xfId="0" applyFont="1" applyFill="1" applyBorder="1" applyAlignment="1">
      <alignment horizontal="center" vertical="center"/>
    </xf>
    <xf numFmtId="0" fontId="4" fillId="0" borderId="0" xfId="0" applyFont="1" applyBorder="1" applyAlignment="1">
      <alignment horizontal="left" vertical="center"/>
    </xf>
    <xf numFmtId="0" fontId="2" fillId="0" borderId="3" xfId="0" applyFont="1" applyBorder="1"/>
    <xf numFmtId="0" fontId="3" fillId="0" borderId="0" xfId="0" applyFont="1" applyBorder="1" applyAlignment="1">
      <alignment horizontal="left" vertical="center"/>
    </xf>
    <xf numFmtId="0" fontId="26" fillId="0" borderId="0" xfId="0" applyFont="1" applyAlignment="1">
      <alignment horizontal="center" vertical="center"/>
    </xf>
    <xf numFmtId="49" fontId="26" fillId="0" borderId="12" xfId="8" applyNumberFormat="1" applyFont="1" applyFill="1" applyBorder="1" applyAlignment="1">
      <alignment vertical="top"/>
    </xf>
    <xf numFmtId="49" fontId="42" fillId="0" borderId="12" xfId="8" applyNumberFormat="1" applyFont="1" applyFill="1" applyBorder="1" applyAlignment="1">
      <alignment horizontal="center" vertical="center"/>
    </xf>
    <xf numFmtId="49" fontId="26" fillId="0" borderId="12" xfId="8" applyNumberFormat="1" applyFont="1" applyFill="1" applyBorder="1" applyAlignment="1">
      <alignment horizontal="distributed" vertical="center"/>
    </xf>
    <xf numFmtId="49" fontId="39" fillId="0" borderId="12" xfId="8" applyNumberFormat="1" applyFont="1" applyFill="1" applyBorder="1" applyAlignment="1">
      <alignment horizontal="distributed" vertical="center"/>
    </xf>
    <xf numFmtId="188" fontId="26" fillId="0" borderId="12" xfId="0" applyNumberFormat="1" applyFont="1" applyFill="1" applyBorder="1" applyAlignment="1">
      <alignment horizontal="right" vertical="center" shrinkToFit="1"/>
    </xf>
    <xf numFmtId="49" fontId="26" fillId="0" borderId="0" xfId="8" applyNumberFormat="1" applyFont="1" applyFill="1" applyBorder="1" applyAlignment="1">
      <alignment vertical="top"/>
    </xf>
    <xf numFmtId="49" fontId="42" fillId="0" borderId="0" xfId="8" applyNumberFormat="1" applyFont="1" applyFill="1" applyBorder="1" applyAlignment="1">
      <alignment horizontal="center" vertical="center"/>
    </xf>
    <xf numFmtId="49" fontId="26" fillId="0" borderId="0" xfId="8" applyNumberFormat="1" applyFont="1" applyFill="1" applyBorder="1" applyAlignment="1">
      <alignment horizontal="distributed" vertical="center"/>
    </xf>
    <xf numFmtId="49" fontId="39" fillId="0" borderId="0" xfId="8" applyNumberFormat="1" applyFont="1" applyFill="1" applyBorder="1" applyAlignment="1">
      <alignment horizontal="distributed" vertical="center"/>
    </xf>
    <xf numFmtId="188" fontId="26" fillId="0" borderId="0" xfId="0" applyNumberFormat="1" applyFont="1" applyFill="1" applyBorder="1" applyAlignment="1">
      <alignment horizontal="right" vertical="center" shrinkToFit="1"/>
    </xf>
    <xf numFmtId="0" fontId="5" fillId="0" borderId="3" xfId="6" applyFont="1" applyFill="1" applyBorder="1" applyProtection="1">
      <protection locked="0"/>
    </xf>
    <xf numFmtId="0" fontId="6" fillId="0" borderId="6"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18" fillId="0" borderId="0" xfId="0" applyFont="1" applyAlignment="1">
      <alignment horizontal="center" vertical="center"/>
    </xf>
    <xf numFmtId="0" fontId="47" fillId="0" borderId="0" xfId="1" applyFont="1" applyAlignment="1" applyProtection="1">
      <alignment vertical="center"/>
    </xf>
    <xf numFmtId="0" fontId="25" fillId="0" borderId="0" xfId="0" applyFont="1" applyAlignment="1">
      <alignment vertical="center"/>
    </xf>
    <xf numFmtId="0" fontId="47" fillId="0" borderId="0" xfId="1" applyFont="1" applyAlignment="1" applyProtection="1">
      <alignment vertical="center" wrapText="1"/>
    </xf>
    <xf numFmtId="197" fontId="5" fillId="0" borderId="0" xfId="0" quotePrefix="1" applyNumberFormat="1" applyFont="1" applyFill="1" applyBorder="1" applyAlignment="1">
      <alignment vertical="center"/>
    </xf>
    <xf numFmtId="197" fontId="5" fillId="0" borderId="0" xfId="0" applyNumberFormat="1" applyFont="1" applyFill="1" applyBorder="1" applyAlignment="1">
      <alignment vertical="center"/>
    </xf>
    <xf numFmtId="197" fontId="5" fillId="0" borderId="2" xfId="0" applyNumberFormat="1" applyFont="1" applyFill="1" applyBorder="1" applyAlignment="1">
      <alignment vertical="center"/>
    </xf>
    <xf numFmtId="197" fontId="5" fillId="0" borderId="6" xfId="0" applyNumberFormat="1" applyFont="1" applyFill="1" applyBorder="1" applyAlignment="1">
      <alignment vertical="center"/>
    </xf>
    <xf numFmtId="197" fontId="5" fillId="0" borderId="1" xfId="0" applyNumberFormat="1" applyFont="1" applyFill="1" applyBorder="1" applyAlignment="1">
      <alignment vertical="center"/>
    </xf>
    <xf numFmtId="198" fontId="5" fillId="0" borderId="0" xfId="0" applyNumberFormat="1" applyFont="1" applyFill="1" applyBorder="1" applyAlignment="1">
      <alignment vertical="center"/>
    </xf>
    <xf numFmtId="199" fontId="15" fillId="0" borderId="0" xfId="0" applyNumberFormat="1" applyFont="1" applyFill="1" applyAlignment="1">
      <alignment vertical="center"/>
    </xf>
    <xf numFmtId="199" fontId="14" fillId="0" borderId="0" xfId="0" applyNumberFormat="1" applyFont="1" applyFill="1" applyAlignment="1">
      <alignment vertical="center"/>
    </xf>
    <xf numFmtId="199" fontId="14" fillId="0" borderId="0" xfId="0" applyNumberFormat="1" applyFont="1" applyFill="1" applyAlignment="1">
      <alignment vertical="center" shrinkToFit="1"/>
    </xf>
    <xf numFmtId="199" fontId="14" fillId="0" borderId="0" xfId="0" applyNumberFormat="1" applyFont="1" applyFill="1" applyBorder="1" applyAlignment="1">
      <alignment horizontal="distributed" vertical="center" justifyLastLine="1"/>
    </xf>
    <xf numFmtId="199" fontId="5" fillId="0" borderId="0" xfId="0" applyNumberFormat="1" applyFont="1" applyFill="1" applyAlignment="1">
      <alignment vertical="center"/>
    </xf>
    <xf numFmtId="199" fontId="0" fillId="0" borderId="0" xfId="0" applyNumberFormat="1" applyFont="1" applyFill="1" applyAlignment="1">
      <alignment vertical="center"/>
    </xf>
    <xf numFmtId="199" fontId="19" fillId="0" borderId="0" xfId="0" applyNumberFormat="1" applyFont="1" applyFill="1" applyAlignment="1">
      <alignment vertical="center"/>
    </xf>
    <xf numFmtId="199" fontId="5" fillId="0" borderId="2" xfId="0" applyNumberFormat="1" applyFont="1" applyFill="1" applyBorder="1" applyAlignment="1">
      <alignment vertical="center"/>
    </xf>
    <xf numFmtId="199" fontId="0" fillId="0" borderId="0" xfId="0" applyNumberFormat="1" applyFont="1" applyFill="1" applyBorder="1" applyAlignment="1">
      <alignment vertical="center"/>
    </xf>
    <xf numFmtId="199" fontId="5" fillId="0" borderId="0" xfId="0" applyNumberFormat="1" applyFont="1" applyFill="1" applyBorder="1" applyAlignment="1">
      <alignment vertical="center"/>
    </xf>
    <xf numFmtId="0" fontId="12" fillId="0" borderId="2" xfId="0" applyFont="1" applyFill="1" applyBorder="1" applyAlignment="1">
      <alignment horizontal="distributed" vertical="center" justifyLastLine="1"/>
    </xf>
    <xf numFmtId="200" fontId="5" fillId="0" borderId="0" xfId="2" applyNumberFormat="1" applyFont="1" applyFill="1" applyAlignment="1">
      <alignment horizontal="right" vertical="center"/>
    </xf>
    <xf numFmtId="200" fontId="5" fillId="0" borderId="0" xfId="2" applyNumberFormat="1" applyFont="1" applyFill="1" applyAlignment="1">
      <alignment vertical="center"/>
    </xf>
    <xf numFmtId="200" fontId="2" fillId="0" borderId="0" xfId="2" applyNumberFormat="1" applyFont="1" applyFill="1" applyAlignment="1">
      <alignment vertical="center"/>
    </xf>
    <xf numFmtId="200" fontId="0" fillId="0" borderId="0" xfId="0" applyNumberFormat="1" applyFont="1" applyFill="1" applyAlignment="1">
      <alignment vertical="center"/>
    </xf>
    <xf numFmtId="200" fontId="19" fillId="0" borderId="0" xfId="0" applyNumberFormat="1" applyFont="1" applyFill="1" applyAlignment="1">
      <alignment vertical="center"/>
    </xf>
    <xf numFmtId="200" fontId="5" fillId="0" borderId="0" xfId="0" applyNumberFormat="1" applyFont="1" applyFill="1" applyAlignment="1">
      <alignment vertical="center"/>
    </xf>
    <xf numFmtId="200" fontId="0" fillId="0" borderId="0" xfId="2" applyNumberFormat="1" applyFont="1" applyFill="1" applyAlignment="1">
      <alignment vertical="center"/>
    </xf>
    <xf numFmtId="200" fontId="5" fillId="0" borderId="0" xfId="2" applyNumberFormat="1" applyFont="1" applyFill="1" applyBorder="1" applyAlignment="1">
      <alignment vertical="center"/>
    </xf>
    <xf numFmtId="200" fontId="0" fillId="0" borderId="0" xfId="0" applyNumberFormat="1" applyFont="1" applyFill="1" applyBorder="1" applyAlignment="1">
      <alignment vertical="center"/>
    </xf>
    <xf numFmtId="200" fontId="5" fillId="0" borderId="0" xfId="0" applyNumberFormat="1" applyFont="1" applyFill="1" applyBorder="1" applyAlignment="1">
      <alignment vertical="center"/>
    </xf>
    <xf numFmtId="199" fontId="0" fillId="0" borderId="0" xfId="0" applyNumberFormat="1" applyFont="1" applyFill="1" applyAlignment="1">
      <alignment horizontal="right"/>
    </xf>
    <xf numFmtId="199" fontId="0" fillId="0" borderId="0" xfId="0" applyNumberFormat="1" applyFont="1" applyFill="1" applyAlignment="1"/>
    <xf numFmtId="199" fontId="5" fillId="0" borderId="0" xfId="0" applyNumberFormat="1" applyFont="1" applyFill="1" applyAlignment="1">
      <alignment horizontal="right"/>
    </xf>
    <xf numFmtId="199" fontId="5" fillId="0" borderId="0" xfId="0" applyNumberFormat="1" applyFont="1" applyFill="1"/>
    <xf numFmtId="199" fontId="5" fillId="0" borderId="0" xfId="0" applyNumberFormat="1" applyFont="1" applyFill="1" applyBorder="1" applyAlignment="1">
      <alignment horizontal="right"/>
    </xf>
    <xf numFmtId="199" fontId="5" fillId="0" borderId="0" xfId="0" applyNumberFormat="1" applyFont="1" applyFill="1" applyBorder="1"/>
    <xf numFmtId="201" fontId="2" fillId="0" borderId="0" xfId="0" applyNumberFormat="1" applyFont="1" applyAlignment="1">
      <alignment vertical="center"/>
    </xf>
    <xf numFmtId="201" fontId="5" fillId="0" borderId="0" xfId="0" applyNumberFormat="1" applyFont="1" applyAlignment="1">
      <alignment vertical="center"/>
    </xf>
    <xf numFmtId="201" fontId="5" fillId="0" borderId="0" xfId="0" applyNumberFormat="1" applyFont="1" applyBorder="1" applyAlignment="1">
      <alignment vertical="center"/>
    </xf>
    <xf numFmtId="201" fontId="2" fillId="0" borderId="0" xfId="0" applyNumberFormat="1" applyFont="1" applyBorder="1" applyAlignment="1">
      <alignment vertical="center"/>
    </xf>
    <xf numFmtId="201" fontId="0" fillId="0" borderId="2" xfId="0" applyNumberFormat="1" applyFont="1" applyBorder="1" applyAlignment="1">
      <alignment vertical="center"/>
    </xf>
    <xf numFmtId="201" fontId="0" fillId="0" borderId="0" xfId="0" applyNumberFormat="1" applyFont="1" applyBorder="1" applyAlignment="1">
      <alignment vertical="center"/>
    </xf>
    <xf numFmtId="201" fontId="2" fillId="0" borderId="0" xfId="0" applyNumberFormat="1" applyFont="1" applyFill="1" applyBorder="1" applyAlignment="1">
      <alignment vertical="center"/>
    </xf>
    <xf numFmtId="201" fontId="5" fillId="0" borderId="0" xfId="0" applyNumberFormat="1" applyFont="1" applyFill="1" applyBorder="1" applyAlignment="1">
      <alignment vertical="center"/>
    </xf>
    <xf numFmtId="201" fontId="5" fillId="0" borderId="0" xfId="0" applyNumberFormat="1" applyFont="1" applyFill="1" applyAlignment="1">
      <alignment vertical="center"/>
    </xf>
    <xf numFmtId="199" fontId="5" fillId="0" borderId="0" xfId="0" applyNumberFormat="1" applyFont="1" applyFill="1" applyProtection="1"/>
    <xf numFmtId="199" fontId="5" fillId="0" borderId="0" xfId="0" applyNumberFormat="1" applyFont="1" applyFill="1" applyProtection="1">
      <protection locked="0"/>
    </xf>
    <xf numFmtId="199" fontId="0" fillId="0" borderId="0" xfId="0" applyNumberFormat="1" applyFont="1" applyFill="1" applyProtection="1">
      <protection locked="0"/>
    </xf>
    <xf numFmtId="199" fontId="0" fillId="0" borderId="0" xfId="0" applyNumberFormat="1" applyFont="1" applyFill="1" applyProtection="1"/>
    <xf numFmtId="199" fontId="5" fillId="0" borderId="0" xfId="0" applyNumberFormat="1" applyFont="1" applyFill="1" applyBorder="1" applyProtection="1"/>
    <xf numFmtId="199" fontId="0" fillId="0" borderId="0" xfId="0" applyNumberFormat="1" applyFont="1" applyFill="1" applyBorder="1" applyAlignment="1"/>
    <xf numFmtId="199" fontId="5" fillId="0" borderId="0" xfId="0" applyNumberFormat="1" applyFont="1" applyFill="1" applyBorder="1" applyAlignment="1"/>
    <xf numFmtId="199" fontId="5" fillId="0" borderId="0" xfId="0" applyNumberFormat="1" applyFont="1" applyFill="1" applyBorder="1" applyAlignment="1" applyProtection="1">
      <protection locked="0"/>
    </xf>
    <xf numFmtId="199" fontId="5" fillId="0" borderId="0" xfId="0" applyNumberFormat="1" applyFont="1" applyFill="1" applyAlignment="1" applyProtection="1">
      <protection locked="0"/>
    </xf>
    <xf numFmtId="199" fontId="5" fillId="0" borderId="2" xfId="0" applyNumberFormat="1" applyFont="1" applyBorder="1" applyProtection="1">
      <protection locked="0"/>
    </xf>
    <xf numFmtId="199" fontId="5" fillId="0" borderId="0" xfId="0" applyNumberFormat="1" applyFont="1" applyBorder="1" applyProtection="1">
      <protection locked="0"/>
    </xf>
    <xf numFmtId="199" fontId="5" fillId="0" borderId="0" xfId="0" applyNumberFormat="1" applyFont="1" applyProtection="1">
      <protection locked="0"/>
    </xf>
    <xf numFmtId="199" fontId="27" fillId="0" borderId="0" xfId="0" applyNumberFormat="1" applyFont="1" applyFill="1" applyBorder="1" applyAlignment="1"/>
    <xf numFmtId="199" fontId="5" fillId="0" borderId="2" xfId="0" applyNumberFormat="1" applyFont="1" applyFill="1" applyBorder="1" applyProtection="1">
      <protection locked="0"/>
    </xf>
    <xf numFmtId="199" fontId="5" fillId="0" borderId="0" xfId="0" applyNumberFormat="1" applyFont="1" applyFill="1" applyBorder="1" applyProtection="1">
      <protection locked="0"/>
    </xf>
    <xf numFmtId="202" fontId="6" fillId="0" borderId="0" xfId="0" applyNumberFormat="1" applyFont="1" applyAlignment="1">
      <alignment vertical="center"/>
    </xf>
    <xf numFmtId="202" fontId="6" fillId="0" borderId="0" xfId="0" applyNumberFormat="1" applyFont="1" applyAlignment="1">
      <alignment horizontal="right" vertical="center"/>
    </xf>
    <xf numFmtId="202" fontId="6" fillId="0" borderId="2" xfId="0" applyNumberFormat="1" applyFont="1" applyFill="1" applyBorder="1" applyAlignment="1">
      <alignment vertical="center"/>
    </xf>
    <xf numFmtId="202" fontId="6" fillId="0" borderId="0" xfId="0" applyNumberFormat="1" applyFont="1" applyFill="1" applyAlignment="1">
      <alignment vertical="center"/>
    </xf>
    <xf numFmtId="202" fontId="6" fillId="0" borderId="2" xfId="9" applyNumberFormat="1" applyFont="1" applyFill="1" applyBorder="1" applyAlignment="1">
      <alignment vertical="center"/>
    </xf>
    <xf numFmtId="202" fontId="6" fillId="0" borderId="0" xfId="9" applyNumberFormat="1" applyFont="1" applyFill="1" applyAlignment="1">
      <alignment vertical="center"/>
    </xf>
    <xf numFmtId="202" fontId="6" fillId="0" borderId="0" xfId="9" applyNumberFormat="1" applyFont="1" applyFill="1" applyBorder="1" applyAlignment="1">
      <alignment vertical="center"/>
    </xf>
    <xf numFmtId="200" fontId="6" fillId="0" borderId="0" xfId="2" applyNumberFormat="1" applyFont="1" applyAlignment="1">
      <alignment vertical="center"/>
    </xf>
    <xf numFmtId="200" fontId="6" fillId="0" borderId="0" xfId="2" applyNumberFormat="1" applyFont="1" applyFill="1" applyAlignment="1">
      <alignment vertical="center"/>
    </xf>
    <xf numFmtId="200" fontId="6" fillId="0" borderId="0" xfId="0" applyNumberFormat="1" applyFont="1" applyAlignment="1">
      <alignment horizontal="right" vertical="center"/>
    </xf>
    <xf numFmtId="202" fontId="5" fillId="0" borderId="0" xfId="0" applyNumberFormat="1" applyFont="1" applyFill="1" applyProtection="1"/>
    <xf numFmtId="202" fontId="5" fillId="0" borderId="0" xfId="0" applyNumberFormat="1" applyFont="1" applyFill="1" applyProtection="1">
      <protection locked="0"/>
    </xf>
    <xf numFmtId="202" fontId="0" fillId="0" borderId="0" xfId="0" applyNumberFormat="1" applyFont="1" applyFill="1" applyProtection="1"/>
    <xf numFmtId="202" fontId="0" fillId="0" borderId="0" xfId="0" applyNumberFormat="1" applyFont="1" applyFill="1" applyProtection="1">
      <protection locked="0"/>
    </xf>
    <xf numFmtId="202" fontId="5" fillId="0" borderId="0" xfId="0" applyNumberFormat="1" applyFont="1" applyFill="1" applyAlignment="1">
      <alignment horizontal="right"/>
    </xf>
    <xf numFmtId="202" fontId="5" fillId="0" borderId="0" xfId="0" applyNumberFormat="1" applyFont="1" applyFill="1" applyAlignment="1"/>
    <xf numFmtId="202" fontId="5" fillId="0" borderId="0" xfId="0" applyNumberFormat="1" applyFont="1" applyFill="1" applyAlignment="1" applyProtection="1">
      <alignment horizontal="right"/>
      <protection locked="0"/>
    </xf>
    <xf numFmtId="202" fontId="0" fillId="0" borderId="0" xfId="0" applyNumberFormat="1" applyFont="1" applyFill="1" applyAlignment="1" applyProtection="1">
      <alignment horizontal="right"/>
    </xf>
    <xf numFmtId="202" fontId="0" fillId="0" borderId="0" xfId="0" applyNumberFormat="1" applyFont="1" applyFill="1" applyAlignment="1" applyProtection="1">
      <alignment horizontal="right"/>
      <protection locked="0"/>
    </xf>
    <xf numFmtId="202" fontId="24" fillId="0" borderId="0" xfId="0" applyNumberFormat="1" applyFont="1" applyFill="1" applyAlignment="1" applyProtection="1">
      <alignment horizontal="right"/>
    </xf>
    <xf numFmtId="202" fontId="5" fillId="0" borderId="0" xfId="0" applyNumberFormat="1" applyFont="1" applyFill="1" applyAlignment="1" applyProtection="1">
      <alignment horizontal="right"/>
    </xf>
    <xf numFmtId="202" fontId="5" fillId="0" borderId="2" xfId="6" applyNumberFormat="1" applyFont="1" applyFill="1" applyBorder="1" applyAlignment="1" applyProtection="1">
      <alignment vertical="center"/>
    </xf>
    <xf numFmtId="202" fontId="5" fillId="0" borderId="0" xfId="6" applyNumberFormat="1" applyFont="1" applyFill="1" applyBorder="1" applyAlignment="1" applyProtection="1">
      <alignment vertical="center"/>
    </xf>
    <xf numFmtId="202" fontId="5" fillId="0" borderId="3" xfId="6" applyNumberFormat="1" applyFont="1" applyFill="1" applyBorder="1" applyAlignment="1" applyProtection="1">
      <alignment vertical="center"/>
    </xf>
    <xf numFmtId="202" fontId="5" fillId="0" borderId="0" xfId="6" applyNumberFormat="1" applyFont="1" applyFill="1" applyAlignment="1" applyProtection="1">
      <alignment vertical="center"/>
    </xf>
    <xf numFmtId="202" fontId="5" fillId="0" borderId="2" xfId="6" applyNumberFormat="1" applyFont="1" applyFill="1" applyBorder="1" applyAlignment="1" applyProtection="1">
      <alignment vertical="center"/>
      <protection locked="0"/>
    </xf>
    <xf numFmtId="202" fontId="5" fillId="0" borderId="0" xfId="6" applyNumberFormat="1" applyFont="1" applyFill="1" applyBorder="1" applyAlignment="1" applyProtection="1">
      <alignment vertical="center"/>
      <protection locked="0"/>
    </xf>
    <xf numFmtId="202" fontId="5" fillId="0" borderId="3" xfId="6" applyNumberFormat="1" applyFont="1" applyFill="1" applyBorder="1" applyAlignment="1" applyProtection="1">
      <alignment vertical="center"/>
      <protection locked="0"/>
    </xf>
    <xf numFmtId="202" fontId="5" fillId="0" borderId="0" xfId="6" applyNumberFormat="1" applyFont="1" applyFill="1" applyAlignment="1" applyProtection="1">
      <alignment vertical="center"/>
      <protection locked="0"/>
    </xf>
    <xf numFmtId="202" fontId="2" fillId="0" borderId="2" xfId="6" applyNumberFormat="1" applyFont="1" applyFill="1" applyBorder="1" applyAlignment="1" applyProtection="1">
      <alignment vertical="center"/>
      <protection locked="0"/>
    </xf>
    <xf numFmtId="202" fontId="2" fillId="0" borderId="0" xfId="6" applyNumberFormat="1" applyFont="1" applyFill="1" applyBorder="1" applyAlignment="1" applyProtection="1">
      <alignment vertical="center"/>
      <protection locked="0"/>
    </xf>
    <xf numFmtId="202" fontId="2" fillId="0" borderId="3" xfId="6" applyNumberFormat="1" applyFont="1" applyFill="1" applyBorder="1" applyAlignment="1" applyProtection="1">
      <alignment vertical="center"/>
      <protection locked="0"/>
    </xf>
    <xf numFmtId="202" fontId="2" fillId="0" borderId="0" xfId="6" applyNumberFormat="1" applyFont="1" applyFill="1" applyAlignment="1" applyProtection="1">
      <alignment vertical="center"/>
      <protection locked="0"/>
    </xf>
    <xf numFmtId="202" fontId="2" fillId="0" borderId="0" xfId="6" applyNumberFormat="1" applyFont="1" applyFill="1" applyAlignment="1" applyProtection="1">
      <protection locked="0"/>
    </xf>
    <xf numFmtId="202" fontId="2" fillId="0" borderId="0" xfId="6" applyNumberFormat="1" applyFont="1" applyFill="1" applyAlignment="1" applyProtection="1">
      <alignment horizontal="right"/>
      <protection locked="0"/>
    </xf>
    <xf numFmtId="202" fontId="5" fillId="0" borderId="0" xfId="6" applyNumberFormat="1" applyFont="1" applyFill="1" applyAlignment="1" applyProtection="1">
      <alignment horizontal="right"/>
      <protection locked="0"/>
    </xf>
    <xf numFmtId="202" fontId="5" fillId="0" borderId="0" xfId="6" applyNumberFormat="1" applyFont="1" applyFill="1" applyAlignment="1" applyProtection="1">
      <protection locked="0"/>
    </xf>
    <xf numFmtId="202" fontId="2" fillId="0" borderId="2" xfId="4" applyNumberFormat="1" applyFont="1" applyFill="1" applyBorder="1" applyAlignment="1" applyProtection="1">
      <alignment horizontal="center" vertical="center"/>
    </xf>
    <xf numFmtId="202" fontId="2" fillId="0" borderId="0" xfId="4" applyNumberFormat="1" applyFont="1" applyFill="1" applyBorder="1" applyAlignment="1" applyProtection="1">
      <alignment horizontal="center" vertical="center"/>
    </xf>
    <xf numFmtId="202" fontId="5" fillId="0" borderId="2" xfId="4" applyNumberFormat="1" applyFont="1" applyFill="1" applyBorder="1" applyAlignment="1" applyProtection="1">
      <alignment horizontal="center" vertical="center"/>
    </xf>
    <xf numFmtId="202" fontId="5" fillId="0" borderId="0" xfId="4" applyNumberFormat="1" applyFont="1" applyFill="1" applyBorder="1" applyAlignment="1" applyProtection="1">
      <alignment horizontal="center" vertical="center"/>
    </xf>
    <xf numFmtId="202" fontId="5" fillId="0" borderId="0" xfId="0" applyNumberFormat="1" applyFont="1" applyFill="1" applyBorder="1" applyAlignment="1">
      <alignment vertical="center"/>
    </xf>
    <xf numFmtId="199" fontId="2" fillId="0" borderId="2" xfId="8" quotePrefix="1" applyNumberFormat="1" applyFont="1" applyFill="1" applyBorder="1" applyAlignment="1">
      <alignment horizontal="right" vertical="top"/>
    </xf>
    <xf numFmtId="199" fontId="2" fillId="0" borderId="0" xfId="8" quotePrefix="1" applyNumberFormat="1" applyFont="1" applyFill="1" applyBorder="1" applyAlignment="1">
      <alignment horizontal="right" vertical="top"/>
    </xf>
    <xf numFmtId="199" fontId="5" fillId="0" borderId="2" xfId="8" quotePrefix="1" applyNumberFormat="1" applyFont="1" applyFill="1" applyBorder="1" applyAlignment="1">
      <alignment horizontal="right" vertical="top"/>
    </xf>
    <xf numFmtId="199" fontId="5" fillId="0" borderId="0" xfId="8" quotePrefix="1" applyNumberFormat="1" applyFont="1" applyFill="1" applyBorder="1" applyAlignment="1">
      <alignment horizontal="right" vertical="top"/>
    </xf>
    <xf numFmtId="199" fontId="5" fillId="0" borderId="0" xfId="8" applyNumberFormat="1" applyFont="1" applyFill="1" applyBorder="1" applyAlignment="1">
      <alignment horizontal="right" vertical="top"/>
    </xf>
    <xf numFmtId="199" fontId="5" fillId="0" borderId="2" xfId="8" applyNumberFormat="1" applyFont="1" applyFill="1" applyBorder="1" applyAlignment="1">
      <alignment horizontal="right" vertical="top"/>
    </xf>
    <xf numFmtId="199" fontId="5" fillId="0" borderId="0" xfId="8" applyNumberFormat="1" applyFont="1" applyFill="1" applyBorder="1" applyAlignment="1">
      <alignment vertical="top"/>
    </xf>
    <xf numFmtId="199" fontId="14" fillId="0" borderId="0" xfId="8" applyNumberFormat="1" applyFont="1" applyFill="1" applyBorder="1" applyAlignment="1">
      <alignment vertical="center"/>
    </xf>
    <xf numFmtId="199" fontId="14" fillId="0" borderId="0" xfId="0" applyNumberFormat="1" applyFont="1" applyFill="1" applyBorder="1" applyAlignment="1">
      <alignment horizontal="distributed" vertical="center"/>
    </xf>
    <xf numFmtId="199" fontId="5" fillId="0" borderId="0" xfId="0" applyNumberFormat="1" applyFont="1" applyFill="1" applyBorder="1" applyAlignment="1">
      <alignment horizontal="distributed" vertical="center"/>
    </xf>
    <xf numFmtId="199" fontId="14" fillId="0" borderId="0" xfId="8" applyNumberFormat="1" applyFont="1" applyFill="1" applyBorder="1" applyAlignment="1">
      <alignment horizontal="left" vertical="center"/>
    </xf>
    <xf numFmtId="199" fontId="14" fillId="0" borderId="0" xfId="8" applyNumberFormat="1" applyFont="1" applyFill="1" applyBorder="1" applyAlignment="1">
      <alignment horizontal="center" vertical="center"/>
    </xf>
    <xf numFmtId="199" fontId="5" fillId="0" borderId="0" xfId="0" applyNumberFormat="1" applyFont="1" applyAlignment="1">
      <alignment horizontal="right" vertical="center"/>
    </xf>
    <xf numFmtId="199" fontId="0" fillId="0" borderId="0" xfId="0" applyNumberFormat="1" applyFont="1" applyAlignment="1">
      <alignment horizontal="right" vertical="center"/>
    </xf>
    <xf numFmtId="199" fontId="5" fillId="0" borderId="0" xfId="0" applyNumberFormat="1" applyFont="1" applyAlignment="1">
      <alignment horizontal="right" vertical="center" shrinkToFit="1"/>
    </xf>
    <xf numFmtId="199" fontId="0" fillId="0" borderId="0" xfId="0" applyNumberFormat="1" applyFont="1" applyAlignment="1">
      <alignment horizontal="right" vertical="center" shrinkToFit="1"/>
    </xf>
    <xf numFmtId="199" fontId="5" fillId="0" borderId="0" xfId="0" applyNumberFormat="1" applyFont="1"/>
    <xf numFmtId="199" fontId="0" fillId="0" borderId="0" xfId="0" applyNumberFormat="1" applyFont="1" applyFill="1" applyAlignment="1">
      <alignment horizontal="right" vertical="top" shrinkToFit="1"/>
    </xf>
    <xf numFmtId="199" fontId="5" fillId="0" borderId="0" xfId="0" applyNumberFormat="1" applyFont="1" applyFill="1" applyAlignment="1">
      <alignment horizontal="right" vertical="center" shrinkToFit="1"/>
    </xf>
    <xf numFmtId="199" fontId="5" fillId="0" borderId="0" xfId="0" applyNumberFormat="1" applyFont="1" applyFill="1" applyBorder="1" applyAlignment="1">
      <alignment horizontal="right" vertical="center" shrinkToFit="1"/>
    </xf>
    <xf numFmtId="199" fontId="2" fillId="0" borderId="0" xfId="0" applyNumberFormat="1" applyFont="1" applyFill="1" applyBorder="1" applyAlignment="1">
      <alignment horizontal="right" vertical="top" shrinkToFit="1"/>
    </xf>
    <xf numFmtId="203" fontId="11" fillId="0" borderId="0" xfId="0" applyNumberFormat="1" applyFont="1" applyFill="1" applyAlignment="1">
      <alignment horizontal="right" vertical="top" shrinkToFit="1"/>
    </xf>
    <xf numFmtId="203" fontId="11" fillId="0" borderId="0" xfId="0" applyNumberFormat="1" applyFont="1" applyFill="1" applyAlignment="1">
      <alignment horizontal="center" vertical="top" shrinkToFit="1"/>
    </xf>
    <xf numFmtId="203" fontId="6" fillId="0" borderId="0" xfId="0" applyNumberFormat="1" applyFont="1" applyFill="1" applyAlignment="1">
      <alignment horizontal="right" vertical="center" shrinkToFit="1"/>
    </xf>
    <xf numFmtId="203" fontId="6" fillId="0" borderId="0" xfId="0" applyNumberFormat="1" applyFont="1" applyFill="1" applyAlignment="1">
      <alignment horizontal="center" vertical="center" shrinkToFit="1"/>
    </xf>
    <xf numFmtId="203" fontId="6" fillId="0" borderId="2" xfId="0" applyNumberFormat="1" applyFont="1" applyFill="1" applyBorder="1" applyAlignment="1">
      <alignment horizontal="right" vertical="center" shrinkToFit="1"/>
    </xf>
    <xf numFmtId="203" fontId="6" fillId="0" borderId="0" xfId="0" applyNumberFormat="1" applyFont="1" applyFill="1" applyBorder="1" applyAlignment="1">
      <alignment horizontal="right" vertical="center" shrinkToFit="1"/>
    </xf>
    <xf numFmtId="203" fontId="25" fillId="0" borderId="0" xfId="0" applyNumberFormat="1" applyFont="1" applyBorder="1" applyAlignment="1">
      <alignment horizontal="right" vertical="center" shrinkToFit="1"/>
    </xf>
    <xf numFmtId="203" fontId="11" fillId="0" borderId="0" xfId="0" applyNumberFormat="1" applyFont="1" applyFill="1" applyBorder="1" applyAlignment="1">
      <alignment horizontal="right" vertical="top" shrinkToFit="1"/>
    </xf>
    <xf numFmtId="203" fontId="11" fillId="0" borderId="0" xfId="0" applyNumberFormat="1" applyFont="1" applyBorder="1" applyAlignment="1">
      <alignment horizontal="right" vertical="top" shrinkToFit="1"/>
    </xf>
    <xf numFmtId="203" fontId="40" fillId="0" borderId="0" xfId="8" applyNumberFormat="1" applyFont="1" applyFill="1" applyBorder="1" applyAlignment="1">
      <alignment horizontal="right" vertical="center"/>
    </xf>
    <xf numFmtId="203" fontId="6" fillId="0" borderId="0" xfId="0" applyNumberFormat="1" applyFont="1" applyAlignment="1"/>
    <xf numFmtId="199" fontId="41" fillId="0" borderId="0" xfId="0" applyNumberFormat="1" applyFont="1" applyAlignment="1">
      <alignment horizontal="right" vertical="center" shrinkToFit="1"/>
    </xf>
    <xf numFmtId="199" fontId="12" fillId="0" borderId="0" xfId="0" applyNumberFormat="1" applyFont="1" applyAlignment="1">
      <alignment horizontal="right" vertical="center" shrinkToFit="1"/>
    </xf>
    <xf numFmtId="199" fontId="12" fillId="0" borderId="0" xfId="0" applyNumberFormat="1" applyFont="1" applyFill="1" applyAlignment="1">
      <alignment horizontal="right" vertical="center" shrinkToFit="1"/>
    </xf>
    <xf numFmtId="199" fontId="41" fillId="0" borderId="0" xfId="0" applyNumberFormat="1" applyFont="1" applyFill="1" applyAlignment="1">
      <alignment horizontal="right" vertical="center" shrinkToFit="1"/>
    </xf>
    <xf numFmtId="199" fontId="12" fillId="0" borderId="2" xfId="0" applyNumberFormat="1" applyFont="1" applyFill="1" applyBorder="1" applyAlignment="1">
      <alignment horizontal="right" vertical="center" shrinkToFit="1"/>
    </xf>
    <xf numFmtId="199" fontId="12" fillId="0" borderId="0" xfId="0" applyNumberFormat="1" applyFont="1" applyFill="1" applyBorder="1" applyAlignment="1">
      <alignment horizontal="right" vertical="center" shrinkToFit="1"/>
    </xf>
    <xf numFmtId="199" fontId="41" fillId="0" borderId="2" xfId="0" applyNumberFormat="1" applyFont="1" applyBorder="1" applyAlignment="1">
      <alignment horizontal="right" vertical="center" shrinkToFit="1"/>
    </xf>
    <xf numFmtId="199" fontId="41" fillId="0" borderId="2" xfId="0" applyNumberFormat="1" applyFont="1" applyFill="1" applyBorder="1" applyAlignment="1">
      <alignment horizontal="right" vertical="center" shrinkToFit="1"/>
    </xf>
    <xf numFmtId="203" fontId="6" fillId="0" borderId="0" xfId="0" applyNumberFormat="1" applyFont="1" applyAlignment="1">
      <alignment horizontal="right" vertical="center"/>
    </xf>
    <xf numFmtId="203" fontId="11" fillId="0" borderId="0" xfId="0" applyNumberFormat="1" applyFont="1" applyAlignment="1">
      <alignment horizontal="right" shrinkToFit="1"/>
    </xf>
    <xf numFmtId="203" fontId="11" fillId="0" borderId="0" xfId="0" applyNumberFormat="1" applyFont="1" applyAlignment="1">
      <alignment horizontal="right"/>
    </xf>
    <xf numFmtId="203" fontId="11" fillId="0" borderId="0" xfId="0" applyNumberFormat="1" applyFont="1" applyAlignment="1">
      <alignment horizontal="right" vertical="center" shrinkToFit="1"/>
    </xf>
    <xf numFmtId="203" fontId="11" fillId="0" borderId="0" xfId="0" applyNumberFormat="1" applyFont="1" applyAlignment="1">
      <alignment horizontal="right" vertical="center"/>
    </xf>
    <xf numFmtId="203" fontId="6" fillId="0" borderId="0" xfId="0" applyNumberFormat="1" applyFont="1" applyAlignment="1">
      <alignment horizontal="right" vertical="center" shrinkToFit="1"/>
    </xf>
    <xf numFmtId="203" fontId="6" fillId="0" borderId="0" xfId="0" applyNumberFormat="1" applyFont="1" applyBorder="1" applyAlignment="1">
      <alignment horizontal="center" vertical="center"/>
    </xf>
    <xf numFmtId="202" fontId="11" fillId="0" borderId="0" xfId="0" applyNumberFormat="1" applyFont="1" applyAlignment="1">
      <alignment horizontal="right"/>
    </xf>
    <xf numFmtId="202" fontId="11" fillId="0" borderId="0" xfId="0" applyNumberFormat="1" applyFont="1" applyFill="1" applyAlignment="1">
      <alignment horizontal="right"/>
    </xf>
    <xf numFmtId="202" fontId="11" fillId="0" borderId="0" xfId="0" applyNumberFormat="1" applyFont="1" applyAlignment="1">
      <alignment horizontal="right" shrinkToFit="1"/>
    </xf>
    <xf numFmtId="202" fontId="11" fillId="0" borderId="0" xfId="0" applyNumberFormat="1" applyFont="1" applyFill="1" applyAlignment="1">
      <alignment horizontal="right" shrinkToFit="1"/>
    </xf>
    <xf numFmtId="202" fontId="6" fillId="0" borderId="0" xfId="0" applyNumberFormat="1" applyFont="1" applyAlignment="1">
      <alignment horizontal="right" shrinkToFit="1"/>
    </xf>
    <xf numFmtId="202" fontId="6" fillId="0" borderId="0" xfId="0" applyNumberFormat="1" applyFont="1" applyFill="1" applyAlignment="1">
      <alignment horizontal="right" shrinkToFit="1"/>
    </xf>
    <xf numFmtId="204" fontId="11" fillId="0" borderId="0" xfId="0" applyNumberFormat="1" applyFont="1" applyFill="1" applyAlignment="1">
      <alignment horizontal="right"/>
    </xf>
    <xf numFmtId="204" fontId="11" fillId="0" borderId="0" xfId="0" applyNumberFormat="1" applyFont="1" applyFill="1" applyAlignment="1">
      <alignment horizontal="right" shrinkToFit="1"/>
    </xf>
    <xf numFmtId="204" fontId="6" fillId="0" borderId="0" xfId="0" applyNumberFormat="1" applyFont="1" applyFill="1" applyAlignment="1">
      <alignment horizontal="right" shrinkToFit="1"/>
    </xf>
    <xf numFmtId="202" fontId="42" fillId="0" borderId="0" xfId="0" applyNumberFormat="1" applyFont="1" applyAlignment="1">
      <alignment horizontal="right"/>
    </xf>
    <xf numFmtId="202" fontId="42" fillId="0" borderId="0" xfId="0" applyNumberFormat="1" applyFont="1" applyAlignment="1">
      <alignment horizontal="right" shrinkToFit="1"/>
    </xf>
    <xf numFmtId="202" fontId="26" fillId="0" borderId="0" xfId="0" applyNumberFormat="1" applyFont="1" applyAlignment="1">
      <alignment horizontal="right" shrinkToFit="1"/>
    </xf>
    <xf numFmtId="202" fontId="5" fillId="0" borderId="0" xfId="12" applyNumberFormat="1" applyFont="1" applyAlignment="1">
      <alignment vertical="center"/>
    </xf>
    <xf numFmtId="202" fontId="2" fillId="0" borderId="0" xfId="12" applyNumberFormat="1" applyFont="1" applyAlignment="1">
      <alignment vertical="center"/>
    </xf>
    <xf numFmtId="202" fontId="2" fillId="0" borderId="0" xfId="12" applyNumberFormat="1" applyFont="1" applyAlignment="1">
      <alignment horizontal="right" vertical="center" shrinkToFit="1"/>
    </xf>
    <xf numFmtId="202" fontId="5" fillId="0" borderId="0" xfId="12" applyNumberFormat="1" applyFont="1" applyAlignment="1">
      <alignment horizontal="right" vertical="center" shrinkToFit="1"/>
    </xf>
    <xf numFmtId="202" fontId="5" fillId="0" borderId="0" xfId="12" applyNumberFormat="1"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xf>
    <xf numFmtId="49" fontId="5" fillId="0" borderId="7" xfId="0" quotePrefix="1" applyNumberFormat="1" applyFont="1" applyFill="1" applyBorder="1" applyAlignment="1">
      <alignment horizontal="left" vertical="center"/>
    </xf>
    <xf numFmtId="0" fontId="10" fillId="0" borderId="0" xfId="0" applyFont="1" applyFill="1" applyBorder="1" applyAlignment="1">
      <alignment horizontal="center" vertical="top"/>
    </xf>
    <xf numFmtId="0" fontId="9" fillId="0" borderId="0" xfId="0" applyFont="1" applyFill="1" applyBorder="1" applyAlignment="1">
      <alignment horizontal="center" vertical="top"/>
    </xf>
    <xf numFmtId="0" fontId="6" fillId="0" borderId="0" xfId="0" applyFont="1" applyFill="1" applyBorder="1" applyAlignment="1">
      <alignment horizontal="left" vertical="center"/>
    </xf>
    <xf numFmtId="0" fontId="11" fillId="0" borderId="0" xfId="0" applyFont="1" applyFill="1"/>
    <xf numFmtId="0" fontId="6" fillId="0" borderId="4" xfId="0" applyFont="1" applyFill="1" applyBorder="1" applyAlignment="1">
      <alignment horizontal="distributed" vertical="center" justifyLastLine="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49" fontId="5" fillId="0" borderId="3" xfId="0" applyNumberFormat="1" applyFont="1" applyFill="1" applyBorder="1" applyAlignment="1">
      <alignment vertical="center"/>
    </xf>
    <xf numFmtId="197" fontId="5" fillId="0" borderId="0" xfId="0" applyNumberFormat="1" applyFont="1" applyFill="1" applyAlignment="1">
      <alignment vertical="center"/>
    </xf>
    <xf numFmtId="197" fontId="5" fillId="0" borderId="0" xfId="0" applyNumberFormat="1" applyFont="1" applyFill="1" applyBorder="1" applyAlignment="1">
      <alignment horizontal="left" vertical="center"/>
    </xf>
    <xf numFmtId="180" fontId="5" fillId="0" borderId="0" xfId="2" applyNumberFormat="1" applyFont="1" applyFill="1" applyBorder="1" applyAlignment="1">
      <alignment horizontal="right" vertical="center"/>
    </xf>
    <xf numFmtId="182" fontId="5" fillId="0" borderId="0" xfId="2" applyNumberFormat="1" applyFont="1" applyFill="1" applyBorder="1" applyAlignment="1">
      <alignment horizontal="right" vertical="center"/>
    </xf>
    <xf numFmtId="0" fontId="5" fillId="0" borderId="0" xfId="0" applyFont="1" applyFill="1" applyBorder="1" applyAlignment="1">
      <alignment horizontal="left" vertical="center"/>
    </xf>
    <xf numFmtId="180" fontId="5" fillId="0" borderId="0" xfId="2" applyNumberFormat="1" applyFont="1" applyFill="1" applyAlignment="1">
      <alignment vertical="center"/>
    </xf>
    <xf numFmtId="182" fontId="5" fillId="0" borderId="0" xfId="2" applyNumberFormat="1" applyFont="1" applyFill="1" applyAlignment="1">
      <alignment vertical="center"/>
    </xf>
    <xf numFmtId="0" fontId="5" fillId="0" borderId="0" xfId="0" applyFont="1" applyFill="1" applyAlignment="1">
      <alignment horizontal="distributed" vertical="center"/>
    </xf>
    <xf numFmtId="181" fontId="5" fillId="0" borderId="0" xfId="2" applyNumberFormat="1" applyFont="1" applyFill="1" applyAlignment="1">
      <alignment vertical="center"/>
    </xf>
    <xf numFmtId="0" fontId="6" fillId="0" borderId="0" xfId="0" applyFont="1" applyFill="1" applyAlignment="1">
      <alignment horizontal="center" vertical="center"/>
    </xf>
    <xf numFmtId="182" fontId="5" fillId="0" borderId="0" xfId="2" applyNumberFormat="1" applyFont="1" applyFill="1" applyBorder="1" applyAlignment="1">
      <alignment vertical="center"/>
    </xf>
    <xf numFmtId="49" fontId="5" fillId="0" borderId="1" xfId="0" applyNumberFormat="1" applyFont="1" applyFill="1" applyBorder="1" applyAlignment="1">
      <alignment vertical="center"/>
    </xf>
    <xf numFmtId="176" fontId="5" fillId="0" borderId="6" xfId="0" applyNumberFormat="1" applyFont="1" applyFill="1" applyBorder="1" applyAlignment="1">
      <alignment vertical="center"/>
    </xf>
    <xf numFmtId="180" fontId="5" fillId="0" borderId="1" xfId="2" applyNumberFormat="1" applyFont="1" applyFill="1" applyBorder="1" applyAlignment="1">
      <alignment vertical="center"/>
    </xf>
    <xf numFmtId="182" fontId="5" fillId="0" borderId="1" xfId="2" applyNumberFormat="1" applyFont="1" applyFill="1" applyBorder="1" applyAlignment="1">
      <alignment vertical="center"/>
    </xf>
    <xf numFmtId="0" fontId="6" fillId="0" borderId="0" xfId="0" applyFont="1" applyFill="1" applyAlignment="1">
      <alignment vertical="center"/>
    </xf>
    <xf numFmtId="0" fontId="5" fillId="0" borderId="4" xfId="0" applyFont="1" applyFill="1" applyBorder="1" applyAlignment="1">
      <alignment horizontal="distributed" vertical="center" justifyLastLine="1"/>
    </xf>
    <xf numFmtId="0" fontId="5" fillId="0" borderId="0" xfId="0" applyFont="1" applyFill="1" applyBorder="1" applyAlignment="1">
      <alignment horizontal="left" vertical="center" wrapText="1"/>
    </xf>
    <xf numFmtId="182" fontId="5" fillId="0" borderId="0" xfId="0" applyNumberFormat="1" applyFont="1" applyFill="1" applyAlignment="1">
      <alignment horizontal="center" vertical="center"/>
    </xf>
    <xf numFmtId="179" fontId="5" fillId="0" borderId="0" xfId="0" applyNumberFormat="1" applyFont="1" applyFill="1" applyBorder="1" applyAlignment="1">
      <alignment vertical="center"/>
    </xf>
    <xf numFmtId="0" fontId="7" fillId="0" borderId="0" xfId="0" applyFont="1" applyFill="1" applyBorder="1" applyAlignment="1">
      <alignment horizontal="center" vertical="center"/>
    </xf>
    <xf numFmtId="197" fontId="5" fillId="0" borderId="2" xfId="0" quotePrefix="1" applyNumberFormat="1" applyFont="1" applyFill="1" applyBorder="1" applyAlignment="1">
      <alignment vertical="center"/>
    </xf>
    <xf numFmtId="0" fontId="7" fillId="0" borderId="0" xfId="0" applyFont="1" applyFill="1"/>
    <xf numFmtId="0" fontId="4" fillId="0" borderId="0" xfId="0" applyFont="1" applyFill="1"/>
    <xf numFmtId="196" fontId="5" fillId="0" borderId="0" xfId="6" applyNumberFormat="1" applyFont="1" applyFill="1" applyBorder="1" applyAlignment="1">
      <alignment horizontal="right"/>
    </xf>
    <xf numFmtId="49" fontId="0" fillId="0" borderId="3" xfId="0" applyNumberFormat="1" applyFont="1" applyBorder="1" applyAlignment="1" applyProtection="1">
      <alignment horizontal="left"/>
      <protection locked="0"/>
    </xf>
    <xf numFmtId="58" fontId="5" fillId="0" borderId="3" xfId="0" applyNumberFormat="1" applyFont="1" applyBorder="1" applyAlignment="1" applyProtection="1">
      <alignment horizontal="left"/>
      <protection locked="0"/>
    </xf>
    <xf numFmtId="49" fontId="5" fillId="0" borderId="3" xfId="0" quotePrefix="1" applyNumberFormat="1"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xf>
    <xf numFmtId="176" fontId="5" fillId="0" borderId="1" xfId="0" applyNumberFormat="1" applyFont="1" applyFill="1" applyBorder="1" applyAlignment="1">
      <alignment vertical="center"/>
    </xf>
    <xf numFmtId="0" fontId="5" fillId="0" borderId="17" xfId="0" applyFont="1" applyFill="1" applyBorder="1" applyAlignment="1">
      <alignment horizontal="center" vertical="center"/>
    </xf>
    <xf numFmtId="202" fontId="5" fillId="0" borderId="0" xfId="0" applyNumberFormat="1" applyFont="1" applyFill="1" applyBorder="1" applyAlignment="1">
      <alignment vertical="center"/>
    </xf>
    <xf numFmtId="202" fontId="0" fillId="0" borderId="0" xfId="0" applyNumberFormat="1" applyFont="1" applyFill="1" applyBorder="1" applyAlignment="1">
      <alignment vertical="center"/>
    </xf>
    <xf numFmtId="0" fontId="26" fillId="0" borderId="0" xfId="0" applyFont="1" applyFill="1" applyBorder="1" applyAlignment="1">
      <alignment horizontal="left" vertical="top" wrapText="1"/>
    </xf>
    <xf numFmtId="185" fontId="5" fillId="0" borderId="0" xfId="0" applyNumberFormat="1" applyFont="1" applyFill="1" applyBorder="1" applyAlignment="1">
      <alignment vertical="center"/>
    </xf>
    <xf numFmtId="49" fontId="0" fillId="0" borderId="3" xfId="12" applyNumberFormat="1" applyFont="1" applyBorder="1" applyAlignment="1">
      <alignment horizontal="left" vertical="center"/>
    </xf>
    <xf numFmtId="0" fontId="14" fillId="0" borderId="1" xfId="0" applyFont="1" applyBorder="1" applyAlignment="1">
      <alignment vertical="center"/>
    </xf>
    <xf numFmtId="0" fontId="32" fillId="2" borderId="0" xfId="0" applyFont="1" applyFill="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top"/>
    </xf>
    <xf numFmtId="0" fontId="10" fillId="0" borderId="0" xfId="0" applyFont="1" applyFill="1" applyBorder="1" applyAlignment="1">
      <alignment horizontal="center" vertical="top"/>
    </xf>
    <xf numFmtId="0" fontId="9" fillId="0" borderId="0" xfId="0" applyFont="1" applyFill="1" applyBorder="1" applyAlignment="1">
      <alignment horizontal="left" vertical="center"/>
    </xf>
    <xf numFmtId="0" fontId="5" fillId="0" borderId="10"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right" vertical="top"/>
    </xf>
    <xf numFmtId="0" fontId="10" fillId="0" borderId="0" xfId="0" applyFont="1" applyFill="1" applyBorder="1" applyAlignment="1">
      <alignment vertical="top"/>
    </xf>
    <xf numFmtId="0" fontId="9" fillId="0" borderId="0" xfId="0" applyFont="1" applyAlignment="1">
      <alignment horizontal="left" vertical="top"/>
    </xf>
    <xf numFmtId="0" fontId="5" fillId="0" borderId="0" xfId="0" applyFont="1" applyAlignment="1">
      <alignment horizontal="left" vertical="top"/>
    </xf>
    <xf numFmtId="0" fontId="14" fillId="0" borderId="14" xfId="0" applyFont="1" applyFill="1" applyBorder="1" applyAlignment="1">
      <alignment horizontal="distributed" vertical="center" justifyLastLine="1"/>
    </xf>
    <xf numFmtId="0" fontId="14" fillId="0" borderId="14" xfId="0" applyFont="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4" fillId="0" borderId="0" xfId="0" applyFont="1" applyFill="1" applyBorder="1" applyAlignment="1">
      <alignment horizontal="distributed" vertical="center" justifyLastLine="1"/>
    </xf>
    <xf numFmtId="0" fontId="1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3" xfId="0" applyNumberFormat="1" applyFont="1" applyFill="1" applyBorder="1" applyAlignment="1">
      <alignment horizontal="center" vertical="center"/>
    </xf>
    <xf numFmtId="0" fontId="9" fillId="0" borderId="0" xfId="0" applyFont="1" applyFill="1" applyAlignment="1">
      <alignment horizontal="left" vertical="top"/>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26" fillId="0" borderId="12" xfId="0" applyFont="1" applyFill="1" applyBorder="1" applyAlignment="1">
      <alignment horizontal="left"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1" xfId="0" applyFont="1" applyBorder="1" applyAlignment="1">
      <alignment horizontal="left"/>
    </xf>
    <xf numFmtId="0" fontId="0" fillId="0" borderId="0" xfId="0" applyAlignment="1">
      <alignment horizontal="center" vertical="center"/>
    </xf>
    <xf numFmtId="0" fontId="0" fillId="0" borderId="0" xfId="0" applyFont="1" applyAlignment="1">
      <alignment horizontal="center" vertical="center"/>
    </xf>
    <xf numFmtId="0" fontId="5" fillId="0" borderId="0" xfId="0" applyFont="1" applyAlignment="1">
      <alignment horizontal="right" vertical="top"/>
    </xf>
    <xf numFmtId="0" fontId="5" fillId="0" borderId="9" xfId="0" applyFont="1" applyBorder="1" applyAlignment="1">
      <alignment horizontal="center" vertical="center"/>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right" vertical="top"/>
      <protection locked="0"/>
    </xf>
    <xf numFmtId="0" fontId="5" fillId="0" borderId="0" xfId="0" applyFont="1" applyAlignment="1" applyProtection="1">
      <alignment horizontal="left" vertical="top"/>
      <protection locked="0"/>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5" fillId="0" borderId="2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0" xfId="0" applyFont="1" applyAlignment="1" applyProtection="1">
      <alignment horizontal="left" vertical="center"/>
      <protection locked="0"/>
    </xf>
    <xf numFmtId="0" fontId="26" fillId="0" borderId="12" xfId="0" applyFont="1" applyBorder="1" applyAlignment="1" applyProtection="1">
      <alignment horizontal="left" vertical="top" wrapText="1"/>
      <protection locked="0"/>
    </xf>
    <xf numFmtId="0" fontId="26" fillId="0" borderId="12" xfId="0" applyFont="1" applyBorder="1" applyAlignment="1" applyProtection="1">
      <alignment horizontal="left" vertical="top"/>
      <protection locked="0"/>
    </xf>
    <xf numFmtId="0" fontId="0" fillId="0" borderId="12" xfId="0" applyBorder="1" applyAlignment="1">
      <alignment vertical="top"/>
    </xf>
    <xf numFmtId="0" fontId="5" fillId="0" borderId="0" xfId="0" applyFont="1" applyFill="1" applyBorder="1" applyAlignment="1">
      <alignment horizontal="right" vertical="center"/>
    </xf>
    <xf numFmtId="0" fontId="26" fillId="0" borderId="12" xfId="0" applyFont="1" applyFill="1" applyBorder="1" applyAlignment="1">
      <alignment vertical="center"/>
    </xf>
    <xf numFmtId="0" fontId="26" fillId="0" borderId="0" xfId="0" applyFont="1" applyFill="1" applyBorder="1" applyAlignment="1">
      <alignment vertical="center"/>
    </xf>
    <xf numFmtId="0" fontId="5" fillId="0" borderId="24"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22" xfId="0" applyFont="1" applyFill="1" applyBorder="1" applyAlignment="1" applyProtection="1">
      <alignment horizontal="distributed" vertical="center" justifyLastLine="1"/>
      <protection locked="0"/>
    </xf>
    <xf numFmtId="0" fontId="5" fillId="0" borderId="2" xfId="0" applyFont="1" applyFill="1" applyBorder="1" applyAlignment="1" applyProtection="1">
      <alignment horizontal="distributed" vertical="center" justifyLastLine="1"/>
      <protection locked="0"/>
    </xf>
    <xf numFmtId="0" fontId="5" fillId="0" borderId="23" xfId="0" applyFont="1" applyFill="1" applyBorder="1" applyAlignment="1" applyProtection="1">
      <alignment horizontal="distributed" vertical="center" justifyLastLine="1"/>
      <protection locked="0"/>
    </xf>
    <xf numFmtId="0" fontId="5" fillId="0" borderId="20" xfId="0" applyFont="1" applyFill="1" applyBorder="1" applyAlignment="1" applyProtection="1">
      <alignment horizontal="distributed" vertical="center" justifyLastLine="1"/>
      <protection locked="0"/>
    </xf>
    <xf numFmtId="0" fontId="5" fillId="0" borderId="21" xfId="0" applyFont="1" applyFill="1" applyBorder="1" applyAlignment="1" applyProtection="1">
      <alignment horizontal="distributed" vertical="center" justifyLastLine="1"/>
      <protection locked="0"/>
    </xf>
    <xf numFmtId="0" fontId="5" fillId="0" borderId="19" xfId="0" applyFont="1" applyFill="1" applyBorder="1" applyAlignment="1" applyProtection="1">
      <alignment horizontal="distributed" vertical="center" justifyLastLine="1"/>
      <protection locked="0"/>
    </xf>
    <xf numFmtId="0" fontId="5" fillId="0" borderId="0" xfId="0" applyFont="1" applyFill="1" applyAlignment="1" applyProtection="1">
      <alignment horizontal="right" vertical="top"/>
      <protection locked="0"/>
    </xf>
    <xf numFmtId="0" fontId="5" fillId="0" borderId="2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0" xfId="7" applyFont="1" applyFill="1" applyAlignment="1">
      <alignment horizontal="left" vertical="top" wrapText="1"/>
    </xf>
    <xf numFmtId="0" fontId="9" fillId="0" borderId="0" xfId="0" applyFont="1" applyFill="1" applyAlignment="1" applyProtection="1">
      <alignment horizontal="left" vertical="top"/>
      <protection locked="0"/>
    </xf>
    <xf numFmtId="0" fontId="2" fillId="0" borderId="0" xfId="6" applyFont="1" applyFill="1" applyBorder="1" applyAlignment="1" applyProtection="1">
      <alignment horizontal="left" vertical="center"/>
      <protection locked="0"/>
    </xf>
    <xf numFmtId="0" fontId="2" fillId="0" borderId="3" xfId="6" applyFont="1" applyFill="1" applyBorder="1" applyAlignment="1" applyProtection="1">
      <alignment horizontal="left" vertical="center"/>
      <protection locked="0"/>
    </xf>
    <xf numFmtId="0" fontId="5" fillId="0" borderId="0" xfId="6" quotePrefix="1" applyFont="1" applyFill="1" applyBorder="1" applyAlignment="1" applyProtection="1">
      <alignment horizontal="center" vertical="center"/>
      <protection locked="0"/>
    </xf>
    <xf numFmtId="0" fontId="5" fillId="0" borderId="3" xfId="6" applyFont="1" applyFill="1" applyBorder="1" applyAlignment="1" applyProtection="1">
      <alignment horizontal="center" vertical="center"/>
      <protection locked="0"/>
    </xf>
    <xf numFmtId="0" fontId="0" fillId="0" borderId="0" xfId="6" quotePrefix="1" applyFont="1" applyFill="1" applyBorder="1" applyAlignment="1" applyProtection="1">
      <alignment horizontal="center" vertical="center"/>
      <protection locked="0"/>
    </xf>
    <xf numFmtId="0" fontId="2" fillId="0" borderId="3" xfId="6" applyFont="1" applyFill="1" applyBorder="1" applyAlignment="1" applyProtection="1">
      <alignment horizontal="center" vertical="center"/>
      <protection locked="0"/>
    </xf>
    <xf numFmtId="0" fontId="5" fillId="0" borderId="13" xfId="6" applyFont="1" applyFill="1" applyBorder="1" applyAlignment="1" applyProtection="1">
      <alignment horizontal="center" vertical="center"/>
      <protection locked="0"/>
    </xf>
    <xf numFmtId="0" fontId="5" fillId="0" borderId="25" xfId="6" applyFont="1" applyFill="1" applyBorder="1" applyAlignment="1" applyProtection="1">
      <alignment horizontal="center" vertical="center"/>
      <protection locked="0"/>
    </xf>
    <xf numFmtId="0" fontId="5" fillId="0" borderId="3" xfId="6" quotePrefix="1" applyFont="1" applyFill="1" applyBorder="1" applyAlignment="1" applyProtection="1">
      <alignment horizontal="center" vertical="center"/>
      <protection locked="0"/>
    </xf>
    <xf numFmtId="0" fontId="5" fillId="0" borderId="0" xfId="6" applyFont="1" applyFill="1" applyAlignment="1">
      <alignment horizontal="left" vertical="top" wrapText="1"/>
    </xf>
    <xf numFmtId="0" fontId="5" fillId="0" borderId="0" xfId="6" applyFont="1" applyFill="1" applyAlignment="1" applyProtection="1">
      <alignment horizontal="right" vertical="top"/>
      <protection locked="0"/>
    </xf>
    <xf numFmtId="0" fontId="1" fillId="0" borderId="0" xfId="13" applyFill="1" applyAlignment="1">
      <alignment horizontal="right" vertical="top"/>
    </xf>
    <xf numFmtId="0" fontId="9" fillId="0" borderId="0" xfId="6" applyFont="1" applyFill="1" applyAlignment="1" applyProtection="1">
      <alignment horizontal="left" vertical="top"/>
      <protection locked="0"/>
    </xf>
    <xf numFmtId="0" fontId="5" fillId="0" borderId="0" xfId="6" applyFont="1" applyFill="1" applyAlignment="1">
      <alignment horizontal="left" vertical="top"/>
    </xf>
    <xf numFmtId="0" fontId="5" fillId="0" borderId="12" xfId="6" applyFont="1" applyFill="1" applyBorder="1" applyAlignment="1" applyProtection="1">
      <alignment horizontal="center" vertical="center"/>
      <protection locked="0"/>
    </xf>
    <xf numFmtId="0" fontId="5" fillId="0" borderId="24" xfId="6" applyFont="1" applyFill="1" applyBorder="1" applyAlignment="1" applyProtection="1">
      <alignment horizontal="center" vertical="center"/>
      <protection locked="0"/>
    </xf>
    <xf numFmtId="0" fontId="5" fillId="0" borderId="9" xfId="6" applyFont="1" applyFill="1" applyBorder="1" applyAlignment="1" applyProtection="1">
      <alignment horizontal="center" vertical="center"/>
      <protection locked="0"/>
    </xf>
    <xf numFmtId="0" fontId="5" fillId="0" borderId="14" xfId="6" applyFont="1" applyFill="1" applyBorder="1" applyAlignment="1" applyProtection="1">
      <alignment horizontal="center" vertical="center"/>
      <protection locked="0"/>
    </xf>
    <xf numFmtId="0" fontId="1" fillId="0" borderId="14" xfId="13" applyFill="1" applyBorder="1" applyAlignment="1">
      <alignment horizontal="center" vertical="center"/>
    </xf>
    <xf numFmtId="0" fontId="26" fillId="0" borderId="0" xfId="6" applyFont="1" applyFill="1" applyBorder="1" applyAlignment="1" applyProtection="1">
      <alignment horizontal="left" vertical="center"/>
      <protection locked="0"/>
    </xf>
    <xf numFmtId="0" fontId="1" fillId="0" borderId="0" xfId="13" applyAlignment="1">
      <alignment vertical="center"/>
    </xf>
    <xf numFmtId="0" fontId="1" fillId="0" borderId="0" xfId="13" applyAlignment="1">
      <alignment horizontal="right" vertical="top"/>
    </xf>
    <xf numFmtId="0" fontId="9" fillId="0" borderId="0" xfId="6" applyFont="1" applyFill="1" applyBorder="1" applyAlignment="1" applyProtection="1">
      <alignment horizontal="left" vertical="top"/>
      <protection locked="0"/>
    </xf>
    <xf numFmtId="0" fontId="1" fillId="0" borderId="0" xfId="13" applyBorder="1" applyAlignment="1">
      <alignment horizontal="left" vertical="top"/>
    </xf>
    <xf numFmtId="0" fontId="5" fillId="0" borderId="1" xfId="6" applyFont="1" applyFill="1" applyBorder="1" applyAlignment="1" applyProtection="1">
      <alignment horizontal="left" vertical="center"/>
      <protection locked="0"/>
    </xf>
    <xf numFmtId="0" fontId="5" fillId="0" borderId="1" xfId="6" applyFont="1" applyFill="1" applyBorder="1" applyAlignment="1" applyProtection="1">
      <alignment horizontal="right" vertical="center"/>
      <protection locked="0"/>
    </xf>
    <xf numFmtId="0" fontId="1" fillId="0" borderId="1" xfId="13" applyBorder="1" applyAlignment="1">
      <alignment horizontal="right" vertical="center"/>
    </xf>
    <xf numFmtId="0" fontId="26" fillId="0" borderId="12" xfId="6" applyFont="1" applyFill="1" applyBorder="1" applyAlignment="1" applyProtection="1">
      <alignment horizontal="left" vertical="center"/>
      <protection locked="0"/>
    </xf>
    <xf numFmtId="0" fontId="9" fillId="0" borderId="0" xfId="0" applyFont="1" applyBorder="1" applyAlignment="1" applyProtection="1">
      <alignment horizontal="left" vertical="top"/>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0" fillId="0" borderId="16"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15" xfId="0" applyFont="1" applyBorder="1" applyAlignment="1" applyProtection="1">
      <alignment horizontal="fill" shrinkToFit="1"/>
      <protection locked="0"/>
    </xf>
    <xf numFmtId="0" fontId="0" fillId="0" borderId="16" xfId="0" applyFont="1" applyBorder="1" applyAlignment="1" applyProtection="1">
      <alignment horizontal="fill" shrinkToFit="1"/>
      <protection locked="0"/>
    </xf>
    <xf numFmtId="0" fontId="0" fillId="0" borderId="16" xfId="0" applyFont="1" applyBorder="1" applyAlignment="1" applyProtection="1">
      <alignment shrinkToFit="1"/>
      <protection locked="0"/>
    </xf>
    <xf numFmtId="202"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202" fontId="5" fillId="0" borderId="2" xfId="0" applyNumberFormat="1" applyFont="1" applyBorder="1" applyAlignment="1" applyProtection="1">
      <alignment horizontal="center" vertical="center"/>
    </xf>
    <xf numFmtId="202" fontId="0" fillId="0" borderId="0" xfId="4" applyNumberFormat="1" applyFont="1" applyFill="1" applyBorder="1" applyAlignment="1" applyProtection="1">
      <alignment horizontal="center" vertical="center"/>
    </xf>
    <xf numFmtId="202" fontId="5" fillId="0" borderId="2" xfId="4" applyNumberFormat="1" applyFont="1" applyFill="1" applyBorder="1" applyAlignment="1" applyProtection="1">
      <alignment horizontal="center" vertical="center"/>
    </xf>
    <xf numFmtId="202" fontId="5" fillId="0" borderId="0" xfId="4" applyNumberFormat="1" applyFont="1" applyFill="1" applyBorder="1" applyAlignment="1" applyProtection="1">
      <alignment horizontal="center" vertical="center"/>
    </xf>
    <xf numFmtId="49" fontId="0" fillId="0" borderId="0"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202" fontId="0" fillId="0" borderId="2" xfId="4" applyNumberFormat="1" applyFont="1" applyFill="1" applyBorder="1" applyAlignment="1" applyProtection="1">
      <alignment horizontal="center" vertical="center"/>
    </xf>
    <xf numFmtId="49" fontId="5" fillId="0" borderId="0" xfId="0" applyNumberFormat="1" applyFont="1" applyBorder="1" applyAlignment="1" applyProtection="1">
      <alignment vertical="center"/>
      <protection locked="0"/>
    </xf>
    <xf numFmtId="0" fontId="11" fillId="0" borderId="1" xfId="0" applyFont="1" applyBorder="1" applyAlignment="1" applyProtection="1">
      <protection locked="0"/>
    </xf>
    <xf numFmtId="0" fontId="18" fillId="0" borderId="0" xfId="0" applyFont="1" applyAlignment="1" applyProtection="1">
      <alignment horizontal="left" vertical="top"/>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176" fontId="26" fillId="0" borderId="20" xfId="0" applyNumberFormat="1" applyFont="1" applyBorder="1" applyAlignment="1" applyProtection="1">
      <alignment horizontal="center" vertical="center" wrapText="1"/>
      <protection locked="0"/>
    </xf>
    <xf numFmtId="0" fontId="26" fillId="0" borderId="20" xfId="0" applyFont="1" applyBorder="1" applyProtection="1">
      <protection locked="0"/>
    </xf>
    <xf numFmtId="0" fontId="26" fillId="0" borderId="19" xfId="0" applyFont="1" applyBorder="1" applyProtection="1">
      <protection locked="0"/>
    </xf>
    <xf numFmtId="0" fontId="26" fillId="0" borderId="20"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5" fillId="0" borderId="22" xfId="0" applyFont="1" applyBorder="1" applyAlignment="1" applyProtection="1">
      <alignment horizontal="distributed" vertical="center" justifyLastLine="1"/>
      <protection locked="0"/>
    </xf>
    <xf numFmtId="0" fontId="5" fillId="0" borderId="12" xfId="0" applyFont="1" applyBorder="1" applyAlignment="1" applyProtection="1">
      <alignment horizontal="distributed" vertical="center" justifyLastLine="1"/>
      <protection locked="0"/>
    </xf>
    <xf numFmtId="0" fontId="5" fillId="0" borderId="24" xfId="0" applyFont="1" applyBorder="1" applyAlignment="1" applyProtection="1">
      <alignment horizontal="distributed" vertical="center" justifyLastLine="1"/>
      <protection locked="0"/>
    </xf>
    <xf numFmtId="0" fontId="5" fillId="0" borderId="23" xfId="0" applyFont="1" applyBorder="1" applyAlignment="1" applyProtection="1">
      <alignment horizontal="distributed" vertical="center" justifyLastLine="1"/>
      <protection locked="0"/>
    </xf>
    <xf numFmtId="0" fontId="5" fillId="0" borderId="13" xfId="0" applyFont="1" applyBorder="1" applyAlignment="1" applyProtection="1">
      <alignment horizontal="distributed" vertical="center" justifyLastLine="1"/>
      <protection locked="0"/>
    </xf>
    <xf numFmtId="0" fontId="5" fillId="0" borderId="25" xfId="0" applyFont="1" applyBorder="1" applyAlignment="1" applyProtection="1">
      <alignment horizontal="distributed" vertical="center" justifyLastLine="1"/>
      <protection locked="0"/>
    </xf>
    <xf numFmtId="0" fontId="26" fillId="0" borderId="22"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6" xfId="0" applyFont="1" applyBorder="1" applyAlignment="1" applyProtection="1">
      <protection locked="0"/>
    </xf>
    <xf numFmtId="0" fontId="11" fillId="0" borderId="16"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11" fillId="0" borderId="15" xfId="0" applyNumberFormat="1" applyFont="1" applyBorder="1" applyAlignment="1" applyProtection="1">
      <alignment horizontal="center" vertical="center"/>
      <protection locked="0"/>
    </xf>
    <xf numFmtId="176" fontId="11" fillId="0" borderId="16" xfId="0" applyNumberFormat="1"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202" fontId="2" fillId="0" borderId="2" xfId="4" applyNumberFormat="1" applyFont="1" applyFill="1" applyBorder="1" applyAlignment="1" applyProtection="1">
      <alignment vertical="center"/>
      <protection locked="0"/>
    </xf>
    <xf numFmtId="202" fontId="2" fillId="0" borderId="0" xfId="4" applyNumberFormat="1" applyFont="1" applyFill="1" applyAlignment="1" applyProtection="1">
      <alignment vertical="center"/>
      <protection locked="0"/>
    </xf>
    <xf numFmtId="202" fontId="2" fillId="0" borderId="0" xfId="4" applyNumberFormat="1" applyFont="1" applyFill="1" applyBorder="1" applyAlignment="1" applyProtection="1">
      <alignment vertical="center"/>
      <protection locked="0"/>
    </xf>
    <xf numFmtId="0" fontId="5" fillId="0" borderId="2" xfId="4" applyFont="1" applyFill="1" applyBorder="1" applyAlignment="1" applyProtection="1">
      <alignment horizontal="distributed" vertical="center" justifyLastLine="1"/>
      <protection locked="0"/>
    </xf>
    <xf numFmtId="0" fontId="5" fillId="0" borderId="0" xfId="4" applyFont="1" applyFill="1" applyBorder="1" applyAlignment="1" applyProtection="1">
      <alignment horizontal="distributed" vertical="center" justifyLastLine="1"/>
      <protection locked="0"/>
    </xf>
    <xf numFmtId="0" fontId="5" fillId="0" borderId="3" xfId="4" applyFont="1" applyFill="1" applyBorder="1" applyAlignment="1" applyProtection="1">
      <alignment horizontal="distributed" vertical="center" justifyLastLine="1"/>
      <protection locked="0"/>
    </xf>
    <xf numFmtId="202" fontId="5" fillId="0" borderId="2" xfId="4" applyNumberFormat="1" applyFont="1" applyFill="1" applyBorder="1" applyAlignment="1" applyProtection="1">
      <alignment vertical="center"/>
      <protection locked="0"/>
    </xf>
    <xf numFmtId="202" fontId="5" fillId="0" borderId="0" xfId="4" applyNumberFormat="1" applyFont="1" applyFill="1" applyBorder="1" applyAlignment="1" applyProtection="1">
      <alignment vertical="center"/>
      <protection locked="0"/>
    </xf>
    <xf numFmtId="202" fontId="5" fillId="0" borderId="0" xfId="4" applyNumberFormat="1" applyFont="1" applyFill="1" applyAlignment="1" applyProtection="1">
      <alignment vertical="center"/>
      <protection locked="0"/>
    </xf>
    <xf numFmtId="49" fontId="5" fillId="0" borderId="0" xfId="0" applyNumberFormat="1" applyFont="1" applyBorder="1" applyAlignment="1" applyProtection="1">
      <alignment horizontal="distributed" vertical="center" justifyLastLine="1"/>
      <protection locked="0"/>
    </xf>
    <xf numFmtId="49" fontId="5" fillId="0" borderId="3" xfId="0" applyNumberFormat="1" applyFont="1" applyBorder="1" applyAlignment="1" applyProtection="1">
      <alignment horizontal="distributed" vertical="center" justifyLastLine="1"/>
      <protection locked="0"/>
    </xf>
    <xf numFmtId="49" fontId="5" fillId="0" borderId="0" xfId="0" applyNumberFormat="1" applyFont="1" applyBorder="1" applyAlignment="1" applyProtection="1">
      <alignment horizontal="distributed" vertical="center"/>
      <protection locked="0"/>
    </xf>
    <xf numFmtId="49" fontId="5" fillId="0" borderId="3" xfId="0" applyNumberFormat="1" applyFont="1" applyBorder="1" applyAlignment="1" applyProtection="1">
      <alignment horizontal="distributed" vertical="center"/>
      <protection locked="0"/>
    </xf>
    <xf numFmtId="0" fontId="6" fillId="0" borderId="6"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11" fillId="0" borderId="6" xfId="0" applyFont="1" applyBorder="1" applyAlignment="1" applyProtection="1">
      <alignment horizontal="center"/>
      <protection locked="0"/>
    </xf>
    <xf numFmtId="202" fontId="5" fillId="0" borderId="0" xfId="0" applyNumberFormat="1" applyFont="1" applyFill="1" applyBorder="1" applyAlignment="1">
      <alignment horizontal="center" vertical="center"/>
    </xf>
    <xf numFmtId="0" fontId="26" fillId="0" borderId="12" xfId="0" applyFont="1" applyFill="1" applyBorder="1" applyAlignment="1">
      <alignment horizontal="left" vertical="top" wrapText="1"/>
    </xf>
    <xf numFmtId="0" fontId="9" fillId="0" borderId="1"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202" fontId="0" fillId="0" borderId="0" xfId="0" applyNumberFormat="1" applyFont="1" applyFill="1" applyBorder="1" applyAlignment="1">
      <alignment horizontal="center" vertical="center"/>
    </xf>
    <xf numFmtId="0" fontId="9" fillId="0" borderId="1" xfId="0" applyFont="1" applyFill="1" applyBorder="1" applyAlignment="1">
      <alignment horizontal="left" vertical="top"/>
    </xf>
    <xf numFmtId="0" fontId="9" fillId="0" borderId="0" xfId="0" applyFont="1" applyFill="1" applyBorder="1" applyAlignment="1">
      <alignment horizontal="left" vertical="top"/>
    </xf>
    <xf numFmtId="0" fontId="0" fillId="0" borderId="0" xfId="0" applyFont="1" applyFill="1" applyBorder="1" applyAlignment="1">
      <alignment horizontal="distributed" vertical="center" indent="1"/>
    </xf>
    <xf numFmtId="0" fontId="0" fillId="0" borderId="3" xfId="0" applyFont="1" applyFill="1" applyBorder="1" applyAlignment="1">
      <alignment horizontal="distributed" vertical="center" indent="1"/>
    </xf>
    <xf numFmtId="0" fontId="14" fillId="0" borderId="10" xfId="0" applyFont="1" applyBorder="1" applyAlignment="1">
      <alignment horizontal="center" vertical="center" wrapText="1"/>
    </xf>
    <xf numFmtId="0" fontId="14" fillId="0" borderId="17"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8"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14" fillId="0" borderId="17" xfId="0" applyFont="1" applyBorder="1" applyAlignment="1">
      <alignment horizontal="distributed" vertical="center" justifyLastLine="1"/>
    </xf>
    <xf numFmtId="0" fontId="14"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5" xfId="0" applyFont="1" applyBorder="1" applyAlignment="1">
      <alignment horizontal="center" vertical="center" wrapText="1"/>
    </xf>
    <xf numFmtId="49" fontId="34" fillId="0" borderId="0" xfId="8" applyNumberFormat="1" applyFont="1" applyFill="1" applyBorder="1" applyAlignment="1">
      <alignment horizontal="left"/>
    </xf>
    <xf numFmtId="49" fontId="2" fillId="0" borderId="0" xfId="8" applyNumberFormat="1" applyFont="1" applyFill="1" applyBorder="1" applyAlignment="1">
      <alignment vertical="top"/>
    </xf>
    <xf numFmtId="0" fontId="18" fillId="0" borderId="1" xfId="0" applyFont="1" applyBorder="1" applyAlignment="1">
      <alignment horizontal="left" vertical="top"/>
    </xf>
    <xf numFmtId="49" fontId="34" fillId="0" borderId="14" xfId="8" applyNumberFormat="1" applyFont="1" applyFill="1" applyBorder="1" applyAlignment="1">
      <alignment horizontal="center" vertical="center" wrapText="1"/>
    </xf>
    <xf numFmtId="49" fontId="36" fillId="0" borderId="0" xfId="8" applyNumberFormat="1" applyFont="1" applyFill="1" applyBorder="1" applyAlignment="1">
      <alignment vertical="top"/>
    </xf>
    <xf numFmtId="49" fontId="5" fillId="0" borderId="0" xfId="8" applyNumberFormat="1" applyFont="1" applyFill="1" applyBorder="1" applyAlignment="1">
      <alignment horizontal="left"/>
    </xf>
    <xf numFmtId="49" fontId="39" fillId="0" borderId="12" xfId="8" applyNumberFormat="1" applyFont="1" applyFill="1" applyBorder="1" applyAlignment="1">
      <alignment vertical="top"/>
    </xf>
    <xf numFmtId="0" fontId="5" fillId="0" borderId="0" xfId="11" applyFont="1" applyFill="1" applyAlignment="1">
      <alignment horizontal="distributed" vertical="center"/>
    </xf>
    <xf numFmtId="0" fontId="5" fillId="0" borderId="3" xfId="11" applyFont="1" applyFill="1" applyBorder="1" applyAlignment="1">
      <alignment horizontal="distributed" vertical="center"/>
    </xf>
    <xf numFmtId="0" fontId="4" fillId="0" borderId="0" xfId="11" applyFont="1" applyFill="1" applyAlignment="1">
      <alignment horizontal="distributed" vertical="center"/>
    </xf>
    <xf numFmtId="0" fontId="4" fillId="0" borderId="3" xfId="11" applyFont="1" applyFill="1" applyBorder="1" applyAlignment="1">
      <alignment horizontal="distributed" vertical="center"/>
    </xf>
    <xf numFmtId="0" fontId="5" fillId="0" borderId="0" xfId="11" applyFont="1" applyFill="1" applyBorder="1" applyAlignment="1">
      <alignment horizontal="distributed" vertical="center"/>
    </xf>
    <xf numFmtId="0" fontId="4" fillId="0" borderId="0" xfId="11" applyFont="1" applyFill="1" applyBorder="1" applyAlignment="1">
      <alignment horizontal="distributed" vertical="center"/>
    </xf>
    <xf numFmtId="0" fontId="26" fillId="0" borderId="0" xfId="11" applyFont="1" applyFill="1" applyAlignment="1">
      <alignment horizontal="distributed" vertical="center"/>
    </xf>
    <xf numFmtId="0" fontId="26" fillId="0" borderId="3" xfId="11" applyFont="1" applyFill="1" applyBorder="1" applyAlignment="1">
      <alignment horizontal="distributed" vertical="center"/>
    </xf>
    <xf numFmtId="0" fontId="0" fillId="0" borderId="0" xfId="0" applyAlignment="1">
      <alignment horizontal="right"/>
    </xf>
    <xf numFmtId="0" fontId="9" fillId="0" borderId="0" xfId="0" applyFont="1" applyAlignment="1">
      <alignment vertical="top"/>
    </xf>
    <xf numFmtId="0" fontId="43" fillId="0" borderId="0" xfId="0" applyFont="1" applyAlignment="1"/>
    <xf numFmtId="0" fontId="0" fillId="0" borderId="1" xfId="0" applyBorder="1" applyAlignment="1"/>
    <xf numFmtId="49" fontId="34" fillId="0" borderId="12" xfId="8" applyNumberFormat="1" applyFont="1" applyFill="1" applyBorder="1" applyAlignment="1">
      <alignment horizontal="center" vertical="center" wrapText="1"/>
    </xf>
    <xf numFmtId="49" fontId="34" fillId="0" borderId="24" xfId="8" applyNumberFormat="1" applyFont="1" applyFill="1" applyBorder="1" applyAlignment="1">
      <alignment horizontal="center" vertical="center" wrapText="1"/>
    </xf>
    <xf numFmtId="49" fontId="34" fillId="0" borderId="13" xfId="8" applyNumberFormat="1" applyFont="1" applyFill="1" applyBorder="1" applyAlignment="1">
      <alignment horizontal="center" vertical="center" wrapText="1"/>
    </xf>
    <xf numFmtId="49" fontId="34" fillId="0" borderId="25" xfId="8" applyNumberFormat="1" applyFont="1" applyFill="1" applyBorder="1" applyAlignment="1">
      <alignment horizontal="center" vertical="center" wrapText="1"/>
    </xf>
    <xf numFmtId="49" fontId="40" fillId="0" borderId="9" xfId="8" applyNumberFormat="1" applyFont="1" applyFill="1" applyBorder="1" applyAlignment="1">
      <alignment horizontal="center" vertical="center" wrapText="1"/>
    </xf>
    <xf numFmtId="49" fontId="40" fillId="0" borderId="5" xfId="8" applyNumberFormat="1" applyFont="1" applyFill="1" applyBorder="1" applyAlignment="1">
      <alignment horizontal="center" vertical="center" wrapText="1"/>
    </xf>
    <xf numFmtId="49" fontId="40" fillId="0" borderId="22" xfId="8" applyNumberFormat="1" applyFont="1" applyFill="1" applyBorder="1" applyAlignment="1">
      <alignment horizontal="center" vertical="center" wrapText="1"/>
    </xf>
    <xf numFmtId="49" fontId="40" fillId="0" borderId="23" xfId="8" applyNumberFormat="1" applyFont="1" applyFill="1" applyBorder="1" applyAlignment="1">
      <alignment horizontal="center" vertical="center" wrapText="1"/>
    </xf>
    <xf numFmtId="49" fontId="40" fillId="0" borderId="8" xfId="8" applyNumberFormat="1" applyFont="1" applyFill="1" applyBorder="1" applyAlignment="1">
      <alignment horizontal="center" vertical="center" wrapText="1"/>
    </xf>
    <xf numFmtId="49" fontId="40" fillId="0" borderId="11" xfId="8" applyNumberFormat="1" applyFont="1" applyFill="1" applyBorder="1" applyAlignment="1">
      <alignment horizontal="center" vertical="center" wrapText="1"/>
    </xf>
    <xf numFmtId="0" fontId="0" fillId="0" borderId="0" xfId="0" applyAlignment="1">
      <alignment horizontal="left"/>
    </xf>
    <xf numFmtId="49" fontId="0" fillId="0" borderId="0" xfId="8" applyNumberFormat="1" applyFont="1" applyFill="1" applyBorder="1" applyAlignment="1">
      <alignment vertical="top"/>
    </xf>
    <xf numFmtId="0" fontId="4" fillId="0" borderId="0" xfId="0" applyFont="1" applyAlignment="1">
      <alignment vertical="center" wrapText="1"/>
    </xf>
    <xf numFmtId="0" fontId="5" fillId="0" borderId="25"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20" fillId="0" borderId="0" xfId="0" applyFont="1" applyBorder="1" applyAlignment="1">
      <alignment horizontal="left"/>
    </xf>
    <xf numFmtId="0" fontId="20" fillId="0" borderId="3" xfId="0" applyFont="1" applyBorder="1" applyAlignment="1">
      <alignment horizontal="left"/>
    </xf>
    <xf numFmtId="0" fontId="20" fillId="0" borderId="2" xfId="0" applyFont="1" applyBorder="1" applyAlignment="1">
      <alignment horizontal="left"/>
    </xf>
    <xf numFmtId="188" fontId="42" fillId="0" borderId="12" xfId="0" applyNumberFormat="1" applyFont="1" applyBorder="1" applyAlignment="1">
      <alignment vertical="center"/>
    </xf>
    <xf numFmtId="0" fontId="0" fillId="0" borderId="12" xfId="0" applyBorder="1" applyAlignment="1">
      <alignment vertical="center"/>
    </xf>
    <xf numFmtId="0" fontId="5" fillId="0" borderId="20"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11" fillId="0" borderId="0" xfId="0" applyFont="1" applyBorder="1" applyAlignment="1">
      <alignment horizontal="center"/>
    </xf>
    <xf numFmtId="0" fontId="11" fillId="0" borderId="3" xfId="0" applyFont="1" applyBorder="1" applyAlignment="1">
      <alignment horizontal="center"/>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distributed" vertical="center" wrapText="1" justifyLastLine="1"/>
    </xf>
    <xf numFmtId="0" fontId="4" fillId="0" borderId="20"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0" fillId="0" borderId="0" xfId="0" applyBorder="1" applyAlignment="1"/>
    <xf numFmtId="0" fontId="14" fillId="0" borderId="1" xfId="0" applyFont="1" applyBorder="1" applyAlignment="1">
      <alignment horizontal="left" vertical="center"/>
    </xf>
    <xf numFmtId="0" fontId="11" fillId="0" borderId="2" xfId="0" applyFont="1" applyBorder="1" applyAlignment="1">
      <alignment horizontal="center"/>
    </xf>
    <xf numFmtId="0" fontId="26" fillId="0" borderId="22" xfId="0" applyFont="1" applyBorder="1" applyAlignment="1">
      <alignment horizontal="distributed" vertical="center" wrapText="1"/>
    </xf>
    <xf numFmtId="0" fontId="26" fillId="0" borderId="24" xfId="0" applyFont="1" applyBorder="1" applyAlignment="1">
      <alignment horizontal="distributed" vertical="center" wrapText="1"/>
    </xf>
    <xf numFmtId="0" fontId="42" fillId="0" borderId="23" xfId="0" applyFont="1" applyBorder="1" applyAlignment="1">
      <alignment horizontal="distributed" vertical="center" wrapText="1"/>
    </xf>
    <xf numFmtId="0" fontId="42" fillId="0" borderId="25" xfId="0" applyFont="1" applyBorder="1" applyAlignment="1">
      <alignment horizontal="distributed" vertical="center" wrapText="1"/>
    </xf>
    <xf numFmtId="0" fontId="5" fillId="0" borderId="20" xfId="0" applyFont="1" applyBorder="1" applyAlignment="1">
      <alignment horizontal="distributed" vertical="center" wrapText="1" justifyLastLine="1"/>
    </xf>
    <xf numFmtId="0" fontId="26" fillId="0" borderId="23" xfId="0" applyFont="1" applyBorder="1" applyAlignment="1">
      <alignment horizontal="distributed" vertical="center" wrapText="1"/>
    </xf>
    <xf numFmtId="0" fontId="26" fillId="0" borderId="25" xfId="0" applyFont="1" applyBorder="1" applyAlignment="1">
      <alignment horizontal="distributed" vertical="center" wrapText="1"/>
    </xf>
    <xf numFmtId="0" fontId="0" fillId="0" borderId="0" xfId="0" applyAlignment="1"/>
    <xf numFmtId="0" fontId="26" fillId="0" borderId="24" xfId="0" applyFont="1" applyBorder="1" applyAlignment="1">
      <alignment horizontal="distributed" vertical="center"/>
    </xf>
    <xf numFmtId="0" fontId="26" fillId="0" borderId="23" xfId="0" applyFont="1" applyBorder="1" applyAlignment="1">
      <alignment horizontal="distributed" vertical="center"/>
    </xf>
    <xf numFmtId="0" fontId="26" fillId="0" borderId="25" xfId="0" applyFont="1" applyBorder="1" applyAlignment="1">
      <alignment horizontal="distributed" vertical="center"/>
    </xf>
    <xf numFmtId="0" fontId="26" fillId="0" borderId="22" xfId="0" applyFont="1" applyBorder="1" applyAlignment="1">
      <alignment horizontal="center" vertical="center" wrapText="1"/>
    </xf>
    <xf numFmtId="0" fontId="26" fillId="0" borderId="24" xfId="0" applyFont="1" applyBorder="1" applyAlignment="1">
      <alignment horizontal="center" vertical="center"/>
    </xf>
    <xf numFmtId="0" fontId="42" fillId="0" borderId="23" xfId="0" applyFont="1" applyBorder="1" applyAlignment="1">
      <alignment horizontal="center" vertical="center"/>
    </xf>
    <xf numFmtId="0" fontId="42" fillId="0" borderId="2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26" fillId="0" borderId="20" xfId="0" applyFont="1" applyBorder="1" applyAlignment="1">
      <alignment horizontal="center" vertical="center" wrapText="1"/>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5" fillId="0" borderId="0" xfId="12" applyFont="1" applyAlignment="1">
      <alignment horizontal="right" vertical="top"/>
    </xf>
    <xf numFmtId="0" fontId="9" fillId="0" borderId="0" xfId="12" applyFont="1" applyAlignment="1">
      <alignment horizontal="left" vertical="top"/>
    </xf>
    <xf numFmtId="0" fontId="5" fillId="0" borderId="10" xfId="12" applyFont="1" applyBorder="1" applyAlignment="1">
      <alignment horizontal="center" vertical="center" wrapText="1"/>
    </xf>
    <xf numFmtId="0" fontId="5" fillId="0" borderId="17" xfId="12" applyFont="1" applyBorder="1" applyAlignment="1">
      <alignment horizontal="center" vertical="center"/>
    </xf>
    <xf numFmtId="0" fontId="5" fillId="0" borderId="9" xfId="12" applyFont="1" applyBorder="1" applyAlignment="1">
      <alignment horizontal="distributed" vertical="center" justifyLastLine="1"/>
    </xf>
    <xf numFmtId="0" fontId="5" fillId="0" borderId="8" xfId="12" applyFont="1" applyBorder="1" applyAlignment="1">
      <alignment horizontal="distributed" vertical="center" justifyLastLine="1"/>
    </xf>
    <xf numFmtId="0" fontId="5" fillId="0" borderId="5" xfId="12" applyFont="1" applyBorder="1" applyAlignment="1">
      <alignment horizontal="distributed" vertical="center" justifyLastLine="1"/>
    </xf>
    <xf numFmtId="0" fontId="5" fillId="0" borderId="11" xfId="12" applyFont="1" applyBorder="1" applyAlignment="1">
      <alignment horizontal="center" vertical="center" wrapText="1"/>
    </xf>
    <xf numFmtId="0" fontId="5" fillId="0" borderId="11" xfId="12" applyFont="1" applyBorder="1" applyAlignment="1">
      <alignment horizontal="center" vertical="center"/>
    </xf>
    <xf numFmtId="0" fontId="5" fillId="0" borderId="11" xfId="12" applyFont="1" applyBorder="1" applyAlignment="1">
      <alignment horizontal="distributed" vertical="center" justifyLastLine="1"/>
    </xf>
    <xf numFmtId="0" fontId="5" fillId="0" borderId="26" xfId="12" applyFont="1" applyBorder="1" applyAlignment="1">
      <alignment horizontal="distributed" vertical="center" justifyLastLine="1"/>
    </xf>
    <xf numFmtId="0" fontId="5" fillId="0" borderId="17" xfId="12" applyFont="1" applyBorder="1" applyAlignment="1">
      <alignment horizontal="distributed" vertical="center" justifyLastLine="1"/>
    </xf>
    <xf numFmtId="0" fontId="5" fillId="0" borderId="5" xfId="12" applyFont="1" applyBorder="1" applyAlignment="1">
      <alignment horizontal="center" vertical="center" wrapText="1"/>
    </xf>
    <xf numFmtId="0" fontId="5" fillId="0" borderId="5" xfId="12" applyFont="1" applyBorder="1" applyAlignment="1">
      <alignment horizontal="center" vertical="center"/>
    </xf>
    <xf numFmtId="0" fontId="5" fillId="0" borderId="18" xfId="12" applyFont="1" applyBorder="1" applyAlignment="1">
      <alignment horizontal="distributed" vertical="center" justifyLastLine="1"/>
    </xf>
    <xf numFmtId="0" fontId="2" fillId="0" borderId="19" xfId="12" applyFont="1" applyBorder="1" applyAlignment="1">
      <alignment horizontal="distributed" vertical="center" justifyLastLine="1"/>
    </xf>
  </cellXfs>
  <cellStyles count="14">
    <cellStyle name="ハイパーリンク" xfId="1" builtinId="8" customBuiltin="1"/>
    <cellStyle name="桁区切り" xfId="2" builtinId="6"/>
    <cellStyle name="桁区切り 2" xfId="3"/>
    <cellStyle name="桁区切り 3" xfId="10"/>
    <cellStyle name="標準" xfId="0" builtinId="0"/>
    <cellStyle name="標準 2" xfId="4"/>
    <cellStyle name="標準 3" xfId="5"/>
    <cellStyle name="標準 4" xfId="6"/>
    <cellStyle name="標準 4 2" xfId="11"/>
    <cellStyle name="標準 5" xfId="13"/>
    <cellStyle name="標準 6" xfId="7"/>
    <cellStyle name="標準_03　人口及び労働力　その２（人口労働係用）" xfId="12"/>
    <cellStyle name="標準_JB16" xfId="8"/>
    <cellStyle name="標準_s0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409575</xdr:rowOff>
    </xdr:from>
    <xdr:to>
      <xdr:col>1</xdr:col>
      <xdr:colOff>47625</xdr:colOff>
      <xdr:row>3</xdr:row>
      <xdr:rowOff>619125</xdr:rowOff>
    </xdr:to>
    <xdr:sp macro="" textlink="">
      <xdr:nvSpPr>
        <xdr:cNvPr id="2" name="テキスト ボックス 1"/>
        <xdr:cNvSpPr txBox="1"/>
      </xdr:nvSpPr>
      <xdr:spPr>
        <a:xfrm>
          <a:off x="0" y="1323975"/>
          <a:ext cx="781050" cy="209550"/>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移動前</a:t>
          </a:r>
        </a:p>
      </xdr:txBody>
    </xdr:sp>
    <xdr:clientData/>
  </xdr:twoCellAnchor>
  <xdr:twoCellAnchor>
    <xdr:from>
      <xdr:col>0</xdr:col>
      <xdr:colOff>247650</xdr:colOff>
      <xdr:row>3</xdr:row>
      <xdr:rowOff>19050</xdr:rowOff>
    </xdr:from>
    <xdr:to>
      <xdr:col>1</xdr:col>
      <xdr:colOff>381000</xdr:colOff>
      <xdr:row>3</xdr:row>
      <xdr:rowOff>257175</xdr:rowOff>
    </xdr:to>
    <xdr:sp macro="" textlink="">
      <xdr:nvSpPr>
        <xdr:cNvPr id="3" name="テキスト ボックス 2"/>
        <xdr:cNvSpPr txBox="1"/>
      </xdr:nvSpPr>
      <xdr:spPr>
        <a:xfrm>
          <a:off x="247650" y="933450"/>
          <a:ext cx="866775" cy="238125"/>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移動後</a:t>
          </a:r>
        </a:p>
      </xdr:txBody>
    </xdr:sp>
    <xdr:clientData/>
  </xdr:twoCellAnchor>
  <xdr:twoCellAnchor>
    <xdr:from>
      <xdr:col>32</xdr:col>
      <xdr:colOff>161926</xdr:colOff>
      <xdr:row>3</xdr:row>
      <xdr:rowOff>9525</xdr:rowOff>
    </xdr:from>
    <xdr:to>
      <xdr:col>33</xdr:col>
      <xdr:colOff>438151</xdr:colOff>
      <xdr:row>3</xdr:row>
      <xdr:rowOff>247650</xdr:rowOff>
    </xdr:to>
    <xdr:sp macro="" textlink="">
      <xdr:nvSpPr>
        <xdr:cNvPr id="4" name="テキスト ボックス 3"/>
        <xdr:cNvSpPr txBox="1"/>
      </xdr:nvSpPr>
      <xdr:spPr>
        <a:xfrm>
          <a:off x="13268326" y="923925"/>
          <a:ext cx="695325" cy="238125"/>
        </a:xfrm>
        <a:prstGeom prst="rect">
          <a:avLst/>
        </a:prstGeom>
        <a:no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移動後</a:t>
          </a:r>
        </a:p>
      </xdr:txBody>
    </xdr:sp>
    <xdr:clientData/>
  </xdr:twoCellAnchor>
  <xdr:twoCellAnchor>
    <xdr:from>
      <xdr:col>32</xdr:col>
      <xdr:colOff>200025</xdr:colOff>
      <xdr:row>3</xdr:row>
      <xdr:rowOff>447675</xdr:rowOff>
    </xdr:from>
    <xdr:to>
      <xdr:col>34</xdr:col>
      <xdr:colOff>57150</xdr:colOff>
      <xdr:row>3</xdr:row>
      <xdr:rowOff>657225</xdr:rowOff>
    </xdr:to>
    <xdr:sp macro="" textlink="">
      <xdr:nvSpPr>
        <xdr:cNvPr id="5" name="テキスト ボックス 4"/>
        <xdr:cNvSpPr txBox="1"/>
      </xdr:nvSpPr>
      <xdr:spPr>
        <a:xfrm>
          <a:off x="13306425" y="1362075"/>
          <a:ext cx="781050" cy="209550"/>
        </a:xfrm>
        <a:prstGeom prst="rect">
          <a:avLst/>
        </a:prstGeom>
        <a:no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view="pageBreakPreview" zoomScaleNormal="100" zoomScaleSheetLayoutView="100" workbookViewId="0">
      <pane ySplit="1" topLeftCell="A2" activePane="bottomLeft" state="frozen"/>
      <selection pane="bottomLeft" sqref="A1:B1"/>
    </sheetView>
  </sheetViews>
  <sheetFormatPr defaultRowHeight="21" customHeight="1"/>
  <cols>
    <col min="1" max="1" width="6.83203125" style="463" customWidth="1"/>
    <col min="2" max="2" width="90.83203125" style="272" bestFit="1" customWidth="1"/>
    <col min="3" max="16384" width="9.33203125" style="272"/>
  </cols>
  <sheetData>
    <row r="1" spans="1:2" ht="24" customHeight="1">
      <c r="A1" s="828" t="s">
        <v>821</v>
      </c>
      <c r="B1" s="828"/>
    </row>
    <row r="2" spans="1:2" ht="21" customHeight="1">
      <c r="A2" s="462">
        <v>12</v>
      </c>
      <c r="B2" s="591" t="s">
        <v>368</v>
      </c>
    </row>
    <row r="3" spans="1:2" ht="21" customHeight="1">
      <c r="A3" s="462">
        <v>13</v>
      </c>
      <c r="B3" s="591" t="s">
        <v>327</v>
      </c>
    </row>
    <row r="4" spans="1:2" ht="21" customHeight="1">
      <c r="A4" s="462">
        <v>14</v>
      </c>
      <c r="B4" s="591" t="s">
        <v>328</v>
      </c>
    </row>
    <row r="5" spans="1:2" ht="21" customHeight="1">
      <c r="A5" s="462">
        <v>15</v>
      </c>
      <c r="B5" s="591" t="s">
        <v>329</v>
      </c>
    </row>
    <row r="6" spans="1:2" ht="21" customHeight="1">
      <c r="A6" s="462">
        <v>16</v>
      </c>
      <c r="B6" s="273" t="s">
        <v>330</v>
      </c>
    </row>
    <row r="7" spans="1:2" ht="21" customHeight="1">
      <c r="A7" s="462">
        <v>17</v>
      </c>
      <c r="B7" s="590" t="s">
        <v>367</v>
      </c>
    </row>
    <row r="8" spans="1:2" ht="21" customHeight="1">
      <c r="A8" s="462">
        <v>18</v>
      </c>
      <c r="B8" s="590" t="s">
        <v>366</v>
      </c>
    </row>
    <row r="9" spans="1:2" ht="21" customHeight="1">
      <c r="A9" s="462">
        <v>19</v>
      </c>
      <c r="B9" s="273" t="s">
        <v>331</v>
      </c>
    </row>
    <row r="10" spans="1:2" ht="21" customHeight="1">
      <c r="A10" s="462">
        <v>20</v>
      </c>
      <c r="B10" s="591" t="s">
        <v>986</v>
      </c>
    </row>
    <row r="11" spans="1:2" s="613" customFormat="1" ht="13.5">
      <c r="A11" s="611"/>
      <c r="B11" s="612" t="s">
        <v>798</v>
      </c>
    </row>
    <row r="12" spans="1:2" s="613" customFormat="1" ht="13.5">
      <c r="A12" s="611"/>
      <c r="B12" s="612" t="s">
        <v>799</v>
      </c>
    </row>
    <row r="13" spans="1:2" ht="21" customHeight="1">
      <c r="A13" s="462">
        <v>21</v>
      </c>
      <c r="B13" s="590" t="s">
        <v>1045</v>
      </c>
    </row>
    <row r="14" spans="1:2" s="613" customFormat="1" ht="13.5">
      <c r="A14" s="611"/>
      <c r="B14" s="612" t="s">
        <v>872</v>
      </c>
    </row>
    <row r="15" spans="1:2" s="613" customFormat="1" ht="13.5">
      <c r="A15" s="611"/>
      <c r="B15" s="612" t="s">
        <v>873</v>
      </c>
    </row>
    <row r="16" spans="1:2" ht="21" customHeight="1">
      <c r="A16" s="462">
        <v>22</v>
      </c>
      <c r="B16" s="590" t="s">
        <v>871</v>
      </c>
    </row>
    <row r="17" spans="1:2" ht="21" customHeight="1">
      <c r="A17" s="462">
        <v>23</v>
      </c>
      <c r="B17" s="461" t="s">
        <v>788</v>
      </c>
    </row>
    <row r="18" spans="1:2" s="613" customFormat="1" ht="13.5">
      <c r="A18" s="611"/>
      <c r="B18" s="612" t="s">
        <v>789</v>
      </c>
    </row>
    <row r="19" spans="1:2" s="613" customFormat="1" ht="13.5">
      <c r="A19" s="611"/>
      <c r="B19" s="614" t="s">
        <v>795</v>
      </c>
    </row>
    <row r="20" spans="1:2" ht="21" customHeight="1">
      <c r="A20" s="462">
        <v>24</v>
      </c>
      <c r="B20" s="591" t="s">
        <v>981</v>
      </c>
    </row>
    <row r="21" spans="1:2" ht="21" customHeight="1">
      <c r="A21" s="462">
        <v>25</v>
      </c>
      <c r="B21" s="591" t="s">
        <v>790</v>
      </c>
    </row>
    <row r="22" spans="1:2" ht="21" customHeight="1">
      <c r="A22" s="462">
        <v>26</v>
      </c>
      <c r="B22" s="591" t="s">
        <v>791</v>
      </c>
    </row>
    <row r="23" spans="1:2" ht="21" customHeight="1">
      <c r="A23" s="462">
        <v>27</v>
      </c>
      <c r="B23" s="591" t="s">
        <v>792</v>
      </c>
    </row>
    <row r="24" spans="1:2" ht="21" customHeight="1">
      <c r="A24" s="462">
        <v>28</v>
      </c>
      <c r="B24" s="591" t="s">
        <v>793</v>
      </c>
    </row>
    <row r="25" spans="1:2" s="613" customFormat="1" ht="13.5">
      <c r="A25" s="611"/>
      <c r="B25" s="612" t="s">
        <v>982</v>
      </c>
    </row>
    <row r="26" spans="1:2" s="613" customFormat="1" ht="13.5">
      <c r="A26" s="611"/>
      <c r="B26" s="612" t="s">
        <v>983</v>
      </c>
    </row>
    <row r="27" spans="1:2" ht="21" customHeight="1">
      <c r="A27" s="462">
        <v>29</v>
      </c>
      <c r="B27" s="591" t="s">
        <v>985</v>
      </c>
    </row>
    <row r="28" spans="1:2" ht="21" customHeight="1">
      <c r="A28" s="462">
        <v>30</v>
      </c>
      <c r="B28" s="274" t="s">
        <v>796</v>
      </c>
    </row>
    <row r="29" spans="1:2" ht="21" customHeight="1">
      <c r="A29" s="462">
        <v>31</v>
      </c>
      <c r="B29" s="590" t="s">
        <v>797</v>
      </c>
    </row>
    <row r="30" spans="1:2" ht="21" customHeight="1">
      <c r="A30" s="462">
        <v>32</v>
      </c>
      <c r="B30" s="273" t="s">
        <v>794</v>
      </c>
    </row>
  </sheetData>
  <mergeCells count="1">
    <mergeCell ref="A1:B1"/>
  </mergeCells>
  <phoneticPr fontId="3"/>
  <hyperlinks>
    <hyperlink ref="B2" location="'12'!A3" display=" 世帯及び人口の推移"/>
    <hyperlink ref="B3" location="'13'!A2" display=" 市町村別世帯及び人口"/>
    <hyperlink ref="B4" location="'14'!A2" display=" 市町村、年齢（５歳階級）別人口"/>
    <hyperlink ref="B5" location="'15･16'!A2" display=" 年齢（５歳階級）、男女別人口"/>
    <hyperlink ref="B6" location="'15･16'!A36" display=" 年齢（５歳階級）、男女別人口（割合）"/>
    <hyperlink ref="B7" location="'17'!A2" display=" 配偶関係（４区分）、年齢（５歳階級）、男女別15歳以上人口"/>
    <hyperlink ref="B8" location="'18'!A2" display=" 市町村別住民基本台帳による世帯数及び男女人口"/>
    <hyperlink ref="B9" location="'19'!A1" display=" 年次別人口動態数及び率"/>
    <hyperlink ref="B10" location="'20'!A2" display=" 市町村、月別人口動態"/>
    <hyperlink ref="B16" location="'22'!A2" display=" 市町村別移動者数（県内）"/>
    <hyperlink ref="B17" location="'23'!A2" display=" 住民基本台帳人口移動報告"/>
    <hyperlink ref="B20" location="'24･25'!A2" display=" 国籍（出身地）別外国人登録者数"/>
    <hyperlink ref="B21" location="'24･25'!A26" display=" 生命表（平均余命）"/>
    <hyperlink ref="B22" location="'26'!A2" display=" 労働力状態、年齢、男女別15歳以上人口"/>
    <hyperlink ref="B23" location="'27'!A2" display=" 市町村、労働力状態別人口"/>
    <hyperlink ref="B24" location="'28-1'!A2" display=" 産業及び男女別15歳以上就業者数"/>
    <hyperlink ref="B27" location="'29'!A2" display=" 産業及び男女別15歳以上就業者数"/>
    <hyperlink ref="B28" location="'30'!A1" display="'30'!A1"/>
    <hyperlink ref="B29" location="'31'!A2" display=" 市町村、産業大分類、男女別15歳以上就業者数"/>
    <hyperlink ref="B30" location="'32'!A1" display=" 市町村別15歳以上人口及び就業状況割合"/>
    <hyperlink ref="B13" location="'21'!A2" display=" 市町村別移動者数（県外）"/>
    <hyperlink ref="B11" location="'20'!A3" display="（１）月別人口動態 "/>
    <hyperlink ref="B12" location="'20'!A55" display="（２）市町村別人口動態 "/>
    <hyperlink ref="B14" location="'21'!B3" display="（１）転入者数"/>
    <hyperlink ref="B15" location="'21'!O3" display="（２）転出者数"/>
    <hyperlink ref="B18" location="'23'!A3" display="（１） 年、月別転出入者数"/>
    <hyperlink ref="B19" location="'23'!A36" display="（２） 移動前の住所地別転入者数及び移動後の住所地別転出者数"/>
    <hyperlink ref="B25" location="'28-1'!A3" display="（１）就業の状態(４区分)"/>
    <hyperlink ref="B26" location="'28-2'!A3" display="（２）従業上の地位(７区分) "/>
  </hyperlinks>
  <printOptions horizontalCentered="1"/>
  <pageMargins left="0.59055118110236227" right="0.59055118110236227" top="0.31496062992125984" bottom="0.31496062992125984"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74"/>
  <sheetViews>
    <sheetView view="pageBreakPreview" zoomScale="120" zoomScaleNormal="100" zoomScaleSheetLayoutView="120" workbookViewId="0">
      <selection activeCell="A2" sqref="A2:M2"/>
    </sheetView>
  </sheetViews>
  <sheetFormatPr defaultRowHeight="11.25"/>
  <cols>
    <col min="1" max="1" width="2.6640625" style="537" customWidth="1"/>
    <col min="2" max="2" width="10.83203125" style="537" customWidth="1"/>
    <col min="3" max="6" width="9.33203125" style="537" customWidth="1"/>
    <col min="7" max="13" width="8.6640625" style="537" customWidth="1"/>
    <col min="14" max="14" width="2.6640625" style="537" customWidth="1"/>
    <col min="15" max="15" width="10.83203125" style="537" customWidth="1"/>
    <col min="16" max="19" width="9.33203125" style="537" customWidth="1"/>
    <col min="20" max="26" width="8.6640625" style="537" customWidth="1"/>
    <col min="27" max="27" width="12" style="537" customWidth="1"/>
    <col min="28" max="16384" width="9.33203125" style="537"/>
  </cols>
  <sheetData>
    <row r="1" spans="1:26" s="534" customFormat="1" ht="24" customHeight="1">
      <c r="A1" s="948" t="s">
        <v>270</v>
      </c>
      <c r="B1" s="948"/>
      <c r="C1" s="948"/>
      <c r="D1" s="948"/>
      <c r="E1" s="948"/>
      <c r="F1" s="948"/>
      <c r="G1" s="948"/>
      <c r="H1" s="948"/>
      <c r="I1" s="948"/>
      <c r="J1" s="948"/>
      <c r="K1" s="948"/>
      <c r="L1" s="948"/>
      <c r="M1" s="948"/>
      <c r="N1" s="949" t="s">
        <v>263</v>
      </c>
      <c r="O1" s="950"/>
      <c r="P1" s="950"/>
      <c r="Q1" s="950"/>
      <c r="R1" s="950"/>
      <c r="S1" s="950"/>
      <c r="T1" s="950"/>
      <c r="U1" s="950"/>
      <c r="V1" s="950"/>
      <c r="W1" s="950"/>
      <c r="X1" s="950"/>
      <c r="Y1" s="950"/>
      <c r="Z1" s="950"/>
    </row>
    <row r="2" spans="1:26" ht="30" customHeight="1">
      <c r="A2" s="951" t="s">
        <v>1044</v>
      </c>
      <c r="B2" s="951"/>
      <c r="C2" s="951"/>
      <c r="D2" s="951"/>
      <c r="E2" s="951"/>
      <c r="F2" s="951"/>
      <c r="G2" s="951"/>
      <c r="H2" s="951"/>
      <c r="I2" s="951"/>
      <c r="J2" s="951"/>
      <c r="K2" s="951"/>
      <c r="L2" s="952"/>
      <c r="M2" s="952"/>
      <c r="N2" s="535"/>
      <c r="O2" s="536"/>
      <c r="P2" s="536"/>
      <c r="Q2" s="536"/>
      <c r="R2" s="536"/>
      <c r="S2" s="536"/>
      <c r="T2" s="536"/>
      <c r="U2" s="536"/>
      <c r="V2" s="536"/>
      <c r="W2" s="536"/>
      <c r="X2" s="536"/>
    </row>
    <row r="3" spans="1:26" ht="15" customHeight="1" thickBot="1">
      <c r="A3" s="535"/>
      <c r="B3" s="538" t="s">
        <v>828</v>
      </c>
      <c r="C3" s="535"/>
      <c r="D3" s="535"/>
      <c r="E3" s="535"/>
      <c r="F3" s="535"/>
      <c r="G3" s="535"/>
      <c r="H3" s="535"/>
      <c r="I3" s="535"/>
      <c r="J3" s="535"/>
      <c r="K3" s="535"/>
      <c r="L3" s="539"/>
      <c r="M3" s="540" t="s">
        <v>829</v>
      </c>
      <c r="N3" s="535"/>
      <c r="O3" s="538" t="s">
        <v>830</v>
      </c>
      <c r="P3" s="535"/>
      <c r="Q3" s="535"/>
      <c r="R3" s="535"/>
      <c r="S3" s="535"/>
      <c r="T3" s="535"/>
      <c r="U3" s="535"/>
      <c r="V3" s="535"/>
      <c r="W3" s="535"/>
      <c r="X3" s="535"/>
      <c r="Z3" s="540" t="s">
        <v>829</v>
      </c>
    </row>
    <row r="4" spans="1:26" s="541" customFormat="1" ht="15" customHeight="1">
      <c r="A4" s="953" t="s">
        <v>266</v>
      </c>
      <c r="B4" s="954"/>
      <c r="C4" s="955" t="s">
        <v>261</v>
      </c>
      <c r="D4" s="955"/>
      <c r="E4" s="955"/>
      <c r="F4" s="956" t="s">
        <v>260</v>
      </c>
      <c r="G4" s="956"/>
      <c r="H4" s="956"/>
      <c r="I4" s="956"/>
      <c r="J4" s="956"/>
      <c r="K4" s="956"/>
      <c r="L4" s="957"/>
      <c r="M4" s="957"/>
      <c r="N4" s="953" t="s">
        <v>266</v>
      </c>
      <c r="O4" s="954"/>
      <c r="P4" s="955" t="s">
        <v>261</v>
      </c>
      <c r="Q4" s="955"/>
      <c r="R4" s="955"/>
      <c r="S4" s="956" t="s">
        <v>831</v>
      </c>
      <c r="T4" s="956"/>
      <c r="U4" s="956"/>
      <c r="V4" s="956"/>
      <c r="W4" s="956"/>
      <c r="X4" s="956"/>
      <c r="Y4" s="957"/>
      <c r="Z4" s="957"/>
    </row>
    <row r="5" spans="1:26" s="541" customFormat="1" ht="15" customHeight="1">
      <c r="A5" s="945" t="s">
        <v>265</v>
      </c>
      <c r="B5" s="946"/>
      <c r="C5" s="542" t="s">
        <v>253</v>
      </c>
      <c r="D5" s="542" t="s">
        <v>5</v>
      </c>
      <c r="E5" s="542" t="s">
        <v>4</v>
      </c>
      <c r="F5" s="543" t="s">
        <v>253</v>
      </c>
      <c r="G5" s="542" t="s">
        <v>259</v>
      </c>
      <c r="H5" s="542" t="s">
        <v>258</v>
      </c>
      <c r="I5" s="542" t="s">
        <v>257</v>
      </c>
      <c r="J5" s="542" t="s">
        <v>256</v>
      </c>
      <c r="K5" s="542" t="s">
        <v>255</v>
      </c>
      <c r="L5" s="543" t="s">
        <v>254</v>
      </c>
      <c r="M5" s="589" t="s">
        <v>832</v>
      </c>
      <c r="N5" s="945" t="s">
        <v>265</v>
      </c>
      <c r="O5" s="946"/>
      <c r="P5" s="542" t="s">
        <v>253</v>
      </c>
      <c r="Q5" s="542" t="s">
        <v>5</v>
      </c>
      <c r="R5" s="542" t="s">
        <v>4</v>
      </c>
      <c r="S5" s="543" t="s">
        <v>253</v>
      </c>
      <c r="T5" s="542" t="s">
        <v>259</v>
      </c>
      <c r="U5" s="542" t="s">
        <v>258</v>
      </c>
      <c r="V5" s="542" t="s">
        <v>257</v>
      </c>
      <c r="W5" s="542" t="s">
        <v>256</v>
      </c>
      <c r="X5" s="542" t="s">
        <v>255</v>
      </c>
      <c r="Y5" s="543" t="s">
        <v>254</v>
      </c>
      <c r="Z5" s="589" t="s">
        <v>832</v>
      </c>
    </row>
    <row r="6" spans="1:26" ht="6" customHeight="1">
      <c r="A6" s="544"/>
      <c r="B6" s="545"/>
      <c r="C6" s="546"/>
      <c r="D6" s="547"/>
      <c r="E6" s="608"/>
      <c r="F6" s="547"/>
      <c r="G6" s="547"/>
      <c r="H6" s="547"/>
      <c r="I6" s="547"/>
      <c r="J6" s="547"/>
      <c r="K6" s="547"/>
      <c r="L6" s="547"/>
      <c r="M6" s="547"/>
      <c r="N6" s="544"/>
      <c r="O6" s="545"/>
      <c r="P6" s="546"/>
      <c r="Q6" s="547"/>
      <c r="R6" s="608"/>
      <c r="S6" s="547"/>
      <c r="T6" s="547"/>
      <c r="U6" s="547"/>
      <c r="V6" s="547"/>
      <c r="W6" s="547"/>
      <c r="X6" s="547"/>
      <c r="Y6" s="547"/>
      <c r="Z6" s="547"/>
    </row>
    <row r="7" spans="1:26" ht="11.25" customHeight="1">
      <c r="A7" s="941" t="s">
        <v>1030</v>
      </c>
      <c r="B7" s="947"/>
      <c r="C7" s="693">
        <v>55627</v>
      </c>
      <c r="D7" s="694">
        <v>28960</v>
      </c>
      <c r="E7" s="695">
        <v>26667</v>
      </c>
      <c r="F7" s="696">
        <v>31806</v>
      </c>
      <c r="G7" s="696">
        <v>6165</v>
      </c>
      <c r="H7" s="696">
        <v>1937</v>
      </c>
      <c r="I7" s="696">
        <v>7558</v>
      </c>
      <c r="J7" s="696">
        <v>7961</v>
      </c>
      <c r="K7" s="696">
        <v>3394</v>
      </c>
      <c r="L7" s="696">
        <v>2607</v>
      </c>
      <c r="M7" s="696">
        <v>2184</v>
      </c>
      <c r="N7" s="941" t="s">
        <v>1030</v>
      </c>
      <c r="O7" s="947"/>
      <c r="P7" s="693">
        <v>54847</v>
      </c>
      <c r="Q7" s="694">
        <v>28598</v>
      </c>
      <c r="R7" s="695">
        <v>26249</v>
      </c>
      <c r="S7" s="696">
        <v>31026</v>
      </c>
      <c r="T7" s="696">
        <v>6084</v>
      </c>
      <c r="U7" s="696">
        <v>2320</v>
      </c>
      <c r="V7" s="696">
        <v>8156</v>
      </c>
      <c r="W7" s="696">
        <v>7043</v>
      </c>
      <c r="X7" s="696">
        <v>2780</v>
      </c>
      <c r="Y7" s="696">
        <v>2499</v>
      </c>
      <c r="Z7" s="696">
        <v>2144</v>
      </c>
    </row>
    <row r="8" spans="1:26" ht="11.25" customHeight="1">
      <c r="A8" s="941" t="s">
        <v>980</v>
      </c>
      <c r="B8" s="947"/>
      <c r="C8" s="697">
        <v>54652</v>
      </c>
      <c r="D8" s="698">
        <v>28876</v>
      </c>
      <c r="E8" s="699">
        <v>25776</v>
      </c>
      <c r="F8" s="700">
        <v>30806</v>
      </c>
      <c r="G8" s="700">
        <v>5515</v>
      </c>
      <c r="H8" s="700">
        <v>2012</v>
      </c>
      <c r="I8" s="700">
        <v>7651</v>
      </c>
      <c r="J8" s="700">
        <v>7639</v>
      </c>
      <c r="K8" s="700">
        <v>3337</v>
      </c>
      <c r="L8" s="700">
        <v>2561</v>
      </c>
      <c r="M8" s="700">
        <v>2091</v>
      </c>
      <c r="N8" s="941" t="s">
        <v>980</v>
      </c>
      <c r="O8" s="947"/>
      <c r="P8" s="697">
        <v>55190</v>
      </c>
      <c r="Q8" s="698">
        <v>28911</v>
      </c>
      <c r="R8" s="699">
        <v>26279</v>
      </c>
      <c r="S8" s="700">
        <v>31509</v>
      </c>
      <c r="T8" s="700">
        <v>6293</v>
      </c>
      <c r="U8" s="700">
        <v>2143</v>
      </c>
      <c r="V8" s="700">
        <v>8479</v>
      </c>
      <c r="W8" s="700">
        <v>6918</v>
      </c>
      <c r="X8" s="700">
        <v>2938</v>
      </c>
      <c r="Y8" s="700">
        <v>2567</v>
      </c>
      <c r="Z8" s="700">
        <v>2171</v>
      </c>
    </row>
    <row r="9" spans="1:26" ht="11.25" customHeight="1">
      <c r="A9" s="941" t="s">
        <v>897</v>
      </c>
      <c r="B9" s="942"/>
      <c r="C9" s="697">
        <v>54268</v>
      </c>
      <c r="D9" s="698">
        <v>28515</v>
      </c>
      <c r="E9" s="699">
        <v>25753</v>
      </c>
      <c r="F9" s="700">
        <v>30075</v>
      </c>
      <c r="G9" s="700">
        <v>5201</v>
      </c>
      <c r="H9" s="700">
        <v>1829</v>
      </c>
      <c r="I9" s="700">
        <v>7228</v>
      </c>
      <c r="J9" s="700">
        <v>7807</v>
      </c>
      <c r="K9" s="700">
        <v>3385</v>
      </c>
      <c r="L9" s="700">
        <v>2535</v>
      </c>
      <c r="M9" s="700">
        <v>2090</v>
      </c>
      <c r="N9" s="941" t="s">
        <v>897</v>
      </c>
      <c r="O9" s="942"/>
      <c r="P9" s="697">
        <v>55471</v>
      </c>
      <c r="Q9" s="698">
        <v>28926</v>
      </c>
      <c r="R9" s="699">
        <v>26545</v>
      </c>
      <c r="S9" s="700">
        <v>31396</v>
      </c>
      <c r="T9" s="700">
        <v>6648</v>
      </c>
      <c r="U9" s="700">
        <v>2092</v>
      </c>
      <c r="V9" s="700">
        <v>8067</v>
      </c>
      <c r="W9" s="700">
        <v>6990</v>
      </c>
      <c r="X9" s="700">
        <v>2832</v>
      </c>
      <c r="Y9" s="700">
        <v>2466</v>
      </c>
      <c r="Z9" s="700">
        <v>2301</v>
      </c>
    </row>
    <row r="10" spans="1:26" ht="11.25" customHeight="1">
      <c r="A10" s="941" t="s">
        <v>1005</v>
      </c>
      <c r="B10" s="942"/>
      <c r="C10" s="697">
        <v>55037</v>
      </c>
      <c r="D10" s="698">
        <v>28941</v>
      </c>
      <c r="E10" s="699">
        <v>26096</v>
      </c>
      <c r="F10" s="700">
        <v>30968</v>
      </c>
      <c r="G10" s="700">
        <v>5250</v>
      </c>
      <c r="H10" s="700">
        <v>2150</v>
      </c>
      <c r="I10" s="700">
        <v>7706</v>
      </c>
      <c r="J10" s="700">
        <v>7547</v>
      </c>
      <c r="K10" s="700">
        <v>3498</v>
      </c>
      <c r="L10" s="700">
        <v>2593</v>
      </c>
      <c r="M10" s="700">
        <v>2224</v>
      </c>
      <c r="N10" s="941" t="s">
        <v>1031</v>
      </c>
      <c r="O10" s="942"/>
      <c r="P10" s="697">
        <v>55883</v>
      </c>
      <c r="Q10" s="698">
        <v>29378</v>
      </c>
      <c r="R10" s="699">
        <v>26505</v>
      </c>
      <c r="S10" s="700">
        <v>31909</v>
      </c>
      <c r="T10" s="700">
        <v>6581</v>
      </c>
      <c r="U10" s="700">
        <v>2383</v>
      </c>
      <c r="V10" s="700">
        <v>8276</v>
      </c>
      <c r="W10" s="700">
        <v>7174</v>
      </c>
      <c r="X10" s="700">
        <v>2762</v>
      </c>
      <c r="Y10" s="700">
        <v>2409</v>
      </c>
      <c r="Z10" s="700">
        <v>2324</v>
      </c>
    </row>
    <row r="11" spans="1:26" s="548" customFormat="1" ht="11.25" customHeight="1">
      <c r="A11" s="943" t="s">
        <v>1019</v>
      </c>
      <c r="B11" s="944"/>
      <c r="C11" s="701">
        <v>54010</v>
      </c>
      <c r="D11" s="702">
        <v>28634</v>
      </c>
      <c r="E11" s="703">
        <v>25376</v>
      </c>
      <c r="F11" s="704">
        <v>30335</v>
      </c>
      <c r="G11" s="704">
        <v>5209</v>
      </c>
      <c r="H11" s="704">
        <v>1926</v>
      </c>
      <c r="I11" s="704">
        <v>7394</v>
      </c>
      <c r="J11" s="704">
        <v>7583</v>
      </c>
      <c r="K11" s="704">
        <v>3364</v>
      </c>
      <c r="L11" s="704">
        <v>2624</v>
      </c>
      <c r="M11" s="704">
        <v>2235</v>
      </c>
      <c r="N11" s="943" t="s">
        <v>1019</v>
      </c>
      <c r="O11" s="944"/>
      <c r="P11" s="701">
        <v>55717</v>
      </c>
      <c r="Q11" s="702">
        <v>29287</v>
      </c>
      <c r="R11" s="703">
        <v>26430</v>
      </c>
      <c r="S11" s="704">
        <v>32303</v>
      </c>
      <c r="T11" s="704">
        <v>6665</v>
      </c>
      <c r="U11" s="704">
        <v>2368</v>
      </c>
      <c r="V11" s="704">
        <v>8424</v>
      </c>
      <c r="W11" s="704">
        <v>7163</v>
      </c>
      <c r="X11" s="704">
        <v>2751</v>
      </c>
      <c r="Y11" s="704">
        <v>2518</v>
      </c>
      <c r="Z11" s="704">
        <v>2414</v>
      </c>
    </row>
    <row r="12" spans="1:26" ht="9.75" customHeight="1">
      <c r="A12" s="549"/>
      <c r="B12" s="550"/>
      <c r="C12" s="701"/>
      <c r="D12" s="702"/>
      <c r="E12" s="703"/>
      <c r="F12" s="700"/>
      <c r="G12" s="700"/>
      <c r="H12" s="700"/>
      <c r="I12" s="700"/>
      <c r="J12" s="700"/>
      <c r="K12" s="700"/>
      <c r="L12" s="700"/>
      <c r="M12" s="700"/>
      <c r="N12" s="549"/>
      <c r="O12" s="550"/>
      <c r="P12" s="701"/>
      <c r="Q12" s="702"/>
      <c r="R12" s="703"/>
      <c r="S12" s="700"/>
      <c r="T12" s="700"/>
      <c r="U12" s="700"/>
      <c r="V12" s="700"/>
      <c r="W12" s="700"/>
      <c r="X12" s="700"/>
      <c r="Y12" s="700"/>
      <c r="Z12" s="700"/>
    </row>
    <row r="13" spans="1:26" s="548" customFormat="1" ht="11.25" customHeight="1">
      <c r="A13" s="939" t="s">
        <v>833</v>
      </c>
      <c r="B13" s="940"/>
      <c r="C13" s="701">
        <v>50434</v>
      </c>
      <c r="D13" s="702">
        <v>26750</v>
      </c>
      <c r="E13" s="703">
        <v>23684</v>
      </c>
      <c r="F13" s="704">
        <v>28951</v>
      </c>
      <c r="G13" s="704">
        <v>4981</v>
      </c>
      <c r="H13" s="704">
        <v>1846</v>
      </c>
      <c r="I13" s="704">
        <v>6978</v>
      </c>
      <c r="J13" s="704">
        <v>7256</v>
      </c>
      <c r="K13" s="704">
        <v>3249</v>
      </c>
      <c r="L13" s="704">
        <v>2531</v>
      </c>
      <c r="M13" s="704">
        <v>2110</v>
      </c>
      <c r="N13" s="939" t="s">
        <v>833</v>
      </c>
      <c r="O13" s="940"/>
      <c r="P13" s="701">
        <v>51890</v>
      </c>
      <c r="Q13" s="702">
        <v>27336</v>
      </c>
      <c r="R13" s="703">
        <v>24554</v>
      </c>
      <c r="S13" s="704">
        <v>30819</v>
      </c>
      <c r="T13" s="704">
        <v>6454</v>
      </c>
      <c r="U13" s="704">
        <v>2271</v>
      </c>
      <c r="V13" s="704">
        <v>7854</v>
      </c>
      <c r="W13" s="704">
        <v>6839</v>
      </c>
      <c r="X13" s="704">
        <v>2674</v>
      </c>
      <c r="Y13" s="704">
        <v>2448</v>
      </c>
      <c r="Z13" s="704">
        <v>2279</v>
      </c>
    </row>
    <row r="14" spans="1:26" ht="9.75" customHeight="1">
      <c r="A14" s="551"/>
      <c r="B14" s="552"/>
      <c r="C14" s="701"/>
      <c r="D14" s="702"/>
      <c r="E14" s="703"/>
      <c r="F14" s="700"/>
      <c r="G14" s="700"/>
      <c r="H14" s="700"/>
      <c r="I14" s="700"/>
      <c r="J14" s="700"/>
      <c r="K14" s="700"/>
      <c r="L14" s="700"/>
      <c r="M14" s="700"/>
      <c r="N14" s="551"/>
      <c r="O14" s="552"/>
      <c r="P14" s="701"/>
      <c r="Q14" s="702"/>
      <c r="R14" s="703"/>
      <c r="S14" s="700"/>
      <c r="T14" s="700"/>
      <c r="U14" s="700"/>
      <c r="V14" s="700"/>
      <c r="W14" s="700"/>
      <c r="X14" s="700"/>
      <c r="Y14" s="700"/>
      <c r="Z14" s="700"/>
    </row>
    <row r="15" spans="1:26" s="548" customFormat="1" ht="11.25" customHeight="1">
      <c r="A15" s="939" t="s">
        <v>251</v>
      </c>
      <c r="B15" s="940"/>
      <c r="C15" s="701">
        <v>3576</v>
      </c>
      <c r="D15" s="702">
        <v>1884</v>
      </c>
      <c r="E15" s="703">
        <v>1692</v>
      </c>
      <c r="F15" s="704">
        <v>1384</v>
      </c>
      <c r="G15" s="704">
        <v>228</v>
      </c>
      <c r="H15" s="704">
        <v>80</v>
      </c>
      <c r="I15" s="704">
        <v>416</v>
      </c>
      <c r="J15" s="704">
        <v>327</v>
      </c>
      <c r="K15" s="704">
        <v>115</v>
      </c>
      <c r="L15" s="704">
        <v>93</v>
      </c>
      <c r="M15" s="704">
        <v>125</v>
      </c>
      <c r="N15" s="939" t="s">
        <v>251</v>
      </c>
      <c r="O15" s="940"/>
      <c r="P15" s="701">
        <v>3827</v>
      </c>
      <c r="Q15" s="702">
        <v>1951</v>
      </c>
      <c r="R15" s="703">
        <v>1876</v>
      </c>
      <c r="S15" s="704">
        <v>1484</v>
      </c>
      <c r="T15" s="704">
        <v>211</v>
      </c>
      <c r="U15" s="704">
        <v>97</v>
      </c>
      <c r="V15" s="704">
        <v>570</v>
      </c>
      <c r="W15" s="704">
        <v>324</v>
      </c>
      <c r="X15" s="704">
        <v>77</v>
      </c>
      <c r="Y15" s="704">
        <v>70</v>
      </c>
      <c r="Z15" s="704">
        <v>135</v>
      </c>
    </row>
    <row r="16" spans="1:26" ht="9.75" customHeight="1">
      <c r="A16" s="551"/>
      <c r="B16" s="552"/>
      <c r="C16" s="701"/>
      <c r="D16" s="702"/>
      <c r="E16" s="703"/>
      <c r="F16" s="700"/>
      <c r="G16" s="700"/>
      <c r="H16" s="700"/>
      <c r="I16" s="700"/>
      <c r="J16" s="700"/>
      <c r="K16" s="700"/>
      <c r="L16" s="700"/>
      <c r="M16" s="700"/>
      <c r="N16" s="551"/>
      <c r="O16" s="552"/>
      <c r="P16" s="701"/>
      <c r="Q16" s="702"/>
      <c r="R16" s="703"/>
      <c r="S16" s="700"/>
      <c r="T16" s="700"/>
      <c r="U16" s="700"/>
      <c r="V16" s="700"/>
      <c r="W16" s="700"/>
      <c r="X16" s="700"/>
      <c r="Y16" s="700"/>
      <c r="Z16" s="700"/>
    </row>
    <row r="17" spans="1:26" s="548" customFormat="1" ht="11.25" customHeight="1">
      <c r="A17" s="551"/>
      <c r="B17" s="553" t="s">
        <v>94</v>
      </c>
      <c r="C17" s="701">
        <v>22906</v>
      </c>
      <c r="D17" s="702">
        <v>12351</v>
      </c>
      <c r="E17" s="703">
        <v>10555</v>
      </c>
      <c r="F17" s="704">
        <v>15376</v>
      </c>
      <c r="G17" s="704">
        <v>2780</v>
      </c>
      <c r="H17" s="704">
        <v>968</v>
      </c>
      <c r="I17" s="704">
        <v>3617</v>
      </c>
      <c r="J17" s="704">
        <v>3702</v>
      </c>
      <c r="K17" s="704">
        <v>1860</v>
      </c>
      <c r="L17" s="704">
        <v>1425</v>
      </c>
      <c r="M17" s="704">
        <v>1024</v>
      </c>
      <c r="N17" s="551"/>
      <c r="O17" s="553" t="s">
        <v>94</v>
      </c>
      <c r="P17" s="701">
        <v>22383</v>
      </c>
      <c r="Q17" s="702">
        <v>12102</v>
      </c>
      <c r="R17" s="703">
        <v>10281</v>
      </c>
      <c r="S17" s="704">
        <v>15535</v>
      </c>
      <c r="T17" s="704">
        <v>3502</v>
      </c>
      <c r="U17" s="704">
        <v>1123</v>
      </c>
      <c r="V17" s="704">
        <v>3790</v>
      </c>
      <c r="W17" s="704">
        <v>3286</v>
      </c>
      <c r="X17" s="704">
        <v>1424</v>
      </c>
      <c r="Y17" s="704">
        <v>1313</v>
      </c>
      <c r="Z17" s="704">
        <v>1097</v>
      </c>
    </row>
    <row r="18" spans="1:26" ht="11.25" customHeight="1">
      <c r="A18" s="549"/>
      <c r="B18" s="554" t="s">
        <v>297</v>
      </c>
      <c r="C18" s="697">
        <v>16148</v>
      </c>
      <c r="D18" s="698">
        <v>8591</v>
      </c>
      <c r="E18" s="699">
        <v>7557</v>
      </c>
      <c r="F18" s="700">
        <v>9111</v>
      </c>
      <c r="G18" s="700">
        <v>1724</v>
      </c>
      <c r="H18" s="700">
        <v>580</v>
      </c>
      <c r="I18" s="700">
        <v>2044</v>
      </c>
      <c r="J18" s="700">
        <v>2293</v>
      </c>
      <c r="K18" s="700">
        <v>1121</v>
      </c>
      <c r="L18" s="700">
        <v>844</v>
      </c>
      <c r="M18" s="700">
        <v>505</v>
      </c>
      <c r="N18" s="549"/>
      <c r="O18" s="554" t="s">
        <v>297</v>
      </c>
      <c r="P18" s="697">
        <v>15572</v>
      </c>
      <c r="Q18" s="698">
        <v>8417</v>
      </c>
      <c r="R18" s="699">
        <v>7155</v>
      </c>
      <c r="S18" s="700">
        <v>8686</v>
      </c>
      <c r="T18" s="700">
        <v>1970</v>
      </c>
      <c r="U18" s="700">
        <v>608</v>
      </c>
      <c r="V18" s="700">
        <v>2061</v>
      </c>
      <c r="W18" s="700">
        <v>1930</v>
      </c>
      <c r="X18" s="700">
        <v>815</v>
      </c>
      <c r="Y18" s="700">
        <v>770</v>
      </c>
      <c r="Z18" s="700">
        <v>532</v>
      </c>
    </row>
    <row r="19" spans="1:26" ht="11.25" customHeight="1">
      <c r="A19" s="549"/>
      <c r="B19" s="554" t="s">
        <v>298</v>
      </c>
      <c r="C19" s="697">
        <v>6875</v>
      </c>
      <c r="D19" s="698">
        <v>3495</v>
      </c>
      <c r="E19" s="699">
        <v>3380</v>
      </c>
      <c r="F19" s="700">
        <v>2744</v>
      </c>
      <c r="G19" s="700">
        <v>486</v>
      </c>
      <c r="H19" s="700">
        <v>166</v>
      </c>
      <c r="I19" s="700">
        <v>660</v>
      </c>
      <c r="J19" s="700">
        <v>616</v>
      </c>
      <c r="K19" s="700">
        <v>312</v>
      </c>
      <c r="L19" s="700">
        <v>276</v>
      </c>
      <c r="M19" s="700">
        <v>228</v>
      </c>
      <c r="N19" s="549"/>
      <c r="O19" s="554" t="s">
        <v>298</v>
      </c>
      <c r="P19" s="697">
        <v>6929</v>
      </c>
      <c r="Q19" s="698">
        <v>3483</v>
      </c>
      <c r="R19" s="699">
        <v>3446</v>
      </c>
      <c r="S19" s="700">
        <v>2971</v>
      </c>
      <c r="T19" s="700">
        <v>642</v>
      </c>
      <c r="U19" s="700">
        <v>218</v>
      </c>
      <c r="V19" s="700">
        <v>765</v>
      </c>
      <c r="W19" s="700">
        <v>590</v>
      </c>
      <c r="X19" s="700">
        <v>246</v>
      </c>
      <c r="Y19" s="700">
        <v>217</v>
      </c>
      <c r="Z19" s="700">
        <v>293</v>
      </c>
    </row>
    <row r="20" spans="1:26" ht="11.25" customHeight="1">
      <c r="A20" s="549"/>
      <c r="B20" s="554" t="s">
        <v>299</v>
      </c>
      <c r="C20" s="697">
        <v>3218</v>
      </c>
      <c r="D20" s="698">
        <v>1684</v>
      </c>
      <c r="E20" s="699">
        <v>1534</v>
      </c>
      <c r="F20" s="700">
        <v>1069</v>
      </c>
      <c r="G20" s="700">
        <v>183</v>
      </c>
      <c r="H20" s="700">
        <v>80</v>
      </c>
      <c r="I20" s="700">
        <v>299</v>
      </c>
      <c r="J20" s="700">
        <v>177</v>
      </c>
      <c r="K20" s="700">
        <v>124</v>
      </c>
      <c r="L20" s="700">
        <v>98</v>
      </c>
      <c r="M20" s="700">
        <v>108</v>
      </c>
      <c r="N20" s="549"/>
      <c r="O20" s="554" t="s">
        <v>299</v>
      </c>
      <c r="P20" s="697">
        <v>3190</v>
      </c>
      <c r="Q20" s="698">
        <v>1643</v>
      </c>
      <c r="R20" s="699">
        <v>1547</v>
      </c>
      <c r="S20" s="700">
        <v>1197</v>
      </c>
      <c r="T20" s="700">
        <v>254</v>
      </c>
      <c r="U20" s="700">
        <v>101</v>
      </c>
      <c r="V20" s="700">
        <v>327</v>
      </c>
      <c r="W20" s="700">
        <v>225</v>
      </c>
      <c r="X20" s="700">
        <v>70</v>
      </c>
      <c r="Y20" s="700">
        <v>116</v>
      </c>
      <c r="Z20" s="700">
        <v>104</v>
      </c>
    </row>
    <row r="21" spans="1:26" ht="11.25" customHeight="1">
      <c r="A21" s="549"/>
      <c r="B21" s="554" t="s">
        <v>300</v>
      </c>
      <c r="C21" s="697">
        <v>6701</v>
      </c>
      <c r="D21" s="698">
        <v>3522</v>
      </c>
      <c r="E21" s="699">
        <v>3179</v>
      </c>
      <c r="F21" s="700">
        <v>2452</v>
      </c>
      <c r="G21" s="700">
        <v>387</v>
      </c>
      <c r="H21" s="700">
        <v>142</v>
      </c>
      <c r="I21" s="700">
        <v>614</v>
      </c>
      <c r="J21" s="700">
        <v>616</v>
      </c>
      <c r="K21" s="700">
        <v>303</v>
      </c>
      <c r="L21" s="700">
        <v>207</v>
      </c>
      <c r="M21" s="700">
        <v>183</v>
      </c>
      <c r="N21" s="549"/>
      <c r="O21" s="554" t="s">
        <v>300</v>
      </c>
      <c r="P21" s="697">
        <v>6728</v>
      </c>
      <c r="Q21" s="698">
        <v>3500</v>
      </c>
      <c r="R21" s="699">
        <v>3228</v>
      </c>
      <c r="S21" s="700">
        <v>2681</v>
      </c>
      <c r="T21" s="700">
        <v>636</v>
      </c>
      <c r="U21" s="700">
        <v>196</v>
      </c>
      <c r="V21" s="700">
        <v>637</v>
      </c>
      <c r="W21" s="700">
        <v>541</v>
      </c>
      <c r="X21" s="700">
        <v>293</v>
      </c>
      <c r="Y21" s="700">
        <v>210</v>
      </c>
      <c r="Z21" s="700">
        <v>168</v>
      </c>
    </row>
    <row r="22" spans="1:26" ht="9.75" customHeight="1">
      <c r="A22" s="549"/>
      <c r="B22" s="554"/>
      <c r="C22" s="701"/>
      <c r="D22" s="702"/>
      <c r="E22" s="703"/>
      <c r="F22" s="704"/>
      <c r="G22" s="700"/>
      <c r="H22" s="700"/>
      <c r="I22" s="700"/>
      <c r="J22" s="700"/>
      <c r="K22" s="700"/>
      <c r="L22" s="700"/>
      <c r="M22" s="700"/>
      <c r="N22" s="549"/>
      <c r="O22" s="554"/>
      <c r="P22" s="701"/>
      <c r="Q22" s="702"/>
      <c r="R22" s="703"/>
      <c r="S22" s="704"/>
      <c r="T22" s="700"/>
      <c r="U22" s="700"/>
      <c r="V22" s="700"/>
      <c r="W22" s="700"/>
      <c r="X22" s="700"/>
      <c r="Y22" s="700"/>
      <c r="Z22" s="700"/>
    </row>
    <row r="23" spans="1:26" s="548" customFormat="1" ht="11.25" customHeight="1">
      <c r="A23" s="551"/>
      <c r="B23" s="553" t="s">
        <v>93</v>
      </c>
      <c r="C23" s="701">
        <v>12341</v>
      </c>
      <c r="D23" s="702">
        <v>6404</v>
      </c>
      <c r="E23" s="703">
        <v>5937</v>
      </c>
      <c r="F23" s="704">
        <v>6931</v>
      </c>
      <c r="G23" s="704">
        <v>1155</v>
      </c>
      <c r="H23" s="704">
        <v>480</v>
      </c>
      <c r="I23" s="704">
        <v>1450</v>
      </c>
      <c r="J23" s="704">
        <v>1748</v>
      </c>
      <c r="K23" s="704">
        <v>845</v>
      </c>
      <c r="L23" s="704">
        <v>674</v>
      </c>
      <c r="M23" s="704">
        <v>579</v>
      </c>
      <c r="N23" s="551"/>
      <c r="O23" s="553" t="s">
        <v>93</v>
      </c>
      <c r="P23" s="701">
        <v>12053</v>
      </c>
      <c r="Q23" s="702">
        <v>6391</v>
      </c>
      <c r="R23" s="703">
        <v>5662</v>
      </c>
      <c r="S23" s="704">
        <v>7302</v>
      </c>
      <c r="T23" s="704">
        <v>1578</v>
      </c>
      <c r="U23" s="704">
        <v>647</v>
      </c>
      <c r="V23" s="704">
        <v>1591</v>
      </c>
      <c r="W23" s="704">
        <v>1538</v>
      </c>
      <c r="X23" s="704">
        <v>689</v>
      </c>
      <c r="Y23" s="704">
        <v>642</v>
      </c>
      <c r="Z23" s="704">
        <v>617</v>
      </c>
    </row>
    <row r="24" spans="1:26" s="548" customFormat="1" ht="11.25" customHeight="1">
      <c r="A24" s="551"/>
      <c r="B24" s="553" t="s">
        <v>92</v>
      </c>
      <c r="C24" s="701">
        <v>2788</v>
      </c>
      <c r="D24" s="702">
        <v>1489</v>
      </c>
      <c r="E24" s="703">
        <v>1299</v>
      </c>
      <c r="F24" s="704">
        <v>1362</v>
      </c>
      <c r="G24" s="704">
        <v>203</v>
      </c>
      <c r="H24" s="704">
        <v>85</v>
      </c>
      <c r="I24" s="704">
        <v>466</v>
      </c>
      <c r="J24" s="704">
        <v>343</v>
      </c>
      <c r="K24" s="704">
        <v>103</v>
      </c>
      <c r="L24" s="704">
        <v>61</v>
      </c>
      <c r="M24" s="704">
        <v>101</v>
      </c>
      <c r="N24" s="551"/>
      <c r="O24" s="553" t="s">
        <v>92</v>
      </c>
      <c r="P24" s="701">
        <v>3332</v>
      </c>
      <c r="Q24" s="702">
        <v>1697</v>
      </c>
      <c r="R24" s="703">
        <v>1635</v>
      </c>
      <c r="S24" s="704">
        <v>1786</v>
      </c>
      <c r="T24" s="704">
        <v>299</v>
      </c>
      <c r="U24" s="704">
        <v>102</v>
      </c>
      <c r="V24" s="704">
        <v>651</v>
      </c>
      <c r="W24" s="704">
        <v>391</v>
      </c>
      <c r="X24" s="704">
        <v>129</v>
      </c>
      <c r="Y24" s="704">
        <v>89</v>
      </c>
      <c r="Z24" s="704">
        <v>125</v>
      </c>
    </row>
    <row r="25" spans="1:26" s="548" customFormat="1" ht="11.25" customHeight="1">
      <c r="A25" s="551"/>
      <c r="B25" s="553" t="s">
        <v>91</v>
      </c>
      <c r="C25" s="701">
        <v>1362</v>
      </c>
      <c r="D25" s="702">
        <v>767</v>
      </c>
      <c r="E25" s="703">
        <v>595</v>
      </c>
      <c r="F25" s="704">
        <v>564</v>
      </c>
      <c r="G25" s="704">
        <v>154</v>
      </c>
      <c r="H25" s="704">
        <v>40</v>
      </c>
      <c r="I25" s="704">
        <v>110</v>
      </c>
      <c r="J25" s="704">
        <v>95</v>
      </c>
      <c r="K25" s="704">
        <v>79</v>
      </c>
      <c r="L25" s="704">
        <v>50</v>
      </c>
      <c r="M25" s="704">
        <v>36</v>
      </c>
      <c r="N25" s="551"/>
      <c r="O25" s="553" t="s">
        <v>91</v>
      </c>
      <c r="P25" s="701">
        <v>1563</v>
      </c>
      <c r="Q25" s="702">
        <v>832</v>
      </c>
      <c r="R25" s="703">
        <v>731</v>
      </c>
      <c r="S25" s="704">
        <v>623</v>
      </c>
      <c r="T25" s="704">
        <v>151</v>
      </c>
      <c r="U25" s="704">
        <v>42</v>
      </c>
      <c r="V25" s="704">
        <v>169</v>
      </c>
      <c r="W25" s="704">
        <v>92</v>
      </c>
      <c r="X25" s="704">
        <v>81</v>
      </c>
      <c r="Y25" s="704">
        <v>48</v>
      </c>
      <c r="Z25" s="704">
        <v>40</v>
      </c>
    </row>
    <row r="26" spans="1:26" s="548" customFormat="1" ht="11.25" customHeight="1">
      <c r="A26" s="551"/>
      <c r="B26" s="553" t="s">
        <v>90</v>
      </c>
      <c r="C26" s="701">
        <v>1045</v>
      </c>
      <c r="D26" s="702">
        <v>557</v>
      </c>
      <c r="E26" s="703">
        <v>488</v>
      </c>
      <c r="F26" s="704">
        <v>593</v>
      </c>
      <c r="G26" s="704">
        <v>54</v>
      </c>
      <c r="H26" s="704">
        <v>15</v>
      </c>
      <c r="I26" s="704">
        <v>98</v>
      </c>
      <c r="J26" s="704">
        <v>325</v>
      </c>
      <c r="K26" s="704">
        <v>43</v>
      </c>
      <c r="L26" s="704">
        <v>27</v>
      </c>
      <c r="M26" s="704">
        <v>31</v>
      </c>
      <c r="N26" s="551"/>
      <c r="O26" s="553" t="s">
        <v>90</v>
      </c>
      <c r="P26" s="701">
        <v>1415</v>
      </c>
      <c r="Q26" s="702">
        <v>712</v>
      </c>
      <c r="R26" s="703">
        <v>703</v>
      </c>
      <c r="S26" s="704">
        <v>792</v>
      </c>
      <c r="T26" s="704">
        <v>108</v>
      </c>
      <c r="U26" s="704">
        <v>35</v>
      </c>
      <c r="V26" s="704">
        <v>161</v>
      </c>
      <c r="W26" s="704">
        <v>392</v>
      </c>
      <c r="X26" s="704">
        <v>32</v>
      </c>
      <c r="Y26" s="704">
        <v>29</v>
      </c>
      <c r="Z26" s="704">
        <v>35</v>
      </c>
    </row>
    <row r="27" spans="1:26" s="548" customFormat="1" ht="11.25" customHeight="1">
      <c r="A27" s="551"/>
      <c r="B27" s="553" t="s">
        <v>89</v>
      </c>
      <c r="C27" s="701">
        <v>845</v>
      </c>
      <c r="D27" s="702">
        <v>441</v>
      </c>
      <c r="E27" s="703">
        <v>404</v>
      </c>
      <c r="F27" s="704">
        <v>516</v>
      </c>
      <c r="G27" s="704">
        <v>52</v>
      </c>
      <c r="H27" s="704">
        <v>13</v>
      </c>
      <c r="I27" s="704">
        <v>82</v>
      </c>
      <c r="J27" s="704">
        <v>301</v>
      </c>
      <c r="K27" s="704">
        <v>17</v>
      </c>
      <c r="L27" s="704">
        <v>23</v>
      </c>
      <c r="M27" s="704">
        <v>28</v>
      </c>
      <c r="N27" s="551"/>
      <c r="O27" s="553" t="s">
        <v>89</v>
      </c>
      <c r="P27" s="701">
        <v>1009</v>
      </c>
      <c r="Q27" s="702">
        <v>512</v>
      </c>
      <c r="R27" s="703">
        <v>497</v>
      </c>
      <c r="S27" s="704">
        <v>594</v>
      </c>
      <c r="T27" s="704">
        <v>78</v>
      </c>
      <c r="U27" s="704">
        <v>23</v>
      </c>
      <c r="V27" s="704">
        <v>128</v>
      </c>
      <c r="W27" s="704">
        <v>278</v>
      </c>
      <c r="X27" s="704">
        <v>20</v>
      </c>
      <c r="Y27" s="704">
        <v>29</v>
      </c>
      <c r="Z27" s="704">
        <v>38</v>
      </c>
    </row>
    <row r="28" spans="1:26" ht="9.75" customHeight="1">
      <c r="A28" s="549"/>
      <c r="B28" s="553"/>
      <c r="C28" s="701"/>
      <c r="D28" s="702"/>
      <c r="E28" s="703"/>
      <c r="F28" s="704"/>
      <c r="G28" s="700"/>
      <c r="H28" s="700"/>
      <c r="I28" s="700"/>
      <c r="J28" s="700"/>
      <c r="K28" s="700"/>
      <c r="L28" s="700"/>
      <c r="M28" s="700"/>
      <c r="N28" s="549"/>
      <c r="O28" s="553"/>
      <c r="P28" s="701"/>
      <c r="Q28" s="702"/>
      <c r="R28" s="703"/>
      <c r="S28" s="704"/>
      <c r="T28" s="700"/>
      <c r="U28" s="700"/>
      <c r="V28" s="700"/>
      <c r="W28" s="700"/>
      <c r="X28" s="700"/>
      <c r="Y28" s="700"/>
      <c r="Z28" s="700"/>
    </row>
    <row r="29" spans="1:26" s="548" customFormat="1" ht="11.25" customHeight="1">
      <c r="A29" s="551"/>
      <c r="B29" s="553" t="s">
        <v>88</v>
      </c>
      <c r="C29" s="701">
        <v>2152</v>
      </c>
      <c r="D29" s="702">
        <v>1120</v>
      </c>
      <c r="E29" s="703">
        <v>1032</v>
      </c>
      <c r="F29" s="704">
        <v>709</v>
      </c>
      <c r="G29" s="704">
        <v>125</v>
      </c>
      <c r="H29" s="704">
        <v>61</v>
      </c>
      <c r="I29" s="704">
        <v>172</v>
      </c>
      <c r="J29" s="704">
        <v>135</v>
      </c>
      <c r="K29" s="704">
        <v>83</v>
      </c>
      <c r="L29" s="704">
        <v>65</v>
      </c>
      <c r="M29" s="704">
        <v>68</v>
      </c>
      <c r="N29" s="551"/>
      <c r="O29" s="553" t="s">
        <v>88</v>
      </c>
      <c r="P29" s="701">
        <v>1936</v>
      </c>
      <c r="Q29" s="702">
        <v>992</v>
      </c>
      <c r="R29" s="703">
        <v>944</v>
      </c>
      <c r="S29" s="704">
        <v>750</v>
      </c>
      <c r="T29" s="704">
        <v>151</v>
      </c>
      <c r="U29" s="704">
        <v>68</v>
      </c>
      <c r="V29" s="704">
        <v>209</v>
      </c>
      <c r="W29" s="704">
        <v>130</v>
      </c>
      <c r="X29" s="704">
        <v>64</v>
      </c>
      <c r="Y29" s="704">
        <v>61</v>
      </c>
      <c r="Z29" s="704">
        <v>67</v>
      </c>
    </row>
    <row r="30" spans="1:26" s="548" customFormat="1" ht="11.25" customHeight="1">
      <c r="A30" s="551"/>
      <c r="B30" s="553" t="s">
        <v>87</v>
      </c>
      <c r="C30" s="701">
        <v>948</v>
      </c>
      <c r="D30" s="702">
        <v>511</v>
      </c>
      <c r="E30" s="703">
        <v>437</v>
      </c>
      <c r="F30" s="704">
        <v>478</v>
      </c>
      <c r="G30" s="704">
        <v>63</v>
      </c>
      <c r="H30" s="704">
        <v>31</v>
      </c>
      <c r="I30" s="704">
        <v>117</v>
      </c>
      <c r="J30" s="704">
        <v>130</v>
      </c>
      <c r="K30" s="704">
        <v>58</v>
      </c>
      <c r="L30" s="704">
        <v>55</v>
      </c>
      <c r="M30" s="704">
        <v>24</v>
      </c>
      <c r="N30" s="551"/>
      <c r="O30" s="553" t="s">
        <v>87</v>
      </c>
      <c r="P30" s="701">
        <v>1057</v>
      </c>
      <c r="Q30" s="702">
        <v>556</v>
      </c>
      <c r="R30" s="703">
        <v>501</v>
      </c>
      <c r="S30" s="704">
        <v>472</v>
      </c>
      <c r="T30" s="704">
        <v>74</v>
      </c>
      <c r="U30" s="704">
        <v>25</v>
      </c>
      <c r="V30" s="704">
        <v>111</v>
      </c>
      <c r="W30" s="704">
        <v>161</v>
      </c>
      <c r="X30" s="704">
        <v>53</v>
      </c>
      <c r="Y30" s="704">
        <v>26</v>
      </c>
      <c r="Z30" s="704">
        <v>22</v>
      </c>
    </row>
    <row r="31" spans="1:26" s="548" customFormat="1" ht="11.25" customHeight="1">
      <c r="A31" s="551"/>
      <c r="B31" s="553" t="s">
        <v>86</v>
      </c>
      <c r="C31" s="701">
        <v>583</v>
      </c>
      <c r="D31" s="702">
        <v>306</v>
      </c>
      <c r="E31" s="703">
        <v>277</v>
      </c>
      <c r="F31" s="704">
        <v>274</v>
      </c>
      <c r="G31" s="704">
        <v>42</v>
      </c>
      <c r="H31" s="704">
        <v>11</v>
      </c>
      <c r="I31" s="704">
        <v>92</v>
      </c>
      <c r="J31" s="704">
        <v>71</v>
      </c>
      <c r="K31" s="704">
        <v>24</v>
      </c>
      <c r="L31" s="704">
        <v>16</v>
      </c>
      <c r="M31" s="704">
        <v>18</v>
      </c>
      <c r="N31" s="551"/>
      <c r="O31" s="553" t="s">
        <v>86</v>
      </c>
      <c r="P31" s="701">
        <v>754</v>
      </c>
      <c r="Q31" s="702">
        <v>382</v>
      </c>
      <c r="R31" s="703">
        <v>372</v>
      </c>
      <c r="S31" s="704">
        <v>328</v>
      </c>
      <c r="T31" s="704">
        <v>44</v>
      </c>
      <c r="U31" s="704">
        <v>21</v>
      </c>
      <c r="V31" s="704">
        <v>88</v>
      </c>
      <c r="W31" s="704">
        <v>106</v>
      </c>
      <c r="X31" s="704">
        <v>23</v>
      </c>
      <c r="Y31" s="704">
        <v>15</v>
      </c>
      <c r="Z31" s="704">
        <v>31</v>
      </c>
    </row>
    <row r="32" spans="1:26" s="548" customFormat="1" ht="11.25" customHeight="1">
      <c r="A32" s="551"/>
      <c r="B32" s="553" t="s">
        <v>85</v>
      </c>
      <c r="C32" s="701">
        <v>803</v>
      </c>
      <c r="D32" s="702">
        <v>422</v>
      </c>
      <c r="E32" s="703">
        <v>381</v>
      </c>
      <c r="F32" s="704">
        <v>357</v>
      </c>
      <c r="G32" s="704">
        <v>62</v>
      </c>
      <c r="H32" s="704">
        <v>43</v>
      </c>
      <c r="I32" s="704">
        <v>151</v>
      </c>
      <c r="J32" s="704">
        <v>24</v>
      </c>
      <c r="K32" s="704">
        <v>16</v>
      </c>
      <c r="L32" s="704">
        <v>20</v>
      </c>
      <c r="M32" s="704">
        <v>41</v>
      </c>
      <c r="N32" s="551"/>
      <c r="O32" s="553" t="s">
        <v>85</v>
      </c>
      <c r="P32" s="701">
        <v>1111</v>
      </c>
      <c r="Q32" s="702">
        <v>564</v>
      </c>
      <c r="R32" s="703">
        <v>547</v>
      </c>
      <c r="S32" s="704">
        <v>454</v>
      </c>
      <c r="T32" s="704">
        <v>70</v>
      </c>
      <c r="U32" s="704">
        <v>45</v>
      </c>
      <c r="V32" s="704">
        <v>204</v>
      </c>
      <c r="W32" s="704">
        <v>44</v>
      </c>
      <c r="X32" s="704">
        <v>21</v>
      </c>
      <c r="Y32" s="704">
        <v>38</v>
      </c>
      <c r="Z32" s="704">
        <v>32</v>
      </c>
    </row>
    <row r="33" spans="1:26" s="548" customFormat="1" ht="11.25" customHeight="1">
      <c r="A33" s="551"/>
      <c r="B33" s="553" t="s">
        <v>84</v>
      </c>
      <c r="C33" s="701">
        <v>1082</v>
      </c>
      <c r="D33" s="702">
        <v>584</v>
      </c>
      <c r="E33" s="703">
        <v>498</v>
      </c>
      <c r="F33" s="704">
        <v>418</v>
      </c>
      <c r="G33" s="704">
        <v>93</v>
      </c>
      <c r="H33" s="704">
        <v>27</v>
      </c>
      <c r="I33" s="704">
        <v>112</v>
      </c>
      <c r="J33" s="704">
        <v>81</v>
      </c>
      <c r="K33" s="704">
        <v>30</v>
      </c>
      <c r="L33" s="704">
        <v>31</v>
      </c>
      <c r="M33" s="704">
        <v>44</v>
      </c>
      <c r="N33" s="551"/>
      <c r="O33" s="553" t="s">
        <v>84</v>
      </c>
      <c r="P33" s="701">
        <v>1165</v>
      </c>
      <c r="Q33" s="702">
        <v>611</v>
      </c>
      <c r="R33" s="703">
        <v>554</v>
      </c>
      <c r="S33" s="704">
        <v>463</v>
      </c>
      <c r="T33" s="704">
        <v>73</v>
      </c>
      <c r="U33" s="704">
        <v>34</v>
      </c>
      <c r="V33" s="704">
        <v>156</v>
      </c>
      <c r="W33" s="704">
        <v>71</v>
      </c>
      <c r="X33" s="704">
        <v>36</v>
      </c>
      <c r="Y33" s="704">
        <v>44</v>
      </c>
      <c r="Z33" s="704">
        <v>49</v>
      </c>
    </row>
    <row r="34" spans="1:26" ht="9" customHeight="1">
      <c r="A34" s="549"/>
      <c r="B34" s="553"/>
      <c r="C34" s="701"/>
      <c r="D34" s="702"/>
      <c r="E34" s="703"/>
      <c r="F34" s="704"/>
      <c r="G34" s="700"/>
      <c r="H34" s="700"/>
      <c r="I34" s="700"/>
      <c r="J34" s="700"/>
      <c r="K34" s="700"/>
      <c r="L34" s="700"/>
      <c r="M34" s="700"/>
      <c r="N34" s="549"/>
      <c r="O34" s="553"/>
      <c r="P34" s="701"/>
      <c r="Q34" s="702"/>
      <c r="R34" s="703"/>
      <c r="S34" s="704"/>
      <c r="T34" s="700"/>
      <c r="U34" s="700"/>
      <c r="V34" s="700"/>
      <c r="W34" s="700"/>
      <c r="X34" s="700"/>
      <c r="Y34" s="700"/>
      <c r="Z34" s="700"/>
    </row>
    <row r="35" spans="1:26" s="548" customFormat="1" ht="11.25" customHeight="1">
      <c r="A35" s="551"/>
      <c r="B35" s="553" t="s">
        <v>83</v>
      </c>
      <c r="C35" s="701">
        <v>1321</v>
      </c>
      <c r="D35" s="702">
        <v>638</v>
      </c>
      <c r="E35" s="703">
        <v>683</v>
      </c>
      <c r="F35" s="704">
        <v>366</v>
      </c>
      <c r="G35" s="704">
        <v>53</v>
      </c>
      <c r="H35" s="704">
        <v>19</v>
      </c>
      <c r="I35" s="704">
        <v>151</v>
      </c>
      <c r="J35" s="704">
        <v>52</v>
      </c>
      <c r="K35" s="704">
        <v>28</v>
      </c>
      <c r="L35" s="704">
        <v>28</v>
      </c>
      <c r="M35" s="704">
        <v>35</v>
      </c>
      <c r="N35" s="551"/>
      <c r="O35" s="553" t="s">
        <v>83</v>
      </c>
      <c r="P35" s="701">
        <v>1326</v>
      </c>
      <c r="Q35" s="702">
        <v>633</v>
      </c>
      <c r="R35" s="703">
        <v>693</v>
      </c>
      <c r="S35" s="704">
        <v>507</v>
      </c>
      <c r="T35" s="704">
        <v>113</v>
      </c>
      <c r="U35" s="704">
        <v>38</v>
      </c>
      <c r="V35" s="704">
        <v>164</v>
      </c>
      <c r="W35" s="704">
        <v>76</v>
      </c>
      <c r="X35" s="704">
        <v>32</v>
      </c>
      <c r="Y35" s="704">
        <v>39</v>
      </c>
      <c r="Z35" s="704">
        <v>45</v>
      </c>
    </row>
    <row r="36" spans="1:26" s="548" customFormat="1" ht="11.25" customHeight="1">
      <c r="A36" s="551"/>
      <c r="B36" s="553" t="s">
        <v>82</v>
      </c>
      <c r="C36" s="701">
        <v>792</v>
      </c>
      <c r="D36" s="702">
        <v>413</v>
      </c>
      <c r="E36" s="703">
        <v>379</v>
      </c>
      <c r="F36" s="704">
        <v>382</v>
      </c>
      <c r="G36" s="704">
        <v>67</v>
      </c>
      <c r="H36" s="704">
        <v>29</v>
      </c>
      <c r="I36" s="704">
        <v>127</v>
      </c>
      <c r="J36" s="704">
        <v>81</v>
      </c>
      <c r="K36" s="704">
        <v>30</v>
      </c>
      <c r="L36" s="704">
        <v>18</v>
      </c>
      <c r="M36" s="704">
        <v>30</v>
      </c>
      <c r="N36" s="551"/>
      <c r="O36" s="553" t="s">
        <v>82</v>
      </c>
      <c r="P36" s="701">
        <v>1081</v>
      </c>
      <c r="Q36" s="702">
        <v>510</v>
      </c>
      <c r="R36" s="703">
        <v>571</v>
      </c>
      <c r="S36" s="704">
        <v>501</v>
      </c>
      <c r="T36" s="704">
        <v>85</v>
      </c>
      <c r="U36" s="704">
        <v>32</v>
      </c>
      <c r="V36" s="704">
        <v>169</v>
      </c>
      <c r="W36" s="704">
        <v>125</v>
      </c>
      <c r="X36" s="704">
        <v>25</v>
      </c>
      <c r="Y36" s="704">
        <v>33</v>
      </c>
      <c r="Z36" s="704">
        <v>32</v>
      </c>
    </row>
    <row r="37" spans="1:26" s="548" customFormat="1" ht="11.25" customHeight="1">
      <c r="A37" s="551"/>
      <c r="B37" s="553" t="s">
        <v>81</v>
      </c>
      <c r="C37" s="701">
        <v>597</v>
      </c>
      <c r="D37" s="702">
        <v>311</v>
      </c>
      <c r="E37" s="703">
        <v>286</v>
      </c>
      <c r="F37" s="704">
        <v>284</v>
      </c>
      <c r="G37" s="704">
        <v>22</v>
      </c>
      <c r="H37" s="704">
        <v>9</v>
      </c>
      <c r="I37" s="704">
        <v>167</v>
      </c>
      <c r="J37" s="704">
        <v>39</v>
      </c>
      <c r="K37" s="704">
        <v>16</v>
      </c>
      <c r="L37" s="704">
        <v>8</v>
      </c>
      <c r="M37" s="704">
        <v>23</v>
      </c>
      <c r="N37" s="551"/>
      <c r="O37" s="553" t="s">
        <v>81</v>
      </c>
      <c r="P37" s="701">
        <v>798</v>
      </c>
      <c r="Q37" s="702">
        <v>397</v>
      </c>
      <c r="R37" s="703">
        <v>401</v>
      </c>
      <c r="S37" s="704">
        <v>344</v>
      </c>
      <c r="T37" s="704">
        <v>49</v>
      </c>
      <c r="U37" s="704">
        <v>14</v>
      </c>
      <c r="V37" s="704">
        <v>170</v>
      </c>
      <c r="W37" s="704">
        <v>48</v>
      </c>
      <c r="X37" s="704">
        <v>18</v>
      </c>
      <c r="Y37" s="704">
        <v>24</v>
      </c>
      <c r="Z37" s="704">
        <v>21</v>
      </c>
    </row>
    <row r="38" spans="1:26" s="548" customFormat="1" ht="11.25" customHeight="1">
      <c r="A38" s="551"/>
      <c r="B38" s="553" t="s">
        <v>250</v>
      </c>
      <c r="C38" s="701">
        <v>869</v>
      </c>
      <c r="D38" s="702">
        <v>436</v>
      </c>
      <c r="E38" s="703">
        <v>433</v>
      </c>
      <c r="F38" s="704">
        <v>341</v>
      </c>
      <c r="G38" s="704">
        <v>56</v>
      </c>
      <c r="H38" s="704">
        <v>15</v>
      </c>
      <c r="I38" s="704">
        <v>66</v>
      </c>
      <c r="J38" s="704">
        <v>129</v>
      </c>
      <c r="K38" s="704">
        <v>17</v>
      </c>
      <c r="L38" s="704">
        <v>30</v>
      </c>
      <c r="M38" s="704">
        <v>28</v>
      </c>
      <c r="N38" s="551"/>
      <c r="O38" s="553" t="s">
        <v>250</v>
      </c>
      <c r="P38" s="701">
        <v>907</v>
      </c>
      <c r="Q38" s="702">
        <v>445</v>
      </c>
      <c r="R38" s="703">
        <v>462</v>
      </c>
      <c r="S38" s="704">
        <v>368</v>
      </c>
      <c r="T38" s="704">
        <v>79</v>
      </c>
      <c r="U38" s="704">
        <v>22</v>
      </c>
      <c r="V38" s="704">
        <v>93</v>
      </c>
      <c r="W38" s="704">
        <v>101</v>
      </c>
      <c r="X38" s="704">
        <v>27</v>
      </c>
      <c r="Y38" s="704">
        <v>18</v>
      </c>
      <c r="Z38" s="704">
        <v>28</v>
      </c>
    </row>
    <row r="39" spans="1:26" s="548" customFormat="1" ht="9.75" customHeight="1">
      <c r="A39" s="549"/>
      <c r="B39" s="554"/>
      <c r="C39" s="701"/>
      <c r="D39" s="702"/>
      <c r="E39" s="703"/>
      <c r="F39" s="704"/>
      <c r="G39" s="700"/>
      <c r="H39" s="700"/>
      <c r="I39" s="700"/>
      <c r="J39" s="700"/>
      <c r="K39" s="700"/>
      <c r="L39" s="700"/>
      <c r="M39" s="700"/>
      <c r="N39" s="549"/>
      <c r="O39" s="554"/>
      <c r="P39" s="701"/>
      <c r="Q39" s="702"/>
      <c r="R39" s="703"/>
      <c r="S39" s="704"/>
      <c r="T39" s="700"/>
      <c r="U39" s="700"/>
      <c r="V39" s="700"/>
      <c r="W39" s="700"/>
      <c r="X39" s="700"/>
      <c r="Y39" s="700"/>
      <c r="Z39" s="700"/>
    </row>
    <row r="40" spans="1:26" ht="11.25" customHeight="1">
      <c r="A40" s="939" t="s">
        <v>287</v>
      </c>
      <c r="B40" s="940"/>
      <c r="C40" s="701"/>
      <c r="D40" s="702"/>
      <c r="E40" s="703"/>
      <c r="F40" s="704"/>
      <c r="G40" s="704"/>
      <c r="H40" s="704"/>
      <c r="I40" s="704"/>
      <c r="J40" s="704"/>
      <c r="K40" s="704"/>
      <c r="L40" s="704"/>
      <c r="M40" s="704"/>
      <c r="N40" s="939" t="s">
        <v>1006</v>
      </c>
      <c r="O40" s="940"/>
      <c r="P40" s="701"/>
      <c r="Q40" s="702"/>
      <c r="R40" s="703"/>
      <c r="S40" s="704"/>
      <c r="T40" s="704"/>
      <c r="U40" s="704"/>
      <c r="V40" s="704"/>
      <c r="W40" s="704"/>
      <c r="X40" s="704"/>
      <c r="Y40" s="704"/>
      <c r="Z40" s="704"/>
    </row>
    <row r="41" spans="1:26" ht="11.25" customHeight="1">
      <c r="A41" s="549"/>
      <c r="B41" s="554" t="s">
        <v>79</v>
      </c>
      <c r="C41" s="697">
        <v>339</v>
      </c>
      <c r="D41" s="698">
        <v>166</v>
      </c>
      <c r="E41" s="699">
        <v>173</v>
      </c>
      <c r="F41" s="700">
        <v>128</v>
      </c>
      <c r="G41" s="700">
        <v>26</v>
      </c>
      <c r="H41" s="700">
        <v>7</v>
      </c>
      <c r="I41" s="700">
        <v>43</v>
      </c>
      <c r="J41" s="700">
        <v>17</v>
      </c>
      <c r="K41" s="700">
        <v>10</v>
      </c>
      <c r="L41" s="700">
        <v>11</v>
      </c>
      <c r="M41" s="700">
        <v>14</v>
      </c>
      <c r="N41" s="549"/>
      <c r="O41" s="554" t="s">
        <v>79</v>
      </c>
      <c r="P41" s="697">
        <v>437</v>
      </c>
      <c r="Q41" s="698">
        <v>203</v>
      </c>
      <c r="R41" s="699">
        <v>234</v>
      </c>
      <c r="S41" s="700">
        <v>141</v>
      </c>
      <c r="T41" s="700">
        <v>18</v>
      </c>
      <c r="U41" s="700">
        <v>8</v>
      </c>
      <c r="V41" s="700">
        <v>67</v>
      </c>
      <c r="W41" s="700">
        <v>21</v>
      </c>
      <c r="X41" s="700">
        <v>5</v>
      </c>
      <c r="Y41" s="700">
        <v>10</v>
      </c>
      <c r="Z41" s="700">
        <v>12</v>
      </c>
    </row>
    <row r="42" spans="1:26" s="548" customFormat="1" ht="9.75" customHeight="1">
      <c r="A42" s="555"/>
      <c r="B42" s="550"/>
      <c r="C42" s="701"/>
      <c r="D42" s="702"/>
      <c r="E42" s="703"/>
      <c r="F42" s="704"/>
      <c r="G42" s="700"/>
      <c r="H42" s="700"/>
      <c r="I42" s="700"/>
      <c r="J42" s="700"/>
      <c r="K42" s="700"/>
      <c r="L42" s="700"/>
      <c r="M42" s="700"/>
      <c r="N42" s="555"/>
      <c r="O42" s="550"/>
      <c r="P42" s="701"/>
      <c r="Q42" s="702"/>
      <c r="R42" s="703"/>
      <c r="S42" s="704"/>
      <c r="T42" s="700"/>
      <c r="U42" s="700"/>
      <c r="V42" s="700"/>
      <c r="W42" s="700"/>
      <c r="X42" s="700"/>
      <c r="Y42" s="700"/>
      <c r="Z42" s="700"/>
    </row>
    <row r="43" spans="1:26" ht="11.25" customHeight="1">
      <c r="A43" s="939" t="s">
        <v>834</v>
      </c>
      <c r="B43" s="940"/>
      <c r="C43" s="701"/>
      <c r="D43" s="702"/>
      <c r="E43" s="703"/>
      <c r="F43" s="704"/>
      <c r="G43" s="704"/>
      <c r="H43" s="704"/>
      <c r="I43" s="704"/>
      <c r="J43" s="704"/>
      <c r="K43" s="704"/>
      <c r="L43" s="704"/>
      <c r="M43" s="704"/>
      <c r="N43" s="939" t="s">
        <v>834</v>
      </c>
      <c r="O43" s="940"/>
      <c r="P43" s="701"/>
      <c r="Q43" s="702"/>
      <c r="R43" s="703"/>
      <c r="S43" s="704"/>
      <c r="T43" s="704"/>
      <c r="U43" s="704"/>
      <c r="V43" s="704"/>
      <c r="W43" s="704"/>
      <c r="X43" s="704"/>
      <c r="Y43" s="704"/>
      <c r="Z43" s="704"/>
    </row>
    <row r="44" spans="1:26" ht="11.25" customHeight="1">
      <c r="A44" s="549"/>
      <c r="B44" s="554" t="s">
        <v>77</v>
      </c>
      <c r="C44" s="697">
        <v>475</v>
      </c>
      <c r="D44" s="698">
        <v>235</v>
      </c>
      <c r="E44" s="699">
        <v>240</v>
      </c>
      <c r="F44" s="700">
        <v>95</v>
      </c>
      <c r="G44" s="700">
        <v>18</v>
      </c>
      <c r="H44" s="700">
        <v>3</v>
      </c>
      <c r="I44" s="700">
        <v>24</v>
      </c>
      <c r="J44" s="700">
        <v>27</v>
      </c>
      <c r="K44" s="700">
        <v>11</v>
      </c>
      <c r="L44" s="700">
        <v>4</v>
      </c>
      <c r="M44" s="700">
        <v>8</v>
      </c>
      <c r="N44" s="549"/>
      <c r="O44" s="554" t="s">
        <v>77</v>
      </c>
      <c r="P44" s="697">
        <v>437</v>
      </c>
      <c r="Q44" s="698">
        <v>222</v>
      </c>
      <c r="R44" s="699">
        <v>215</v>
      </c>
      <c r="S44" s="700">
        <v>123</v>
      </c>
      <c r="T44" s="700">
        <v>25</v>
      </c>
      <c r="U44" s="700">
        <v>12</v>
      </c>
      <c r="V44" s="700">
        <v>32</v>
      </c>
      <c r="W44" s="700">
        <v>24</v>
      </c>
      <c r="X44" s="700">
        <v>8</v>
      </c>
      <c r="Y44" s="700">
        <v>9</v>
      </c>
      <c r="Z44" s="700">
        <v>13</v>
      </c>
    </row>
    <row r="45" spans="1:26" s="548" customFormat="1" ht="9.75" customHeight="1">
      <c r="A45" s="549"/>
      <c r="B45" s="550"/>
      <c r="C45" s="701"/>
      <c r="D45" s="702"/>
      <c r="E45" s="703"/>
      <c r="F45" s="704"/>
      <c r="G45" s="700"/>
      <c r="H45" s="700"/>
      <c r="I45" s="700"/>
      <c r="J45" s="700"/>
      <c r="K45" s="700"/>
      <c r="L45" s="700"/>
      <c r="M45" s="700"/>
      <c r="N45" s="549"/>
      <c r="O45" s="550"/>
      <c r="P45" s="701"/>
      <c r="Q45" s="702"/>
      <c r="R45" s="703"/>
      <c r="S45" s="704"/>
      <c r="T45" s="700"/>
      <c r="U45" s="700"/>
      <c r="V45" s="700"/>
      <c r="W45" s="700"/>
      <c r="X45" s="700"/>
      <c r="Y45" s="700"/>
      <c r="Z45" s="700"/>
    </row>
    <row r="46" spans="1:26" ht="11.25" customHeight="1">
      <c r="A46" s="939" t="s">
        <v>288</v>
      </c>
      <c r="B46" s="940"/>
      <c r="C46" s="701"/>
      <c r="D46" s="702"/>
      <c r="E46" s="703"/>
      <c r="F46" s="704"/>
      <c r="G46" s="704"/>
      <c r="H46" s="704"/>
      <c r="I46" s="704"/>
      <c r="J46" s="704"/>
      <c r="K46" s="704"/>
      <c r="L46" s="704"/>
      <c r="M46" s="704"/>
      <c r="N46" s="939" t="s">
        <v>288</v>
      </c>
      <c r="O46" s="940"/>
      <c r="P46" s="701"/>
      <c r="Q46" s="702"/>
      <c r="R46" s="703"/>
      <c r="S46" s="704"/>
      <c r="T46" s="704"/>
      <c r="U46" s="704"/>
      <c r="V46" s="704"/>
      <c r="W46" s="704"/>
      <c r="X46" s="704"/>
      <c r="Y46" s="704"/>
      <c r="Z46" s="704"/>
    </row>
    <row r="47" spans="1:26" ht="11.25" customHeight="1">
      <c r="A47" s="549"/>
      <c r="B47" s="554" t="s">
        <v>75</v>
      </c>
      <c r="C47" s="697">
        <v>392</v>
      </c>
      <c r="D47" s="698">
        <v>196</v>
      </c>
      <c r="E47" s="699">
        <v>196</v>
      </c>
      <c r="F47" s="700">
        <v>121</v>
      </c>
      <c r="G47" s="700">
        <v>21</v>
      </c>
      <c r="H47" s="700">
        <v>2</v>
      </c>
      <c r="I47" s="700">
        <v>17</v>
      </c>
      <c r="J47" s="700">
        <v>57</v>
      </c>
      <c r="K47" s="700">
        <v>6</v>
      </c>
      <c r="L47" s="700">
        <v>11</v>
      </c>
      <c r="M47" s="700">
        <v>7</v>
      </c>
      <c r="N47" s="549"/>
      <c r="O47" s="554" t="s">
        <v>75</v>
      </c>
      <c r="P47" s="697">
        <v>308</v>
      </c>
      <c r="Q47" s="698">
        <v>143</v>
      </c>
      <c r="R47" s="699">
        <v>165</v>
      </c>
      <c r="S47" s="700">
        <v>118</v>
      </c>
      <c r="T47" s="700">
        <v>17</v>
      </c>
      <c r="U47" s="700">
        <v>6</v>
      </c>
      <c r="V47" s="700">
        <v>25</v>
      </c>
      <c r="W47" s="700">
        <v>48</v>
      </c>
      <c r="X47" s="700">
        <v>8</v>
      </c>
      <c r="Y47" s="700">
        <v>5</v>
      </c>
      <c r="Z47" s="700">
        <v>9</v>
      </c>
    </row>
    <row r="48" spans="1:26" s="548" customFormat="1" ht="9" customHeight="1">
      <c r="A48" s="549"/>
      <c r="B48" s="554"/>
      <c r="C48" s="701"/>
      <c r="D48" s="702"/>
      <c r="E48" s="703"/>
      <c r="F48" s="704"/>
      <c r="G48" s="700"/>
      <c r="H48" s="700"/>
      <c r="I48" s="700"/>
      <c r="J48" s="700"/>
      <c r="K48" s="700"/>
      <c r="L48" s="700"/>
      <c r="M48" s="700"/>
      <c r="N48" s="549"/>
      <c r="O48" s="554"/>
      <c r="P48" s="701"/>
      <c r="Q48" s="702"/>
      <c r="R48" s="703"/>
      <c r="S48" s="704"/>
      <c r="T48" s="700"/>
      <c r="U48" s="700"/>
      <c r="V48" s="700"/>
      <c r="W48" s="700"/>
      <c r="X48" s="700"/>
      <c r="Y48" s="700"/>
      <c r="Z48" s="700"/>
    </row>
    <row r="49" spans="1:26" ht="11.25" customHeight="1">
      <c r="A49" s="939" t="s">
        <v>289</v>
      </c>
      <c r="B49" s="940"/>
      <c r="C49" s="701"/>
      <c r="D49" s="702"/>
      <c r="E49" s="703"/>
      <c r="F49" s="704"/>
      <c r="G49" s="704"/>
      <c r="H49" s="704"/>
      <c r="I49" s="704"/>
      <c r="J49" s="704"/>
      <c r="K49" s="704"/>
      <c r="L49" s="704"/>
      <c r="M49" s="704"/>
      <c r="N49" s="939" t="s">
        <v>289</v>
      </c>
      <c r="O49" s="940"/>
      <c r="P49" s="701"/>
      <c r="Q49" s="702"/>
      <c r="R49" s="703"/>
      <c r="S49" s="704"/>
      <c r="T49" s="704"/>
      <c r="U49" s="704"/>
      <c r="V49" s="704"/>
      <c r="W49" s="704"/>
      <c r="X49" s="704"/>
      <c r="Y49" s="704"/>
      <c r="Z49" s="704"/>
    </row>
    <row r="50" spans="1:26" ht="11.25" customHeight="1">
      <c r="A50" s="549"/>
      <c r="B50" s="554" t="s">
        <v>74</v>
      </c>
      <c r="C50" s="697">
        <v>293</v>
      </c>
      <c r="D50" s="698">
        <v>151</v>
      </c>
      <c r="E50" s="699">
        <v>142</v>
      </c>
      <c r="F50" s="700">
        <v>114</v>
      </c>
      <c r="G50" s="700">
        <v>10</v>
      </c>
      <c r="H50" s="700">
        <v>8</v>
      </c>
      <c r="I50" s="700">
        <v>31</v>
      </c>
      <c r="J50" s="700">
        <v>27</v>
      </c>
      <c r="K50" s="700">
        <v>6</v>
      </c>
      <c r="L50" s="700">
        <v>13</v>
      </c>
      <c r="M50" s="700">
        <v>19</v>
      </c>
      <c r="N50" s="549"/>
      <c r="O50" s="554" t="s">
        <v>74</v>
      </c>
      <c r="P50" s="697">
        <v>364</v>
      </c>
      <c r="Q50" s="698">
        <v>167</v>
      </c>
      <c r="R50" s="699">
        <v>197</v>
      </c>
      <c r="S50" s="700">
        <v>133</v>
      </c>
      <c r="T50" s="700">
        <v>21</v>
      </c>
      <c r="U50" s="700">
        <v>7</v>
      </c>
      <c r="V50" s="700">
        <v>33</v>
      </c>
      <c r="W50" s="700">
        <v>36</v>
      </c>
      <c r="X50" s="700">
        <v>6</v>
      </c>
      <c r="Y50" s="700">
        <v>7</v>
      </c>
      <c r="Z50" s="700">
        <v>23</v>
      </c>
    </row>
    <row r="51" spans="1:26" s="548" customFormat="1" ht="9" customHeight="1">
      <c r="A51" s="549"/>
      <c r="B51" s="550"/>
      <c r="C51" s="701"/>
      <c r="D51" s="702"/>
      <c r="E51" s="703"/>
      <c r="F51" s="704"/>
      <c r="G51" s="700"/>
      <c r="H51" s="700"/>
      <c r="I51" s="700"/>
      <c r="J51" s="700"/>
      <c r="K51" s="700"/>
      <c r="L51" s="700"/>
      <c r="M51" s="700"/>
      <c r="N51" s="549"/>
      <c r="O51" s="550"/>
      <c r="P51" s="701"/>
      <c r="Q51" s="702"/>
      <c r="R51" s="703"/>
      <c r="S51" s="704"/>
      <c r="T51" s="700"/>
      <c r="U51" s="700"/>
      <c r="V51" s="700"/>
      <c r="W51" s="700"/>
      <c r="X51" s="700"/>
      <c r="Y51" s="700"/>
      <c r="Z51" s="700"/>
    </row>
    <row r="52" spans="1:26" ht="11.25" customHeight="1">
      <c r="A52" s="939" t="s">
        <v>835</v>
      </c>
      <c r="B52" s="940"/>
      <c r="C52" s="701"/>
      <c r="D52" s="702"/>
      <c r="E52" s="703"/>
      <c r="F52" s="704"/>
      <c r="G52" s="704"/>
      <c r="H52" s="704"/>
      <c r="I52" s="704"/>
      <c r="J52" s="704"/>
      <c r="K52" s="704"/>
      <c r="L52" s="704"/>
      <c r="M52" s="704"/>
      <c r="N52" s="939" t="s">
        <v>835</v>
      </c>
      <c r="O52" s="940"/>
      <c r="P52" s="701"/>
      <c r="Q52" s="702"/>
      <c r="R52" s="703"/>
      <c r="S52" s="704"/>
      <c r="T52" s="704"/>
      <c r="U52" s="704"/>
      <c r="V52" s="704"/>
      <c r="W52" s="704"/>
      <c r="X52" s="704"/>
      <c r="Y52" s="704"/>
      <c r="Z52" s="704"/>
    </row>
    <row r="53" spans="1:26" ht="11.25" customHeight="1">
      <c r="A53" s="549"/>
      <c r="B53" s="554" t="s">
        <v>73</v>
      </c>
      <c r="C53" s="697">
        <v>31</v>
      </c>
      <c r="D53" s="698">
        <v>17</v>
      </c>
      <c r="E53" s="699">
        <v>14</v>
      </c>
      <c r="F53" s="700">
        <v>8</v>
      </c>
      <c r="G53" s="700">
        <v>2</v>
      </c>
      <c r="H53" s="700">
        <v>0</v>
      </c>
      <c r="I53" s="700">
        <v>5</v>
      </c>
      <c r="J53" s="700">
        <v>1</v>
      </c>
      <c r="K53" s="700">
        <v>0</v>
      </c>
      <c r="L53" s="700">
        <v>0</v>
      </c>
      <c r="M53" s="700">
        <v>0</v>
      </c>
      <c r="N53" s="549"/>
      <c r="O53" s="554" t="s">
        <v>73</v>
      </c>
      <c r="P53" s="697">
        <v>28</v>
      </c>
      <c r="Q53" s="698">
        <v>16</v>
      </c>
      <c r="R53" s="699">
        <v>12</v>
      </c>
      <c r="S53" s="700">
        <v>9</v>
      </c>
      <c r="T53" s="700">
        <v>0</v>
      </c>
      <c r="U53" s="700">
        <v>0</v>
      </c>
      <c r="V53" s="700">
        <v>3</v>
      </c>
      <c r="W53" s="700">
        <v>2</v>
      </c>
      <c r="X53" s="700">
        <v>0</v>
      </c>
      <c r="Y53" s="700">
        <v>0</v>
      </c>
      <c r="Z53" s="700">
        <v>4</v>
      </c>
    </row>
    <row r="54" spans="1:26" s="548" customFormat="1" ht="9.75" customHeight="1">
      <c r="A54" s="549"/>
      <c r="B54" s="550"/>
      <c r="C54" s="701"/>
      <c r="D54" s="702"/>
      <c r="E54" s="703"/>
      <c r="F54" s="704"/>
      <c r="G54" s="700"/>
      <c r="H54" s="700"/>
      <c r="I54" s="700"/>
      <c r="J54" s="700"/>
      <c r="K54" s="700"/>
      <c r="L54" s="700"/>
      <c r="M54" s="700"/>
      <c r="N54" s="549"/>
      <c r="O54" s="550"/>
      <c r="P54" s="701"/>
      <c r="Q54" s="702"/>
      <c r="R54" s="703"/>
      <c r="S54" s="704"/>
      <c r="T54" s="700"/>
      <c r="U54" s="700"/>
      <c r="V54" s="700"/>
      <c r="W54" s="700"/>
      <c r="X54" s="700"/>
      <c r="Y54" s="700"/>
      <c r="Z54" s="700"/>
    </row>
    <row r="55" spans="1:26" ht="11.25" customHeight="1">
      <c r="A55" s="939" t="s">
        <v>290</v>
      </c>
      <c r="B55" s="940"/>
      <c r="C55" s="701"/>
      <c r="D55" s="702"/>
      <c r="E55" s="703"/>
      <c r="F55" s="704"/>
      <c r="G55" s="704"/>
      <c r="H55" s="704"/>
      <c r="I55" s="704"/>
      <c r="J55" s="704"/>
      <c r="K55" s="704"/>
      <c r="L55" s="704"/>
      <c r="M55" s="704"/>
      <c r="N55" s="939" t="s">
        <v>290</v>
      </c>
      <c r="O55" s="940"/>
      <c r="P55" s="701"/>
      <c r="Q55" s="702"/>
      <c r="R55" s="703"/>
      <c r="S55" s="704"/>
      <c r="T55" s="704"/>
      <c r="U55" s="704"/>
      <c r="V55" s="704"/>
      <c r="W55" s="704"/>
      <c r="X55" s="704"/>
      <c r="Y55" s="704"/>
      <c r="Z55" s="704"/>
    </row>
    <row r="56" spans="1:26" ht="11.25" customHeight="1">
      <c r="A56" s="549"/>
      <c r="B56" s="554" t="s">
        <v>72</v>
      </c>
      <c r="C56" s="697">
        <v>337</v>
      </c>
      <c r="D56" s="698">
        <v>148</v>
      </c>
      <c r="E56" s="699">
        <v>189</v>
      </c>
      <c r="F56" s="700">
        <v>130</v>
      </c>
      <c r="G56" s="700">
        <v>20</v>
      </c>
      <c r="H56" s="700">
        <v>16</v>
      </c>
      <c r="I56" s="700">
        <v>43</v>
      </c>
      <c r="J56" s="700">
        <v>19</v>
      </c>
      <c r="K56" s="700">
        <v>4</v>
      </c>
      <c r="L56" s="700">
        <v>8</v>
      </c>
      <c r="M56" s="700">
        <v>20</v>
      </c>
      <c r="N56" s="549"/>
      <c r="O56" s="554" t="s">
        <v>72</v>
      </c>
      <c r="P56" s="697">
        <v>429</v>
      </c>
      <c r="Q56" s="698">
        <v>202</v>
      </c>
      <c r="R56" s="699">
        <v>227</v>
      </c>
      <c r="S56" s="700">
        <v>167</v>
      </c>
      <c r="T56" s="700">
        <v>25</v>
      </c>
      <c r="U56" s="700">
        <v>18</v>
      </c>
      <c r="V56" s="700">
        <v>72</v>
      </c>
      <c r="W56" s="700">
        <v>24</v>
      </c>
      <c r="X56" s="700">
        <v>7</v>
      </c>
      <c r="Y56" s="700">
        <v>7</v>
      </c>
      <c r="Z56" s="700">
        <v>14</v>
      </c>
    </row>
    <row r="57" spans="1:26" s="548" customFormat="1" ht="9.75" customHeight="1">
      <c r="A57" s="549"/>
      <c r="B57" s="550"/>
      <c r="C57" s="701"/>
      <c r="D57" s="702"/>
      <c r="E57" s="703"/>
      <c r="F57" s="704"/>
      <c r="G57" s="700"/>
      <c r="H57" s="700"/>
      <c r="I57" s="700"/>
      <c r="J57" s="700"/>
      <c r="K57" s="700"/>
      <c r="L57" s="700"/>
      <c r="M57" s="700"/>
      <c r="N57" s="549"/>
      <c r="O57" s="550"/>
      <c r="P57" s="701"/>
      <c r="Q57" s="702"/>
      <c r="R57" s="703"/>
      <c r="S57" s="704"/>
      <c r="T57" s="700"/>
      <c r="U57" s="700"/>
      <c r="V57" s="700"/>
      <c r="W57" s="700"/>
      <c r="X57" s="700"/>
      <c r="Y57" s="700"/>
      <c r="Z57" s="700"/>
    </row>
    <row r="58" spans="1:26" ht="11.25" customHeight="1">
      <c r="A58" s="939" t="s">
        <v>291</v>
      </c>
      <c r="B58" s="940"/>
      <c r="C58" s="701"/>
      <c r="D58" s="702"/>
      <c r="E58" s="703"/>
      <c r="F58" s="704"/>
      <c r="G58" s="704"/>
      <c r="H58" s="704"/>
      <c r="I58" s="704"/>
      <c r="J58" s="704"/>
      <c r="K58" s="704"/>
      <c r="L58" s="704"/>
      <c r="M58" s="704"/>
      <c r="N58" s="939" t="s">
        <v>291</v>
      </c>
      <c r="O58" s="940"/>
      <c r="P58" s="701"/>
      <c r="Q58" s="702"/>
      <c r="R58" s="703"/>
      <c r="S58" s="704"/>
      <c r="T58" s="704"/>
      <c r="U58" s="704"/>
      <c r="V58" s="704"/>
      <c r="W58" s="704"/>
      <c r="X58" s="704"/>
      <c r="Y58" s="704"/>
      <c r="Z58" s="704"/>
    </row>
    <row r="59" spans="1:26" ht="11.25" customHeight="1">
      <c r="A59" s="549"/>
      <c r="B59" s="554" t="s">
        <v>71</v>
      </c>
      <c r="C59" s="697">
        <v>367</v>
      </c>
      <c r="D59" s="698">
        <v>192</v>
      </c>
      <c r="E59" s="699">
        <v>175</v>
      </c>
      <c r="F59" s="700">
        <v>117</v>
      </c>
      <c r="G59" s="700">
        <v>22</v>
      </c>
      <c r="H59" s="700">
        <v>4</v>
      </c>
      <c r="I59" s="700">
        <v>45</v>
      </c>
      <c r="J59" s="700">
        <v>20</v>
      </c>
      <c r="K59" s="700">
        <v>8</v>
      </c>
      <c r="L59" s="700">
        <v>2</v>
      </c>
      <c r="M59" s="700">
        <v>16</v>
      </c>
      <c r="N59" s="549"/>
      <c r="O59" s="554" t="s">
        <v>71</v>
      </c>
      <c r="P59" s="697">
        <v>365</v>
      </c>
      <c r="Q59" s="698">
        <v>191</v>
      </c>
      <c r="R59" s="699">
        <v>174</v>
      </c>
      <c r="S59" s="700">
        <v>148</v>
      </c>
      <c r="T59" s="700">
        <v>32</v>
      </c>
      <c r="U59" s="700">
        <v>6</v>
      </c>
      <c r="V59" s="700">
        <v>57</v>
      </c>
      <c r="W59" s="700">
        <v>24</v>
      </c>
      <c r="X59" s="700">
        <v>5</v>
      </c>
      <c r="Y59" s="700">
        <v>9</v>
      </c>
      <c r="Z59" s="700">
        <v>15</v>
      </c>
    </row>
    <row r="60" spans="1:26" ht="11.25" customHeight="1">
      <c r="A60" s="549"/>
      <c r="B60" s="554" t="s">
        <v>70</v>
      </c>
      <c r="C60" s="697">
        <v>368</v>
      </c>
      <c r="D60" s="698">
        <v>279</v>
      </c>
      <c r="E60" s="699">
        <v>89</v>
      </c>
      <c r="F60" s="700">
        <v>245</v>
      </c>
      <c r="G60" s="700">
        <v>25</v>
      </c>
      <c r="H60" s="700">
        <v>19</v>
      </c>
      <c r="I60" s="700">
        <v>62</v>
      </c>
      <c r="J60" s="700">
        <v>73</v>
      </c>
      <c r="K60" s="700">
        <v>48</v>
      </c>
      <c r="L60" s="700">
        <v>15</v>
      </c>
      <c r="M60" s="700">
        <v>3</v>
      </c>
      <c r="N60" s="549"/>
      <c r="O60" s="554" t="s">
        <v>70</v>
      </c>
      <c r="P60" s="697">
        <v>365</v>
      </c>
      <c r="Q60" s="698">
        <v>262</v>
      </c>
      <c r="R60" s="699">
        <v>103</v>
      </c>
      <c r="S60" s="700">
        <v>249</v>
      </c>
      <c r="T60" s="700">
        <v>19</v>
      </c>
      <c r="U60" s="700">
        <v>20</v>
      </c>
      <c r="V60" s="700">
        <v>114</v>
      </c>
      <c r="W60" s="700">
        <v>61</v>
      </c>
      <c r="X60" s="700">
        <v>17</v>
      </c>
      <c r="Y60" s="700">
        <v>8</v>
      </c>
      <c r="Z60" s="700">
        <v>10</v>
      </c>
    </row>
    <row r="61" spans="1:26" s="548" customFormat="1" ht="9.75" customHeight="1">
      <c r="A61" s="549"/>
      <c r="B61" s="554"/>
      <c r="C61" s="701"/>
      <c r="D61" s="702"/>
      <c r="E61" s="703"/>
      <c r="F61" s="704"/>
      <c r="G61" s="700"/>
      <c r="H61" s="700"/>
      <c r="I61" s="700"/>
      <c r="J61" s="700"/>
      <c r="K61" s="700"/>
      <c r="L61" s="700"/>
      <c r="M61" s="700"/>
      <c r="N61" s="549"/>
      <c r="O61" s="554"/>
      <c r="P61" s="701"/>
      <c r="Q61" s="702"/>
      <c r="R61" s="703"/>
      <c r="S61" s="704"/>
      <c r="T61" s="700"/>
      <c r="U61" s="700"/>
      <c r="V61" s="700"/>
      <c r="W61" s="700"/>
      <c r="X61" s="700"/>
      <c r="Y61" s="700"/>
      <c r="Z61" s="700"/>
    </row>
    <row r="62" spans="1:26" ht="11.25" customHeight="1">
      <c r="A62" s="939" t="s">
        <v>292</v>
      </c>
      <c r="B62" s="940"/>
      <c r="C62" s="701"/>
      <c r="D62" s="702"/>
      <c r="E62" s="703"/>
      <c r="F62" s="704"/>
      <c r="G62" s="704"/>
      <c r="H62" s="704"/>
      <c r="I62" s="704"/>
      <c r="J62" s="704"/>
      <c r="K62" s="704"/>
      <c r="L62" s="704"/>
      <c r="M62" s="704"/>
      <c r="N62" s="939" t="s">
        <v>292</v>
      </c>
      <c r="O62" s="940"/>
      <c r="P62" s="701"/>
      <c r="Q62" s="702"/>
      <c r="R62" s="703"/>
      <c r="S62" s="704"/>
      <c r="T62" s="704"/>
      <c r="U62" s="704"/>
      <c r="V62" s="704"/>
      <c r="W62" s="704"/>
      <c r="X62" s="704"/>
      <c r="Y62" s="704"/>
      <c r="Z62" s="704"/>
    </row>
    <row r="63" spans="1:26" ht="11.25" customHeight="1">
      <c r="A63" s="549"/>
      <c r="B63" s="554" t="s">
        <v>249</v>
      </c>
      <c r="C63" s="697">
        <v>58</v>
      </c>
      <c r="D63" s="698">
        <v>23</v>
      </c>
      <c r="E63" s="699">
        <v>35</v>
      </c>
      <c r="F63" s="700">
        <v>43</v>
      </c>
      <c r="G63" s="700">
        <v>10</v>
      </c>
      <c r="H63" s="700">
        <v>3</v>
      </c>
      <c r="I63" s="700">
        <v>16</v>
      </c>
      <c r="J63" s="700">
        <v>4</v>
      </c>
      <c r="K63" s="700">
        <v>0</v>
      </c>
      <c r="L63" s="700">
        <v>2</v>
      </c>
      <c r="M63" s="700">
        <v>8</v>
      </c>
      <c r="N63" s="549"/>
      <c r="O63" s="554" t="s">
        <v>249</v>
      </c>
      <c r="P63" s="697">
        <v>67</v>
      </c>
      <c r="Q63" s="698">
        <v>31</v>
      </c>
      <c r="R63" s="699">
        <v>36</v>
      </c>
      <c r="S63" s="700">
        <v>31</v>
      </c>
      <c r="T63" s="700">
        <v>3</v>
      </c>
      <c r="U63" s="700">
        <v>1</v>
      </c>
      <c r="V63" s="700">
        <v>14</v>
      </c>
      <c r="W63" s="700">
        <v>6</v>
      </c>
      <c r="X63" s="700">
        <v>0</v>
      </c>
      <c r="Y63" s="700">
        <v>1</v>
      </c>
      <c r="Z63" s="700">
        <v>6</v>
      </c>
    </row>
    <row r="64" spans="1:26" s="548" customFormat="1" ht="11.25" customHeight="1">
      <c r="A64" s="549"/>
      <c r="B64" s="550"/>
      <c r="C64" s="701"/>
      <c r="D64" s="702"/>
      <c r="E64" s="703"/>
      <c r="F64" s="704"/>
      <c r="G64" s="700"/>
      <c r="H64" s="700"/>
      <c r="I64" s="700"/>
      <c r="J64" s="700"/>
      <c r="K64" s="700"/>
      <c r="L64" s="700"/>
      <c r="M64" s="700"/>
      <c r="N64" s="549"/>
      <c r="O64" s="550"/>
      <c r="P64" s="701"/>
      <c r="Q64" s="702"/>
      <c r="R64" s="703"/>
      <c r="S64" s="704"/>
      <c r="T64" s="700"/>
      <c r="U64" s="700"/>
      <c r="V64" s="700"/>
      <c r="W64" s="700"/>
      <c r="X64" s="700"/>
      <c r="Y64" s="700"/>
      <c r="Z64" s="700"/>
    </row>
    <row r="65" spans="1:26" ht="11.25" customHeight="1">
      <c r="A65" s="939" t="s">
        <v>293</v>
      </c>
      <c r="B65" s="940"/>
      <c r="C65" s="701"/>
      <c r="D65" s="702"/>
      <c r="E65" s="703"/>
      <c r="F65" s="704"/>
      <c r="G65" s="704"/>
      <c r="H65" s="704"/>
      <c r="I65" s="704"/>
      <c r="J65" s="704"/>
      <c r="K65" s="704"/>
      <c r="L65" s="704"/>
      <c r="M65" s="704"/>
      <c r="N65" s="939" t="s">
        <v>293</v>
      </c>
      <c r="O65" s="940"/>
      <c r="P65" s="701"/>
      <c r="Q65" s="702"/>
      <c r="R65" s="703"/>
      <c r="S65" s="704"/>
      <c r="T65" s="704"/>
      <c r="U65" s="704"/>
      <c r="V65" s="704"/>
      <c r="W65" s="704"/>
      <c r="X65" s="704"/>
      <c r="Y65" s="704"/>
      <c r="Z65" s="704"/>
    </row>
    <row r="66" spans="1:26" ht="11.25" customHeight="1">
      <c r="A66" s="549"/>
      <c r="B66" s="554" t="s">
        <v>34</v>
      </c>
      <c r="C66" s="697">
        <v>144</v>
      </c>
      <c r="D66" s="698">
        <v>66</v>
      </c>
      <c r="E66" s="699">
        <v>78</v>
      </c>
      <c r="F66" s="700">
        <v>49</v>
      </c>
      <c r="G66" s="700">
        <v>11</v>
      </c>
      <c r="H66" s="700">
        <v>2</v>
      </c>
      <c r="I66" s="700">
        <v>23</v>
      </c>
      <c r="J66" s="700">
        <v>6</v>
      </c>
      <c r="K66" s="700">
        <v>0</v>
      </c>
      <c r="L66" s="700">
        <v>2</v>
      </c>
      <c r="M66" s="700">
        <v>5</v>
      </c>
      <c r="N66" s="549"/>
      <c r="O66" s="554" t="s">
        <v>34</v>
      </c>
      <c r="P66" s="697">
        <v>143</v>
      </c>
      <c r="Q66" s="698">
        <v>67</v>
      </c>
      <c r="R66" s="699">
        <v>76</v>
      </c>
      <c r="S66" s="700">
        <v>48</v>
      </c>
      <c r="T66" s="700">
        <v>10</v>
      </c>
      <c r="U66" s="700">
        <v>2</v>
      </c>
      <c r="V66" s="700">
        <v>23</v>
      </c>
      <c r="W66" s="700">
        <v>3</v>
      </c>
      <c r="X66" s="700">
        <v>2</v>
      </c>
      <c r="Y66" s="700">
        <v>1</v>
      </c>
      <c r="Z66" s="700">
        <v>7</v>
      </c>
    </row>
    <row r="67" spans="1:26" ht="11.25" customHeight="1">
      <c r="A67" s="549"/>
      <c r="B67" s="554" t="s">
        <v>33</v>
      </c>
      <c r="C67" s="697">
        <v>326</v>
      </c>
      <c r="D67" s="698">
        <v>165</v>
      </c>
      <c r="E67" s="699">
        <v>161</v>
      </c>
      <c r="F67" s="700">
        <v>125</v>
      </c>
      <c r="G67" s="700">
        <v>29</v>
      </c>
      <c r="H67" s="700">
        <v>4</v>
      </c>
      <c r="I67" s="700">
        <v>43</v>
      </c>
      <c r="J67" s="700">
        <v>17</v>
      </c>
      <c r="K67" s="700">
        <v>11</v>
      </c>
      <c r="L67" s="700">
        <v>6</v>
      </c>
      <c r="M67" s="700">
        <v>15</v>
      </c>
      <c r="N67" s="549"/>
      <c r="O67" s="554" t="s">
        <v>33</v>
      </c>
      <c r="P67" s="697">
        <v>432</v>
      </c>
      <c r="Q67" s="698">
        <v>216</v>
      </c>
      <c r="R67" s="699">
        <v>216</v>
      </c>
      <c r="S67" s="700">
        <v>131</v>
      </c>
      <c r="T67" s="700">
        <v>20</v>
      </c>
      <c r="U67" s="700">
        <v>10</v>
      </c>
      <c r="V67" s="700">
        <v>55</v>
      </c>
      <c r="W67" s="700">
        <v>26</v>
      </c>
      <c r="X67" s="700">
        <v>6</v>
      </c>
      <c r="Y67" s="700">
        <v>6</v>
      </c>
      <c r="Z67" s="700">
        <v>8</v>
      </c>
    </row>
    <row r="68" spans="1:26" s="548" customFormat="1" ht="9" customHeight="1">
      <c r="A68" s="549"/>
      <c r="B68" s="554"/>
      <c r="C68" s="701"/>
      <c r="D68" s="702"/>
      <c r="E68" s="703"/>
      <c r="F68" s="704"/>
      <c r="G68" s="700"/>
      <c r="H68" s="700"/>
      <c r="I68" s="700"/>
      <c r="J68" s="700"/>
      <c r="K68" s="700"/>
      <c r="L68" s="700"/>
      <c r="M68" s="700"/>
      <c r="N68" s="549"/>
      <c r="O68" s="554"/>
      <c r="P68" s="701"/>
      <c r="Q68" s="702"/>
      <c r="R68" s="703"/>
      <c r="S68" s="704"/>
      <c r="T68" s="700"/>
      <c r="U68" s="700"/>
      <c r="V68" s="700"/>
      <c r="W68" s="700"/>
      <c r="X68" s="700"/>
      <c r="Y68" s="700"/>
      <c r="Z68" s="700"/>
    </row>
    <row r="69" spans="1:26" ht="11.25" customHeight="1">
      <c r="A69" s="551" t="s">
        <v>248</v>
      </c>
      <c r="B69" s="553"/>
      <c r="C69" s="701"/>
      <c r="D69" s="702"/>
      <c r="E69" s="703"/>
      <c r="F69" s="704"/>
      <c r="G69" s="704"/>
      <c r="H69" s="704"/>
      <c r="I69" s="704"/>
      <c r="J69" s="704"/>
      <c r="K69" s="704"/>
      <c r="L69" s="704"/>
      <c r="M69" s="704"/>
      <c r="N69" s="551" t="s">
        <v>248</v>
      </c>
      <c r="O69" s="553"/>
      <c r="P69" s="701"/>
      <c r="Q69" s="702"/>
      <c r="R69" s="703"/>
      <c r="S69" s="704"/>
      <c r="T69" s="704"/>
      <c r="U69" s="704"/>
      <c r="V69" s="704"/>
      <c r="W69" s="704"/>
      <c r="X69" s="704"/>
      <c r="Y69" s="704"/>
      <c r="Z69" s="704"/>
    </row>
    <row r="70" spans="1:26" ht="11.25" customHeight="1">
      <c r="A70" s="549"/>
      <c r="B70" s="554" t="s">
        <v>31</v>
      </c>
      <c r="C70" s="697">
        <v>446</v>
      </c>
      <c r="D70" s="698">
        <v>246</v>
      </c>
      <c r="E70" s="699">
        <v>200</v>
      </c>
      <c r="F70" s="700">
        <v>209</v>
      </c>
      <c r="G70" s="700">
        <v>34</v>
      </c>
      <c r="H70" s="700">
        <v>12</v>
      </c>
      <c r="I70" s="700">
        <v>64</v>
      </c>
      <c r="J70" s="700">
        <v>59</v>
      </c>
      <c r="K70" s="700">
        <v>11</v>
      </c>
      <c r="L70" s="700">
        <v>19</v>
      </c>
      <c r="M70" s="700">
        <v>10</v>
      </c>
      <c r="N70" s="549"/>
      <c r="O70" s="554" t="s">
        <v>31</v>
      </c>
      <c r="P70" s="697">
        <v>452</v>
      </c>
      <c r="Q70" s="698">
        <v>231</v>
      </c>
      <c r="R70" s="699">
        <v>221</v>
      </c>
      <c r="S70" s="700">
        <v>186</v>
      </c>
      <c r="T70" s="700">
        <v>21</v>
      </c>
      <c r="U70" s="700">
        <v>7</v>
      </c>
      <c r="V70" s="700">
        <v>75</v>
      </c>
      <c r="W70" s="700">
        <v>49</v>
      </c>
      <c r="X70" s="700">
        <v>13</v>
      </c>
      <c r="Y70" s="700">
        <v>7</v>
      </c>
      <c r="Z70" s="700">
        <v>14</v>
      </c>
    </row>
    <row r="71" spans="1:26" ht="6" customHeight="1" thickBot="1">
      <c r="A71" s="549"/>
      <c r="B71" s="556"/>
      <c r="C71" s="557"/>
      <c r="D71" s="558"/>
      <c r="E71" s="588"/>
      <c r="F71" s="558"/>
      <c r="G71" s="558"/>
      <c r="H71" s="558"/>
      <c r="I71" s="558"/>
      <c r="J71" s="558"/>
      <c r="K71" s="558"/>
      <c r="L71" s="558"/>
      <c r="M71" s="558"/>
      <c r="N71" s="558"/>
      <c r="O71" s="588"/>
      <c r="P71" s="557"/>
      <c r="Q71" s="558"/>
      <c r="R71" s="588"/>
      <c r="S71" s="558"/>
      <c r="T71" s="558"/>
      <c r="U71" s="558"/>
      <c r="V71" s="558"/>
      <c r="W71" s="558"/>
      <c r="X71" s="587"/>
      <c r="Y71" s="558"/>
      <c r="Z71" s="558"/>
    </row>
    <row r="72" spans="1:26" ht="15" customHeight="1">
      <c r="A72" s="560" t="s">
        <v>836</v>
      </c>
      <c r="C72" s="561"/>
      <c r="Z72" s="562" t="s">
        <v>877</v>
      </c>
    </row>
    <row r="73" spans="1:26" s="541" customFormat="1">
      <c r="A73" s="563"/>
      <c r="B73" s="564" t="s">
        <v>837</v>
      </c>
    </row>
    <row r="74" spans="1:26" s="541" customFormat="1">
      <c r="B74" s="564" t="s">
        <v>838</v>
      </c>
    </row>
  </sheetData>
  <sheetProtection formatCells="0" formatColumns="0" formatRows="0" insertColumns="0" insertRows="0" insertHyperlinks="0" deleteColumns="0" deleteRows="0" selectLockedCells="1" sort="0" autoFilter="0" pivotTables="0"/>
  <mergeCells count="43">
    <mergeCell ref="A1:M1"/>
    <mergeCell ref="N1:Z1"/>
    <mergeCell ref="A2:M2"/>
    <mergeCell ref="A4:B4"/>
    <mergeCell ref="C4:E4"/>
    <mergeCell ref="F4:M4"/>
    <mergeCell ref="N4:O4"/>
    <mergeCell ref="P4:R4"/>
    <mergeCell ref="S4:Z4"/>
    <mergeCell ref="A5:B5"/>
    <mergeCell ref="N5:O5"/>
    <mergeCell ref="A7:B7"/>
    <mergeCell ref="N7:O7"/>
    <mergeCell ref="A8:B8"/>
    <mergeCell ref="N8:O8"/>
    <mergeCell ref="A9:B9"/>
    <mergeCell ref="N9:O9"/>
    <mergeCell ref="A10:B10"/>
    <mergeCell ref="N10:O10"/>
    <mergeCell ref="A11:B11"/>
    <mergeCell ref="N11:O11"/>
    <mergeCell ref="A13:B13"/>
    <mergeCell ref="N13:O13"/>
    <mergeCell ref="A15:B15"/>
    <mergeCell ref="N15:O15"/>
    <mergeCell ref="A40:B40"/>
    <mergeCell ref="N40:O40"/>
    <mergeCell ref="A43:B43"/>
    <mergeCell ref="N43:O43"/>
    <mergeCell ref="A46:B46"/>
    <mergeCell ref="N46:O46"/>
    <mergeCell ref="A49:B49"/>
    <mergeCell ref="N49:O49"/>
    <mergeCell ref="A62:B62"/>
    <mergeCell ref="N62:O62"/>
    <mergeCell ref="A65:B65"/>
    <mergeCell ref="N65:O65"/>
    <mergeCell ref="A52:B52"/>
    <mergeCell ref="N52:O52"/>
    <mergeCell ref="A55:B55"/>
    <mergeCell ref="N55:O55"/>
    <mergeCell ref="A58:B58"/>
    <mergeCell ref="N58:O58"/>
  </mergeCells>
  <phoneticPr fontId="3"/>
  <pageMargins left="0.59055118110236227" right="0.59055118110236227" top="0.31496062992125984" bottom="0.3149606299212598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40"/>
  <sheetViews>
    <sheetView view="pageBreakPreview" zoomScaleNormal="100" zoomScaleSheetLayoutView="100" workbookViewId="0">
      <selection activeCell="A2" sqref="A2:P2"/>
    </sheetView>
  </sheetViews>
  <sheetFormatPr defaultRowHeight="11.25"/>
  <cols>
    <col min="1" max="1" width="12.33203125" style="537" customWidth="1"/>
    <col min="2" max="2" width="8.33203125" style="548" customWidth="1"/>
    <col min="3" max="9" width="6.83203125" style="537" customWidth="1"/>
    <col min="10" max="12" width="6" style="537" customWidth="1"/>
    <col min="13" max="13" width="6.83203125" style="537" customWidth="1"/>
    <col min="14" max="25" width="6" style="537" customWidth="1"/>
    <col min="26" max="26" width="5" style="537" bestFit="1" customWidth="1"/>
    <col min="27" max="29" width="6" style="537" customWidth="1"/>
    <col min="30" max="31" width="6" style="537" bestFit="1" customWidth="1"/>
    <col min="32" max="32" width="6" style="537" customWidth="1"/>
    <col min="33" max="33" width="7" style="537" customWidth="1"/>
    <col min="34" max="34" width="8.83203125" style="537" customWidth="1"/>
    <col min="35" max="16384" width="9.33203125" style="537"/>
  </cols>
  <sheetData>
    <row r="1" spans="1:34" ht="24" customHeight="1">
      <c r="A1" s="948" t="s">
        <v>839</v>
      </c>
      <c r="B1" s="959"/>
      <c r="C1" s="959"/>
      <c r="D1" s="959"/>
      <c r="E1" s="959"/>
      <c r="F1" s="959"/>
      <c r="G1" s="959"/>
      <c r="H1" s="959"/>
      <c r="I1" s="959"/>
      <c r="J1" s="959"/>
      <c r="K1" s="959"/>
      <c r="L1" s="959"/>
      <c r="M1" s="959"/>
      <c r="N1" s="959"/>
      <c r="O1" s="959"/>
      <c r="P1" s="959"/>
      <c r="Q1" s="949" t="s">
        <v>267</v>
      </c>
      <c r="R1" s="960"/>
      <c r="S1" s="960"/>
      <c r="T1" s="960"/>
      <c r="U1" s="960"/>
      <c r="V1" s="960"/>
      <c r="W1" s="960"/>
      <c r="X1" s="960"/>
      <c r="Y1" s="960"/>
      <c r="Z1" s="960"/>
      <c r="AA1" s="960"/>
      <c r="AB1" s="960"/>
      <c r="AC1" s="960"/>
      <c r="AD1" s="960"/>
      <c r="AE1" s="960"/>
      <c r="AF1" s="960"/>
      <c r="AG1" s="960"/>
      <c r="AH1" s="960"/>
    </row>
    <row r="2" spans="1:34" ht="30" customHeight="1">
      <c r="A2" s="961" t="s">
        <v>870</v>
      </c>
      <c r="B2" s="962"/>
      <c r="C2" s="962"/>
      <c r="D2" s="962"/>
      <c r="E2" s="962"/>
      <c r="F2" s="962"/>
      <c r="G2" s="962"/>
      <c r="H2" s="962"/>
      <c r="I2" s="962"/>
      <c r="J2" s="962"/>
      <c r="K2" s="962"/>
      <c r="L2" s="962"/>
      <c r="M2" s="962"/>
      <c r="N2" s="962"/>
      <c r="O2" s="959"/>
      <c r="P2" s="959"/>
      <c r="R2" s="565"/>
      <c r="S2" s="565"/>
      <c r="T2" s="565"/>
      <c r="U2" s="565"/>
      <c r="V2" s="565"/>
      <c r="W2" s="565"/>
      <c r="X2" s="565"/>
      <c r="Y2" s="565"/>
      <c r="Z2" s="565"/>
      <c r="AA2" s="565"/>
      <c r="AB2" s="565"/>
      <c r="AC2" s="565"/>
      <c r="AD2" s="565"/>
      <c r="AE2" s="565"/>
      <c r="AF2" s="565"/>
      <c r="AG2" s="565"/>
      <c r="AH2" s="565"/>
    </row>
    <row r="3" spans="1:34" s="534" customFormat="1" ht="18" customHeight="1" thickBot="1">
      <c r="A3" s="963" t="s">
        <v>1032</v>
      </c>
      <c r="B3" s="963"/>
      <c r="C3" s="963"/>
      <c r="D3" s="963"/>
      <c r="E3" s="963"/>
      <c r="F3" s="963"/>
      <c r="G3" s="963"/>
      <c r="H3" s="963"/>
      <c r="I3" s="963"/>
      <c r="J3" s="963"/>
      <c r="K3" s="963"/>
      <c r="L3" s="963"/>
      <c r="M3" s="963"/>
      <c r="N3" s="963"/>
      <c r="O3" s="963"/>
      <c r="P3" s="963"/>
      <c r="Q3" s="964" t="s">
        <v>840</v>
      </c>
      <c r="R3" s="965"/>
      <c r="S3" s="965"/>
      <c r="T3" s="965"/>
      <c r="U3" s="965"/>
      <c r="V3" s="965"/>
      <c r="W3" s="965"/>
      <c r="X3" s="965"/>
      <c r="Y3" s="965"/>
      <c r="Z3" s="965"/>
      <c r="AA3" s="965"/>
      <c r="AB3" s="965"/>
      <c r="AC3" s="965"/>
      <c r="AD3" s="965"/>
      <c r="AE3" s="965"/>
      <c r="AF3" s="965"/>
      <c r="AG3" s="965"/>
      <c r="AH3" s="965"/>
    </row>
    <row r="4" spans="1:34" ht="53.25" customHeight="1">
      <c r="A4" s="566"/>
      <c r="B4" s="567" t="s">
        <v>841</v>
      </c>
      <c r="C4" s="568" t="s">
        <v>842</v>
      </c>
      <c r="D4" s="568" t="s">
        <v>843</v>
      </c>
      <c r="E4" s="568" t="s">
        <v>844</v>
      </c>
      <c r="F4" s="568" t="s">
        <v>845</v>
      </c>
      <c r="G4" s="568" t="s">
        <v>846</v>
      </c>
      <c r="H4" s="568" t="s">
        <v>847</v>
      </c>
      <c r="I4" s="568" t="s">
        <v>848</v>
      </c>
      <c r="J4" s="568" t="s">
        <v>849</v>
      </c>
      <c r="K4" s="569" t="s">
        <v>850</v>
      </c>
      <c r="L4" s="568" t="s">
        <v>851</v>
      </c>
      <c r="M4" s="568" t="s">
        <v>852</v>
      </c>
      <c r="N4" s="568" t="s">
        <v>54</v>
      </c>
      <c r="O4" s="568" t="s">
        <v>853</v>
      </c>
      <c r="P4" s="568" t="s">
        <v>854</v>
      </c>
      <c r="Q4" s="568" t="s">
        <v>84</v>
      </c>
      <c r="R4" s="568" t="s">
        <v>83</v>
      </c>
      <c r="S4" s="568" t="s">
        <v>82</v>
      </c>
      <c r="T4" s="568" t="s">
        <v>81</v>
      </c>
      <c r="U4" s="568" t="s">
        <v>855</v>
      </c>
      <c r="V4" s="568" t="s">
        <v>856</v>
      </c>
      <c r="W4" s="568" t="s">
        <v>857</v>
      </c>
      <c r="X4" s="568" t="s">
        <v>858</v>
      </c>
      <c r="Y4" s="568" t="s">
        <v>859</v>
      </c>
      <c r="Z4" s="568" t="s">
        <v>860</v>
      </c>
      <c r="AA4" s="568" t="s">
        <v>861</v>
      </c>
      <c r="AB4" s="568" t="s">
        <v>862</v>
      </c>
      <c r="AC4" s="568" t="s">
        <v>863</v>
      </c>
      <c r="AD4" s="568" t="s">
        <v>864</v>
      </c>
      <c r="AE4" s="568" t="s">
        <v>865</v>
      </c>
      <c r="AF4" s="568" t="s">
        <v>33</v>
      </c>
      <c r="AG4" s="570" t="s">
        <v>866</v>
      </c>
      <c r="AH4" s="571"/>
    </row>
    <row r="5" spans="1:34" ht="5.25" customHeight="1">
      <c r="A5" s="545"/>
      <c r="B5" s="572"/>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73"/>
    </row>
    <row r="6" spans="1:34" s="577" customFormat="1" ht="16.5" customHeight="1">
      <c r="A6" s="574" t="s">
        <v>867</v>
      </c>
      <c r="B6" s="705">
        <v>23283</v>
      </c>
      <c r="C6" s="705">
        <v>7337</v>
      </c>
      <c r="D6" s="705">
        <v>6924</v>
      </c>
      <c r="E6" s="705">
        <v>4092</v>
      </c>
      <c r="F6" s="705">
        <v>2137</v>
      </c>
      <c r="G6" s="705">
        <v>4220</v>
      </c>
      <c r="H6" s="705">
        <v>5331</v>
      </c>
      <c r="I6" s="705">
        <v>1399</v>
      </c>
      <c r="J6" s="705">
        <v>778</v>
      </c>
      <c r="K6" s="705">
        <v>444</v>
      </c>
      <c r="L6" s="705">
        <v>323</v>
      </c>
      <c r="M6" s="705">
        <v>1435</v>
      </c>
      <c r="N6" s="705">
        <v>469</v>
      </c>
      <c r="O6" s="705">
        <v>305</v>
      </c>
      <c r="P6" s="705">
        <v>444</v>
      </c>
      <c r="Q6" s="705">
        <v>657</v>
      </c>
      <c r="R6" s="705">
        <v>948</v>
      </c>
      <c r="S6" s="705">
        <v>401</v>
      </c>
      <c r="T6" s="705">
        <v>312</v>
      </c>
      <c r="U6" s="705">
        <v>518</v>
      </c>
      <c r="V6" s="705">
        <v>208</v>
      </c>
      <c r="W6" s="705">
        <v>377</v>
      </c>
      <c r="X6" s="705">
        <v>271</v>
      </c>
      <c r="Y6" s="705">
        <v>177</v>
      </c>
      <c r="Z6" s="705">
        <v>23</v>
      </c>
      <c r="AA6" s="705">
        <v>207</v>
      </c>
      <c r="AB6" s="705">
        <v>250</v>
      </c>
      <c r="AC6" s="705">
        <v>123</v>
      </c>
      <c r="AD6" s="705">
        <v>15</v>
      </c>
      <c r="AE6" s="705">
        <v>94</v>
      </c>
      <c r="AF6" s="705">
        <v>200</v>
      </c>
      <c r="AG6" s="575">
        <v>237</v>
      </c>
      <c r="AH6" s="576" t="s">
        <v>868</v>
      </c>
    </row>
    <row r="7" spans="1:34" s="577" customFormat="1" ht="30" customHeight="1">
      <c r="A7" s="578" t="s">
        <v>94</v>
      </c>
      <c r="B7" s="706">
        <v>6792</v>
      </c>
      <c r="C7" s="706" t="s">
        <v>995</v>
      </c>
      <c r="D7" s="706" t="s">
        <v>995</v>
      </c>
      <c r="E7" s="706" t="s">
        <v>995</v>
      </c>
      <c r="F7" s="706" t="s">
        <v>995</v>
      </c>
      <c r="G7" s="706" t="s">
        <v>995</v>
      </c>
      <c r="H7" s="705">
        <v>2857</v>
      </c>
      <c r="I7" s="705">
        <v>391</v>
      </c>
      <c r="J7" s="705">
        <v>442</v>
      </c>
      <c r="K7" s="705">
        <v>99</v>
      </c>
      <c r="L7" s="705">
        <v>68</v>
      </c>
      <c r="M7" s="705">
        <v>497</v>
      </c>
      <c r="N7" s="705">
        <v>126</v>
      </c>
      <c r="O7" s="705">
        <v>111</v>
      </c>
      <c r="P7" s="705">
        <v>201</v>
      </c>
      <c r="Q7" s="705">
        <v>421</v>
      </c>
      <c r="R7" s="705">
        <v>632</v>
      </c>
      <c r="S7" s="705">
        <v>138</v>
      </c>
      <c r="T7" s="705">
        <v>54</v>
      </c>
      <c r="U7" s="705">
        <v>73</v>
      </c>
      <c r="V7" s="705">
        <v>98</v>
      </c>
      <c r="W7" s="705">
        <v>176</v>
      </c>
      <c r="X7" s="705">
        <v>34</v>
      </c>
      <c r="Y7" s="705">
        <v>49</v>
      </c>
      <c r="Z7" s="705">
        <v>13</v>
      </c>
      <c r="AA7" s="705">
        <v>42</v>
      </c>
      <c r="AB7" s="705">
        <v>45</v>
      </c>
      <c r="AC7" s="705">
        <v>38</v>
      </c>
      <c r="AD7" s="705">
        <v>2</v>
      </c>
      <c r="AE7" s="705">
        <v>33</v>
      </c>
      <c r="AF7" s="705">
        <v>55</v>
      </c>
      <c r="AG7" s="575">
        <v>97</v>
      </c>
      <c r="AH7" s="579" t="s">
        <v>94</v>
      </c>
    </row>
    <row r="8" spans="1:34" s="583" customFormat="1" ht="16.5" customHeight="1">
      <c r="A8" s="580" t="s">
        <v>297</v>
      </c>
      <c r="B8" s="707">
        <v>6867</v>
      </c>
      <c r="C8" s="707" t="s">
        <v>995</v>
      </c>
      <c r="D8" s="707" t="s">
        <v>995</v>
      </c>
      <c r="E8" s="708">
        <v>1476</v>
      </c>
      <c r="F8" s="708">
        <v>405</v>
      </c>
      <c r="G8" s="708">
        <v>1755</v>
      </c>
      <c r="H8" s="708">
        <v>1399</v>
      </c>
      <c r="I8" s="708">
        <v>228</v>
      </c>
      <c r="J8" s="708">
        <v>139</v>
      </c>
      <c r="K8" s="708">
        <v>56</v>
      </c>
      <c r="L8" s="708">
        <v>34</v>
      </c>
      <c r="M8" s="708">
        <v>345</v>
      </c>
      <c r="N8" s="708">
        <v>70</v>
      </c>
      <c r="O8" s="708">
        <v>79</v>
      </c>
      <c r="P8" s="708">
        <v>59</v>
      </c>
      <c r="Q8" s="708">
        <v>113</v>
      </c>
      <c r="R8" s="708">
        <v>255</v>
      </c>
      <c r="S8" s="708">
        <v>61</v>
      </c>
      <c r="T8" s="708">
        <v>25</v>
      </c>
      <c r="U8" s="708">
        <v>35</v>
      </c>
      <c r="V8" s="708">
        <v>28</v>
      </c>
      <c r="W8" s="708">
        <v>77</v>
      </c>
      <c r="X8" s="708">
        <v>20</v>
      </c>
      <c r="Y8" s="708">
        <v>17</v>
      </c>
      <c r="Z8" s="708">
        <v>9</v>
      </c>
      <c r="AA8" s="708">
        <v>32</v>
      </c>
      <c r="AB8" s="708">
        <v>26</v>
      </c>
      <c r="AC8" s="708">
        <v>16</v>
      </c>
      <c r="AD8" s="708">
        <v>0</v>
      </c>
      <c r="AE8" s="708">
        <v>20</v>
      </c>
      <c r="AF8" s="708">
        <v>24</v>
      </c>
      <c r="AG8" s="581">
        <v>64</v>
      </c>
      <c r="AH8" s="582" t="s">
        <v>297</v>
      </c>
    </row>
    <row r="9" spans="1:34" s="583" customFormat="1" ht="16.5" customHeight="1">
      <c r="A9" s="580" t="s">
        <v>298</v>
      </c>
      <c r="B9" s="707">
        <v>3952</v>
      </c>
      <c r="C9" s="707" t="s">
        <v>995</v>
      </c>
      <c r="D9" s="707">
        <v>1409</v>
      </c>
      <c r="E9" s="707" t="s">
        <v>995</v>
      </c>
      <c r="F9" s="708">
        <v>613</v>
      </c>
      <c r="G9" s="708">
        <v>632</v>
      </c>
      <c r="H9" s="708">
        <v>480</v>
      </c>
      <c r="I9" s="708">
        <v>73</v>
      </c>
      <c r="J9" s="708">
        <v>80</v>
      </c>
      <c r="K9" s="708">
        <v>11</v>
      </c>
      <c r="L9" s="708">
        <v>11</v>
      </c>
      <c r="M9" s="708">
        <v>58</v>
      </c>
      <c r="N9" s="708">
        <v>26</v>
      </c>
      <c r="O9" s="708">
        <v>16</v>
      </c>
      <c r="P9" s="708">
        <v>38</v>
      </c>
      <c r="Q9" s="708">
        <v>121</v>
      </c>
      <c r="R9" s="708">
        <v>168</v>
      </c>
      <c r="S9" s="708">
        <v>30</v>
      </c>
      <c r="T9" s="708">
        <v>12</v>
      </c>
      <c r="U9" s="708">
        <v>22</v>
      </c>
      <c r="V9" s="708">
        <v>37</v>
      </c>
      <c r="W9" s="708">
        <v>31</v>
      </c>
      <c r="X9" s="708">
        <v>2</v>
      </c>
      <c r="Y9" s="708">
        <v>22</v>
      </c>
      <c r="Z9" s="708">
        <v>0</v>
      </c>
      <c r="AA9" s="708">
        <v>2</v>
      </c>
      <c r="AB9" s="708">
        <v>7</v>
      </c>
      <c r="AC9" s="708">
        <v>9</v>
      </c>
      <c r="AD9" s="708">
        <v>0</v>
      </c>
      <c r="AE9" s="708">
        <v>12</v>
      </c>
      <c r="AF9" s="708">
        <v>18</v>
      </c>
      <c r="AG9" s="581">
        <v>12</v>
      </c>
      <c r="AH9" s="582" t="s">
        <v>298</v>
      </c>
    </row>
    <row r="10" spans="1:34" s="583" customFormat="1" ht="16.5" customHeight="1">
      <c r="A10" s="580" t="s">
        <v>299</v>
      </c>
      <c r="B10" s="707">
        <v>1992</v>
      </c>
      <c r="C10" s="707" t="s">
        <v>995</v>
      </c>
      <c r="D10" s="707">
        <v>409</v>
      </c>
      <c r="E10" s="708">
        <v>559</v>
      </c>
      <c r="F10" s="707" t="s">
        <v>995</v>
      </c>
      <c r="G10" s="708">
        <v>270</v>
      </c>
      <c r="H10" s="708">
        <v>221</v>
      </c>
      <c r="I10" s="708">
        <v>34</v>
      </c>
      <c r="J10" s="708">
        <v>22</v>
      </c>
      <c r="K10" s="708">
        <v>11</v>
      </c>
      <c r="L10" s="708">
        <v>8</v>
      </c>
      <c r="M10" s="708">
        <v>25</v>
      </c>
      <c r="N10" s="708">
        <v>8</v>
      </c>
      <c r="O10" s="708">
        <v>2</v>
      </c>
      <c r="P10" s="708">
        <v>68</v>
      </c>
      <c r="Q10" s="708">
        <v>132</v>
      </c>
      <c r="R10" s="708">
        <v>145</v>
      </c>
      <c r="S10" s="708">
        <v>15</v>
      </c>
      <c r="T10" s="708">
        <v>1</v>
      </c>
      <c r="U10" s="708">
        <v>3</v>
      </c>
      <c r="V10" s="708">
        <v>16</v>
      </c>
      <c r="W10" s="708">
        <v>10</v>
      </c>
      <c r="X10" s="708">
        <v>9</v>
      </c>
      <c r="Y10" s="708">
        <v>5</v>
      </c>
      <c r="Z10" s="708">
        <v>0</v>
      </c>
      <c r="AA10" s="708">
        <v>1</v>
      </c>
      <c r="AB10" s="708">
        <v>2</v>
      </c>
      <c r="AC10" s="708">
        <v>5</v>
      </c>
      <c r="AD10" s="708">
        <v>0</v>
      </c>
      <c r="AE10" s="708">
        <v>0</v>
      </c>
      <c r="AF10" s="708">
        <v>3</v>
      </c>
      <c r="AG10" s="581">
        <v>8</v>
      </c>
      <c r="AH10" s="582" t="s">
        <v>299</v>
      </c>
    </row>
    <row r="11" spans="1:34" s="583" customFormat="1" ht="16.5" customHeight="1">
      <c r="A11" s="580" t="s">
        <v>300</v>
      </c>
      <c r="B11" s="707">
        <v>4017</v>
      </c>
      <c r="C11" s="707" t="s">
        <v>995</v>
      </c>
      <c r="D11" s="707">
        <v>1536</v>
      </c>
      <c r="E11" s="708">
        <v>679</v>
      </c>
      <c r="F11" s="708">
        <v>293</v>
      </c>
      <c r="G11" s="707" t="s">
        <v>995</v>
      </c>
      <c r="H11" s="708">
        <v>757</v>
      </c>
      <c r="I11" s="708">
        <v>56</v>
      </c>
      <c r="J11" s="708">
        <v>201</v>
      </c>
      <c r="K11" s="708">
        <v>21</v>
      </c>
      <c r="L11" s="708">
        <v>15</v>
      </c>
      <c r="M11" s="708">
        <v>69</v>
      </c>
      <c r="N11" s="708">
        <v>22</v>
      </c>
      <c r="O11" s="708">
        <v>14</v>
      </c>
      <c r="P11" s="708">
        <v>36</v>
      </c>
      <c r="Q11" s="708">
        <v>55</v>
      </c>
      <c r="R11" s="708">
        <v>64</v>
      </c>
      <c r="S11" s="708">
        <v>32</v>
      </c>
      <c r="T11" s="708">
        <v>16</v>
      </c>
      <c r="U11" s="708">
        <v>13</v>
      </c>
      <c r="V11" s="708">
        <v>17</v>
      </c>
      <c r="W11" s="708">
        <v>58</v>
      </c>
      <c r="X11" s="708">
        <v>3</v>
      </c>
      <c r="Y11" s="708">
        <v>5</v>
      </c>
      <c r="Z11" s="708">
        <v>4</v>
      </c>
      <c r="AA11" s="708">
        <v>7</v>
      </c>
      <c r="AB11" s="708">
        <v>10</v>
      </c>
      <c r="AC11" s="708">
        <v>8</v>
      </c>
      <c r="AD11" s="708">
        <v>2</v>
      </c>
      <c r="AE11" s="708">
        <v>1</v>
      </c>
      <c r="AF11" s="708">
        <v>10</v>
      </c>
      <c r="AG11" s="581">
        <v>13</v>
      </c>
      <c r="AH11" s="582" t="s">
        <v>300</v>
      </c>
    </row>
    <row r="12" spans="1:34" s="577" customFormat="1" ht="30" customHeight="1">
      <c r="A12" s="578" t="s">
        <v>93</v>
      </c>
      <c r="B12" s="705">
        <v>4729</v>
      </c>
      <c r="C12" s="705">
        <v>2624</v>
      </c>
      <c r="D12" s="705">
        <v>1337</v>
      </c>
      <c r="E12" s="705">
        <v>400</v>
      </c>
      <c r="F12" s="705">
        <v>193</v>
      </c>
      <c r="G12" s="705">
        <v>694</v>
      </c>
      <c r="H12" s="707" t="s">
        <v>995</v>
      </c>
      <c r="I12" s="705">
        <v>160</v>
      </c>
      <c r="J12" s="705">
        <v>210</v>
      </c>
      <c r="K12" s="705">
        <v>123</v>
      </c>
      <c r="L12" s="705">
        <v>101</v>
      </c>
      <c r="M12" s="705">
        <v>527</v>
      </c>
      <c r="N12" s="705">
        <v>90</v>
      </c>
      <c r="O12" s="705">
        <v>62</v>
      </c>
      <c r="P12" s="705">
        <v>52</v>
      </c>
      <c r="Q12" s="705">
        <v>44</v>
      </c>
      <c r="R12" s="705">
        <v>63</v>
      </c>
      <c r="S12" s="705">
        <v>54</v>
      </c>
      <c r="T12" s="705">
        <v>17</v>
      </c>
      <c r="U12" s="705">
        <v>230</v>
      </c>
      <c r="V12" s="705">
        <v>13</v>
      </c>
      <c r="W12" s="705">
        <v>149</v>
      </c>
      <c r="X12" s="705">
        <v>68</v>
      </c>
      <c r="Y12" s="705">
        <v>60</v>
      </c>
      <c r="Z12" s="705">
        <v>2</v>
      </c>
      <c r="AA12" s="705">
        <v>9</v>
      </c>
      <c r="AB12" s="705">
        <v>7</v>
      </c>
      <c r="AC12" s="705">
        <v>12</v>
      </c>
      <c r="AD12" s="705">
        <v>0</v>
      </c>
      <c r="AE12" s="705">
        <v>11</v>
      </c>
      <c r="AF12" s="705">
        <v>7</v>
      </c>
      <c r="AG12" s="575">
        <v>34</v>
      </c>
      <c r="AH12" s="579" t="s">
        <v>93</v>
      </c>
    </row>
    <row r="13" spans="1:34" s="577" customFormat="1" ht="16.5" customHeight="1">
      <c r="A13" s="578" t="s">
        <v>92</v>
      </c>
      <c r="B13" s="705">
        <v>1533</v>
      </c>
      <c r="C13" s="705">
        <v>630</v>
      </c>
      <c r="D13" s="705">
        <v>357</v>
      </c>
      <c r="E13" s="705">
        <v>129</v>
      </c>
      <c r="F13" s="705">
        <v>57</v>
      </c>
      <c r="G13" s="705">
        <v>87</v>
      </c>
      <c r="H13" s="705">
        <v>201</v>
      </c>
      <c r="I13" s="707" t="s">
        <v>995</v>
      </c>
      <c r="J13" s="705">
        <v>21</v>
      </c>
      <c r="K13" s="705">
        <v>4</v>
      </c>
      <c r="L13" s="705">
        <v>5</v>
      </c>
      <c r="M13" s="705">
        <v>28</v>
      </c>
      <c r="N13" s="705">
        <v>15</v>
      </c>
      <c r="O13" s="705">
        <v>6</v>
      </c>
      <c r="P13" s="705">
        <v>12</v>
      </c>
      <c r="Q13" s="705">
        <v>12</v>
      </c>
      <c r="R13" s="705">
        <v>30</v>
      </c>
      <c r="S13" s="705">
        <v>96</v>
      </c>
      <c r="T13" s="705">
        <v>113</v>
      </c>
      <c r="U13" s="705">
        <v>2</v>
      </c>
      <c r="V13" s="705">
        <v>6</v>
      </c>
      <c r="W13" s="705">
        <v>7</v>
      </c>
      <c r="X13" s="705">
        <v>3</v>
      </c>
      <c r="Y13" s="705">
        <v>0</v>
      </c>
      <c r="Z13" s="705">
        <v>2</v>
      </c>
      <c r="AA13" s="705">
        <v>108</v>
      </c>
      <c r="AB13" s="705">
        <v>72</v>
      </c>
      <c r="AC13" s="705">
        <v>44</v>
      </c>
      <c r="AD13" s="705">
        <v>6</v>
      </c>
      <c r="AE13" s="705">
        <v>25</v>
      </c>
      <c r="AF13" s="705">
        <v>76</v>
      </c>
      <c r="AG13" s="575">
        <v>9</v>
      </c>
      <c r="AH13" s="579" t="s">
        <v>92</v>
      </c>
    </row>
    <row r="14" spans="1:34" s="577" customFormat="1" ht="16.5" customHeight="1">
      <c r="A14" s="578" t="s">
        <v>91</v>
      </c>
      <c r="B14" s="705">
        <v>934</v>
      </c>
      <c r="C14" s="705">
        <v>539</v>
      </c>
      <c r="D14" s="705">
        <v>173</v>
      </c>
      <c r="E14" s="705">
        <v>78</v>
      </c>
      <c r="F14" s="705">
        <v>27</v>
      </c>
      <c r="G14" s="705">
        <v>261</v>
      </c>
      <c r="H14" s="705">
        <v>302</v>
      </c>
      <c r="I14" s="705">
        <v>20</v>
      </c>
      <c r="J14" s="707" t="s">
        <v>995</v>
      </c>
      <c r="K14" s="705">
        <v>3</v>
      </c>
      <c r="L14" s="705">
        <v>1</v>
      </c>
      <c r="M14" s="705">
        <v>11</v>
      </c>
      <c r="N14" s="705">
        <v>4</v>
      </c>
      <c r="O14" s="705">
        <v>11</v>
      </c>
      <c r="P14" s="705">
        <v>2</v>
      </c>
      <c r="Q14" s="705">
        <v>3</v>
      </c>
      <c r="R14" s="705">
        <v>9</v>
      </c>
      <c r="S14" s="705">
        <v>1</v>
      </c>
      <c r="T14" s="705">
        <v>2</v>
      </c>
      <c r="U14" s="705">
        <v>2</v>
      </c>
      <c r="V14" s="705">
        <v>0</v>
      </c>
      <c r="W14" s="705">
        <v>11</v>
      </c>
      <c r="X14" s="705">
        <v>1</v>
      </c>
      <c r="Y14" s="705">
        <v>0</v>
      </c>
      <c r="Z14" s="705">
        <v>1</v>
      </c>
      <c r="AA14" s="705">
        <v>0</v>
      </c>
      <c r="AB14" s="705">
        <v>1</v>
      </c>
      <c r="AC14" s="705">
        <v>1</v>
      </c>
      <c r="AD14" s="705">
        <v>0</v>
      </c>
      <c r="AE14" s="705">
        <v>0</v>
      </c>
      <c r="AF14" s="705">
        <v>3</v>
      </c>
      <c r="AG14" s="575">
        <v>6</v>
      </c>
      <c r="AH14" s="579" t="s">
        <v>91</v>
      </c>
    </row>
    <row r="15" spans="1:34" s="577" customFormat="1" ht="16.5" customHeight="1">
      <c r="A15" s="578" t="s">
        <v>90</v>
      </c>
      <c r="B15" s="705">
        <v>622</v>
      </c>
      <c r="C15" s="705">
        <v>140</v>
      </c>
      <c r="D15" s="705">
        <v>68</v>
      </c>
      <c r="E15" s="705">
        <v>28</v>
      </c>
      <c r="F15" s="705">
        <v>7</v>
      </c>
      <c r="G15" s="705">
        <v>37</v>
      </c>
      <c r="H15" s="705">
        <v>166</v>
      </c>
      <c r="I15" s="705">
        <v>12</v>
      </c>
      <c r="J15" s="705">
        <v>6</v>
      </c>
      <c r="K15" s="707" t="s">
        <v>995</v>
      </c>
      <c r="L15" s="705">
        <v>58</v>
      </c>
      <c r="M15" s="705">
        <v>17</v>
      </c>
      <c r="N15" s="705">
        <v>12</v>
      </c>
      <c r="O15" s="705">
        <v>0</v>
      </c>
      <c r="P15" s="705">
        <v>3</v>
      </c>
      <c r="Q15" s="705">
        <v>2</v>
      </c>
      <c r="R15" s="705">
        <v>2</v>
      </c>
      <c r="S15" s="705">
        <v>2</v>
      </c>
      <c r="T15" s="705">
        <v>0</v>
      </c>
      <c r="U15" s="705">
        <v>81</v>
      </c>
      <c r="V15" s="705">
        <v>2</v>
      </c>
      <c r="W15" s="705">
        <v>1</v>
      </c>
      <c r="X15" s="705">
        <v>84</v>
      </c>
      <c r="Y15" s="705">
        <v>20</v>
      </c>
      <c r="Z15" s="705">
        <v>0</v>
      </c>
      <c r="AA15" s="705">
        <v>2</v>
      </c>
      <c r="AB15" s="705">
        <v>1</v>
      </c>
      <c r="AC15" s="705">
        <v>0</v>
      </c>
      <c r="AD15" s="705">
        <v>0</v>
      </c>
      <c r="AE15" s="705">
        <v>2</v>
      </c>
      <c r="AF15" s="705">
        <v>0</v>
      </c>
      <c r="AG15" s="575">
        <v>9</v>
      </c>
      <c r="AH15" s="579" t="s">
        <v>90</v>
      </c>
    </row>
    <row r="16" spans="1:34" s="577" customFormat="1" ht="16.5" customHeight="1">
      <c r="A16" s="578" t="s">
        <v>89</v>
      </c>
      <c r="B16" s="705">
        <v>414</v>
      </c>
      <c r="C16" s="705">
        <v>102</v>
      </c>
      <c r="D16" s="705">
        <v>60</v>
      </c>
      <c r="E16" s="705">
        <v>19</v>
      </c>
      <c r="F16" s="705">
        <v>6</v>
      </c>
      <c r="G16" s="705">
        <v>17</v>
      </c>
      <c r="H16" s="705">
        <v>126</v>
      </c>
      <c r="I16" s="705">
        <v>7</v>
      </c>
      <c r="J16" s="705">
        <v>6</v>
      </c>
      <c r="K16" s="705">
        <v>60</v>
      </c>
      <c r="L16" s="707" t="s">
        <v>995</v>
      </c>
      <c r="M16" s="705">
        <v>18</v>
      </c>
      <c r="N16" s="705">
        <v>24</v>
      </c>
      <c r="O16" s="705">
        <v>5</v>
      </c>
      <c r="P16" s="705">
        <v>2</v>
      </c>
      <c r="Q16" s="705">
        <v>0</v>
      </c>
      <c r="R16" s="705">
        <v>1</v>
      </c>
      <c r="S16" s="705">
        <v>2</v>
      </c>
      <c r="T16" s="705">
        <v>1</v>
      </c>
      <c r="U16" s="705">
        <v>23</v>
      </c>
      <c r="V16" s="705">
        <v>1</v>
      </c>
      <c r="W16" s="705">
        <v>0</v>
      </c>
      <c r="X16" s="705">
        <v>10</v>
      </c>
      <c r="Y16" s="705">
        <v>20</v>
      </c>
      <c r="Z16" s="705">
        <v>0</v>
      </c>
      <c r="AA16" s="705">
        <v>0</v>
      </c>
      <c r="AB16" s="705">
        <v>0</v>
      </c>
      <c r="AC16" s="705">
        <v>3</v>
      </c>
      <c r="AD16" s="705">
        <v>0</v>
      </c>
      <c r="AE16" s="705">
        <v>0</v>
      </c>
      <c r="AF16" s="705">
        <v>0</v>
      </c>
      <c r="AG16" s="575">
        <v>3</v>
      </c>
      <c r="AH16" s="579" t="s">
        <v>89</v>
      </c>
    </row>
    <row r="17" spans="1:34" s="577" customFormat="1" ht="30" customHeight="1">
      <c r="A17" s="578" t="s">
        <v>88</v>
      </c>
      <c r="B17" s="705">
        <v>1181</v>
      </c>
      <c r="C17" s="705">
        <v>401</v>
      </c>
      <c r="D17" s="705">
        <v>277</v>
      </c>
      <c r="E17" s="705">
        <v>47</v>
      </c>
      <c r="F17" s="705">
        <v>21</v>
      </c>
      <c r="G17" s="705">
        <v>56</v>
      </c>
      <c r="H17" s="705">
        <v>488</v>
      </c>
      <c r="I17" s="705">
        <v>23</v>
      </c>
      <c r="J17" s="705">
        <v>16</v>
      </c>
      <c r="K17" s="705">
        <v>16</v>
      </c>
      <c r="L17" s="705">
        <v>19</v>
      </c>
      <c r="M17" s="707" t="s">
        <v>995</v>
      </c>
      <c r="N17" s="705">
        <v>73</v>
      </c>
      <c r="O17" s="705">
        <v>29</v>
      </c>
      <c r="P17" s="705">
        <v>5</v>
      </c>
      <c r="Q17" s="705">
        <v>11</v>
      </c>
      <c r="R17" s="705">
        <v>6</v>
      </c>
      <c r="S17" s="705">
        <v>14</v>
      </c>
      <c r="T17" s="705">
        <v>3</v>
      </c>
      <c r="U17" s="705">
        <v>16</v>
      </c>
      <c r="V17" s="705">
        <v>3</v>
      </c>
      <c r="W17" s="705">
        <v>10</v>
      </c>
      <c r="X17" s="705">
        <v>1</v>
      </c>
      <c r="Y17" s="705">
        <v>8</v>
      </c>
      <c r="Z17" s="705">
        <v>0</v>
      </c>
      <c r="AA17" s="705">
        <v>1</v>
      </c>
      <c r="AB17" s="705">
        <v>0</v>
      </c>
      <c r="AC17" s="705">
        <v>2</v>
      </c>
      <c r="AD17" s="705">
        <v>0</v>
      </c>
      <c r="AE17" s="705">
        <v>1</v>
      </c>
      <c r="AF17" s="705">
        <v>2</v>
      </c>
      <c r="AG17" s="575">
        <v>33</v>
      </c>
      <c r="AH17" s="579" t="s">
        <v>88</v>
      </c>
    </row>
    <row r="18" spans="1:34" s="577" customFormat="1" ht="16.5" customHeight="1">
      <c r="A18" s="578" t="s">
        <v>87</v>
      </c>
      <c r="B18" s="705">
        <v>585</v>
      </c>
      <c r="C18" s="705">
        <v>201</v>
      </c>
      <c r="D18" s="705">
        <v>126</v>
      </c>
      <c r="E18" s="705">
        <v>40</v>
      </c>
      <c r="F18" s="705">
        <v>6</v>
      </c>
      <c r="G18" s="705">
        <v>29</v>
      </c>
      <c r="H18" s="705">
        <v>132</v>
      </c>
      <c r="I18" s="705">
        <v>12</v>
      </c>
      <c r="J18" s="705">
        <v>5</v>
      </c>
      <c r="K18" s="705">
        <v>4</v>
      </c>
      <c r="L18" s="705">
        <v>14</v>
      </c>
      <c r="M18" s="705">
        <v>126</v>
      </c>
      <c r="N18" s="707" t="s">
        <v>995</v>
      </c>
      <c r="O18" s="705">
        <v>32</v>
      </c>
      <c r="P18" s="705">
        <v>6</v>
      </c>
      <c r="Q18" s="705">
        <v>3</v>
      </c>
      <c r="R18" s="705">
        <v>3</v>
      </c>
      <c r="S18" s="705">
        <v>18</v>
      </c>
      <c r="T18" s="705">
        <v>6</v>
      </c>
      <c r="U18" s="705">
        <v>6</v>
      </c>
      <c r="V18" s="705">
        <v>0</v>
      </c>
      <c r="W18" s="705">
        <v>1</v>
      </c>
      <c r="X18" s="705">
        <v>3</v>
      </c>
      <c r="Y18" s="705">
        <v>3</v>
      </c>
      <c r="Z18" s="705">
        <v>0</v>
      </c>
      <c r="AA18" s="705">
        <v>1</v>
      </c>
      <c r="AB18" s="705">
        <v>1</v>
      </c>
      <c r="AC18" s="706">
        <v>0</v>
      </c>
      <c r="AD18" s="705">
        <v>0</v>
      </c>
      <c r="AE18" s="705">
        <v>1</v>
      </c>
      <c r="AF18" s="705">
        <v>0</v>
      </c>
      <c r="AG18" s="575">
        <v>7</v>
      </c>
      <c r="AH18" s="579" t="s">
        <v>87</v>
      </c>
    </row>
    <row r="19" spans="1:34" s="577" customFormat="1" ht="16.5" customHeight="1">
      <c r="A19" s="578" t="s">
        <v>86</v>
      </c>
      <c r="B19" s="705">
        <v>421</v>
      </c>
      <c r="C19" s="705">
        <v>156</v>
      </c>
      <c r="D19" s="705">
        <v>91</v>
      </c>
      <c r="E19" s="705">
        <v>34</v>
      </c>
      <c r="F19" s="705">
        <v>6</v>
      </c>
      <c r="G19" s="705">
        <v>25</v>
      </c>
      <c r="H19" s="705">
        <v>98</v>
      </c>
      <c r="I19" s="705">
        <v>29</v>
      </c>
      <c r="J19" s="705">
        <v>3</v>
      </c>
      <c r="K19" s="705">
        <v>0</v>
      </c>
      <c r="L19" s="705">
        <v>2</v>
      </c>
      <c r="M19" s="705">
        <v>53</v>
      </c>
      <c r="N19" s="705">
        <v>45</v>
      </c>
      <c r="O19" s="707" t="s">
        <v>995</v>
      </c>
      <c r="P19" s="705">
        <v>2</v>
      </c>
      <c r="Q19" s="705">
        <v>0</v>
      </c>
      <c r="R19" s="705">
        <v>1</v>
      </c>
      <c r="S19" s="705">
        <v>16</v>
      </c>
      <c r="T19" s="705">
        <v>1</v>
      </c>
      <c r="U19" s="705">
        <v>1</v>
      </c>
      <c r="V19" s="705">
        <v>0</v>
      </c>
      <c r="W19" s="705">
        <v>3</v>
      </c>
      <c r="X19" s="705">
        <v>0</v>
      </c>
      <c r="Y19" s="705">
        <v>1</v>
      </c>
      <c r="Z19" s="705">
        <v>0</v>
      </c>
      <c r="AA19" s="705">
        <v>1</v>
      </c>
      <c r="AB19" s="705">
        <v>5</v>
      </c>
      <c r="AC19" s="705">
        <v>1</v>
      </c>
      <c r="AD19" s="706">
        <v>0</v>
      </c>
      <c r="AE19" s="705">
        <v>0</v>
      </c>
      <c r="AF19" s="705">
        <v>0</v>
      </c>
      <c r="AG19" s="575">
        <v>3</v>
      </c>
      <c r="AH19" s="579" t="s">
        <v>86</v>
      </c>
    </row>
    <row r="20" spans="1:34" s="577" customFormat="1" ht="16.5" customHeight="1">
      <c r="A20" s="578" t="s">
        <v>85</v>
      </c>
      <c r="B20" s="705">
        <v>655</v>
      </c>
      <c r="C20" s="705">
        <v>347</v>
      </c>
      <c r="D20" s="705">
        <v>120</v>
      </c>
      <c r="E20" s="705">
        <v>105</v>
      </c>
      <c r="F20" s="705">
        <v>94</v>
      </c>
      <c r="G20" s="705">
        <v>28</v>
      </c>
      <c r="H20" s="705">
        <v>59</v>
      </c>
      <c r="I20" s="705">
        <v>15</v>
      </c>
      <c r="J20" s="705">
        <v>13</v>
      </c>
      <c r="K20" s="705">
        <v>5</v>
      </c>
      <c r="L20" s="705">
        <v>1</v>
      </c>
      <c r="M20" s="705">
        <v>9</v>
      </c>
      <c r="N20" s="705">
        <v>6</v>
      </c>
      <c r="O20" s="705">
        <v>1</v>
      </c>
      <c r="P20" s="707" t="s">
        <v>995</v>
      </c>
      <c r="Q20" s="705">
        <v>96</v>
      </c>
      <c r="R20" s="705">
        <v>52</v>
      </c>
      <c r="S20" s="705">
        <v>2</v>
      </c>
      <c r="T20" s="705">
        <v>0</v>
      </c>
      <c r="U20" s="705">
        <v>0</v>
      </c>
      <c r="V20" s="705">
        <v>39</v>
      </c>
      <c r="W20" s="705">
        <v>1</v>
      </c>
      <c r="X20" s="705">
        <v>1</v>
      </c>
      <c r="Y20" s="705">
        <v>0</v>
      </c>
      <c r="Z20" s="705">
        <v>0</v>
      </c>
      <c r="AA20" s="705">
        <v>0</v>
      </c>
      <c r="AB20" s="705">
        <v>2</v>
      </c>
      <c r="AC20" s="705">
        <v>0</v>
      </c>
      <c r="AD20" s="705">
        <v>0</v>
      </c>
      <c r="AE20" s="705">
        <v>2</v>
      </c>
      <c r="AF20" s="705">
        <v>4</v>
      </c>
      <c r="AG20" s="575">
        <v>0</v>
      </c>
      <c r="AH20" s="579" t="s">
        <v>85</v>
      </c>
    </row>
    <row r="21" spans="1:34" s="577" customFormat="1" ht="16.5" customHeight="1">
      <c r="A21" s="578" t="s">
        <v>84</v>
      </c>
      <c r="B21" s="705">
        <v>700</v>
      </c>
      <c r="C21" s="705">
        <v>456</v>
      </c>
      <c r="D21" s="705">
        <v>129</v>
      </c>
      <c r="E21" s="705">
        <v>123</v>
      </c>
      <c r="F21" s="705">
        <v>150</v>
      </c>
      <c r="G21" s="705">
        <v>54</v>
      </c>
      <c r="H21" s="705">
        <v>66</v>
      </c>
      <c r="I21" s="705">
        <v>9</v>
      </c>
      <c r="J21" s="705">
        <v>10</v>
      </c>
      <c r="K21" s="705">
        <v>1</v>
      </c>
      <c r="L21" s="705">
        <v>1</v>
      </c>
      <c r="M21" s="705">
        <v>16</v>
      </c>
      <c r="N21" s="705">
        <v>10</v>
      </c>
      <c r="O21" s="705">
        <v>2</v>
      </c>
      <c r="P21" s="705">
        <v>78</v>
      </c>
      <c r="Q21" s="707" t="s">
        <v>995</v>
      </c>
      <c r="R21" s="705">
        <v>29</v>
      </c>
      <c r="S21" s="705">
        <v>1</v>
      </c>
      <c r="T21" s="705">
        <v>0</v>
      </c>
      <c r="U21" s="705">
        <v>1</v>
      </c>
      <c r="V21" s="705">
        <v>9</v>
      </c>
      <c r="W21" s="705">
        <v>0</v>
      </c>
      <c r="X21" s="705">
        <v>0</v>
      </c>
      <c r="Y21" s="705">
        <v>0</v>
      </c>
      <c r="Z21" s="705">
        <v>0</v>
      </c>
      <c r="AA21" s="705">
        <v>1</v>
      </c>
      <c r="AB21" s="705">
        <v>3</v>
      </c>
      <c r="AC21" s="705">
        <v>2</v>
      </c>
      <c r="AD21" s="705">
        <v>1</v>
      </c>
      <c r="AE21" s="705">
        <v>0</v>
      </c>
      <c r="AF21" s="705">
        <v>2</v>
      </c>
      <c r="AG21" s="575">
        <v>2</v>
      </c>
      <c r="AH21" s="579" t="s">
        <v>84</v>
      </c>
    </row>
    <row r="22" spans="1:34" s="577" customFormat="1" ht="30" customHeight="1">
      <c r="A22" s="578" t="s">
        <v>83</v>
      </c>
      <c r="B22" s="705">
        <v>816</v>
      </c>
      <c r="C22" s="705">
        <v>574</v>
      </c>
      <c r="D22" s="705">
        <v>224</v>
      </c>
      <c r="E22" s="705">
        <v>143</v>
      </c>
      <c r="F22" s="705">
        <v>140</v>
      </c>
      <c r="G22" s="705">
        <v>67</v>
      </c>
      <c r="H22" s="705">
        <v>48</v>
      </c>
      <c r="I22" s="705">
        <v>34</v>
      </c>
      <c r="J22" s="705">
        <v>7</v>
      </c>
      <c r="K22" s="705">
        <v>1</v>
      </c>
      <c r="L22" s="705">
        <v>4</v>
      </c>
      <c r="M22" s="705">
        <v>16</v>
      </c>
      <c r="N22" s="705">
        <v>3</v>
      </c>
      <c r="O22" s="705">
        <v>8</v>
      </c>
      <c r="P22" s="705">
        <v>22</v>
      </c>
      <c r="Q22" s="705">
        <v>27</v>
      </c>
      <c r="R22" s="707" t="s">
        <v>995</v>
      </c>
      <c r="S22" s="705">
        <v>2</v>
      </c>
      <c r="T22" s="705">
        <v>20</v>
      </c>
      <c r="U22" s="705">
        <v>1</v>
      </c>
      <c r="V22" s="705">
        <v>25</v>
      </c>
      <c r="W22" s="705">
        <v>5</v>
      </c>
      <c r="X22" s="705">
        <v>1</v>
      </c>
      <c r="Y22" s="705">
        <v>1</v>
      </c>
      <c r="Z22" s="705">
        <v>1</v>
      </c>
      <c r="AA22" s="705">
        <v>3</v>
      </c>
      <c r="AB22" s="705">
        <v>3</v>
      </c>
      <c r="AC22" s="705">
        <v>0</v>
      </c>
      <c r="AD22" s="705">
        <v>0</v>
      </c>
      <c r="AE22" s="705">
        <v>2</v>
      </c>
      <c r="AF22" s="705">
        <v>2</v>
      </c>
      <c r="AG22" s="575">
        <v>6</v>
      </c>
      <c r="AH22" s="579" t="s">
        <v>83</v>
      </c>
    </row>
    <row r="23" spans="1:34" s="577" customFormat="1" ht="16.5" customHeight="1">
      <c r="A23" s="578" t="s">
        <v>82</v>
      </c>
      <c r="B23" s="705">
        <v>577</v>
      </c>
      <c r="C23" s="705">
        <v>200</v>
      </c>
      <c r="D23" s="705">
        <v>115</v>
      </c>
      <c r="E23" s="705">
        <v>39</v>
      </c>
      <c r="F23" s="705">
        <v>16</v>
      </c>
      <c r="G23" s="705">
        <v>30</v>
      </c>
      <c r="H23" s="705">
        <v>90</v>
      </c>
      <c r="I23" s="705">
        <v>121</v>
      </c>
      <c r="J23" s="705">
        <v>5</v>
      </c>
      <c r="K23" s="705">
        <v>1</v>
      </c>
      <c r="L23" s="705">
        <v>2</v>
      </c>
      <c r="M23" s="705">
        <v>25</v>
      </c>
      <c r="N23" s="705">
        <v>18</v>
      </c>
      <c r="O23" s="705">
        <v>12</v>
      </c>
      <c r="P23" s="705">
        <v>6</v>
      </c>
      <c r="Q23" s="705">
        <v>11</v>
      </c>
      <c r="R23" s="705">
        <v>6</v>
      </c>
      <c r="S23" s="707" t="s">
        <v>995</v>
      </c>
      <c r="T23" s="705">
        <v>12</v>
      </c>
      <c r="U23" s="705">
        <v>2</v>
      </c>
      <c r="V23" s="705">
        <v>2</v>
      </c>
      <c r="W23" s="705">
        <v>5</v>
      </c>
      <c r="X23" s="705">
        <v>0</v>
      </c>
      <c r="Y23" s="705">
        <v>0</v>
      </c>
      <c r="Z23" s="705">
        <v>2</v>
      </c>
      <c r="AA23" s="705">
        <v>23</v>
      </c>
      <c r="AB23" s="705">
        <v>9</v>
      </c>
      <c r="AC23" s="705">
        <v>3</v>
      </c>
      <c r="AD23" s="705">
        <v>0</v>
      </c>
      <c r="AE23" s="705">
        <v>3</v>
      </c>
      <c r="AF23" s="705">
        <v>15</v>
      </c>
      <c r="AG23" s="575">
        <v>4</v>
      </c>
      <c r="AH23" s="579" t="s">
        <v>82</v>
      </c>
    </row>
    <row r="24" spans="1:34" s="577" customFormat="1" ht="16.5" customHeight="1">
      <c r="A24" s="578" t="s">
        <v>81</v>
      </c>
      <c r="B24" s="705">
        <v>451</v>
      </c>
      <c r="C24" s="705">
        <v>119</v>
      </c>
      <c r="D24" s="705">
        <v>53</v>
      </c>
      <c r="E24" s="705">
        <v>31</v>
      </c>
      <c r="F24" s="705">
        <v>16</v>
      </c>
      <c r="G24" s="705">
        <v>19</v>
      </c>
      <c r="H24" s="705">
        <v>27</v>
      </c>
      <c r="I24" s="705">
        <v>117</v>
      </c>
      <c r="J24" s="705">
        <v>3</v>
      </c>
      <c r="K24" s="705">
        <v>1</v>
      </c>
      <c r="L24" s="705">
        <v>0</v>
      </c>
      <c r="M24" s="705">
        <v>11</v>
      </c>
      <c r="N24" s="705">
        <v>8</v>
      </c>
      <c r="O24" s="705">
        <v>10</v>
      </c>
      <c r="P24" s="705">
        <v>3</v>
      </c>
      <c r="Q24" s="705">
        <v>5</v>
      </c>
      <c r="R24" s="705">
        <v>27</v>
      </c>
      <c r="S24" s="705">
        <v>9</v>
      </c>
      <c r="T24" s="707" t="s">
        <v>995</v>
      </c>
      <c r="U24" s="705">
        <v>0</v>
      </c>
      <c r="V24" s="705">
        <v>3</v>
      </c>
      <c r="W24" s="705">
        <v>1</v>
      </c>
      <c r="X24" s="705">
        <v>0</v>
      </c>
      <c r="Y24" s="705">
        <v>0</v>
      </c>
      <c r="Z24" s="705">
        <v>0</v>
      </c>
      <c r="AA24" s="705">
        <v>2</v>
      </c>
      <c r="AB24" s="705">
        <v>62</v>
      </c>
      <c r="AC24" s="705">
        <v>10</v>
      </c>
      <c r="AD24" s="705">
        <v>5</v>
      </c>
      <c r="AE24" s="705">
        <v>3</v>
      </c>
      <c r="AF24" s="705">
        <v>23</v>
      </c>
      <c r="AG24" s="575">
        <v>2</v>
      </c>
      <c r="AH24" s="579" t="s">
        <v>81</v>
      </c>
    </row>
    <row r="25" spans="1:34" s="577" customFormat="1" ht="16.5" customHeight="1">
      <c r="A25" s="578" t="s">
        <v>250</v>
      </c>
      <c r="B25" s="705">
        <v>538</v>
      </c>
      <c r="C25" s="705">
        <v>121</v>
      </c>
      <c r="D25" s="705">
        <v>62</v>
      </c>
      <c r="E25" s="705">
        <v>22</v>
      </c>
      <c r="F25" s="705">
        <v>9</v>
      </c>
      <c r="G25" s="705">
        <v>28</v>
      </c>
      <c r="H25" s="705">
        <v>253</v>
      </c>
      <c r="I25" s="705">
        <v>6</v>
      </c>
      <c r="J25" s="705">
        <v>5</v>
      </c>
      <c r="K25" s="705">
        <v>50</v>
      </c>
      <c r="L25" s="705">
        <v>7</v>
      </c>
      <c r="M25" s="705">
        <v>12</v>
      </c>
      <c r="N25" s="705">
        <v>2</v>
      </c>
      <c r="O25" s="705">
        <v>4</v>
      </c>
      <c r="P25" s="705">
        <v>1</v>
      </c>
      <c r="Q25" s="705">
        <v>2</v>
      </c>
      <c r="R25" s="705">
        <v>4</v>
      </c>
      <c r="S25" s="705">
        <v>1</v>
      </c>
      <c r="T25" s="705">
        <v>1</v>
      </c>
      <c r="U25" s="707" t="s">
        <v>995</v>
      </c>
      <c r="V25" s="705">
        <v>0</v>
      </c>
      <c r="W25" s="705">
        <v>1</v>
      </c>
      <c r="X25" s="705">
        <v>56</v>
      </c>
      <c r="Y25" s="705">
        <v>10</v>
      </c>
      <c r="Z25" s="705">
        <v>0</v>
      </c>
      <c r="AA25" s="705">
        <v>0</v>
      </c>
      <c r="AB25" s="705">
        <v>1</v>
      </c>
      <c r="AC25" s="705">
        <v>0</v>
      </c>
      <c r="AD25" s="705">
        <v>0</v>
      </c>
      <c r="AE25" s="705">
        <v>0</v>
      </c>
      <c r="AF25" s="705">
        <v>0</v>
      </c>
      <c r="AG25" s="575">
        <v>1</v>
      </c>
      <c r="AH25" s="579" t="s">
        <v>250</v>
      </c>
    </row>
    <row r="26" spans="1:34" s="583" customFormat="1" ht="30" customHeight="1">
      <c r="A26" s="580" t="s">
        <v>79</v>
      </c>
      <c r="B26" s="708">
        <v>296</v>
      </c>
      <c r="C26" s="708">
        <v>171</v>
      </c>
      <c r="D26" s="708">
        <v>68</v>
      </c>
      <c r="E26" s="708">
        <v>46</v>
      </c>
      <c r="F26" s="708">
        <v>42</v>
      </c>
      <c r="G26" s="708">
        <v>15</v>
      </c>
      <c r="H26" s="708">
        <v>11</v>
      </c>
      <c r="I26" s="708">
        <v>12</v>
      </c>
      <c r="J26" s="708">
        <v>2</v>
      </c>
      <c r="K26" s="708">
        <v>0</v>
      </c>
      <c r="L26" s="708">
        <v>0</v>
      </c>
      <c r="M26" s="708">
        <v>0</v>
      </c>
      <c r="N26" s="708">
        <v>0</v>
      </c>
      <c r="O26" s="708">
        <v>0</v>
      </c>
      <c r="P26" s="708">
        <v>43</v>
      </c>
      <c r="Q26" s="708">
        <v>13</v>
      </c>
      <c r="R26" s="708">
        <v>36</v>
      </c>
      <c r="S26" s="708">
        <v>0</v>
      </c>
      <c r="T26" s="708">
        <v>2</v>
      </c>
      <c r="U26" s="708">
        <v>1</v>
      </c>
      <c r="V26" s="707" t="s">
        <v>995</v>
      </c>
      <c r="W26" s="708">
        <v>0</v>
      </c>
      <c r="X26" s="708">
        <v>0</v>
      </c>
      <c r="Y26" s="708">
        <v>0</v>
      </c>
      <c r="Z26" s="708">
        <v>0</v>
      </c>
      <c r="AA26" s="708">
        <v>0</v>
      </c>
      <c r="AB26" s="708">
        <v>0</v>
      </c>
      <c r="AC26" s="708">
        <v>1</v>
      </c>
      <c r="AD26" s="708">
        <v>0</v>
      </c>
      <c r="AE26" s="708">
        <v>1</v>
      </c>
      <c r="AF26" s="708">
        <v>3</v>
      </c>
      <c r="AG26" s="581">
        <v>0</v>
      </c>
      <c r="AH26" s="584" t="s">
        <v>79</v>
      </c>
    </row>
    <row r="27" spans="1:34" s="583" customFormat="1" ht="16.5" customHeight="1">
      <c r="A27" s="580" t="s">
        <v>77</v>
      </c>
      <c r="B27" s="708">
        <v>314</v>
      </c>
      <c r="C27" s="708">
        <v>129</v>
      </c>
      <c r="D27" s="708">
        <v>42</v>
      </c>
      <c r="E27" s="708">
        <v>16</v>
      </c>
      <c r="F27" s="708">
        <v>9</v>
      </c>
      <c r="G27" s="708">
        <v>62</v>
      </c>
      <c r="H27" s="708">
        <v>156</v>
      </c>
      <c r="I27" s="708">
        <v>3</v>
      </c>
      <c r="J27" s="708">
        <v>6</v>
      </c>
      <c r="K27" s="708">
        <v>0</v>
      </c>
      <c r="L27" s="708">
        <v>1</v>
      </c>
      <c r="M27" s="708">
        <v>7</v>
      </c>
      <c r="N27" s="708">
        <v>1</v>
      </c>
      <c r="O27" s="708">
        <v>1</v>
      </c>
      <c r="P27" s="708">
        <v>2</v>
      </c>
      <c r="Q27" s="708">
        <v>0</v>
      </c>
      <c r="R27" s="708">
        <v>4</v>
      </c>
      <c r="S27" s="708">
        <v>0</v>
      </c>
      <c r="T27" s="708">
        <v>0</v>
      </c>
      <c r="U27" s="708">
        <v>0</v>
      </c>
      <c r="V27" s="708">
        <v>0</v>
      </c>
      <c r="W27" s="707" t="s">
        <v>995</v>
      </c>
      <c r="X27" s="708">
        <v>0</v>
      </c>
      <c r="Y27" s="708">
        <v>0</v>
      </c>
      <c r="Z27" s="708">
        <v>0</v>
      </c>
      <c r="AA27" s="708">
        <v>0</v>
      </c>
      <c r="AB27" s="708">
        <v>0</v>
      </c>
      <c r="AC27" s="708">
        <v>0</v>
      </c>
      <c r="AD27" s="708">
        <v>0</v>
      </c>
      <c r="AE27" s="708">
        <v>0</v>
      </c>
      <c r="AF27" s="708">
        <v>0</v>
      </c>
      <c r="AG27" s="581">
        <v>4</v>
      </c>
      <c r="AH27" s="584" t="s">
        <v>77</v>
      </c>
    </row>
    <row r="28" spans="1:34" s="583" customFormat="1" ht="16.5" customHeight="1">
      <c r="A28" s="580" t="s">
        <v>75</v>
      </c>
      <c r="B28" s="708">
        <v>188</v>
      </c>
      <c r="C28" s="708">
        <v>17</v>
      </c>
      <c r="D28" s="708">
        <v>12</v>
      </c>
      <c r="E28" s="708">
        <v>0</v>
      </c>
      <c r="F28" s="708">
        <v>2</v>
      </c>
      <c r="G28" s="708">
        <v>3</v>
      </c>
      <c r="H28" s="708">
        <v>54</v>
      </c>
      <c r="I28" s="708">
        <v>1</v>
      </c>
      <c r="J28" s="708">
        <v>1</v>
      </c>
      <c r="K28" s="708">
        <v>51</v>
      </c>
      <c r="L28" s="708">
        <v>4</v>
      </c>
      <c r="M28" s="708">
        <v>0</v>
      </c>
      <c r="N28" s="708">
        <v>0</v>
      </c>
      <c r="O28" s="708">
        <v>0</v>
      </c>
      <c r="P28" s="708">
        <v>0</v>
      </c>
      <c r="Q28" s="708">
        <v>0</v>
      </c>
      <c r="R28" s="708">
        <v>0</v>
      </c>
      <c r="S28" s="708">
        <v>2</v>
      </c>
      <c r="T28" s="708">
        <v>0</v>
      </c>
      <c r="U28" s="708">
        <v>51</v>
      </c>
      <c r="V28" s="708">
        <v>0</v>
      </c>
      <c r="W28" s="708">
        <v>0</v>
      </c>
      <c r="X28" s="707" t="s">
        <v>995</v>
      </c>
      <c r="Y28" s="708">
        <v>2</v>
      </c>
      <c r="Z28" s="708">
        <v>0</v>
      </c>
      <c r="AA28" s="708">
        <v>0</v>
      </c>
      <c r="AB28" s="708">
        <v>0</v>
      </c>
      <c r="AC28" s="708">
        <v>0</v>
      </c>
      <c r="AD28" s="708">
        <v>0</v>
      </c>
      <c r="AE28" s="708">
        <v>0</v>
      </c>
      <c r="AF28" s="708">
        <v>0</v>
      </c>
      <c r="AG28" s="581">
        <v>5</v>
      </c>
      <c r="AH28" s="584" t="s">
        <v>75</v>
      </c>
    </row>
    <row r="29" spans="1:34" s="583" customFormat="1" ht="16.5" customHeight="1">
      <c r="A29" s="580" t="s">
        <v>74</v>
      </c>
      <c r="B29" s="708">
        <v>230</v>
      </c>
      <c r="C29" s="708">
        <v>37</v>
      </c>
      <c r="D29" s="708">
        <v>24</v>
      </c>
      <c r="E29" s="708">
        <v>3</v>
      </c>
      <c r="F29" s="708">
        <v>4</v>
      </c>
      <c r="G29" s="708">
        <v>6</v>
      </c>
      <c r="H29" s="708">
        <v>105</v>
      </c>
      <c r="I29" s="708">
        <v>2</v>
      </c>
      <c r="J29" s="708">
        <v>1</v>
      </c>
      <c r="K29" s="708">
        <v>15</v>
      </c>
      <c r="L29" s="708">
        <v>33</v>
      </c>
      <c r="M29" s="708">
        <v>9</v>
      </c>
      <c r="N29" s="708">
        <v>3</v>
      </c>
      <c r="O29" s="708">
        <v>0</v>
      </c>
      <c r="P29" s="708">
        <v>0</v>
      </c>
      <c r="Q29" s="708">
        <v>0</v>
      </c>
      <c r="R29" s="708">
        <v>1</v>
      </c>
      <c r="S29" s="708">
        <v>0</v>
      </c>
      <c r="T29" s="708">
        <v>0</v>
      </c>
      <c r="U29" s="708">
        <v>20</v>
      </c>
      <c r="V29" s="708">
        <v>0</v>
      </c>
      <c r="W29" s="708">
        <v>0</v>
      </c>
      <c r="X29" s="708">
        <v>4</v>
      </c>
      <c r="Y29" s="707" t="s">
        <v>995</v>
      </c>
      <c r="Z29" s="708">
        <v>0</v>
      </c>
      <c r="AA29" s="708">
        <v>0</v>
      </c>
      <c r="AB29" s="708">
        <v>0</v>
      </c>
      <c r="AC29" s="708">
        <v>0</v>
      </c>
      <c r="AD29" s="708">
        <v>0</v>
      </c>
      <c r="AE29" s="708">
        <v>0</v>
      </c>
      <c r="AF29" s="708">
        <v>0</v>
      </c>
      <c r="AG29" s="581">
        <v>0</v>
      </c>
      <c r="AH29" s="584" t="s">
        <v>74</v>
      </c>
    </row>
    <row r="30" spans="1:34" s="583" customFormat="1" ht="16.5" customHeight="1">
      <c r="A30" s="580" t="s">
        <v>73</v>
      </c>
      <c r="B30" s="708">
        <v>19</v>
      </c>
      <c r="C30" s="708">
        <v>9</v>
      </c>
      <c r="D30" s="708">
        <v>5</v>
      </c>
      <c r="E30" s="708">
        <v>3</v>
      </c>
      <c r="F30" s="708">
        <v>0</v>
      </c>
      <c r="G30" s="708">
        <v>1</v>
      </c>
      <c r="H30" s="708">
        <v>4</v>
      </c>
      <c r="I30" s="708">
        <v>3</v>
      </c>
      <c r="J30" s="708">
        <v>0</v>
      </c>
      <c r="K30" s="708">
        <v>0</v>
      </c>
      <c r="L30" s="708">
        <v>0</v>
      </c>
      <c r="M30" s="708">
        <v>0</v>
      </c>
      <c r="N30" s="708">
        <v>0</v>
      </c>
      <c r="O30" s="708">
        <v>0</v>
      </c>
      <c r="P30" s="708">
        <v>0</v>
      </c>
      <c r="Q30" s="708">
        <v>0</v>
      </c>
      <c r="R30" s="708">
        <v>0</v>
      </c>
      <c r="S30" s="708">
        <v>2</v>
      </c>
      <c r="T30" s="708">
        <v>0</v>
      </c>
      <c r="U30" s="708">
        <v>0</v>
      </c>
      <c r="V30" s="708">
        <v>1</v>
      </c>
      <c r="W30" s="708">
        <v>0</v>
      </c>
      <c r="X30" s="708">
        <v>0</v>
      </c>
      <c r="Y30" s="708">
        <v>0</v>
      </c>
      <c r="Z30" s="707" t="s">
        <v>995</v>
      </c>
      <c r="AA30" s="708">
        <v>0</v>
      </c>
      <c r="AB30" s="708">
        <v>0</v>
      </c>
      <c r="AC30" s="708">
        <v>0</v>
      </c>
      <c r="AD30" s="708">
        <v>0</v>
      </c>
      <c r="AE30" s="708">
        <v>0</v>
      </c>
      <c r="AF30" s="708">
        <v>0</v>
      </c>
      <c r="AG30" s="581">
        <v>0</v>
      </c>
      <c r="AH30" s="584" t="s">
        <v>73</v>
      </c>
    </row>
    <row r="31" spans="1:34" s="583" customFormat="1" ht="30" customHeight="1">
      <c r="A31" s="580" t="s">
        <v>72</v>
      </c>
      <c r="B31" s="708">
        <v>259</v>
      </c>
      <c r="C31" s="708">
        <v>46</v>
      </c>
      <c r="D31" s="708">
        <v>29</v>
      </c>
      <c r="E31" s="708">
        <v>7</v>
      </c>
      <c r="F31" s="708">
        <v>4</v>
      </c>
      <c r="G31" s="708">
        <v>6</v>
      </c>
      <c r="H31" s="708">
        <v>9</v>
      </c>
      <c r="I31" s="708">
        <v>147</v>
      </c>
      <c r="J31" s="708">
        <v>0</v>
      </c>
      <c r="K31" s="708">
        <v>1</v>
      </c>
      <c r="L31" s="708">
        <v>0</v>
      </c>
      <c r="M31" s="708">
        <v>1</v>
      </c>
      <c r="N31" s="708">
        <v>0</v>
      </c>
      <c r="O31" s="708">
        <v>3</v>
      </c>
      <c r="P31" s="708">
        <v>1</v>
      </c>
      <c r="Q31" s="708">
        <v>1</v>
      </c>
      <c r="R31" s="708">
        <v>10</v>
      </c>
      <c r="S31" s="708">
        <v>20</v>
      </c>
      <c r="T31" s="708">
        <v>4</v>
      </c>
      <c r="U31" s="708">
        <v>0</v>
      </c>
      <c r="V31" s="708">
        <v>2</v>
      </c>
      <c r="W31" s="708">
        <v>1</v>
      </c>
      <c r="X31" s="708">
        <v>0</v>
      </c>
      <c r="Y31" s="708">
        <v>0</v>
      </c>
      <c r="Z31" s="708">
        <v>0</v>
      </c>
      <c r="AA31" s="707" t="s">
        <v>995</v>
      </c>
      <c r="AB31" s="708">
        <v>2</v>
      </c>
      <c r="AC31" s="708">
        <v>0</v>
      </c>
      <c r="AD31" s="708">
        <v>0</v>
      </c>
      <c r="AE31" s="708">
        <v>6</v>
      </c>
      <c r="AF31" s="708">
        <v>2</v>
      </c>
      <c r="AG31" s="581">
        <v>3</v>
      </c>
      <c r="AH31" s="584" t="s">
        <v>72</v>
      </c>
    </row>
    <row r="32" spans="1:34" s="583" customFormat="1" ht="16.5" customHeight="1">
      <c r="A32" s="580" t="s">
        <v>71</v>
      </c>
      <c r="B32" s="708">
        <v>215</v>
      </c>
      <c r="C32" s="708">
        <v>36</v>
      </c>
      <c r="D32" s="708">
        <v>24</v>
      </c>
      <c r="E32" s="708">
        <v>3</v>
      </c>
      <c r="F32" s="708">
        <v>0</v>
      </c>
      <c r="G32" s="708">
        <v>9</v>
      </c>
      <c r="H32" s="708">
        <v>6</v>
      </c>
      <c r="I32" s="708">
        <v>104</v>
      </c>
      <c r="J32" s="708">
        <v>4</v>
      </c>
      <c r="K32" s="708">
        <v>1</v>
      </c>
      <c r="L32" s="708">
        <v>2</v>
      </c>
      <c r="M32" s="708">
        <v>1</v>
      </c>
      <c r="N32" s="708">
        <v>2</v>
      </c>
      <c r="O32" s="708">
        <v>0</v>
      </c>
      <c r="P32" s="708">
        <v>1</v>
      </c>
      <c r="Q32" s="708">
        <v>0</v>
      </c>
      <c r="R32" s="708">
        <v>1</v>
      </c>
      <c r="S32" s="708">
        <v>2</v>
      </c>
      <c r="T32" s="708">
        <v>45</v>
      </c>
      <c r="U32" s="708">
        <v>0</v>
      </c>
      <c r="V32" s="708">
        <v>1</v>
      </c>
      <c r="W32" s="708">
        <v>0</v>
      </c>
      <c r="X32" s="708">
        <v>0</v>
      </c>
      <c r="Y32" s="708">
        <v>0</v>
      </c>
      <c r="Z32" s="708">
        <v>0</v>
      </c>
      <c r="AA32" s="708">
        <v>1</v>
      </c>
      <c r="AB32" s="707" t="s">
        <v>995</v>
      </c>
      <c r="AC32" s="708">
        <v>3</v>
      </c>
      <c r="AD32" s="708">
        <v>1</v>
      </c>
      <c r="AE32" s="708">
        <v>0</v>
      </c>
      <c r="AF32" s="708">
        <v>1</v>
      </c>
      <c r="AG32" s="581">
        <v>3</v>
      </c>
      <c r="AH32" s="584" t="s">
        <v>71</v>
      </c>
    </row>
    <row r="33" spans="1:34" s="583" customFormat="1" ht="16.5" customHeight="1">
      <c r="A33" s="580" t="s">
        <v>70</v>
      </c>
      <c r="B33" s="708">
        <v>116</v>
      </c>
      <c r="C33" s="708">
        <v>21</v>
      </c>
      <c r="D33" s="708">
        <v>19</v>
      </c>
      <c r="E33" s="708">
        <v>1</v>
      </c>
      <c r="F33" s="708">
        <v>1</v>
      </c>
      <c r="G33" s="708">
        <v>0</v>
      </c>
      <c r="H33" s="708">
        <v>6</v>
      </c>
      <c r="I33" s="708">
        <v>48</v>
      </c>
      <c r="J33" s="708">
        <v>3</v>
      </c>
      <c r="K33" s="708">
        <v>1</v>
      </c>
      <c r="L33" s="708">
        <v>0</v>
      </c>
      <c r="M33" s="708">
        <v>1</v>
      </c>
      <c r="N33" s="708">
        <v>3</v>
      </c>
      <c r="O33" s="708">
        <v>1</v>
      </c>
      <c r="P33" s="708">
        <v>0</v>
      </c>
      <c r="Q33" s="708">
        <v>0</v>
      </c>
      <c r="R33" s="708">
        <v>1</v>
      </c>
      <c r="S33" s="708">
        <v>5</v>
      </c>
      <c r="T33" s="708">
        <v>6</v>
      </c>
      <c r="U33" s="708">
        <v>0</v>
      </c>
      <c r="V33" s="708">
        <v>0</v>
      </c>
      <c r="W33" s="708">
        <v>2</v>
      </c>
      <c r="X33" s="708">
        <v>0</v>
      </c>
      <c r="Y33" s="708">
        <v>0</v>
      </c>
      <c r="Z33" s="708">
        <v>0</v>
      </c>
      <c r="AA33" s="708">
        <v>0</v>
      </c>
      <c r="AB33" s="708">
        <v>18</v>
      </c>
      <c r="AC33" s="707" t="s">
        <v>995</v>
      </c>
      <c r="AD33" s="708">
        <v>0</v>
      </c>
      <c r="AE33" s="708">
        <v>0</v>
      </c>
      <c r="AF33" s="708">
        <v>0</v>
      </c>
      <c r="AG33" s="581">
        <v>0</v>
      </c>
      <c r="AH33" s="584" t="s">
        <v>70</v>
      </c>
    </row>
    <row r="34" spans="1:34" s="583" customFormat="1" ht="16.5" customHeight="1">
      <c r="A34" s="580" t="s">
        <v>264</v>
      </c>
      <c r="B34" s="708">
        <v>36</v>
      </c>
      <c r="C34" s="708">
        <v>9</v>
      </c>
      <c r="D34" s="708">
        <v>2</v>
      </c>
      <c r="E34" s="708">
        <v>5</v>
      </c>
      <c r="F34" s="708">
        <v>0</v>
      </c>
      <c r="G34" s="708">
        <v>2</v>
      </c>
      <c r="H34" s="708">
        <v>3</v>
      </c>
      <c r="I34" s="708">
        <v>7</v>
      </c>
      <c r="J34" s="708">
        <v>0</v>
      </c>
      <c r="K34" s="708">
        <v>0</v>
      </c>
      <c r="L34" s="708">
        <v>0</v>
      </c>
      <c r="M34" s="708">
        <v>0</v>
      </c>
      <c r="N34" s="708">
        <v>1</v>
      </c>
      <c r="O34" s="708">
        <v>0</v>
      </c>
      <c r="P34" s="708">
        <v>0</v>
      </c>
      <c r="Q34" s="708">
        <v>0</v>
      </c>
      <c r="R34" s="708">
        <v>4</v>
      </c>
      <c r="S34" s="708">
        <v>1</v>
      </c>
      <c r="T34" s="708">
        <v>5</v>
      </c>
      <c r="U34" s="708">
        <v>0</v>
      </c>
      <c r="V34" s="708">
        <v>1</v>
      </c>
      <c r="W34" s="708">
        <v>0</v>
      </c>
      <c r="X34" s="708">
        <v>1</v>
      </c>
      <c r="Y34" s="708">
        <v>0</v>
      </c>
      <c r="Z34" s="708">
        <v>0</v>
      </c>
      <c r="AA34" s="708">
        <v>0</v>
      </c>
      <c r="AB34" s="708">
        <v>4</v>
      </c>
      <c r="AC34" s="708">
        <v>0</v>
      </c>
      <c r="AD34" s="707" t="s">
        <v>995</v>
      </c>
      <c r="AE34" s="708">
        <v>0</v>
      </c>
      <c r="AF34" s="708">
        <v>0</v>
      </c>
      <c r="AG34" s="581">
        <v>0</v>
      </c>
      <c r="AH34" s="584" t="s">
        <v>249</v>
      </c>
    </row>
    <row r="35" spans="1:34" s="583" customFormat="1" ht="16.5" customHeight="1">
      <c r="A35" s="580" t="s">
        <v>34</v>
      </c>
      <c r="B35" s="708">
        <v>95</v>
      </c>
      <c r="C35" s="708">
        <v>36</v>
      </c>
      <c r="D35" s="708">
        <v>17</v>
      </c>
      <c r="E35" s="708">
        <v>8</v>
      </c>
      <c r="F35" s="708">
        <v>5</v>
      </c>
      <c r="G35" s="708">
        <v>6</v>
      </c>
      <c r="H35" s="708">
        <v>5</v>
      </c>
      <c r="I35" s="708">
        <v>23</v>
      </c>
      <c r="J35" s="708">
        <v>2</v>
      </c>
      <c r="K35" s="708">
        <v>1</v>
      </c>
      <c r="L35" s="708">
        <v>0</v>
      </c>
      <c r="M35" s="708">
        <v>1</v>
      </c>
      <c r="N35" s="708">
        <v>2</v>
      </c>
      <c r="O35" s="708">
        <v>1</v>
      </c>
      <c r="P35" s="708">
        <v>0</v>
      </c>
      <c r="Q35" s="708">
        <v>3</v>
      </c>
      <c r="R35" s="708">
        <v>2</v>
      </c>
      <c r="S35" s="708">
        <v>7</v>
      </c>
      <c r="T35" s="708">
        <v>0</v>
      </c>
      <c r="U35" s="708">
        <v>0</v>
      </c>
      <c r="V35" s="708">
        <v>0</v>
      </c>
      <c r="W35" s="708">
        <v>0</v>
      </c>
      <c r="X35" s="708">
        <v>0</v>
      </c>
      <c r="Y35" s="708">
        <v>1</v>
      </c>
      <c r="Z35" s="708">
        <v>1</v>
      </c>
      <c r="AA35" s="708">
        <v>1</v>
      </c>
      <c r="AB35" s="708">
        <v>2</v>
      </c>
      <c r="AC35" s="708">
        <v>1</v>
      </c>
      <c r="AD35" s="708">
        <v>0</v>
      </c>
      <c r="AE35" s="707" t="s">
        <v>995</v>
      </c>
      <c r="AF35" s="708">
        <v>5</v>
      </c>
      <c r="AG35" s="581">
        <v>1</v>
      </c>
      <c r="AH35" s="584" t="s">
        <v>34</v>
      </c>
    </row>
    <row r="36" spans="1:34" s="583" customFormat="1" ht="30" customHeight="1">
      <c r="A36" s="580" t="s">
        <v>33</v>
      </c>
      <c r="B36" s="708">
        <v>301</v>
      </c>
      <c r="C36" s="708">
        <v>82</v>
      </c>
      <c r="D36" s="708">
        <v>46</v>
      </c>
      <c r="E36" s="708">
        <v>20</v>
      </c>
      <c r="F36" s="708">
        <v>5</v>
      </c>
      <c r="G36" s="708">
        <v>11</v>
      </c>
      <c r="H36" s="708">
        <v>19</v>
      </c>
      <c r="I36" s="708">
        <v>90</v>
      </c>
      <c r="J36" s="708">
        <v>3</v>
      </c>
      <c r="K36" s="708">
        <v>1</v>
      </c>
      <c r="L36" s="708">
        <v>0</v>
      </c>
      <c r="M36" s="708">
        <v>19</v>
      </c>
      <c r="N36" s="708">
        <v>2</v>
      </c>
      <c r="O36" s="708">
        <v>2</v>
      </c>
      <c r="P36" s="708">
        <v>2</v>
      </c>
      <c r="Q36" s="708">
        <v>2</v>
      </c>
      <c r="R36" s="708">
        <v>16</v>
      </c>
      <c r="S36" s="708">
        <v>6</v>
      </c>
      <c r="T36" s="708">
        <v>18</v>
      </c>
      <c r="U36" s="708">
        <v>4</v>
      </c>
      <c r="V36" s="708">
        <v>1</v>
      </c>
      <c r="W36" s="708">
        <v>2</v>
      </c>
      <c r="X36" s="708">
        <v>0</v>
      </c>
      <c r="Y36" s="708">
        <v>0</v>
      </c>
      <c r="Z36" s="708">
        <v>1</v>
      </c>
      <c r="AA36" s="708">
        <v>10</v>
      </c>
      <c r="AB36" s="708">
        <v>10</v>
      </c>
      <c r="AC36" s="708">
        <v>2</v>
      </c>
      <c r="AD36" s="708">
        <v>0</v>
      </c>
      <c r="AE36" s="708">
        <v>4</v>
      </c>
      <c r="AF36" s="707" t="s">
        <v>995</v>
      </c>
      <c r="AG36" s="581">
        <v>5</v>
      </c>
      <c r="AH36" s="584" t="s">
        <v>33</v>
      </c>
    </row>
    <row r="37" spans="1:34" s="583" customFormat="1" ht="16.5" customHeight="1">
      <c r="A37" s="580" t="s">
        <v>31</v>
      </c>
      <c r="B37" s="708">
        <v>266</v>
      </c>
      <c r="C37" s="708">
        <v>134</v>
      </c>
      <c r="D37" s="708">
        <v>90</v>
      </c>
      <c r="E37" s="708">
        <v>28</v>
      </c>
      <c r="F37" s="708">
        <v>6</v>
      </c>
      <c r="G37" s="708">
        <v>10</v>
      </c>
      <c r="H37" s="708">
        <v>40</v>
      </c>
      <c r="I37" s="708">
        <v>3</v>
      </c>
      <c r="J37" s="708">
        <v>4</v>
      </c>
      <c r="K37" s="708">
        <v>5</v>
      </c>
      <c r="L37" s="708">
        <v>0</v>
      </c>
      <c r="M37" s="708">
        <v>30</v>
      </c>
      <c r="N37" s="708">
        <v>19</v>
      </c>
      <c r="O37" s="708">
        <v>4</v>
      </c>
      <c r="P37" s="708">
        <v>0</v>
      </c>
      <c r="Q37" s="708">
        <v>1</v>
      </c>
      <c r="R37" s="708">
        <v>8</v>
      </c>
      <c r="S37" s="708">
        <v>0</v>
      </c>
      <c r="T37" s="708">
        <v>2</v>
      </c>
      <c r="U37" s="708">
        <v>4</v>
      </c>
      <c r="V37" s="708">
        <v>1</v>
      </c>
      <c r="W37" s="708">
        <v>1</v>
      </c>
      <c r="X37" s="708">
        <v>4</v>
      </c>
      <c r="Y37" s="708">
        <v>2</v>
      </c>
      <c r="Z37" s="708">
        <v>0</v>
      </c>
      <c r="AA37" s="708">
        <v>2</v>
      </c>
      <c r="AB37" s="708">
        <v>2</v>
      </c>
      <c r="AC37" s="708">
        <v>0</v>
      </c>
      <c r="AD37" s="708">
        <v>0</v>
      </c>
      <c r="AE37" s="708">
        <v>0</v>
      </c>
      <c r="AF37" s="708">
        <v>0</v>
      </c>
      <c r="AG37" s="814" t="s">
        <v>995</v>
      </c>
      <c r="AH37" s="585" t="s">
        <v>31</v>
      </c>
    </row>
    <row r="38" spans="1:34" ht="6" customHeight="1" thickBot="1">
      <c r="A38" s="550"/>
      <c r="B38" s="586"/>
      <c r="C38" s="558"/>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9"/>
    </row>
    <row r="39" spans="1:34" ht="15" customHeight="1">
      <c r="A39" s="966" t="s">
        <v>869</v>
      </c>
      <c r="B39" s="966"/>
      <c r="C39" s="966"/>
      <c r="D39" s="966"/>
      <c r="E39" s="966"/>
      <c r="F39" s="966"/>
      <c r="G39" s="966"/>
      <c r="H39" s="966"/>
      <c r="I39" s="966"/>
      <c r="J39" s="966"/>
      <c r="AH39" s="562" t="s">
        <v>877</v>
      </c>
    </row>
    <row r="40" spans="1:34" ht="15" customHeight="1">
      <c r="A40" s="958"/>
      <c r="B40" s="958"/>
      <c r="C40" s="958"/>
      <c r="D40" s="958"/>
      <c r="E40" s="958"/>
      <c r="F40" s="958"/>
      <c r="G40" s="958"/>
      <c r="H40" s="958"/>
      <c r="I40" s="958"/>
      <c r="J40" s="958"/>
    </row>
  </sheetData>
  <sheetProtection formatCells="0" formatColumns="0" formatRows="0" insertColumns="0" insertRows="0" insertHyperlinks="0" deleteColumns="0" deleteRows="0" selectLockedCells="1" sort="0" autoFilter="0" pivotTables="0"/>
  <mergeCells count="7">
    <mergeCell ref="A40:J40"/>
    <mergeCell ref="A1:P1"/>
    <mergeCell ref="Q1:AH1"/>
    <mergeCell ref="A2:P2"/>
    <mergeCell ref="A3:P3"/>
    <mergeCell ref="Q3:AH3"/>
    <mergeCell ref="A39:J39"/>
  </mergeCells>
  <phoneticPr fontId="3"/>
  <printOptions horizontalCentered="1"/>
  <pageMargins left="0.59055118110236227" right="0.59055118110236227" top="0.31496062992125984" bottom="0.31496062992125984" header="0" footer="0"/>
  <pageSetup paperSize="9" orientation="portrait" horizontalDpi="300" verticalDpi="300" r:id="rId1"/>
  <headerFooter alignWithMargins="0"/>
  <colBreaks count="1" manualBreakCount="1">
    <brk id="16" max="3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86"/>
  <sheetViews>
    <sheetView view="pageBreakPreview" zoomScale="130" zoomScaleNormal="100" zoomScaleSheetLayoutView="130" workbookViewId="0">
      <selection activeCell="AK61" sqref="AK61:AO61"/>
    </sheetView>
  </sheetViews>
  <sheetFormatPr defaultRowHeight="11.25"/>
  <cols>
    <col min="1" max="5" width="2.1640625" style="472" customWidth="1"/>
    <col min="6" max="14" width="2.6640625" style="472" customWidth="1"/>
    <col min="15" max="23" width="2.83203125" style="472" customWidth="1"/>
    <col min="24" max="32" width="2.6640625" style="472" customWidth="1"/>
    <col min="33" max="35" width="3" style="472" customWidth="1"/>
    <col min="36" max="38" width="2.6640625" style="472" customWidth="1"/>
    <col min="39" max="41" width="3.1640625" style="472" customWidth="1"/>
    <col min="42" max="42" width="2.5" style="472" customWidth="1"/>
    <col min="43" max="217" width="9.33203125" style="472"/>
    <col min="218" max="222" width="2.1640625" style="472" customWidth="1"/>
    <col min="223" max="231" width="2.6640625" style="472" customWidth="1"/>
    <col min="232" max="240" width="2.83203125" style="472" customWidth="1"/>
    <col min="241" max="249" width="2.6640625" style="472" customWidth="1"/>
    <col min="250" max="252" width="3" style="472" customWidth="1"/>
    <col min="253" max="255" width="2.6640625" style="472" customWidth="1"/>
    <col min="256" max="258" width="3.1640625" style="472" customWidth="1"/>
    <col min="259" max="259" width="2.5" style="472" customWidth="1"/>
    <col min="260" max="272" width="2" style="472" customWidth="1"/>
    <col min="273" max="297" width="1.83203125" style="472" customWidth="1"/>
    <col min="298" max="473" width="9.33203125" style="472"/>
    <col min="474" max="478" width="2.1640625" style="472" customWidth="1"/>
    <col min="479" max="487" width="2.6640625" style="472" customWidth="1"/>
    <col min="488" max="496" width="2.83203125" style="472" customWidth="1"/>
    <col min="497" max="505" width="2.6640625" style="472" customWidth="1"/>
    <col min="506" max="508" width="3" style="472" customWidth="1"/>
    <col min="509" max="511" width="2.6640625" style="472" customWidth="1"/>
    <col min="512" max="514" width="3.1640625" style="472" customWidth="1"/>
    <col min="515" max="515" width="2.5" style="472" customWidth="1"/>
    <col min="516" max="528" width="2" style="472" customWidth="1"/>
    <col min="529" max="553" width="1.83203125" style="472" customWidth="1"/>
    <col min="554" max="729" width="9.33203125" style="472"/>
    <col min="730" max="734" width="2.1640625" style="472" customWidth="1"/>
    <col min="735" max="743" width="2.6640625" style="472" customWidth="1"/>
    <col min="744" max="752" width="2.83203125" style="472" customWidth="1"/>
    <col min="753" max="761" width="2.6640625" style="472" customWidth="1"/>
    <col min="762" max="764" width="3" style="472" customWidth="1"/>
    <col min="765" max="767" width="2.6640625" style="472" customWidth="1"/>
    <col min="768" max="770" width="3.1640625" style="472" customWidth="1"/>
    <col min="771" max="771" width="2.5" style="472" customWidth="1"/>
    <col min="772" max="784" width="2" style="472" customWidth="1"/>
    <col min="785" max="809" width="1.83203125" style="472" customWidth="1"/>
    <col min="810" max="985" width="9.33203125" style="472"/>
    <col min="986" max="990" width="2.1640625" style="472" customWidth="1"/>
    <col min="991" max="999" width="2.6640625" style="472" customWidth="1"/>
    <col min="1000" max="1008" width="2.83203125" style="472" customWidth="1"/>
    <col min="1009" max="1017" width="2.6640625" style="472" customWidth="1"/>
    <col min="1018" max="1020" width="3" style="472" customWidth="1"/>
    <col min="1021" max="1023" width="2.6640625" style="472" customWidth="1"/>
    <col min="1024" max="1026" width="3.1640625" style="472" customWidth="1"/>
    <col min="1027" max="1027" width="2.5" style="472" customWidth="1"/>
    <col min="1028" max="1040" width="2" style="472" customWidth="1"/>
    <col min="1041" max="1065" width="1.83203125" style="472" customWidth="1"/>
    <col min="1066" max="1241" width="9.33203125" style="472"/>
    <col min="1242" max="1246" width="2.1640625" style="472" customWidth="1"/>
    <col min="1247" max="1255" width="2.6640625" style="472" customWidth="1"/>
    <col min="1256" max="1264" width="2.83203125" style="472" customWidth="1"/>
    <col min="1265" max="1273" width="2.6640625" style="472" customWidth="1"/>
    <col min="1274" max="1276" width="3" style="472" customWidth="1"/>
    <col min="1277" max="1279" width="2.6640625" style="472" customWidth="1"/>
    <col min="1280" max="1282" width="3.1640625" style="472" customWidth="1"/>
    <col min="1283" max="1283" width="2.5" style="472" customWidth="1"/>
    <col min="1284" max="1296" width="2" style="472" customWidth="1"/>
    <col min="1297" max="1321" width="1.83203125" style="472" customWidth="1"/>
    <col min="1322" max="1497" width="9.33203125" style="472"/>
    <col min="1498" max="1502" width="2.1640625" style="472" customWidth="1"/>
    <col min="1503" max="1511" width="2.6640625" style="472" customWidth="1"/>
    <col min="1512" max="1520" width="2.83203125" style="472" customWidth="1"/>
    <col min="1521" max="1529" width="2.6640625" style="472" customWidth="1"/>
    <col min="1530" max="1532" width="3" style="472" customWidth="1"/>
    <col min="1533" max="1535" width="2.6640625" style="472" customWidth="1"/>
    <col min="1536" max="1538" width="3.1640625" style="472" customWidth="1"/>
    <col min="1539" max="1539" width="2.5" style="472" customWidth="1"/>
    <col min="1540" max="1552" width="2" style="472" customWidth="1"/>
    <col min="1553" max="1577" width="1.83203125" style="472" customWidth="1"/>
    <col min="1578" max="1753" width="9.33203125" style="472"/>
    <col min="1754" max="1758" width="2.1640625" style="472" customWidth="1"/>
    <col min="1759" max="1767" width="2.6640625" style="472" customWidth="1"/>
    <col min="1768" max="1776" width="2.83203125" style="472" customWidth="1"/>
    <col min="1777" max="1785" width="2.6640625" style="472" customWidth="1"/>
    <col min="1786" max="1788" width="3" style="472" customWidth="1"/>
    <col min="1789" max="1791" width="2.6640625" style="472" customWidth="1"/>
    <col min="1792" max="1794" width="3.1640625" style="472" customWidth="1"/>
    <col min="1795" max="1795" width="2.5" style="472" customWidth="1"/>
    <col min="1796" max="1808" width="2" style="472" customWidth="1"/>
    <col min="1809" max="1833" width="1.83203125" style="472" customWidth="1"/>
    <col min="1834" max="2009" width="9.33203125" style="472"/>
    <col min="2010" max="2014" width="2.1640625" style="472" customWidth="1"/>
    <col min="2015" max="2023" width="2.6640625" style="472" customWidth="1"/>
    <col min="2024" max="2032" width="2.83203125" style="472" customWidth="1"/>
    <col min="2033" max="2041" width="2.6640625" style="472" customWidth="1"/>
    <col min="2042" max="2044" width="3" style="472" customWidth="1"/>
    <col min="2045" max="2047" width="2.6640625" style="472" customWidth="1"/>
    <col min="2048" max="2050" width="3.1640625" style="472" customWidth="1"/>
    <col min="2051" max="2051" width="2.5" style="472" customWidth="1"/>
    <col min="2052" max="2064" width="2" style="472" customWidth="1"/>
    <col min="2065" max="2089" width="1.83203125" style="472" customWidth="1"/>
    <col min="2090" max="2265" width="9.33203125" style="472"/>
    <col min="2266" max="2270" width="2.1640625" style="472" customWidth="1"/>
    <col min="2271" max="2279" width="2.6640625" style="472" customWidth="1"/>
    <col min="2280" max="2288" width="2.83203125" style="472" customWidth="1"/>
    <col min="2289" max="2297" width="2.6640625" style="472" customWidth="1"/>
    <col min="2298" max="2300" width="3" style="472" customWidth="1"/>
    <col min="2301" max="2303" width="2.6640625" style="472" customWidth="1"/>
    <col min="2304" max="2306" width="3.1640625" style="472" customWidth="1"/>
    <col min="2307" max="2307" width="2.5" style="472" customWidth="1"/>
    <col min="2308" max="2320" width="2" style="472" customWidth="1"/>
    <col min="2321" max="2345" width="1.83203125" style="472" customWidth="1"/>
    <col min="2346" max="2521" width="9.33203125" style="472"/>
    <col min="2522" max="2526" width="2.1640625" style="472" customWidth="1"/>
    <col min="2527" max="2535" width="2.6640625" style="472" customWidth="1"/>
    <col min="2536" max="2544" width="2.83203125" style="472" customWidth="1"/>
    <col min="2545" max="2553" width="2.6640625" style="472" customWidth="1"/>
    <col min="2554" max="2556" width="3" style="472" customWidth="1"/>
    <col min="2557" max="2559" width="2.6640625" style="472" customWidth="1"/>
    <col min="2560" max="2562" width="3.1640625" style="472" customWidth="1"/>
    <col min="2563" max="2563" width="2.5" style="472" customWidth="1"/>
    <col min="2564" max="2576" width="2" style="472" customWidth="1"/>
    <col min="2577" max="2601" width="1.83203125" style="472" customWidth="1"/>
    <col min="2602" max="2777" width="9.33203125" style="472"/>
    <col min="2778" max="2782" width="2.1640625" style="472" customWidth="1"/>
    <col min="2783" max="2791" width="2.6640625" style="472" customWidth="1"/>
    <col min="2792" max="2800" width="2.83203125" style="472" customWidth="1"/>
    <col min="2801" max="2809" width="2.6640625" style="472" customWidth="1"/>
    <col min="2810" max="2812" width="3" style="472" customWidth="1"/>
    <col min="2813" max="2815" width="2.6640625" style="472" customWidth="1"/>
    <col min="2816" max="2818" width="3.1640625" style="472" customWidth="1"/>
    <col min="2819" max="2819" width="2.5" style="472" customWidth="1"/>
    <col min="2820" max="2832" width="2" style="472" customWidth="1"/>
    <col min="2833" max="2857" width="1.83203125" style="472" customWidth="1"/>
    <col min="2858" max="3033" width="9.33203125" style="472"/>
    <col min="3034" max="3038" width="2.1640625" style="472" customWidth="1"/>
    <col min="3039" max="3047" width="2.6640625" style="472" customWidth="1"/>
    <col min="3048" max="3056" width="2.83203125" style="472" customWidth="1"/>
    <col min="3057" max="3065" width="2.6640625" style="472" customWidth="1"/>
    <col min="3066" max="3068" width="3" style="472" customWidth="1"/>
    <col min="3069" max="3071" width="2.6640625" style="472" customWidth="1"/>
    <col min="3072" max="3074" width="3.1640625" style="472" customWidth="1"/>
    <col min="3075" max="3075" width="2.5" style="472" customWidth="1"/>
    <col min="3076" max="3088" width="2" style="472" customWidth="1"/>
    <col min="3089" max="3113" width="1.83203125" style="472" customWidth="1"/>
    <col min="3114" max="3289" width="9.33203125" style="472"/>
    <col min="3290" max="3294" width="2.1640625" style="472" customWidth="1"/>
    <col min="3295" max="3303" width="2.6640625" style="472" customWidth="1"/>
    <col min="3304" max="3312" width="2.83203125" style="472" customWidth="1"/>
    <col min="3313" max="3321" width="2.6640625" style="472" customWidth="1"/>
    <col min="3322" max="3324" width="3" style="472" customWidth="1"/>
    <col min="3325" max="3327" width="2.6640625" style="472" customWidth="1"/>
    <col min="3328" max="3330" width="3.1640625" style="472" customWidth="1"/>
    <col min="3331" max="3331" width="2.5" style="472" customWidth="1"/>
    <col min="3332" max="3344" width="2" style="472" customWidth="1"/>
    <col min="3345" max="3369" width="1.83203125" style="472" customWidth="1"/>
    <col min="3370" max="3545" width="9.33203125" style="472"/>
    <col min="3546" max="3550" width="2.1640625" style="472" customWidth="1"/>
    <col min="3551" max="3559" width="2.6640625" style="472" customWidth="1"/>
    <col min="3560" max="3568" width="2.83203125" style="472" customWidth="1"/>
    <col min="3569" max="3577" width="2.6640625" style="472" customWidth="1"/>
    <col min="3578" max="3580" width="3" style="472" customWidth="1"/>
    <col min="3581" max="3583" width="2.6640625" style="472" customWidth="1"/>
    <col min="3584" max="3586" width="3.1640625" style="472" customWidth="1"/>
    <col min="3587" max="3587" width="2.5" style="472" customWidth="1"/>
    <col min="3588" max="3600" width="2" style="472" customWidth="1"/>
    <col min="3601" max="3625" width="1.83203125" style="472" customWidth="1"/>
    <col min="3626" max="3801" width="9.33203125" style="472"/>
    <col min="3802" max="3806" width="2.1640625" style="472" customWidth="1"/>
    <col min="3807" max="3815" width="2.6640625" style="472" customWidth="1"/>
    <col min="3816" max="3824" width="2.83203125" style="472" customWidth="1"/>
    <col min="3825" max="3833" width="2.6640625" style="472" customWidth="1"/>
    <col min="3834" max="3836" width="3" style="472" customWidth="1"/>
    <col min="3837" max="3839" width="2.6640625" style="472" customWidth="1"/>
    <col min="3840" max="3842" width="3.1640625" style="472" customWidth="1"/>
    <col min="3843" max="3843" width="2.5" style="472" customWidth="1"/>
    <col min="3844" max="3856" width="2" style="472" customWidth="1"/>
    <col min="3857" max="3881" width="1.83203125" style="472" customWidth="1"/>
    <col min="3882" max="4057" width="9.33203125" style="472"/>
    <col min="4058" max="4062" width="2.1640625" style="472" customWidth="1"/>
    <col min="4063" max="4071" width="2.6640625" style="472" customWidth="1"/>
    <col min="4072" max="4080" width="2.83203125" style="472" customWidth="1"/>
    <col min="4081" max="4089" width="2.6640625" style="472" customWidth="1"/>
    <col min="4090" max="4092" width="3" style="472" customWidth="1"/>
    <col min="4093" max="4095" width="2.6640625" style="472" customWidth="1"/>
    <col min="4096" max="4098" width="3.1640625" style="472" customWidth="1"/>
    <col min="4099" max="4099" width="2.5" style="472" customWidth="1"/>
    <col min="4100" max="4112" width="2" style="472" customWidth="1"/>
    <col min="4113" max="4137" width="1.83203125" style="472" customWidth="1"/>
    <col min="4138" max="4313" width="9.33203125" style="472"/>
    <col min="4314" max="4318" width="2.1640625" style="472" customWidth="1"/>
    <col min="4319" max="4327" width="2.6640625" style="472" customWidth="1"/>
    <col min="4328" max="4336" width="2.83203125" style="472" customWidth="1"/>
    <col min="4337" max="4345" width="2.6640625" style="472" customWidth="1"/>
    <col min="4346" max="4348" width="3" style="472" customWidth="1"/>
    <col min="4349" max="4351" width="2.6640625" style="472" customWidth="1"/>
    <col min="4352" max="4354" width="3.1640625" style="472" customWidth="1"/>
    <col min="4355" max="4355" width="2.5" style="472" customWidth="1"/>
    <col min="4356" max="4368" width="2" style="472" customWidth="1"/>
    <col min="4369" max="4393" width="1.83203125" style="472" customWidth="1"/>
    <col min="4394" max="4569" width="9.33203125" style="472"/>
    <col min="4570" max="4574" width="2.1640625" style="472" customWidth="1"/>
    <col min="4575" max="4583" width="2.6640625" style="472" customWidth="1"/>
    <col min="4584" max="4592" width="2.83203125" style="472" customWidth="1"/>
    <col min="4593" max="4601" width="2.6640625" style="472" customWidth="1"/>
    <col min="4602" max="4604" width="3" style="472" customWidth="1"/>
    <col min="4605" max="4607" width="2.6640625" style="472" customWidth="1"/>
    <col min="4608" max="4610" width="3.1640625" style="472" customWidth="1"/>
    <col min="4611" max="4611" width="2.5" style="472" customWidth="1"/>
    <col min="4612" max="4624" width="2" style="472" customWidth="1"/>
    <col min="4625" max="4649" width="1.83203125" style="472" customWidth="1"/>
    <col min="4650" max="4825" width="9.33203125" style="472"/>
    <col min="4826" max="4830" width="2.1640625" style="472" customWidth="1"/>
    <col min="4831" max="4839" width="2.6640625" style="472" customWidth="1"/>
    <col min="4840" max="4848" width="2.83203125" style="472" customWidth="1"/>
    <col min="4849" max="4857" width="2.6640625" style="472" customWidth="1"/>
    <col min="4858" max="4860" width="3" style="472" customWidth="1"/>
    <col min="4861" max="4863" width="2.6640625" style="472" customWidth="1"/>
    <col min="4864" max="4866" width="3.1640625" style="472" customWidth="1"/>
    <col min="4867" max="4867" width="2.5" style="472" customWidth="1"/>
    <col min="4868" max="4880" width="2" style="472" customWidth="1"/>
    <col min="4881" max="4905" width="1.83203125" style="472" customWidth="1"/>
    <col min="4906" max="5081" width="9.33203125" style="472"/>
    <col min="5082" max="5086" width="2.1640625" style="472" customWidth="1"/>
    <col min="5087" max="5095" width="2.6640625" style="472" customWidth="1"/>
    <col min="5096" max="5104" width="2.83203125" style="472" customWidth="1"/>
    <col min="5105" max="5113" width="2.6640625" style="472" customWidth="1"/>
    <col min="5114" max="5116" width="3" style="472" customWidth="1"/>
    <col min="5117" max="5119" width="2.6640625" style="472" customWidth="1"/>
    <col min="5120" max="5122" width="3.1640625" style="472" customWidth="1"/>
    <col min="5123" max="5123" width="2.5" style="472" customWidth="1"/>
    <col min="5124" max="5136" width="2" style="472" customWidth="1"/>
    <col min="5137" max="5161" width="1.83203125" style="472" customWidth="1"/>
    <col min="5162" max="5337" width="9.33203125" style="472"/>
    <col min="5338" max="5342" width="2.1640625" style="472" customWidth="1"/>
    <col min="5343" max="5351" width="2.6640625" style="472" customWidth="1"/>
    <col min="5352" max="5360" width="2.83203125" style="472" customWidth="1"/>
    <col min="5361" max="5369" width="2.6640625" style="472" customWidth="1"/>
    <col min="5370" max="5372" width="3" style="472" customWidth="1"/>
    <col min="5373" max="5375" width="2.6640625" style="472" customWidth="1"/>
    <col min="5376" max="5378" width="3.1640625" style="472" customWidth="1"/>
    <col min="5379" max="5379" width="2.5" style="472" customWidth="1"/>
    <col min="5380" max="5392" width="2" style="472" customWidth="1"/>
    <col min="5393" max="5417" width="1.83203125" style="472" customWidth="1"/>
    <col min="5418" max="5593" width="9.33203125" style="472"/>
    <col min="5594" max="5598" width="2.1640625" style="472" customWidth="1"/>
    <col min="5599" max="5607" width="2.6640625" style="472" customWidth="1"/>
    <col min="5608" max="5616" width="2.83203125" style="472" customWidth="1"/>
    <col min="5617" max="5625" width="2.6640625" style="472" customWidth="1"/>
    <col min="5626" max="5628" width="3" style="472" customWidth="1"/>
    <col min="5629" max="5631" width="2.6640625" style="472" customWidth="1"/>
    <col min="5632" max="5634" width="3.1640625" style="472" customWidth="1"/>
    <col min="5635" max="5635" width="2.5" style="472" customWidth="1"/>
    <col min="5636" max="5648" width="2" style="472" customWidth="1"/>
    <col min="5649" max="5673" width="1.83203125" style="472" customWidth="1"/>
    <col min="5674" max="5849" width="9.33203125" style="472"/>
    <col min="5850" max="5854" width="2.1640625" style="472" customWidth="1"/>
    <col min="5855" max="5863" width="2.6640625" style="472" customWidth="1"/>
    <col min="5864" max="5872" width="2.83203125" style="472" customWidth="1"/>
    <col min="5873" max="5881" width="2.6640625" style="472" customWidth="1"/>
    <col min="5882" max="5884" width="3" style="472" customWidth="1"/>
    <col min="5885" max="5887" width="2.6640625" style="472" customWidth="1"/>
    <col min="5888" max="5890" width="3.1640625" style="472" customWidth="1"/>
    <col min="5891" max="5891" width="2.5" style="472" customWidth="1"/>
    <col min="5892" max="5904" width="2" style="472" customWidth="1"/>
    <col min="5905" max="5929" width="1.83203125" style="472" customWidth="1"/>
    <col min="5930" max="6105" width="9.33203125" style="472"/>
    <col min="6106" max="6110" width="2.1640625" style="472" customWidth="1"/>
    <col min="6111" max="6119" width="2.6640625" style="472" customWidth="1"/>
    <col min="6120" max="6128" width="2.83203125" style="472" customWidth="1"/>
    <col min="6129" max="6137" width="2.6640625" style="472" customWidth="1"/>
    <col min="6138" max="6140" width="3" style="472" customWidth="1"/>
    <col min="6141" max="6143" width="2.6640625" style="472" customWidth="1"/>
    <col min="6144" max="6146" width="3.1640625" style="472" customWidth="1"/>
    <col min="6147" max="6147" width="2.5" style="472" customWidth="1"/>
    <col min="6148" max="6160" width="2" style="472" customWidth="1"/>
    <col min="6161" max="6185" width="1.83203125" style="472" customWidth="1"/>
    <col min="6186" max="6361" width="9.33203125" style="472"/>
    <col min="6362" max="6366" width="2.1640625" style="472" customWidth="1"/>
    <col min="6367" max="6375" width="2.6640625" style="472" customWidth="1"/>
    <col min="6376" max="6384" width="2.83203125" style="472" customWidth="1"/>
    <col min="6385" max="6393" width="2.6640625" style="472" customWidth="1"/>
    <col min="6394" max="6396" width="3" style="472" customWidth="1"/>
    <col min="6397" max="6399" width="2.6640625" style="472" customWidth="1"/>
    <col min="6400" max="6402" width="3.1640625" style="472" customWidth="1"/>
    <col min="6403" max="6403" width="2.5" style="472" customWidth="1"/>
    <col min="6404" max="6416" width="2" style="472" customWidth="1"/>
    <col min="6417" max="6441" width="1.83203125" style="472" customWidth="1"/>
    <col min="6442" max="6617" width="9.33203125" style="472"/>
    <col min="6618" max="6622" width="2.1640625" style="472" customWidth="1"/>
    <col min="6623" max="6631" width="2.6640625" style="472" customWidth="1"/>
    <col min="6632" max="6640" width="2.83203125" style="472" customWidth="1"/>
    <col min="6641" max="6649" width="2.6640625" style="472" customWidth="1"/>
    <col min="6650" max="6652" width="3" style="472" customWidth="1"/>
    <col min="6653" max="6655" width="2.6640625" style="472" customWidth="1"/>
    <col min="6656" max="6658" width="3.1640625" style="472" customWidth="1"/>
    <col min="6659" max="6659" width="2.5" style="472" customWidth="1"/>
    <col min="6660" max="6672" width="2" style="472" customWidth="1"/>
    <col min="6673" max="6697" width="1.83203125" style="472" customWidth="1"/>
    <col min="6698" max="6873" width="9.33203125" style="472"/>
    <col min="6874" max="6878" width="2.1640625" style="472" customWidth="1"/>
    <col min="6879" max="6887" width="2.6640625" style="472" customWidth="1"/>
    <col min="6888" max="6896" width="2.83203125" style="472" customWidth="1"/>
    <col min="6897" max="6905" width="2.6640625" style="472" customWidth="1"/>
    <col min="6906" max="6908" width="3" style="472" customWidth="1"/>
    <col min="6909" max="6911" width="2.6640625" style="472" customWidth="1"/>
    <col min="6912" max="6914" width="3.1640625" style="472" customWidth="1"/>
    <col min="6915" max="6915" width="2.5" style="472" customWidth="1"/>
    <col min="6916" max="6928" width="2" style="472" customWidth="1"/>
    <col min="6929" max="6953" width="1.83203125" style="472" customWidth="1"/>
    <col min="6954" max="7129" width="9.33203125" style="472"/>
    <col min="7130" max="7134" width="2.1640625" style="472" customWidth="1"/>
    <col min="7135" max="7143" width="2.6640625" style="472" customWidth="1"/>
    <col min="7144" max="7152" width="2.83203125" style="472" customWidth="1"/>
    <col min="7153" max="7161" width="2.6640625" style="472" customWidth="1"/>
    <col min="7162" max="7164" width="3" style="472" customWidth="1"/>
    <col min="7165" max="7167" width="2.6640625" style="472" customWidth="1"/>
    <col min="7168" max="7170" width="3.1640625" style="472" customWidth="1"/>
    <col min="7171" max="7171" width="2.5" style="472" customWidth="1"/>
    <col min="7172" max="7184" width="2" style="472" customWidth="1"/>
    <col min="7185" max="7209" width="1.83203125" style="472" customWidth="1"/>
    <col min="7210" max="7385" width="9.33203125" style="472"/>
    <col min="7386" max="7390" width="2.1640625" style="472" customWidth="1"/>
    <col min="7391" max="7399" width="2.6640625" style="472" customWidth="1"/>
    <col min="7400" max="7408" width="2.83203125" style="472" customWidth="1"/>
    <col min="7409" max="7417" width="2.6640625" style="472" customWidth="1"/>
    <col min="7418" max="7420" width="3" style="472" customWidth="1"/>
    <col min="7421" max="7423" width="2.6640625" style="472" customWidth="1"/>
    <col min="7424" max="7426" width="3.1640625" style="472" customWidth="1"/>
    <col min="7427" max="7427" width="2.5" style="472" customWidth="1"/>
    <col min="7428" max="7440" width="2" style="472" customWidth="1"/>
    <col min="7441" max="7465" width="1.83203125" style="472" customWidth="1"/>
    <col min="7466" max="7641" width="9.33203125" style="472"/>
    <col min="7642" max="7646" width="2.1640625" style="472" customWidth="1"/>
    <col min="7647" max="7655" width="2.6640625" style="472" customWidth="1"/>
    <col min="7656" max="7664" width="2.83203125" style="472" customWidth="1"/>
    <col min="7665" max="7673" width="2.6640625" style="472" customWidth="1"/>
    <col min="7674" max="7676" width="3" style="472" customWidth="1"/>
    <col min="7677" max="7679" width="2.6640625" style="472" customWidth="1"/>
    <col min="7680" max="7682" width="3.1640625" style="472" customWidth="1"/>
    <col min="7683" max="7683" width="2.5" style="472" customWidth="1"/>
    <col min="7684" max="7696" width="2" style="472" customWidth="1"/>
    <col min="7697" max="7721" width="1.83203125" style="472" customWidth="1"/>
    <col min="7722" max="7897" width="9.33203125" style="472"/>
    <col min="7898" max="7902" width="2.1640625" style="472" customWidth="1"/>
    <col min="7903" max="7911" width="2.6640625" style="472" customWidth="1"/>
    <col min="7912" max="7920" width="2.83203125" style="472" customWidth="1"/>
    <col min="7921" max="7929" width="2.6640625" style="472" customWidth="1"/>
    <col min="7930" max="7932" width="3" style="472" customWidth="1"/>
    <col min="7933" max="7935" width="2.6640625" style="472" customWidth="1"/>
    <col min="7936" max="7938" width="3.1640625" style="472" customWidth="1"/>
    <col min="7939" max="7939" width="2.5" style="472" customWidth="1"/>
    <col min="7940" max="7952" width="2" style="472" customWidth="1"/>
    <col min="7953" max="7977" width="1.83203125" style="472" customWidth="1"/>
    <col min="7978" max="8153" width="9.33203125" style="472"/>
    <col min="8154" max="8158" width="2.1640625" style="472" customWidth="1"/>
    <col min="8159" max="8167" width="2.6640625" style="472" customWidth="1"/>
    <col min="8168" max="8176" width="2.83203125" style="472" customWidth="1"/>
    <col min="8177" max="8185" width="2.6640625" style="472" customWidth="1"/>
    <col min="8186" max="8188" width="3" style="472" customWidth="1"/>
    <col min="8189" max="8191" width="2.6640625" style="472" customWidth="1"/>
    <col min="8192" max="8194" width="3.1640625" style="472" customWidth="1"/>
    <col min="8195" max="8195" width="2.5" style="472" customWidth="1"/>
    <col min="8196" max="8208" width="2" style="472" customWidth="1"/>
    <col min="8209" max="8233" width="1.83203125" style="472" customWidth="1"/>
    <col min="8234" max="8409" width="9.33203125" style="472"/>
    <col min="8410" max="8414" width="2.1640625" style="472" customWidth="1"/>
    <col min="8415" max="8423" width="2.6640625" style="472" customWidth="1"/>
    <col min="8424" max="8432" width="2.83203125" style="472" customWidth="1"/>
    <col min="8433" max="8441" width="2.6640625" style="472" customWidth="1"/>
    <col min="8442" max="8444" width="3" style="472" customWidth="1"/>
    <col min="8445" max="8447" width="2.6640625" style="472" customWidth="1"/>
    <col min="8448" max="8450" width="3.1640625" style="472" customWidth="1"/>
    <col min="8451" max="8451" width="2.5" style="472" customWidth="1"/>
    <col min="8452" max="8464" width="2" style="472" customWidth="1"/>
    <col min="8465" max="8489" width="1.83203125" style="472" customWidth="1"/>
    <col min="8490" max="8665" width="9.33203125" style="472"/>
    <col min="8666" max="8670" width="2.1640625" style="472" customWidth="1"/>
    <col min="8671" max="8679" width="2.6640625" style="472" customWidth="1"/>
    <col min="8680" max="8688" width="2.83203125" style="472" customWidth="1"/>
    <col min="8689" max="8697" width="2.6640625" style="472" customWidth="1"/>
    <col min="8698" max="8700" width="3" style="472" customWidth="1"/>
    <col min="8701" max="8703" width="2.6640625" style="472" customWidth="1"/>
    <col min="8704" max="8706" width="3.1640625" style="472" customWidth="1"/>
    <col min="8707" max="8707" width="2.5" style="472" customWidth="1"/>
    <col min="8708" max="8720" width="2" style="472" customWidth="1"/>
    <col min="8721" max="8745" width="1.83203125" style="472" customWidth="1"/>
    <col min="8746" max="8921" width="9.33203125" style="472"/>
    <col min="8922" max="8926" width="2.1640625" style="472" customWidth="1"/>
    <col min="8927" max="8935" width="2.6640625" style="472" customWidth="1"/>
    <col min="8936" max="8944" width="2.83203125" style="472" customWidth="1"/>
    <col min="8945" max="8953" width="2.6640625" style="472" customWidth="1"/>
    <col min="8954" max="8956" width="3" style="472" customWidth="1"/>
    <col min="8957" max="8959" width="2.6640625" style="472" customWidth="1"/>
    <col min="8960" max="8962" width="3.1640625" style="472" customWidth="1"/>
    <col min="8963" max="8963" width="2.5" style="472" customWidth="1"/>
    <col min="8964" max="8976" width="2" style="472" customWidth="1"/>
    <col min="8977" max="9001" width="1.83203125" style="472" customWidth="1"/>
    <col min="9002" max="9177" width="9.33203125" style="472"/>
    <col min="9178" max="9182" width="2.1640625" style="472" customWidth="1"/>
    <col min="9183" max="9191" width="2.6640625" style="472" customWidth="1"/>
    <col min="9192" max="9200" width="2.83203125" style="472" customWidth="1"/>
    <col min="9201" max="9209" width="2.6640625" style="472" customWidth="1"/>
    <col min="9210" max="9212" width="3" style="472" customWidth="1"/>
    <col min="9213" max="9215" width="2.6640625" style="472" customWidth="1"/>
    <col min="9216" max="9218" width="3.1640625" style="472" customWidth="1"/>
    <col min="9219" max="9219" width="2.5" style="472" customWidth="1"/>
    <col min="9220" max="9232" width="2" style="472" customWidth="1"/>
    <col min="9233" max="9257" width="1.83203125" style="472" customWidth="1"/>
    <col min="9258" max="9433" width="9.33203125" style="472"/>
    <col min="9434" max="9438" width="2.1640625" style="472" customWidth="1"/>
    <col min="9439" max="9447" width="2.6640625" style="472" customWidth="1"/>
    <col min="9448" max="9456" width="2.83203125" style="472" customWidth="1"/>
    <col min="9457" max="9465" width="2.6640625" style="472" customWidth="1"/>
    <col min="9466" max="9468" width="3" style="472" customWidth="1"/>
    <col min="9469" max="9471" width="2.6640625" style="472" customWidth="1"/>
    <col min="9472" max="9474" width="3.1640625" style="472" customWidth="1"/>
    <col min="9475" max="9475" width="2.5" style="472" customWidth="1"/>
    <col min="9476" max="9488" width="2" style="472" customWidth="1"/>
    <col min="9489" max="9513" width="1.83203125" style="472" customWidth="1"/>
    <col min="9514" max="9689" width="9.33203125" style="472"/>
    <col min="9690" max="9694" width="2.1640625" style="472" customWidth="1"/>
    <col min="9695" max="9703" width="2.6640625" style="472" customWidth="1"/>
    <col min="9704" max="9712" width="2.83203125" style="472" customWidth="1"/>
    <col min="9713" max="9721" width="2.6640625" style="472" customWidth="1"/>
    <col min="9722" max="9724" width="3" style="472" customWidth="1"/>
    <col min="9725" max="9727" width="2.6640625" style="472" customWidth="1"/>
    <col min="9728" max="9730" width="3.1640625" style="472" customWidth="1"/>
    <col min="9731" max="9731" width="2.5" style="472" customWidth="1"/>
    <col min="9732" max="9744" width="2" style="472" customWidth="1"/>
    <col min="9745" max="9769" width="1.83203125" style="472" customWidth="1"/>
    <col min="9770" max="9945" width="9.33203125" style="472"/>
    <col min="9946" max="9950" width="2.1640625" style="472" customWidth="1"/>
    <col min="9951" max="9959" width="2.6640625" style="472" customWidth="1"/>
    <col min="9960" max="9968" width="2.83203125" style="472" customWidth="1"/>
    <col min="9969" max="9977" width="2.6640625" style="472" customWidth="1"/>
    <col min="9978" max="9980" width="3" style="472" customWidth="1"/>
    <col min="9981" max="9983" width="2.6640625" style="472" customWidth="1"/>
    <col min="9984" max="9986" width="3.1640625" style="472" customWidth="1"/>
    <col min="9987" max="9987" width="2.5" style="472" customWidth="1"/>
    <col min="9988" max="10000" width="2" style="472" customWidth="1"/>
    <col min="10001" max="10025" width="1.83203125" style="472" customWidth="1"/>
    <col min="10026" max="10201" width="9.33203125" style="472"/>
    <col min="10202" max="10206" width="2.1640625" style="472" customWidth="1"/>
    <col min="10207" max="10215" width="2.6640625" style="472" customWidth="1"/>
    <col min="10216" max="10224" width="2.83203125" style="472" customWidth="1"/>
    <col min="10225" max="10233" width="2.6640625" style="472" customWidth="1"/>
    <col min="10234" max="10236" width="3" style="472" customWidth="1"/>
    <col min="10237" max="10239" width="2.6640625" style="472" customWidth="1"/>
    <col min="10240" max="10242" width="3.1640625" style="472" customWidth="1"/>
    <col min="10243" max="10243" width="2.5" style="472" customWidth="1"/>
    <col min="10244" max="10256" width="2" style="472" customWidth="1"/>
    <col min="10257" max="10281" width="1.83203125" style="472" customWidth="1"/>
    <col min="10282" max="10457" width="9.33203125" style="472"/>
    <col min="10458" max="10462" width="2.1640625" style="472" customWidth="1"/>
    <col min="10463" max="10471" width="2.6640625" style="472" customWidth="1"/>
    <col min="10472" max="10480" width="2.83203125" style="472" customWidth="1"/>
    <col min="10481" max="10489" width="2.6640625" style="472" customWidth="1"/>
    <col min="10490" max="10492" width="3" style="472" customWidth="1"/>
    <col min="10493" max="10495" width="2.6640625" style="472" customWidth="1"/>
    <col min="10496" max="10498" width="3.1640625" style="472" customWidth="1"/>
    <col min="10499" max="10499" width="2.5" style="472" customWidth="1"/>
    <col min="10500" max="10512" width="2" style="472" customWidth="1"/>
    <col min="10513" max="10537" width="1.83203125" style="472" customWidth="1"/>
    <col min="10538" max="10713" width="9.33203125" style="472"/>
    <col min="10714" max="10718" width="2.1640625" style="472" customWidth="1"/>
    <col min="10719" max="10727" width="2.6640625" style="472" customWidth="1"/>
    <col min="10728" max="10736" width="2.83203125" style="472" customWidth="1"/>
    <col min="10737" max="10745" width="2.6640625" style="472" customWidth="1"/>
    <col min="10746" max="10748" width="3" style="472" customWidth="1"/>
    <col min="10749" max="10751" width="2.6640625" style="472" customWidth="1"/>
    <col min="10752" max="10754" width="3.1640625" style="472" customWidth="1"/>
    <col min="10755" max="10755" width="2.5" style="472" customWidth="1"/>
    <col min="10756" max="10768" width="2" style="472" customWidth="1"/>
    <col min="10769" max="10793" width="1.83203125" style="472" customWidth="1"/>
    <col min="10794" max="10969" width="9.33203125" style="472"/>
    <col min="10970" max="10974" width="2.1640625" style="472" customWidth="1"/>
    <col min="10975" max="10983" width="2.6640625" style="472" customWidth="1"/>
    <col min="10984" max="10992" width="2.83203125" style="472" customWidth="1"/>
    <col min="10993" max="11001" width="2.6640625" style="472" customWidth="1"/>
    <col min="11002" max="11004" width="3" style="472" customWidth="1"/>
    <col min="11005" max="11007" width="2.6640625" style="472" customWidth="1"/>
    <col min="11008" max="11010" width="3.1640625" style="472" customWidth="1"/>
    <col min="11011" max="11011" width="2.5" style="472" customWidth="1"/>
    <col min="11012" max="11024" width="2" style="472" customWidth="1"/>
    <col min="11025" max="11049" width="1.83203125" style="472" customWidth="1"/>
    <col min="11050" max="11225" width="9.33203125" style="472"/>
    <col min="11226" max="11230" width="2.1640625" style="472" customWidth="1"/>
    <col min="11231" max="11239" width="2.6640625" style="472" customWidth="1"/>
    <col min="11240" max="11248" width="2.83203125" style="472" customWidth="1"/>
    <col min="11249" max="11257" width="2.6640625" style="472" customWidth="1"/>
    <col min="11258" max="11260" width="3" style="472" customWidth="1"/>
    <col min="11261" max="11263" width="2.6640625" style="472" customWidth="1"/>
    <col min="11264" max="11266" width="3.1640625" style="472" customWidth="1"/>
    <col min="11267" max="11267" width="2.5" style="472" customWidth="1"/>
    <col min="11268" max="11280" width="2" style="472" customWidth="1"/>
    <col min="11281" max="11305" width="1.83203125" style="472" customWidth="1"/>
    <col min="11306" max="11481" width="9.33203125" style="472"/>
    <col min="11482" max="11486" width="2.1640625" style="472" customWidth="1"/>
    <col min="11487" max="11495" width="2.6640625" style="472" customWidth="1"/>
    <col min="11496" max="11504" width="2.83203125" style="472" customWidth="1"/>
    <col min="11505" max="11513" width="2.6640625" style="472" customWidth="1"/>
    <col min="11514" max="11516" width="3" style="472" customWidth="1"/>
    <col min="11517" max="11519" width="2.6640625" style="472" customWidth="1"/>
    <col min="11520" max="11522" width="3.1640625" style="472" customWidth="1"/>
    <col min="11523" max="11523" width="2.5" style="472" customWidth="1"/>
    <col min="11524" max="11536" width="2" style="472" customWidth="1"/>
    <col min="11537" max="11561" width="1.83203125" style="472" customWidth="1"/>
    <col min="11562" max="11737" width="9.33203125" style="472"/>
    <col min="11738" max="11742" width="2.1640625" style="472" customWidth="1"/>
    <col min="11743" max="11751" width="2.6640625" style="472" customWidth="1"/>
    <col min="11752" max="11760" width="2.83203125" style="472" customWidth="1"/>
    <col min="11761" max="11769" width="2.6640625" style="472" customWidth="1"/>
    <col min="11770" max="11772" width="3" style="472" customWidth="1"/>
    <col min="11773" max="11775" width="2.6640625" style="472" customWidth="1"/>
    <col min="11776" max="11778" width="3.1640625" style="472" customWidth="1"/>
    <col min="11779" max="11779" width="2.5" style="472" customWidth="1"/>
    <col min="11780" max="11792" width="2" style="472" customWidth="1"/>
    <col min="11793" max="11817" width="1.83203125" style="472" customWidth="1"/>
    <col min="11818" max="11993" width="9.33203125" style="472"/>
    <col min="11994" max="11998" width="2.1640625" style="472" customWidth="1"/>
    <col min="11999" max="12007" width="2.6640625" style="472" customWidth="1"/>
    <col min="12008" max="12016" width="2.83203125" style="472" customWidth="1"/>
    <col min="12017" max="12025" width="2.6640625" style="472" customWidth="1"/>
    <col min="12026" max="12028" width="3" style="472" customWidth="1"/>
    <col min="12029" max="12031" width="2.6640625" style="472" customWidth="1"/>
    <col min="12032" max="12034" width="3.1640625" style="472" customWidth="1"/>
    <col min="12035" max="12035" width="2.5" style="472" customWidth="1"/>
    <col min="12036" max="12048" width="2" style="472" customWidth="1"/>
    <col min="12049" max="12073" width="1.83203125" style="472" customWidth="1"/>
    <col min="12074" max="12249" width="9.33203125" style="472"/>
    <col min="12250" max="12254" width="2.1640625" style="472" customWidth="1"/>
    <col min="12255" max="12263" width="2.6640625" style="472" customWidth="1"/>
    <col min="12264" max="12272" width="2.83203125" style="472" customWidth="1"/>
    <col min="12273" max="12281" width="2.6640625" style="472" customWidth="1"/>
    <col min="12282" max="12284" width="3" style="472" customWidth="1"/>
    <col min="12285" max="12287" width="2.6640625" style="472" customWidth="1"/>
    <col min="12288" max="12290" width="3.1640625" style="472" customWidth="1"/>
    <col min="12291" max="12291" width="2.5" style="472" customWidth="1"/>
    <col min="12292" max="12304" width="2" style="472" customWidth="1"/>
    <col min="12305" max="12329" width="1.83203125" style="472" customWidth="1"/>
    <col min="12330" max="12505" width="9.33203125" style="472"/>
    <col min="12506" max="12510" width="2.1640625" style="472" customWidth="1"/>
    <col min="12511" max="12519" width="2.6640625" style="472" customWidth="1"/>
    <col min="12520" max="12528" width="2.83203125" style="472" customWidth="1"/>
    <col min="12529" max="12537" width="2.6640625" style="472" customWidth="1"/>
    <col min="12538" max="12540" width="3" style="472" customWidth="1"/>
    <col min="12541" max="12543" width="2.6640625" style="472" customWidth="1"/>
    <col min="12544" max="12546" width="3.1640625" style="472" customWidth="1"/>
    <col min="12547" max="12547" width="2.5" style="472" customWidth="1"/>
    <col min="12548" max="12560" width="2" style="472" customWidth="1"/>
    <col min="12561" max="12585" width="1.83203125" style="472" customWidth="1"/>
    <col min="12586" max="12761" width="9.33203125" style="472"/>
    <col min="12762" max="12766" width="2.1640625" style="472" customWidth="1"/>
    <col min="12767" max="12775" width="2.6640625" style="472" customWidth="1"/>
    <col min="12776" max="12784" width="2.83203125" style="472" customWidth="1"/>
    <col min="12785" max="12793" width="2.6640625" style="472" customWidth="1"/>
    <col min="12794" max="12796" width="3" style="472" customWidth="1"/>
    <col min="12797" max="12799" width="2.6640625" style="472" customWidth="1"/>
    <col min="12800" max="12802" width="3.1640625" style="472" customWidth="1"/>
    <col min="12803" max="12803" width="2.5" style="472" customWidth="1"/>
    <col min="12804" max="12816" width="2" style="472" customWidth="1"/>
    <col min="12817" max="12841" width="1.83203125" style="472" customWidth="1"/>
    <col min="12842" max="13017" width="9.33203125" style="472"/>
    <col min="13018" max="13022" width="2.1640625" style="472" customWidth="1"/>
    <col min="13023" max="13031" width="2.6640625" style="472" customWidth="1"/>
    <col min="13032" max="13040" width="2.83203125" style="472" customWidth="1"/>
    <col min="13041" max="13049" width="2.6640625" style="472" customWidth="1"/>
    <col min="13050" max="13052" width="3" style="472" customWidth="1"/>
    <col min="13053" max="13055" width="2.6640625" style="472" customWidth="1"/>
    <col min="13056" max="13058" width="3.1640625" style="472" customWidth="1"/>
    <col min="13059" max="13059" width="2.5" style="472" customWidth="1"/>
    <col min="13060" max="13072" width="2" style="472" customWidth="1"/>
    <col min="13073" max="13097" width="1.83203125" style="472" customWidth="1"/>
    <col min="13098" max="13273" width="9.33203125" style="472"/>
    <col min="13274" max="13278" width="2.1640625" style="472" customWidth="1"/>
    <col min="13279" max="13287" width="2.6640625" style="472" customWidth="1"/>
    <col min="13288" max="13296" width="2.83203125" style="472" customWidth="1"/>
    <col min="13297" max="13305" width="2.6640625" style="472" customWidth="1"/>
    <col min="13306" max="13308" width="3" style="472" customWidth="1"/>
    <col min="13309" max="13311" width="2.6640625" style="472" customWidth="1"/>
    <col min="13312" max="13314" width="3.1640625" style="472" customWidth="1"/>
    <col min="13315" max="13315" width="2.5" style="472" customWidth="1"/>
    <col min="13316" max="13328" width="2" style="472" customWidth="1"/>
    <col min="13329" max="13353" width="1.83203125" style="472" customWidth="1"/>
    <col min="13354" max="13529" width="9.33203125" style="472"/>
    <col min="13530" max="13534" width="2.1640625" style="472" customWidth="1"/>
    <col min="13535" max="13543" width="2.6640625" style="472" customWidth="1"/>
    <col min="13544" max="13552" width="2.83203125" style="472" customWidth="1"/>
    <col min="13553" max="13561" width="2.6640625" style="472" customWidth="1"/>
    <col min="13562" max="13564" width="3" style="472" customWidth="1"/>
    <col min="13565" max="13567" width="2.6640625" style="472" customWidth="1"/>
    <col min="13568" max="13570" width="3.1640625" style="472" customWidth="1"/>
    <col min="13571" max="13571" width="2.5" style="472" customWidth="1"/>
    <col min="13572" max="13584" width="2" style="472" customWidth="1"/>
    <col min="13585" max="13609" width="1.83203125" style="472" customWidth="1"/>
    <col min="13610" max="13785" width="9.33203125" style="472"/>
    <col min="13786" max="13790" width="2.1640625" style="472" customWidth="1"/>
    <col min="13791" max="13799" width="2.6640625" style="472" customWidth="1"/>
    <col min="13800" max="13808" width="2.83203125" style="472" customWidth="1"/>
    <col min="13809" max="13817" width="2.6640625" style="472" customWidth="1"/>
    <col min="13818" max="13820" width="3" style="472" customWidth="1"/>
    <col min="13821" max="13823" width="2.6640625" style="472" customWidth="1"/>
    <col min="13824" max="13826" width="3.1640625" style="472" customWidth="1"/>
    <col min="13827" max="13827" width="2.5" style="472" customWidth="1"/>
    <col min="13828" max="13840" width="2" style="472" customWidth="1"/>
    <col min="13841" max="13865" width="1.83203125" style="472" customWidth="1"/>
    <col min="13866" max="14041" width="9.33203125" style="472"/>
    <col min="14042" max="14046" width="2.1640625" style="472" customWidth="1"/>
    <col min="14047" max="14055" width="2.6640625" style="472" customWidth="1"/>
    <col min="14056" max="14064" width="2.83203125" style="472" customWidth="1"/>
    <col min="14065" max="14073" width="2.6640625" style="472" customWidth="1"/>
    <col min="14074" max="14076" width="3" style="472" customWidth="1"/>
    <col min="14077" max="14079" width="2.6640625" style="472" customWidth="1"/>
    <col min="14080" max="14082" width="3.1640625" style="472" customWidth="1"/>
    <col min="14083" max="14083" width="2.5" style="472" customWidth="1"/>
    <col min="14084" max="14096" width="2" style="472" customWidth="1"/>
    <col min="14097" max="14121" width="1.83203125" style="472" customWidth="1"/>
    <col min="14122" max="14297" width="9.33203125" style="472"/>
    <col min="14298" max="14302" width="2.1640625" style="472" customWidth="1"/>
    <col min="14303" max="14311" width="2.6640625" style="472" customWidth="1"/>
    <col min="14312" max="14320" width="2.83203125" style="472" customWidth="1"/>
    <col min="14321" max="14329" width="2.6640625" style="472" customWidth="1"/>
    <col min="14330" max="14332" width="3" style="472" customWidth="1"/>
    <col min="14333" max="14335" width="2.6640625" style="472" customWidth="1"/>
    <col min="14336" max="14338" width="3.1640625" style="472" customWidth="1"/>
    <col min="14339" max="14339" width="2.5" style="472" customWidth="1"/>
    <col min="14340" max="14352" width="2" style="472" customWidth="1"/>
    <col min="14353" max="14377" width="1.83203125" style="472" customWidth="1"/>
    <col min="14378" max="14553" width="9.33203125" style="472"/>
    <col min="14554" max="14558" width="2.1640625" style="472" customWidth="1"/>
    <col min="14559" max="14567" width="2.6640625" style="472" customWidth="1"/>
    <col min="14568" max="14576" width="2.83203125" style="472" customWidth="1"/>
    <col min="14577" max="14585" width="2.6640625" style="472" customWidth="1"/>
    <col min="14586" max="14588" width="3" style="472" customWidth="1"/>
    <col min="14589" max="14591" width="2.6640625" style="472" customWidth="1"/>
    <col min="14592" max="14594" width="3.1640625" style="472" customWidth="1"/>
    <col min="14595" max="14595" width="2.5" style="472" customWidth="1"/>
    <col min="14596" max="14608" width="2" style="472" customWidth="1"/>
    <col min="14609" max="14633" width="1.83203125" style="472" customWidth="1"/>
    <col min="14634" max="14809" width="9.33203125" style="472"/>
    <col min="14810" max="14814" width="2.1640625" style="472" customWidth="1"/>
    <col min="14815" max="14823" width="2.6640625" style="472" customWidth="1"/>
    <col min="14824" max="14832" width="2.83203125" style="472" customWidth="1"/>
    <col min="14833" max="14841" width="2.6640625" style="472" customWidth="1"/>
    <col min="14842" max="14844" width="3" style="472" customWidth="1"/>
    <col min="14845" max="14847" width="2.6640625" style="472" customWidth="1"/>
    <col min="14848" max="14850" width="3.1640625" style="472" customWidth="1"/>
    <col min="14851" max="14851" width="2.5" style="472" customWidth="1"/>
    <col min="14852" max="14864" width="2" style="472" customWidth="1"/>
    <col min="14865" max="14889" width="1.83203125" style="472" customWidth="1"/>
    <col min="14890" max="15065" width="9.33203125" style="472"/>
    <col min="15066" max="15070" width="2.1640625" style="472" customWidth="1"/>
    <col min="15071" max="15079" width="2.6640625" style="472" customWidth="1"/>
    <col min="15080" max="15088" width="2.83203125" style="472" customWidth="1"/>
    <col min="15089" max="15097" width="2.6640625" style="472" customWidth="1"/>
    <col min="15098" max="15100" width="3" style="472" customWidth="1"/>
    <col min="15101" max="15103" width="2.6640625" style="472" customWidth="1"/>
    <col min="15104" max="15106" width="3.1640625" style="472" customWidth="1"/>
    <col min="15107" max="15107" width="2.5" style="472" customWidth="1"/>
    <col min="15108" max="15120" width="2" style="472" customWidth="1"/>
    <col min="15121" max="15145" width="1.83203125" style="472" customWidth="1"/>
    <col min="15146" max="15321" width="9.33203125" style="472"/>
    <col min="15322" max="15326" width="2.1640625" style="472" customWidth="1"/>
    <col min="15327" max="15335" width="2.6640625" style="472" customWidth="1"/>
    <col min="15336" max="15344" width="2.83203125" style="472" customWidth="1"/>
    <col min="15345" max="15353" width="2.6640625" style="472" customWidth="1"/>
    <col min="15354" max="15356" width="3" style="472" customWidth="1"/>
    <col min="15357" max="15359" width="2.6640625" style="472" customWidth="1"/>
    <col min="15360" max="15362" width="3.1640625" style="472" customWidth="1"/>
    <col min="15363" max="15363" width="2.5" style="472" customWidth="1"/>
    <col min="15364" max="15376" width="2" style="472" customWidth="1"/>
    <col min="15377" max="15401" width="1.83203125" style="472" customWidth="1"/>
    <col min="15402" max="15577" width="9.33203125" style="472"/>
    <col min="15578" max="15582" width="2.1640625" style="472" customWidth="1"/>
    <col min="15583" max="15591" width="2.6640625" style="472" customWidth="1"/>
    <col min="15592" max="15600" width="2.83203125" style="472" customWidth="1"/>
    <col min="15601" max="15609" width="2.6640625" style="472" customWidth="1"/>
    <col min="15610" max="15612" width="3" style="472" customWidth="1"/>
    <col min="15613" max="15615" width="2.6640625" style="472" customWidth="1"/>
    <col min="15616" max="15618" width="3.1640625" style="472" customWidth="1"/>
    <col min="15619" max="15619" width="2.5" style="472" customWidth="1"/>
    <col min="15620" max="15632" width="2" style="472" customWidth="1"/>
    <col min="15633" max="15657" width="1.83203125" style="472" customWidth="1"/>
    <col min="15658" max="15833" width="9.33203125" style="472"/>
    <col min="15834" max="15838" width="2.1640625" style="472" customWidth="1"/>
    <col min="15839" max="15847" width="2.6640625" style="472" customWidth="1"/>
    <col min="15848" max="15856" width="2.83203125" style="472" customWidth="1"/>
    <col min="15857" max="15865" width="2.6640625" style="472" customWidth="1"/>
    <col min="15866" max="15868" width="3" style="472" customWidth="1"/>
    <col min="15869" max="15871" width="2.6640625" style="472" customWidth="1"/>
    <col min="15872" max="15874" width="3.1640625" style="472" customWidth="1"/>
    <col min="15875" max="15875" width="2.5" style="472" customWidth="1"/>
    <col min="15876" max="15888" width="2" style="472" customWidth="1"/>
    <col min="15889" max="15913" width="1.83203125" style="472" customWidth="1"/>
    <col min="15914" max="16089" width="9.33203125" style="472"/>
    <col min="16090" max="16094" width="2.1640625" style="472" customWidth="1"/>
    <col min="16095" max="16103" width="2.6640625" style="472" customWidth="1"/>
    <col min="16104" max="16112" width="2.83203125" style="472" customWidth="1"/>
    <col min="16113" max="16121" width="2.6640625" style="472" customWidth="1"/>
    <col min="16122" max="16124" width="3" style="472" customWidth="1"/>
    <col min="16125" max="16127" width="2.6640625" style="472" customWidth="1"/>
    <col min="16128" max="16130" width="3.1640625" style="472" customWidth="1"/>
    <col min="16131" max="16131" width="2.5" style="472" customWidth="1"/>
    <col min="16132" max="16144" width="2" style="472" customWidth="1"/>
    <col min="16145" max="16169" width="1.83203125" style="472" customWidth="1"/>
    <col min="16170" max="16384" width="9.33203125" style="472"/>
  </cols>
  <sheetData>
    <row r="1" spans="1:42" ht="24" customHeight="1">
      <c r="A1" s="895" t="s">
        <v>369</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895"/>
      <c r="AP1" s="275"/>
    </row>
    <row r="2" spans="1:42" ht="30" customHeight="1">
      <c r="A2" s="967" t="s">
        <v>806</v>
      </c>
      <c r="B2" s="967"/>
      <c r="C2" s="967"/>
      <c r="D2" s="967"/>
      <c r="E2" s="967"/>
      <c r="F2" s="967"/>
      <c r="G2" s="967"/>
      <c r="H2" s="967"/>
      <c r="I2" s="967"/>
      <c r="J2" s="967"/>
      <c r="K2" s="967"/>
      <c r="L2" s="967"/>
      <c r="M2" s="967"/>
      <c r="N2" s="967"/>
      <c r="O2" s="967"/>
      <c r="P2" s="967"/>
      <c r="Q2" s="967"/>
      <c r="R2" s="967"/>
      <c r="S2" s="967"/>
      <c r="T2" s="967"/>
      <c r="U2" s="967"/>
      <c r="V2" s="967"/>
      <c r="W2" s="967"/>
      <c r="X2" s="967"/>
      <c r="Y2" s="967"/>
      <c r="Z2" s="967"/>
      <c r="AA2" s="967"/>
      <c r="AB2" s="967"/>
      <c r="AC2" s="967"/>
      <c r="AD2" s="967"/>
      <c r="AE2" s="967"/>
      <c r="AF2" s="967"/>
      <c r="AG2" s="967"/>
      <c r="AH2" s="967"/>
      <c r="AI2" s="967"/>
      <c r="AJ2" s="967"/>
      <c r="AK2" s="967"/>
      <c r="AL2" s="967"/>
      <c r="AM2" s="967"/>
      <c r="AN2" s="967"/>
      <c r="AO2" s="967"/>
      <c r="AP2" s="276"/>
    </row>
    <row r="3" spans="1:42" ht="14.25" thickBot="1">
      <c r="A3" s="75" t="s">
        <v>805</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77"/>
    </row>
    <row r="4" spans="1:42" s="473" customFormat="1" ht="21" customHeight="1">
      <c r="A4" s="900" t="s">
        <v>800</v>
      </c>
      <c r="B4" s="898"/>
      <c r="C4" s="898"/>
      <c r="D4" s="898"/>
      <c r="E4" s="898"/>
      <c r="F4" s="898" t="s">
        <v>898</v>
      </c>
      <c r="G4" s="898"/>
      <c r="H4" s="898"/>
      <c r="I4" s="898"/>
      <c r="J4" s="898"/>
      <c r="K4" s="898"/>
      <c r="L4" s="898"/>
      <c r="M4" s="898"/>
      <c r="N4" s="898"/>
      <c r="O4" s="898" t="s">
        <v>801</v>
      </c>
      <c r="P4" s="898"/>
      <c r="Q4" s="898"/>
      <c r="R4" s="898"/>
      <c r="S4" s="898"/>
      <c r="T4" s="898"/>
      <c r="U4" s="898"/>
      <c r="V4" s="898"/>
      <c r="W4" s="898"/>
      <c r="X4" s="898" t="s">
        <v>802</v>
      </c>
      <c r="Y4" s="898"/>
      <c r="Z4" s="898"/>
      <c r="AA4" s="898"/>
      <c r="AB4" s="898"/>
      <c r="AC4" s="898"/>
      <c r="AD4" s="898"/>
      <c r="AE4" s="898"/>
      <c r="AF4" s="898"/>
      <c r="AG4" s="968" t="s">
        <v>891</v>
      </c>
      <c r="AH4" s="969"/>
      <c r="AI4" s="969"/>
      <c r="AJ4" s="969"/>
      <c r="AK4" s="969"/>
      <c r="AL4" s="969"/>
      <c r="AM4" s="969"/>
      <c r="AN4" s="969"/>
      <c r="AO4" s="970"/>
      <c r="AP4" s="278"/>
    </row>
    <row r="5" spans="1:42" s="473" customFormat="1" ht="12.75" customHeight="1">
      <c r="A5" s="897"/>
      <c r="B5" s="899"/>
      <c r="C5" s="899"/>
      <c r="D5" s="899"/>
      <c r="E5" s="899"/>
      <c r="F5" s="899" t="s">
        <v>370</v>
      </c>
      <c r="G5" s="899"/>
      <c r="H5" s="899"/>
      <c r="I5" s="899" t="s">
        <v>5</v>
      </c>
      <c r="J5" s="899"/>
      <c r="K5" s="899"/>
      <c r="L5" s="899" t="s">
        <v>4</v>
      </c>
      <c r="M5" s="899"/>
      <c r="N5" s="899"/>
      <c r="O5" s="899" t="s">
        <v>370</v>
      </c>
      <c r="P5" s="899"/>
      <c r="Q5" s="899"/>
      <c r="R5" s="899" t="s">
        <v>5</v>
      </c>
      <c r="S5" s="899"/>
      <c r="T5" s="899"/>
      <c r="U5" s="899" t="s">
        <v>4</v>
      </c>
      <c r="V5" s="899"/>
      <c r="W5" s="899"/>
      <c r="X5" s="899" t="s">
        <v>370</v>
      </c>
      <c r="Y5" s="899"/>
      <c r="Z5" s="899"/>
      <c r="AA5" s="899" t="s">
        <v>5</v>
      </c>
      <c r="AB5" s="899"/>
      <c r="AC5" s="899"/>
      <c r="AD5" s="899" t="s">
        <v>4</v>
      </c>
      <c r="AE5" s="899"/>
      <c r="AF5" s="899"/>
      <c r="AG5" s="899" t="s">
        <v>370</v>
      </c>
      <c r="AH5" s="899"/>
      <c r="AI5" s="899"/>
      <c r="AJ5" s="899" t="s">
        <v>5</v>
      </c>
      <c r="AK5" s="899"/>
      <c r="AL5" s="899"/>
      <c r="AM5" s="899" t="s">
        <v>4</v>
      </c>
      <c r="AN5" s="899"/>
      <c r="AO5" s="893"/>
      <c r="AP5" s="279"/>
    </row>
    <row r="6" spans="1:42" s="474" customFormat="1" ht="6" customHeight="1">
      <c r="A6" s="971"/>
      <c r="B6" s="971"/>
      <c r="C6" s="971"/>
      <c r="D6" s="971"/>
      <c r="E6" s="972"/>
      <c r="F6" s="973"/>
      <c r="G6" s="974"/>
      <c r="H6" s="974"/>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5"/>
      <c r="AL6" s="975"/>
      <c r="AM6" s="975"/>
      <c r="AN6" s="975"/>
      <c r="AO6" s="975"/>
    </row>
    <row r="7" spans="1:42" s="280" customFormat="1" ht="12.75" customHeight="1">
      <c r="A7" s="977" t="s">
        <v>1016</v>
      </c>
      <c r="B7" s="977"/>
      <c r="C7" s="977"/>
      <c r="D7" s="977"/>
      <c r="E7" s="978"/>
      <c r="F7" s="979">
        <v>34265</v>
      </c>
      <c r="G7" s="976"/>
      <c r="H7" s="976"/>
      <c r="I7" s="976">
        <v>17026</v>
      </c>
      <c r="J7" s="976"/>
      <c r="K7" s="976"/>
      <c r="L7" s="976">
        <v>17239</v>
      </c>
      <c r="M7" s="976"/>
      <c r="N7" s="976"/>
      <c r="O7" s="976">
        <v>29998</v>
      </c>
      <c r="P7" s="976"/>
      <c r="Q7" s="976"/>
      <c r="R7" s="976">
        <v>16363</v>
      </c>
      <c r="S7" s="976"/>
      <c r="T7" s="976"/>
      <c r="U7" s="976">
        <v>13635</v>
      </c>
      <c r="V7" s="976"/>
      <c r="W7" s="976"/>
      <c r="X7" s="976">
        <v>29393</v>
      </c>
      <c r="Y7" s="976"/>
      <c r="Z7" s="976"/>
      <c r="AA7" s="976">
        <v>16024</v>
      </c>
      <c r="AB7" s="976"/>
      <c r="AC7" s="976"/>
      <c r="AD7" s="976">
        <v>13369</v>
      </c>
      <c r="AE7" s="976"/>
      <c r="AF7" s="976"/>
      <c r="AG7" s="976">
        <v>605</v>
      </c>
      <c r="AH7" s="976"/>
      <c r="AI7" s="976"/>
      <c r="AJ7" s="976">
        <v>339</v>
      </c>
      <c r="AK7" s="976"/>
      <c r="AL7" s="976"/>
      <c r="AM7" s="976">
        <v>266</v>
      </c>
      <c r="AN7" s="976"/>
      <c r="AO7" s="976"/>
    </row>
    <row r="8" spans="1:42" s="280" customFormat="1" ht="12.75" customHeight="1">
      <c r="A8" s="977" t="s">
        <v>980</v>
      </c>
      <c r="B8" s="977"/>
      <c r="C8" s="977"/>
      <c r="D8" s="977"/>
      <c r="E8" s="978"/>
      <c r="F8" s="979">
        <v>34294</v>
      </c>
      <c r="G8" s="976"/>
      <c r="H8" s="976"/>
      <c r="I8" s="976">
        <v>16848</v>
      </c>
      <c r="J8" s="976"/>
      <c r="K8" s="976"/>
      <c r="L8" s="976">
        <v>17446</v>
      </c>
      <c r="M8" s="976"/>
      <c r="N8" s="976"/>
      <c r="O8" s="976">
        <v>30173</v>
      </c>
      <c r="P8" s="976"/>
      <c r="Q8" s="976"/>
      <c r="R8" s="976">
        <v>16621</v>
      </c>
      <c r="S8" s="976"/>
      <c r="T8" s="976"/>
      <c r="U8" s="976">
        <v>13552</v>
      </c>
      <c r="V8" s="976"/>
      <c r="W8" s="976"/>
      <c r="X8" s="976">
        <v>29769</v>
      </c>
      <c r="Y8" s="976"/>
      <c r="Z8" s="976"/>
      <c r="AA8" s="976">
        <v>16312</v>
      </c>
      <c r="AB8" s="976"/>
      <c r="AC8" s="976"/>
      <c r="AD8" s="976">
        <v>13457</v>
      </c>
      <c r="AE8" s="976"/>
      <c r="AF8" s="976"/>
      <c r="AG8" s="976">
        <v>404</v>
      </c>
      <c r="AH8" s="976"/>
      <c r="AI8" s="976"/>
      <c r="AJ8" s="976">
        <v>309</v>
      </c>
      <c r="AK8" s="976"/>
      <c r="AL8" s="976"/>
      <c r="AM8" s="976">
        <v>95</v>
      </c>
      <c r="AN8" s="976"/>
      <c r="AO8" s="976"/>
    </row>
    <row r="9" spans="1:42" s="280" customFormat="1" ht="12.75" customHeight="1">
      <c r="A9" s="977" t="s">
        <v>1017</v>
      </c>
      <c r="B9" s="977"/>
      <c r="C9" s="977"/>
      <c r="D9" s="977"/>
      <c r="E9" s="978"/>
      <c r="F9" s="979">
        <v>33765</v>
      </c>
      <c r="G9" s="976"/>
      <c r="H9" s="976"/>
      <c r="I9" s="976">
        <v>16765</v>
      </c>
      <c r="J9" s="976"/>
      <c r="K9" s="976"/>
      <c r="L9" s="976">
        <v>17000</v>
      </c>
      <c r="M9" s="976"/>
      <c r="N9" s="976"/>
      <c r="O9" s="976">
        <v>28900</v>
      </c>
      <c r="P9" s="976"/>
      <c r="Q9" s="976"/>
      <c r="R9" s="976">
        <v>15971</v>
      </c>
      <c r="S9" s="976"/>
      <c r="T9" s="976"/>
      <c r="U9" s="976">
        <v>12929</v>
      </c>
      <c r="V9" s="976"/>
      <c r="W9" s="976"/>
      <c r="X9" s="976">
        <v>29282</v>
      </c>
      <c r="Y9" s="976"/>
      <c r="Z9" s="976"/>
      <c r="AA9" s="976">
        <v>15949</v>
      </c>
      <c r="AB9" s="976"/>
      <c r="AC9" s="976"/>
      <c r="AD9" s="976">
        <v>13333</v>
      </c>
      <c r="AE9" s="976"/>
      <c r="AF9" s="976"/>
      <c r="AG9" s="976">
        <v>-382</v>
      </c>
      <c r="AH9" s="976"/>
      <c r="AI9" s="976"/>
      <c r="AJ9" s="976">
        <v>22</v>
      </c>
      <c r="AK9" s="976"/>
      <c r="AL9" s="976"/>
      <c r="AM9" s="976">
        <v>-404</v>
      </c>
      <c r="AN9" s="976"/>
      <c r="AO9" s="976"/>
    </row>
    <row r="10" spans="1:42" s="280" customFormat="1" ht="12.75" customHeight="1">
      <c r="A10" s="977" t="s">
        <v>1018</v>
      </c>
      <c r="B10" s="977"/>
      <c r="C10" s="977"/>
      <c r="D10" s="977"/>
      <c r="E10" s="978"/>
      <c r="F10" s="981">
        <v>33917</v>
      </c>
      <c r="G10" s="982"/>
      <c r="H10" s="982"/>
      <c r="I10" s="982">
        <v>16793</v>
      </c>
      <c r="J10" s="982"/>
      <c r="K10" s="982"/>
      <c r="L10" s="982">
        <v>17124</v>
      </c>
      <c r="M10" s="982"/>
      <c r="N10" s="982"/>
      <c r="O10" s="982">
        <v>29352</v>
      </c>
      <c r="P10" s="982"/>
      <c r="Q10" s="982"/>
      <c r="R10" s="982">
        <v>16318</v>
      </c>
      <c r="S10" s="982"/>
      <c r="T10" s="982"/>
      <c r="U10" s="982">
        <v>13034</v>
      </c>
      <c r="V10" s="982"/>
      <c r="W10" s="982"/>
      <c r="X10" s="982">
        <v>30602</v>
      </c>
      <c r="Y10" s="982"/>
      <c r="Z10" s="982"/>
      <c r="AA10" s="982">
        <v>17002</v>
      </c>
      <c r="AB10" s="982"/>
      <c r="AC10" s="982"/>
      <c r="AD10" s="982">
        <v>13600</v>
      </c>
      <c r="AE10" s="982"/>
      <c r="AF10" s="982"/>
      <c r="AG10" s="982">
        <v>-1250</v>
      </c>
      <c r="AH10" s="982"/>
      <c r="AI10" s="982"/>
      <c r="AJ10" s="982">
        <v>-684</v>
      </c>
      <c r="AK10" s="982"/>
      <c r="AL10" s="982"/>
      <c r="AM10" s="982">
        <v>-566</v>
      </c>
      <c r="AN10" s="982"/>
      <c r="AO10" s="982"/>
    </row>
    <row r="11" spans="1:42" s="281" customFormat="1" ht="12.75" customHeight="1">
      <c r="A11" s="983" t="s">
        <v>1019</v>
      </c>
      <c r="B11" s="983"/>
      <c r="C11" s="983"/>
      <c r="D11" s="983"/>
      <c r="E11" s="984"/>
      <c r="F11" s="985">
        <v>33073</v>
      </c>
      <c r="G11" s="980"/>
      <c r="H11" s="980"/>
      <c r="I11" s="980">
        <v>16288</v>
      </c>
      <c r="J11" s="980"/>
      <c r="K11" s="980"/>
      <c r="L11" s="980">
        <v>16785</v>
      </c>
      <c r="M11" s="980"/>
      <c r="N11" s="980"/>
      <c r="O11" s="980">
        <v>28054</v>
      </c>
      <c r="P11" s="980"/>
      <c r="Q11" s="980"/>
      <c r="R11" s="980">
        <v>15682</v>
      </c>
      <c r="S11" s="980"/>
      <c r="T11" s="980"/>
      <c r="U11" s="980">
        <v>12372</v>
      </c>
      <c r="V11" s="980"/>
      <c r="W11" s="980"/>
      <c r="X11" s="980">
        <v>30027</v>
      </c>
      <c r="Y11" s="980"/>
      <c r="Z11" s="980"/>
      <c r="AA11" s="980">
        <v>16540</v>
      </c>
      <c r="AB11" s="980"/>
      <c r="AC11" s="980"/>
      <c r="AD11" s="980">
        <v>13487</v>
      </c>
      <c r="AE11" s="980"/>
      <c r="AF11" s="980"/>
      <c r="AG11" s="980">
        <v>-1973</v>
      </c>
      <c r="AH11" s="980"/>
      <c r="AI11" s="980"/>
      <c r="AJ11" s="980">
        <v>-858</v>
      </c>
      <c r="AK11" s="980"/>
      <c r="AL11" s="980"/>
      <c r="AM11" s="980">
        <v>-1115</v>
      </c>
      <c r="AN11" s="980"/>
      <c r="AO11" s="980"/>
    </row>
    <row r="12" spans="1:42" s="281" customFormat="1" ht="8.1" customHeight="1">
      <c r="A12" s="977"/>
      <c r="B12" s="977"/>
      <c r="C12" s="977"/>
      <c r="D12" s="977"/>
      <c r="E12" s="978"/>
      <c r="F12" s="709"/>
      <c r="G12" s="710"/>
      <c r="H12" s="710"/>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c r="AI12" s="710"/>
      <c r="AJ12" s="710"/>
      <c r="AK12" s="710"/>
      <c r="AL12" s="710"/>
      <c r="AM12" s="710"/>
      <c r="AN12" s="710"/>
      <c r="AO12" s="710"/>
    </row>
    <row r="13" spans="1:42" s="280" customFormat="1" ht="12.75" customHeight="1">
      <c r="A13" s="986" t="s">
        <v>1020</v>
      </c>
      <c r="B13" s="986"/>
      <c r="C13" s="986"/>
      <c r="D13" s="986"/>
      <c r="E13" s="986"/>
      <c r="F13" s="981">
        <v>2388</v>
      </c>
      <c r="G13" s="982"/>
      <c r="H13" s="982"/>
      <c r="I13" s="982">
        <v>1195</v>
      </c>
      <c r="J13" s="982"/>
      <c r="K13" s="982"/>
      <c r="L13" s="982">
        <v>1193</v>
      </c>
      <c r="M13" s="982"/>
      <c r="N13" s="982"/>
      <c r="O13" s="982">
        <v>1398</v>
      </c>
      <c r="P13" s="982"/>
      <c r="Q13" s="982"/>
      <c r="R13" s="982">
        <v>796</v>
      </c>
      <c r="S13" s="982"/>
      <c r="T13" s="982"/>
      <c r="U13" s="982">
        <v>602</v>
      </c>
      <c r="V13" s="982"/>
      <c r="W13" s="982"/>
      <c r="X13" s="982">
        <v>1703</v>
      </c>
      <c r="Y13" s="982"/>
      <c r="Z13" s="982"/>
      <c r="AA13" s="982">
        <v>930</v>
      </c>
      <c r="AB13" s="982"/>
      <c r="AC13" s="982"/>
      <c r="AD13" s="982">
        <v>773</v>
      </c>
      <c r="AE13" s="982"/>
      <c r="AF13" s="982"/>
      <c r="AG13" s="982">
        <v>-305</v>
      </c>
      <c r="AH13" s="982"/>
      <c r="AI13" s="982"/>
      <c r="AJ13" s="982">
        <v>-134</v>
      </c>
      <c r="AK13" s="982"/>
      <c r="AL13" s="982"/>
      <c r="AM13" s="982">
        <v>-171</v>
      </c>
      <c r="AN13" s="982"/>
      <c r="AO13" s="982"/>
    </row>
    <row r="14" spans="1:42" s="280" customFormat="1" ht="12.75" customHeight="1">
      <c r="A14" s="986" t="s">
        <v>878</v>
      </c>
      <c r="B14" s="986"/>
      <c r="C14" s="986"/>
      <c r="D14" s="986"/>
      <c r="E14" s="986"/>
      <c r="F14" s="981">
        <v>2626</v>
      </c>
      <c r="G14" s="982"/>
      <c r="H14" s="982"/>
      <c r="I14" s="982">
        <v>1296</v>
      </c>
      <c r="J14" s="982"/>
      <c r="K14" s="982"/>
      <c r="L14" s="982">
        <v>1330</v>
      </c>
      <c r="M14" s="982"/>
      <c r="N14" s="982"/>
      <c r="O14" s="982">
        <v>1779</v>
      </c>
      <c r="P14" s="982"/>
      <c r="Q14" s="982"/>
      <c r="R14" s="982">
        <v>993</v>
      </c>
      <c r="S14" s="982"/>
      <c r="T14" s="982"/>
      <c r="U14" s="982">
        <v>786</v>
      </c>
      <c r="V14" s="982"/>
      <c r="W14" s="982"/>
      <c r="X14" s="982">
        <v>1958</v>
      </c>
      <c r="Y14" s="982"/>
      <c r="Z14" s="982"/>
      <c r="AA14" s="982">
        <v>1072</v>
      </c>
      <c r="AB14" s="982"/>
      <c r="AC14" s="982"/>
      <c r="AD14" s="982">
        <v>886</v>
      </c>
      <c r="AE14" s="982"/>
      <c r="AF14" s="982"/>
      <c r="AG14" s="982">
        <v>-179</v>
      </c>
      <c r="AH14" s="982"/>
      <c r="AI14" s="982"/>
      <c r="AJ14" s="982">
        <v>-79</v>
      </c>
      <c r="AK14" s="982"/>
      <c r="AL14" s="982"/>
      <c r="AM14" s="982">
        <v>-100</v>
      </c>
      <c r="AN14" s="982"/>
      <c r="AO14" s="982"/>
    </row>
    <row r="15" spans="1:42" s="280" customFormat="1" ht="12.75" customHeight="1">
      <c r="A15" s="986" t="s">
        <v>879</v>
      </c>
      <c r="B15" s="986"/>
      <c r="C15" s="986"/>
      <c r="D15" s="986"/>
      <c r="E15" s="986"/>
      <c r="F15" s="981">
        <v>6061</v>
      </c>
      <c r="G15" s="982"/>
      <c r="H15" s="982"/>
      <c r="I15" s="982">
        <v>3025</v>
      </c>
      <c r="J15" s="982"/>
      <c r="K15" s="982"/>
      <c r="L15" s="982">
        <v>3036</v>
      </c>
      <c r="M15" s="982"/>
      <c r="N15" s="982"/>
      <c r="O15" s="982">
        <v>6277</v>
      </c>
      <c r="P15" s="982"/>
      <c r="Q15" s="982"/>
      <c r="R15" s="982">
        <v>3324</v>
      </c>
      <c r="S15" s="982"/>
      <c r="T15" s="982"/>
      <c r="U15" s="982">
        <v>2953</v>
      </c>
      <c r="V15" s="982"/>
      <c r="W15" s="982"/>
      <c r="X15" s="982">
        <v>7090</v>
      </c>
      <c r="Y15" s="982"/>
      <c r="Z15" s="982"/>
      <c r="AA15" s="982">
        <v>3733</v>
      </c>
      <c r="AB15" s="982"/>
      <c r="AC15" s="982"/>
      <c r="AD15" s="982">
        <v>3357</v>
      </c>
      <c r="AE15" s="982"/>
      <c r="AF15" s="982"/>
      <c r="AG15" s="982">
        <v>-813</v>
      </c>
      <c r="AH15" s="982"/>
      <c r="AI15" s="982"/>
      <c r="AJ15" s="982">
        <v>-409</v>
      </c>
      <c r="AK15" s="982"/>
      <c r="AL15" s="982"/>
      <c r="AM15" s="982">
        <v>-404</v>
      </c>
      <c r="AN15" s="982"/>
      <c r="AO15" s="982"/>
    </row>
    <row r="16" spans="1:42" s="280" customFormat="1" ht="12.75" customHeight="1">
      <c r="A16" s="986" t="s">
        <v>880</v>
      </c>
      <c r="B16" s="986"/>
      <c r="C16" s="986"/>
      <c r="D16" s="986"/>
      <c r="E16" s="986"/>
      <c r="F16" s="981">
        <v>3709</v>
      </c>
      <c r="G16" s="982"/>
      <c r="H16" s="982"/>
      <c r="I16" s="982">
        <v>1873</v>
      </c>
      <c r="J16" s="982"/>
      <c r="K16" s="982"/>
      <c r="L16" s="982">
        <v>1836</v>
      </c>
      <c r="M16" s="982"/>
      <c r="N16" s="982"/>
      <c r="O16" s="982">
        <v>5041</v>
      </c>
      <c r="P16" s="982"/>
      <c r="Q16" s="982"/>
      <c r="R16" s="982">
        <v>2900</v>
      </c>
      <c r="S16" s="982"/>
      <c r="T16" s="982"/>
      <c r="U16" s="982">
        <v>2141</v>
      </c>
      <c r="V16" s="982"/>
      <c r="W16" s="982"/>
      <c r="X16" s="982">
        <v>5312</v>
      </c>
      <c r="Y16" s="982"/>
      <c r="Z16" s="982"/>
      <c r="AA16" s="982">
        <v>3099</v>
      </c>
      <c r="AB16" s="982"/>
      <c r="AC16" s="982"/>
      <c r="AD16" s="982">
        <v>2213</v>
      </c>
      <c r="AE16" s="982"/>
      <c r="AF16" s="982"/>
      <c r="AG16" s="982">
        <v>-271</v>
      </c>
      <c r="AH16" s="982"/>
      <c r="AI16" s="982"/>
      <c r="AJ16" s="982">
        <v>-199</v>
      </c>
      <c r="AK16" s="982"/>
      <c r="AL16" s="982"/>
      <c r="AM16" s="982">
        <v>-72</v>
      </c>
      <c r="AN16" s="982"/>
      <c r="AO16" s="982"/>
    </row>
    <row r="17" spans="1:41" s="280" customFormat="1" ht="12.75" customHeight="1">
      <c r="A17" s="986" t="s">
        <v>881</v>
      </c>
      <c r="B17" s="986"/>
      <c r="C17" s="986"/>
      <c r="D17" s="986"/>
      <c r="E17" s="986"/>
      <c r="F17" s="981">
        <v>2434</v>
      </c>
      <c r="G17" s="982"/>
      <c r="H17" s="982"/>
      <c r="I17" s="982">
        <v>1158</v>
      </c>
      <c r="J17" s="982"/>
      <c r="K17" s="982"/>
      <c r="L17" s="982">
        <v>1276</v>
      </c>
      <c r="M17" s="982"/>
      <c r="N17" s="982"/>
      <c r="O17" s="982">
        <v>2096</v>
      </c>
      <c r="P17" s="982"/>
      <c r="Q17" s="982"/>
      <c r="R17" s="982">
        <v>1201</v>
      </c>
      <c r="S17" s="982"/>
      <c r="T17" s="982"/>
      <c r="U17" s="982">
        <v>895</v>
      </c>
      <c r="V17" s="982"/>
      <c r="W17" s="982"/>
      <c r="X17" s="982">
        <v>2085</v>
      </c>
      <c r="Y17" s="982"/>
      <c r="Z17" s="982"/>
      <c r="AA17" s="982">
        <v>1147</v>
      </c>
      <c r="AB17" s="982"/>
      <c r="AC17" s="982"/>
      <c r="AD17" s="982">
        <v>938</v>
      </c>
      <c r="AE17" s="982"/>
      <c r="AF17" s="982"/>
      <c r="AG17" s="982">
        <v>11</v>
      </c>
      <c r="AH17" s="982"/>
      <c r="AI17" s="982"/>
      <c r="AJ17" s="982">
        <v>54</v>
      </c>
      <c r="AK17" s="982"/>
      <c r="AL17" s="982"/>
      <c r="AM17" s="982">
        <v>-43</v>
      </c>
      <c r="AN17" s="982"/>
      <c r="AO17" s="982"/>
    </row>
    <row r="18" spans="1:41" s="280" customFormat="1" ht="12.75" customHeight="1">
      <c r="A18" s="986" t="s">
        <v>882</v>
      </c>
      <c r="B18" s="986"/>
      <c r="C18" s="986"/>
      <c r="D18" s="986"/>
      <c r="E18" s="986"/>
      <c r="F18" s="981">
        <v>2226</v>
      </c>
      <c r="G18" s="982"/>
      <c r="H18" s="982"/>
      <c r="I18" s="982">
        <v>1065</v>
      </c>
      <c r="J18" s="982"/>
      <c r="K18" s="982"/>
      <c r="L18" s="982">
        <v>1161</v>
      </c>
      <c r="M18" s="982"/>
      <c r="N18" s="982"/>
      <c r="O18" s="982">
        <v>1551</v>
      </c>
      <c r="P18" s="982"/>
      <c r="Q18" s="982"/>
      <c r="R18" s="982">
        <v>904</v>
      </c>
      <c r="S18" s="982"/>
      <c r="T18" s="982"/>
      <c r="U18" s="982">
        <v>647</v>
      </c>
      <c r="V18" s="982"/>
      <c r="W18" s="982"/>
      <c r="X18" s="982">
        <v>1677</v>
      </c>
      <c r="Y18" s="982"/>
      <c r="Z18" s="982"/>
      <c r="AA18" s="982">
        <v>942</v>
      </c>
      <c r="AB18" s="982"/>
      <c r="AC18" s="982"/>
      <c r="AD18" s="982">
        <v>735</v>
      </c>
      <c r="AE18" s="982"/>
      <c r="AF18" s="982"/>
      <c r="AG18" s="982">
        <v>-126</v>
      </c>
      <c r="AH18" s="982"/>
      <c r="AI18" s="982"/>
      <c r="AJ18" s="982">
        <v>-38</v>
      </c>
      <c r="AK18" s="982"/>
      <c r="AL18" s="982"/>
      <c r="AM18" s="982">
        <v>-88</v>
      </c>
      <c r="AN18" s="982"/>
      <c r="AO18" s="982"/>
    </row>
    <row r="19" spans="1:41" s="280" customFormat="1" ht="8.1" customHeight="1">
      <c r="A19" s="986"/>
      <c r="B19" s="986"/>
      <c r="C19" s="986"/>
      <c r="D19" s="986"/>
      <c r="E19" s="986"/>
      <c r="F19" s="711"/>
      <c r="G19" s="712"/>
      <c r="H19" s="712"/>
      <c r="I19" s="712"/>
      <c r="J19" s="712"/>
      <c r="K19" s="712"/>
      <c r="L19" s="712"/>
      <c r="M19" s="712"/>
      <c r="N19" s="712"/>
      <c r="O19" s="712"/>
      <c r="P19" s="712"/>
      <c r="Q19" s="712"/>
      <c r="R19" s="712"/>
      <c r="S19" s="712"/>
      <c r="T19" s="712"/>
      <c r="U19" s="712"/>
      <c r="V19" s="712"/>
      <c r="W19" s="712"/>
      <c r="X19" s="712"/>
      <c r="Y19" s="712"/>
      <c r="Z19" s="712"/>
      <c r="AA19" s="712"/>
      <c r="AB19" s="712"/>
      <c r="AC19" s="712"/>
      <c r="AD19" s="712"/>
      <c r="AE19" s="712"/>
      <c r="AF19" s="712"/>
      <c r="AG19" s="712"/>
      <c r="AH19" s="712"/>
      <c r="AI19" s="712"/>
      <c r="AJ19" s="712"/>
      <c r="AK19" s="712"/>
      <c r="AL19" s="712"/>
      <c r="AM19" s="712"/>
      <c r="AN19" s="712"/>
      <c r="AO19" s="712"/>
    </row>
    <row r="20" spans="1:41" s="280" customFormat="1" ht="12.75" customHeight="1">
      <c r="A20" s="986" t="s">
        <v>883</v>
      </c>
      <c r="B20" s="986"/>
      <c r="C20" s="986"/>
      <c r="D20" s="986"/>
      <c r="E20" s="986"/>
      <c r="F20" s="981">
        <v>2172</v>
      </c>
      <c r="G20" s="982"/>
      <c r="H20" s="982"/>
      <c r="I20" s="982">
        <v>1077</v>
      </c>
      <c r="J20" s="982"/>
      <c r="K20" s="982"/>
      <c r="L20" s="982">
        <v>1095</v>
      </c>
      <c r="M20" s="982"/>
      <c r="N20" s="982"/>
      <c r="O20" s="982">
        <v>1784</v>
      </c>
      <c r="P20" s="982"/>
      <c r="Q20" s="982"/>
      <c r="R20" s="982">
        <v>1028</v>
      </c>
      <c r="S20" s="982"/>
      <c r="T20" s="982"/>
      <c r="U20" s="982">
        <v>756</v>
      </c>
      <c r="V20" s="982"/>
      <c r="W20" s="982"/>
      <c r="X20" s="982">
        <v>1825</v>
      </c>
      <c r="Y20" s="982"/>
      <c r="Z20" s="982"/>
      <c r="AA20" s="982">
        <v>1036</v>
      </c>
      <c r="AB20" s="982"/>
      <c r="AC20" s="982"/>
      <c r="AD20" s="982">
        <v>789</v>
      </c>
      <c r="AE20" s="982"/>
      <c r="AF20" s="982"/>
      <c r="AG20" s="982">
        <v>-41</v>
      </c>
      <c r="AH20" s="982"/>
      <c r="AI20" s="982"/>
      <c r="AJ20" s="982">
        <v>-8</v>
      </c>
      <c r="AK20" s="982"/>
      <c r="AL20" s="982"/>
      <c r="AM20" s="982">
        <v>-33</v>
      </c>
      <c r="AN20" s="982"/>
      <c r="AO20" s="982"/>
    </row>
    <row r="21" spans="1:41" s="280" customFormat="1" ht="12.75" customHeight="1">
      <c r="A21" s="986" t="s">
        <v>884</v>
      </c>
      <c r="B21" s="986"/>
      <c r="C21" s="986"/>
      <c r="D21" s="986"/>
      <c r="E21" s="986"/>
      <c r="F21" s="981">
        <v>2549</v>
      </c>
      <c r="G21" s="982"/>
      <c r="H21" s="982"/>
      <c r="I21" s="982">
        <v>1250</v>
      </c>
      <c r="J21" s="982"/>
      <c r="K21" s="982"/>
      <c r="L21" s="982">
        <v>1299</v>
      </c>
      <c r="M21" s="982"/>
      <c r="N21" s="982"/>
      <c r="O21" s="982">
        <v>2006</v>
      </c>
      <c r="P21" s="982"/>
      <c r="Q21" s="982"/>
      <c r="R21" s="982">
        <v>1108</v>
      </c>
      <c r="S21" s="982"/>
      <c r="T21" s="982"/>
      <c r="U21" s="982">
        <v>898</v>
      </c>
      <c r="V21" s="982"/>
      <c r="W21" s="982"/>
      <c r="X21" s="982">
        <v>2119</v>
      </c>
      <c r="Y21" s="982"/>
      <c r="Z21" s="982"/>
      <c r="AA21" s="982">
        <v>1154</v>
      </c>
      <c r="AB21" s="982"/>
      <c r="AC21" s="982"/>
      <c r="AD21" s="982">
        <v>965</v>
      </c>
      <c r="AE21" s="982"/>
      <c r="AF21" s="982"/>
      <c r="AG21" s="982">
        <v>-113</v>
      </c>
      <c r="AH21" s="982"/>
      <c r="AI21" s="982"/>
      <c r="AJ21" s="982">
        <v>-46</v>
      </c>
      <c r="AK21" s="982"/>
      <c r="AL21" s="982"/>
      <c r="AM21" s="982">
        <v>-67</v>
      </c>
      <c r="AN21" s="982"/>
      <c r="AO21" s="982"/>
    </row>
    <row r="22" spans="1:41" s="280" customFormat="1" ht="12.75" customHeight="1">
      <c r="A22" s="986" t="s">
        <v>885</v>
      </c>
      <c r="B22" s="986"/>
      <c r="C22" s="986"/>
      <c r="D22" s="986"/>
      <c r="E22" s="986"/>
      <c r="F22" s="981">
        <v>2153</v>
      </c>
      <c r="G22" s="982"/>
      <c r="H22" s="982"/>
      <c r="I22" s="982">
        <v>1048</v>
      </c>
      <c r="J22" s="982"/>
      <c r="K22" s="982"/>
      <c r="L22" s="982">
        <v>1105</v>
      </c>
      <c r="M22" s="982"/>
      <c r="N22" s="982"/>
      <c r="O22" s="982">
        <v>1639</v>
      </c>
      <c r="P22" s="982"/>
      <c r="Q22" s="982"/>
      <c r="R22" s="982">
        <v>907</v>
      </c>
      <c r="S22" s="982"/>
      <c r="T22" s="982"/>
      <c r="U22" s="982">
        <v>732</v>
      </c>
      <c r="V22" s="982"/>
      <c r="W22" s="982"/>
      <c r="X22" s="982">
        <v>1727</v>
      </c>
      <c r="Y22" s="982"/>
      <c r="Z22" s="982"/>
      <c r="AA22" s="982">
        <v>971</v>
      </c>
      <c r="AB22" s="982"/>
      <c r="AC22" s="982"/>
      <c r="AD22" s="982">
        <v>756</v>
      </c>
      <c r="AE22" s="982"/>
      <c r="AF22" s="982"/>
      <c r="AG22" s="982">
        <v>-88</v>
      </c>
      <c r="AH22" s="982"/>
      <c r="AI22" s="982"/>
      <c r="AJ22" s="982">
        <v>-64</v>
      </c>
      <c r="AK22" s="982"/>
      <c r="AL22" s="982"/>
      <c r="AM22" s="982">
        <v>-24</v>
      </c>
      <c r="AN22" s="982"/>
      <c r="AO22" s="982"/>
    </row>
    <row r="23" spans="1:41" s="280" customFormat="1" ht="12.75" customHeight="1">
      <c r="A23" s="986" t="s">
        <v>886</v>
      </c>
      <c r="B23" s="986"/>
      <c r="C23" s="986"/>
      <c r="D23" s="986"/>
      <c r="E23" s="986"/>
      <c r="F23" s="981">
        <v>2187</v>
      </c>
      <c r="G23" s="982"/>
      <c r="H23" s="982"/>
      <c r="I23" s="982">
        <v>1068</v>
      </c>
      <c r="J23" s="982"/>
      <c r="K23" s="982"/>
      <c r="L23" s="982">
        <v>1119</v>
      </c>
      <c r="M23" s="982"/>
      <c r="N23" s="982"/>
      <c r="O23" s="982">
        <v>1795</v>
      </c>
      <c r="P23" s="982"/>
      <c r="Q23" s="982"/>
      <c r="R23" s="982">
        <v>1026</v>
      </c>
      <c r="S23" s="982"/>
      <c r="T23" s="982"/>
      <c r="U23" s="982">
        <v>769</v>
      </c>
      <c r="V23" s="982"/>
      <c r="W23" s="982"/>
      <c r="X23" s="982">
        <v>1833</v>
      </c>
      <c r="Y23" s="982"/>
      <c r="Z23" s="982"/>
      <c r="AA23" s="982">
        <v>993</v>
      </c>
      <c r="AB23" s="982"/>
      <c r="AC23" s="982"/>
      <c r="AD23" s="982">
        <v>840</v>
      </c>
      <c r="AE23" s="982"/>
      <c r="AF23" s="982"/>
      <c r="AG23" s="982">
        <v>-38</v>
      </c>
      <c r="AH23" s="982"/>
      <c r="AI23" s="982"/>
      <c r="AJ23" s="982">
        <v>33</v>
      </c>
      <c r="AK23" s="982"/>
      <c r="AL23" s="982"/>
      <c r="AM23" s="982">
        <v>-71</v>
      </c>
      <c r="AN23" s="982"/>
      <c r="AO23" s="982"/>
    </row>
    <row r="24" spans="1:41" s="280" customFormat="1" ht="12.75" customHeight="1">
      <c r="A24" s="986" t="s">
        <v>887</v>
      </c>
      <c r="B24" s="986"/>
      <c r="C24" s="986"/>
      <c r="D24" s="986"/>
      <c r="E24" s="986"/>
      <c r="F24" s="981">
        <v>2439</v>
      </c>
      <c r="G24" s="982"/>
      <c r="H24" s="982"/>
      <c r="I24" s="982">
        <v>1180</v>
      </c>
      <c r="J24" s="982"/>
      <c r="K24" s="982"/>
      <c r="L24" s="982">
        <v>1259</v>
      </c>
      <c r="M24" s="982"/>
      <c r="N24" s="982"/>
      <c r="O24" s="982">
        <v>1313</v>
      </c>
      <c r="P24" s="982"/>
      <c r="Q24" s="982"/>
      <c r="R24" s="982">
        <v>742</v>
      </c>
      <c r="S24" s="982"/>
      <c r="T24" s="982"/>
      <c r="U24" s="982">
        <v>571</v>
      </c>
      <c r="V24" s="982"/>
      <c r="W24" s="982"/>
      <c r="X24" s="982">
        <v>1364</v>
      </c>
      <c r="Y24" s="982"/>
      <c r="Z24" s="982"/>
      <c r="AA24" s="982">
        <v>733</v>
      </c>
      <c r="AB24" s="982"/>
      <c r="AC24" s="982"/>
      <c r="AD24" s="982">
        <v>631</v>
      </c>
      <c r="AE24" s="982"/>
      <c r="AF24" s="982"/>
      <c r="AG24" s="982">
        <v>-51</v>
      </c>
      <c r="AH24" s="982"/>
      <c r="AI24" s="982"/>
      <c r="AJ24" s="982">
        <v>9</v>
      </c>
      <c r="AK24" s="982"/>
      <c r="AL24" s="982"/>
      <c r="AM24" s="982">
        <v>-60</v>
      </c>
      <c r="AN24" s="982"/>
      <c r="AO24" s="982"/>
    </row>
    <row r="25" spans="1:41" s="280" customFormat="1" ht="12.75" customHeight="1">
      <c r="A25" s="986" t="s">
        <v>888</v>
      </c>
      <c r="B25" s="986"/>
      <c r="C25" s="986"/>
      <c r="D25" s="986"/>
      <c r="E25" s="986"/>
      <c r="F25" s="981">
        <v>2129</v>
      </c>
      <c r="G25" s="982"/>
      <c r="H25" s="982"/>
      <c r="I25" s="982">
        <v>1053</v>
      </c>
      <c r="J25" s="982"/>
      <c r="K25" s="982"/>
      <c r="L25" s="982">
        <v>1076</v>
      </c>
      <c r="M25" s="982"/>
      <c r="N25" s="982"/>
      <c r="O25" s="982">
        <v>1375</v>
      </c>
      <c r="P25" s="982"/>
      <c r="Q25" s="982"/>
      <c r="R25" s="982">
        <v>753</v>
      </c>
      <c r="S25" s="982"/>
      <c r="T25" s="982"/>
      <c r="U25" s="982">
        <v>622</v>
      </c>
      <c r="V25" s="982"/>
      <c r="W25" s="982"/>
      <c r="X25" s="982">
        <v>1334</v>
      </c>
      <c r="Y25" s="982"/>
      <c r="Z25" s="982"/>
      <c r="AA25" s="982">
        <v>730</v>
      </c>
      <c r="AB25" s="982"/>
      <c r="AC25" s="982"/>
      <c r="AD25" s="982">
        <v>604</v>
      </c>
      <c r="AE25" s="982"/>
      <c r="AF25" s="982"/>
      <c r="AG25" s="982">
        <v>41</v>
      </c>
      <c r="AH25" s="982"/>
      <c r="AI25" s="982"/>
      <c r="AJ25" s="982">
        <v>23</v>
      </c>
      <c r="AK25" s="982"/>
      <c r="AL25" s="982"/>
      <c r="AM25" s="982">
        <v>18</v>
      </c>
      <c r="AN25" s="982"/>
      <c r="AO25" s="982"/>
    </row>
    <row r="26" spans="1:41" s="474" customFormat="1" ht="6" customHeight="1" thickBot="1">
      <c r="A26" s="1007"/>
      <c r="B26" s="1007"/>
      <c r="C26" s="1007"/>
      <c r="D26" s="1007"/>
      <c r="E26" s="1008"/>
      <c r="F26" s="1009"/>
      <c r="G26" s="987"/>
      <c r="H26" s="987"/>
      <c r="I26" s="987"/>
      <c r="J26" s="987"/>
      <c r="K26" s="987"/>
      <c r="L26" s="987"/>
      <c r="M26" s="987"/>
      <c r="N26" s="987"/>
      <c r="O26" s="987"/>
      <c r="P26" s="987"/>
      <c r="Q26" s="987"/>
      <c r="R26" s="987"/>
      <c r="S26" s="987"/>
      <c r="T26" s="987"/>
      <c r="U26" s="987"/>
      <c r="V26" s="987"/>
      <c r="W26" s="987"/>
      <c r="X26" s="987"/>
      <c r="Y26" s="987"/>
      <c r="Z26" s="987"/>
      <c r="AA26" s="987"/>
      <c r="AB26" s="987"/>
      <c r="AC26" s="987"/>
      <c r="AD26" s="987"/>
      <c r="AE26" s="987"/>
      <c r="AF26" s="987"/>
      <c r="AG26" s="987"/>
      <c r="AH26" s="987"/>
      <c r="AI26" s="987"/>
      <c r="AJ26" s="987"/>
      <c r="AK26" s="987"/>
      <c r="AL26" s="987"/>
      <c r="AM26" s="987"/>
      <c r="AN26" s="987"/>
      <c r="AO26" s="987"/>
    </row>
    <row r="27" spans="1:41" s="474" customFormat="1" ht="11.25" customHeight="1">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3" t="s">
        <v>371</v>
      </c>
    </row>
    <row r="28" spans="1:41" s="474" customFormat="1" ht="10.5">
      <c r="A28" s="284" t="s">
        <v>372</v>
      </c>
      <c r="B28" s="486"/>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285"/>
    </row>
    <row r="29" spans="1:41" s="474" customFormat="1" ht="10.5">
      <c r="A29" s="284" t="s">
        <v>373</v>
      </c>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285"/>
    </row>
    <row r="30" spans="1:41" s="474" customFormat="1" ht="10.5">
      <c r="A30" s="284" t="s">
        <v>374</v>
      </c>
      <c r="B30" s="486"/>
      <c r="C30" s="486"/>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285"/>
    </row>
    <row r="31" spans="1:41" s="474" customFormat="1" ht="10.5">
      <c r="A31" s="284" t="s">
        <v>375</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285"/>
    </row>
    <row r="32" spans="1:41" s="474" customFormat="1" ht="10.5">
      <c r="A32" s="284" t="s">
        <v>376</v>
      </c>
      <c r="B32" s="486"/>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285"/>
    </row>
    <row r="33" spans="1:42" s="474" customFormat="1" ht="10.5">
      <c r="A33" s="284" t="s">
        <v>377</v>
      </c>
      <c r="B33" s="486"/>
      <c r="C33" s="486"/>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285"/>
    </row>
    <row r="34" spans="1:42" s="474" customFormat="1" ht="10.5">
      <c r="A34" s="284" t="s">
        <v>378</v>
      </c>
      <c r="B34" s="486"/>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285"/>
    </row>
    <row r="35" spans="1:42" s="474" customFormat="1" ht="10.5">
      <c r="A35" s="279"/>
      <c r="D35" s="475"/>
      <c r="E35" s="475"/>
      <c r="F35" s="476"/>
      <c r="G35" s="477"/>
      <c r="H35" s="477"/>
      <c r="I35" s="477"/>
      <c r="J35" s="478"/>
      <c r="K35" s="478"/>
      <c r="L35" s="476"/>
      <c r="M35" s="479"/>
      <c r="N35" s="479"/>
    </row>
    <row r="36" spans="1:42" s="474" customFormat="1" ht="13.5">
      <c r="A36" s="988" t="s">
        <v>807</v>
      </c>
      <c r="B36" s="988"/>
      <c r="C36" s="988"/>
      <c r="D36" s="988"/>
      <c r="E36" s="988"/>
      <c r="F36" s="988"/>
      <c r="G36" s="988"/>
      <c r="H36" s="988"/>
      <c r="I36" s="988"/>
      <c r="J36" s="988"/>
      <c r="K36" s="988"/>
      <c r="L36" s="988"/>
      <c r="M36" s="988"/>
      <c r="N36" s="988"/>
      <c r="O36" s="988"/>
      <c r="P36" s="988"/>
      <c r="Q36" s="988"/>
      <c r="R36" s="988"/>
      <c r="S36" s="988"/>
      <c r="T36" s="988"/>
      <c r="U36" s="988"/>
      <c r="V36" s="988"/>
      <c r="W36" s="988"/>
      <c r="X36" s="988"/>
      <c r="Y36" s="988"/>
      <c r="Z36" s="988"/>
      <c r="AA36" s="988"/>
      <c r="AB36" s="988"/>
      <c r="AC36" s="988"/>
      <c r="AD36" s="988"/>
      <c r="AE36" s="988"/>
      <c r="AF36" s="988"/>
      <c r="AG36" s="988"/>
      <c r="AH36" s="988"/>
      <c r="AI36" s="988"/>
      <c r="AJ36" s="988"/>
      <c r="AK36" s="988"/>
      <c r="AL36" s="988"/>
      <c r="AM36" s="988"/>
      <c r="AN36" s="988"/>
      <c r="AO36" s="988"/>
    </row>
    <row r="37" spans="1:42" s="474" customFormat="1" ht="12.75" customHeight="1" thickBot="1">
      <c r="A37" s="480" t="s">
        <v>1021</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row>
    <row r="38" spans="1:42" s="474" customFormat="1" ht="15" customHeight="1">
      <c r="A38" s="989" t="s">
        <v>803</v>
      </c>
      <c r="B38" s="990"/>
      <c r="C38" s="990"/>
      <c r="D38" s="990"/>
      <c r="E38" s="990"/>
      <c r="F38" s="990"/>
      <c r="G38" s="993" t="s">
        <v>808</v>
      </c>
      <c r="H38" s="994"/>
      <c r="I38" s="994"/>
      <c r="J38" s="994"/>
      <c r="K38" s="994"/>
      <c r="L38" s="996" t="s">
        <v>809</v>
      </c>
      <c r="M38" s="997"/>
      <c r="N38" s="997"/>
      <c r="O38" s="997"/>
      <c r="P38" s="997"/>
      <c r="Q38" s="996" t="s">
        <v>810</v>
      </c>
      <c r="R38" s="997"/>
      <c r="S38" s="997"/>
      <c r="T38" s="997"/>
      <c r="U38" s="997"/>
      <c r="V38" s="999" t="s">
        <v>379</v>
      </c>
      <c r="W38" s="1000"/>
      <c r="X38" s="1000"/>
      <c r="Y38" s="1000"/>
      <c r="Z38" s="1001"/>
      <c r="AA38" s="993" t="s">
        <v>808</v>
      </c>
      <c r="AB38" s="994"/>
      <c r="AC38" s="994"/>
      <c r="AD38" s="994"/>
      <c r="AE38" s="994"/>
      <c r="AF38" s="996" t="s">
        <v>809</v>
      </c>
      <c r="AG38" s="997"/>
      <c r="AH38" s="997"/>
      <c r="AI38" s="997"/>
      <c r="AJ38" s="997"/>
      <c r="AK38" s="996" t="s">
        <v>810</v>
      </c>
      <c r="AL38" s="997"/>
      <c r="AM38" s="997"/>
      <c r="AN38" s="997"/>
      <c r="AO38" s="1005"/>
    </row>
    <row r="39" spans="1:42" s="474" customFormat="1" ht="15" customHeight="1">
      <c r="A39" s="991"/>
      <c r="B39" s="992"/>
      <c r="C39" s="992"/>
      <c r="D39" s="992"/>
      <c r="E39" s="992"/>
      <c r="F39" s="992"/>
      <c r="G39" s="995"/>
      <c r="H39" s="995"/>
      <c r="I39" s="995"/>
      <c r="J39" s="995"/>
      <c r="K39" s="995"/>
      <c r="L39" s="998"/>
      <c r="M39" s="998"/>
      <c r="N39" s="998"/>
      <c r="O39" s="998"/>
      <c r="P39" s="998"/>
      <c r="Q39" s="998"/>
      <c r="R39" s="998"/>
      <c r="S39" s="998"/>
      <c r="T39" s="998"/>
      <c r="U39" s="998"/>
      <c r="V39" s="1002"/>
      <c r="W39" s="1003"/>
      <c r="X39" s="1003"/>
      <c r="Y39" s="1003"/>
      <c r="Z39" s="1004"/>
      <c r="AA39" s="995"/>
      <c r="AB39" s="995"/>
      <c r="AC39" s="995"/>
      <c r="AD39" s="995"/>
      <c r="AE39" s="995"/>
      <c r="AF39" s="998"/>
      <c r="AG39" s="998"/>
      <c r="AH39" s="998"/>
      <c r="AI39" s="998"/>
      <c r="AJ39" s="998"/>
      <c r="AK39" s="998"/>
      <c r="AL39" s="998"/>
      <c r="AM39" s="998"/>
      <c r="AN39" s="998"/>
      <c r="AO39" s="1006"/>
    </row>
    <row r="40" spans="1:42" s="474" customFormat="1" ht="3" customHeight="1">
      <c r="A40" s="1010"/>
      <c r="B40" s="1011"/>
      <c r="C40" s="1011"/>
      <c r="D40" s="1011"/>
      <c r="E40" s="1011"/>
      <c r="F40" s="1012"/>
      <c r="G40" s="1013"/>
      <c r="H40" s="1014"/>
      <c r="I40" s="1014"/>
      <c r="J40" s="1014"/>
      <c r="K40" s="1014"/>
      <c r="L40" s="1010"/>
      <c r="M40" s="1010"/>
      <c r="N40" s="1010"/>
      <c r="O40" s="1010"/>
      <c r="P40" s="1010"/>
      <c r="Q40" s="1010"/>
      <c r="R40" s="1010"/>
      <c r="S40" s="1010"/>
      <c r="T40" s="1010"/>
      <c r="U40" s="1015"/>
      <c r="V40" s="1016"/>
      <c r="W40" s="1011"/>
      <c r="X40" s="1011"/>
      <c r="Y40" s="1011"/>
      <c r="Z40" s="1012"/>
      <c r="AA40" s="1016"/>
      <c r="AB40" s="1010"/>
      <c r="AC40" s="1010"/>
      <c r="AD40" s="1010"/>
      <c r="AE40" s="1010"/>
      <c r="AF40" s="1010"/>
      <c r="AG40" s="1010"/>
      <c r="AH40" s="1010"/>
      <c r="AI40" s="1010"/>
      <c r="AJ40" s="1010"/>
      <c r="AK40" s="1010"/>
      <c r="AL40" s="1010"/>
      <c r="AM40" s="1010"/>
      <c r="AN40" s="1010"/>
      <c r="AO40" s="1010"/>
    </row>
    <row r="41" spans="1:42" s="474" customFormat="1" ht="12" customHeight="1">
      <c r="A41" s="983" t="s">
        <v>804</v>
      </c>
      <c r="B41" s="983"/>
      <c r="C41" s="983"/>
      <c r="D41" s="983"/>
      <c r="E41" s="983"/>
      <c r="F41" s="984"/>
      <c r="G41" s="1017">
        <v>28054</v>
      </c>
      <c r="H41" s="1018"/>
      <c r="I41" s="1018"/>
      <c r="J41" s="1018"/>
      <c r="K41" s="1018"/>
      <c r="L41" s="1018">
        <v>30027</v>
      </c>
      <c r="M41" s="1018"/>
      <c r="N41" s="1018"/>
      <c r="O41" s="1018"/>
      <c r="P41" s="1018"/>
      <c r="Q41" s="1019">
        <v>-1973</v>
      </c>
      <c r="R41" s="1019"/>
      <c r="S41" s="1019"/>
      <c r="T41" s="1019"/>
      <c r="U41" s="1019"/>
      <c r="V41" s="1020" t="s">
        <v>380</v>
      </c>
      <c r="W41" s="1021"/>
      <c r="X41" s="1021"/>
      <c r="Y41" s="1021"/>
      <c r="Z41" s="1022"/>
      <c r="AA41" s="1023">
        <v>895</v>
      </c>
      <c r="AB41" s="1024"/>
      <c r="AC41" s="1024"/>
      <c r="AD41" s="1024"/>
      <c r="AE41" s="1024"/>
      <c r="AF41" s="1025">
        <v>1193</v>
      </c>
      <c r="AG41" s="1025"/>
      <c r="AH41" s="1025"/>
      <c r="AI41" s="1025"/>
      <c r="AJ41" s="1025"/>
      <c r="AK41" s="1024">
        <v>-298</v>
      </c>
      <c r="AL41" s="1024"/>
      <c r="AM41" s="1024"/>
      <c r="AN41" s="1024"/>
      <c r="AO41" s="1024"/>
    </row>
    <row r="42" spans="1:42" s="474" customFormat="1" ht="12" customHeight="1">
      <c r="A42" s="1028"/>
      <c r="B42" s="1028"/>
      <c r="C42" s="1028"/>
      <c r="D42" s="1028"/>
      <c r="E42" s="1028"/>
      <c r="F42" s="1029"/>
      <c r="G42" s="1023"/>
      <c r="H42" s="1025"/>
      <c r="I42" s="1025"/>
      <c r="J42" s="1025"/>
      <c r="K42" s="1025"/>
      <c r="L42" s="1025"/>
      <c r="M42" s="1025"/>
      <c r="N42" s="1025"/>
      <c r="O42" s="1025"/>
      <c r="P42" s="1025"/>
      <c r="Q42" s="1024"/>
      <c r="R42" s="1024"/>
      <c r="S42" s="1024"/>
      <c r="T42" s="1024"/>
      <c r="U42" s="1024"/>
      <c r="V42" s="1020" t="s">
        <v>381</v>
      </c>
      <c r="W42" s="1021"/>
      <c r="X42" s="1021"/>
      <c r="Y42" s="1021"/>
      <c r="Z42" s="1022"/>
      <c r="AA42" s="1023">
        <v>241</v>
      </c>
      <c r="AB42" s="1024"/>
      <c r="AC42" s="1024"/>
      <c r="AD42" s="1024"/>
      <c r="AE42" s="1024"/>
      <c r="AF42" s="1025">
        <v>209</v>
      </c>
      <c r="AG42" s="1025"/>
      <c r="AH42" s="1025"/>
      <c r="AI42" s="1025"/>
      <c r="AJ42" s="1025"/>
      <c r="AK42" s="1024">
        <v>32</v>
      </c>
      <c r="AL42" s="1024"/>
      <c r="AM42" s="1024"/>
      <c r="AN42" s="1024"/>
      <c r="AO42" s="1024"/>
    </row>
    <row r="43" spans="1:42" s="474" customFormat="1" ht="12" customHeight="1">
      <c r="A43" s="1026" t="s">
        <v>382</v>
      </c>
      <c r="B43" s="1026"/>
      <c r="C43" s="1026"/>
      <c r="D43" s="1026"/>
      <c r="E43" s="1026"/>
      <c r="F43" s="1027"/>
      <c r="G43" s="1023">
        <v>268</v>
      </c>
      <c r="H43" s="1024"/>
      <c r="I43" s="1024"/>
      <c r="J43" s="1024"/>
      <c r="K43" s="1024"/>
      <c r="L43" s="1025">
        <v>320</v>
      </c>
      <c r="M43" s="1025"/>
      <c r="N43" s="1025"/>
      <c r="O43" s="1025"/>
      <c r="P43" s="1025"/>
      <c r="Q43" s="1024">
        <v>-52</v>
      </c>
      <c r="R43" s="1024"/>
      <c r="S43" s="1024"/>
      <c r="T43" s="1024"/>
      <c r="U43" s="1024"/>
      <c r="V43" s="1020" t="s">
        <v>383</v>
      </c>
      <c r="W43" s="1021"/>
      <c r="X43" s="1021"/>
      <c r="Y43" s="1021"/>
      <c r="Z43" s="1022"/>
      <c r="AA43" s="1023">
        <v>365</v>
      </c>
      <c r="AB43" s="1024"/>
      <c r="AC43" s="1024"/>
      <c r="AD43" s="1024"/>
      <c r="AE43" s="1024"/>
      <c r="AF43" s="1025">
        <v>343</v>
      </c>
      <c r="AG43" s="1025"/>
      <c r="AH43" s="1025"/>
      <c r="AI43" s="1025"/>
      <c r="AJ43" s="1025"/>
      <c r="AK43" s="1024">
        <v>22</v>
      </c>
      <c r="AL43" s="1024"/>
      <c r="AM43" s="1024"/>
      <c r="AN43" s="1024"/>
      <c r="AO43" s="1024"/>
    </row>
    <row r="44" spans="1:42" s="474" customFormat="1" ht="12" customHeight="1">
      <c r="A44" s="1026" t="s">
        <v>384</v>
      </c>
      <c r="B44" s="1026"/>
      <c r="C44" s="1026"/>
      <c r="D44" s="1026"/>
      <c r="E44" s="1026"/>
      <c r="F44" s="1027"/>
      <c r="G44" s="1023">
        <v>43</v>
      </c>
      <c r="H44" s="1024"/>
      <c r="I44" s="1024"/>
      <c r="J44" s="1024"/>
      <c r="K44" s="1024"/>
      <c r="L44" s="1025">
        <v>28</v>
      </c>
      <c r="M44" s="1025"/>
      <c r="N44" s="1025"/>
      <c r="O44" s="1025"/>
      <c r="P44" s="1025"/>
      <c r="Q44" s="1024">
        <v>15</v>
      </c>
      <c r="R44" s="1024"/>
      <c r="S44" s="1024"/>
      <c r="T44" s="1024"/>
      <c r="U44" s="1024"/>
      <c r="V44" s="1020" t="s">
        <v>385</v>
      </c>
      <c r="W44" s="1021"/>
      <c r="X44" s="1021"/>
      <c r="Y44" s="1021"/>
      <c r="Z44" s="1022"/>
      <c r="AA44" s="1023">
        <v>788</v>
      </c>
      <c r="AB44" s="1024"/>
      <c r="AC44" s="1024"/>
      <c r="AD44" s="1024"/>
      <c r="AE44" s="1024"/>
      <c r="AF44" s="1025">
        <v>823</v>
      </c>
      <c r="AG44" s="1025"/>
      <c r="AH44" s="1025"/>
      <c r="AI44" s="1025"/>
      <c r="AJ44" s="1025"/>
      <c r="AK44" s="1024">
        <v>-35</v>
      </c>
      <c r="AL44" s="1024"/>
      <c r="AM44" s="1024"/>
      <c r="AN44" s="1024"/>
      <c r="AO44" s="1024"/>
    </row>
    <row r="45" spans="1:42" s="474" customFormat="1" ht="12" customHeight="1">
      <c r="A45" s="1026" t="s">
        <v>386</v>
      </c>
      <c r="B45" s="1026"/>
      <c r="C45" s="1026"/>
      <c r="D45" s="1026"/>
      <c r="E45" s="1026"/>
      <c r="F45" s="1027"/>
      <c r="G45" s="1023">
        <v>54</v>
      </c>
      <c r="H45" s="1024"/>
      <c r="I45" s="1024"/>
      <c r="J45" s="1024"/>
      <c r="K45" s="1024"/>
      <c r="L45" s="1025">
        <v>26</v>
      </c>
      <c r="M45" s="1025"/>
      <c r="N45" s="1025"/>
      <c r="O45" s="1025"/>
      <c r="P45" s="1025"/>
      <c r="Q45" s="1024">
        <v>28</v>
      </c>
      <c r="R45" s="1024"/>
      <c r="S45" s="1024"/>
      <c r="T45" s="1024"/>
      <c r="U45" s="1024"/>
      <c r="V45" s="1020"/>
      <c r="W45" s="1021"/>
      <c r="X45" s="1021"/>
      <c r="Y45" s="1021"/>
      <c r="Z45" s="1022"/>
      <c r="AA45" s="1023"/>
      <c r="AB45" s="1024"/>
      <c r="AC45" s="1024"/>
      <c r="AD45" s="1024"/>
      <c r="AE45" s="1024"/>
      <c r="AF45" s="1025"/>
      <c r="AG45" s="1025"/>
      <c r="AH45" s="1025"/>
      <c r="AI45" s="1025"/>
      <c r="AJ45" s="1025"/>
      <c r="AK45" s="1024"/>
      <c r="AL45" s="1024"/>
      <c r="AM45" s="1024"/>
      <c r="AN45" s="1024"/>
      <c r="AO45" s="1024"/>
    </row>
    <row r="46" spans="1:42" s="474" customFormat="1" ht="12" customHeight="1">
      <c r="A46" s="1026" t="s">
        <v>387</v>
      </c>
      <c r="B46" s="1026"/>
      <c r="C46" s="1026"/>
      <c r="D46" s="1026"/>
      <c r="E46" s="1026"/>
      <c r="F46" s="1027"/>
      <c r="G46" s="1023">
        <v>161</v>
      </c>
      <c r="H46" s="1024"/>
      <c r="I46" s="1024"/>
      <c r="J46" s="1024"/>
      <c r="K46" s="1024"/>
      <c r="L46" s="1025">
        <v>169</v>
      </c>
      <c r="M46" s="1025"/>
      <c r="N46" s="1025"/>
      <c r="O46" s="1025"/>
      <c r="P46" s="1025"/>
      <c r="Q46" s="1024">
        <v>-8</v>
      </c>
      <c r="R46" s="1024"/>
      <c r="S46" s="1024"/>
      <c r="T46" s="1024"/>
      <c r="U46" s="1024"/>
      <c r="V46" s="1020" t="s">
        <v>388</v>
      </c>
      <c r="W46" s="1021"/>
      <c r="X46" s="1021"/>
      <c r="Y46" s="1021"/>
      <c r="Z46" s="1022"/>
      <c r="AA46" s="1023">
        <v>2794</v>
      </c>
      <c r="AB46" s="1024"/>
      <c r="AC46" s="1024"/>
      <c r="AD46" s="1024"/>
      <c r="AE46" s="1024"/>
      <c r="AF46" s="1025">
        <v>3499</v>
      </c>
      <c r="AG46" s="1025"/>
      <c r="AH46" s="1025"/>
      <c r="AI46" s="1025"/>
      <c r="AJ46" s="1025"/>
      <c r="AK46" s="1024">
        <v>-705</v>
      </c>
      <c r="AL46" s="1024"/>
      <c r="AM46" s="1024"/>
      <c r="AN46" s="1024"/>
      <c r="AO46" s="1024"/>
    </row>
    <row r="47" spans="1:42" s="474" customFormat="1" ht="12" customHeight="1">
      <c r="A47" s="1026"/>
      <c r="B47" s="1026"/>
      <c r="C47" s="1026"/>
      <c r="D47" s="1026"/>
      <c r="E47" s="1026"/>
      <c r="F47" s="1027"/>
      <c r="G47" s="1023"/>
      <c r="H47" s="1024"/>
      <c r="I47" s="1024"/>
      <c r="J47" s="1024"/>
      <c r="K47" s="1024"/>
      <c r="L47" s="1025"/>
      <c r="M47" s="1025"/>
      <c r="N47" s="1025"/>
      <c r="O47" s="1025"/>
      <c r="P47" s="1025"/>
      <c r="Q47" s="1024"/>
      <c r="R47" s="1024"/>
      <c r="S47" s="1024"/>
      <c r="T47" s="1024"/>
      <c r="U47" s="1024"/>
      <c r="V47" s="1020" t="s">
        <v>389</v>
      </c>
      <c r="W47" s="1021"/>
      <c r="X47" s="1021"/>
      <c r="Y47" s="1021"/>
      <c r="Z47" s="1022"/>
      <c r="AA47" s="1023">
        <v>2632</v>
      </c>
      <c r="AB47" s="1024"/>
      <c r="AC47" s="1024"/>
      <c r="AD47" s="1024"/>
      <c r="AE47" s="1024"/>
      <c r="AF47" s="1025">
        <v>3059</v>
      </c>
      <c r="AG47" s="1025"/>
      <c r="AH47" s="1025"/>
      <c r="AI47" s="1025"/>
      <c r="AJ47" s="1025"/>
      <c r="AK47" s="1024">
        <v>-427</v>
      </c>
      <c r="AL47" s="1024"/>
      <c r="AM47" s="1024"/>
      <c r="AN47" s="1024"/>
      <c r="AO47" s="1024"/>
    </row>
    <row r="48" spans="1:42" s="474" customFormat="1" ht="12" customHeight="1">
      <c r="A48" s="1026" t="s">
        <v>390</v>
      </c>
      <c r="B48" s="1026"/>
      <c r="C48" s="1026"/>
      <c r="D48" s="1026"/>
      <c r="E48" s="1026"/>
      <c r="F48" s="1027"/>
      <c r="G48" s="1023">
        <v>31</v>
      </c>
      <c r="H48" s="1024"/>
      <c r="I48" s="1024"/>
      <c r="J48" s="1024"/>
      <c r="K48" s="1024"/>
      <c r="L48" s="1025">
        <v>45</v>
      </c>
      <c r="M48" s="1025"/>
      <c r="N48" s="1025"/>
      <c r="O48" s="1025"/>
      <c r="P48" s="1025"/>
      <c r="Q48" s="1024">
        <v>-14</v>
      </c>
      <c r="R48" s="1024"/>
      <c r="S48" s="1024"/>
      <c r="T48" s="1024"/>
      <c r="U48" s="1024"/>
      <c r="V48" s="1020" t="s">
        <v>391</v>
      </c>
      <c r="W48" s="1021"/>
      <c r="X48" s="1021"/>
      <c r="Y48" s="1021"/>
      <c r="Z48" s="1022"/>
      <c r="AA48" s="1023">
        <v>312</v>
      </c>
      <c r="AB48" s="1024"/>
      <c r="AC48" s="1024"/>
      <c r="AD48" s="1024"/>
      <c r="AE48" s="1024"/>
      <c r="AF48" s="1025">
        <v>264</v>
      </c>
      <c r="AG48" s="1025"/>
      <c r="AH48" s="1025"/>
      <c r="AI48" s="1025"/>
      <c r="AJ48" s="1025"/>
      <c r="AK48" s="1024">
        <v>48</v>
      </c>
      <c r="AL48" s="1024"/>
      <c r="AM48" s="1024"/>
      <c r="AN48" s="1024"/>
      <c r="AO48" s="1024"/>
    </row>
    <row r="49" spans="1:41" s="474" customFormat="1" ht="12" customHeight="1">
      <c r="A49" s="1026" t="s">
        <v>392</v>
      </c>
      <c r="B49" s="1026"/>
      <c r="C49" s="1026"/>
      <c r="D49" s="1026"/>
      <c r="E49" s="1026"/>
      <c r="F49" s="1027"/>
      <c r="G49" s="1023">
        <v>31</v>
      </c>
      <c r="H49" s="1024"/>
      <c r="I49" s="1024"/>
      <c r="J49" s="1024"/>
      <c r="K49" s="1024"/>
      <c r="L49" s="1025">
        <v>34</v>
      </c>
      <c r="M49" s="1025"/>
      <c r="N49" s="1025"/>
      <c r="O49" s="1025"/>
      <c r="P49" s="1025"/>
      <c r="Q49" s="1024">
        <v>-3</v>
      </c>
      <c r="R49" s="1024"/>
      <c r="S49" s="1024"/>
      <c r="T49" s="1024"/>
      <c r="U49" s="1024"/>
      <c r="V49" s="1020" t="s">
        <v>393</v>
      </c>
      <c r="W49" s="1021"/>
      <c r="X49" s="1021"/>
      <c r="Y49" s="1021"/>
      <c r="Z49" s="1022"/>
      <c r="AA49" s="1023">
        <v>132</v>
      </c>
      <c r="AB49" s="1024"/>
      <c r="AC49" s="1024"/>
      <c r="AD49" s="1024"/>
      <c r="AE49" s="1024"/>
      <c r="AF49" s="1025">
        <v>99</v>
      </c>
      <c r="AG49" s="1025"/>
      <c r="AH49" s="1025"/>
      <c r="AI49" s="1025"/>
      <c r="AJ49" s="1025"/>
      <c r="AK49" s="1024">
        <v>33</v>
      </c>
      <c r="AL49" s="1024"/>
      <c r="AM49" s="1024"/>
      <c r="AN49" s="1024"/>
      <c r="AO49" s="1024"/>
    </row>
    <row r="50" spans="1:41" s="474" customFormat="1" ht="12" customHeight="1">
      <c r="A50" s="1026" t="s">
        <v>394</v>
      </c>
      <c r="B50" s="1026"/>
      <c r="C50" s="1026"/>
      <c r="D50" s="1026"/>
      <c r="E50" s="1026"/>
      <c r="F50" s="1027"/>
      <c r="G50" s="1023">
        <v>67</v>
      </c>
      <c r="H50" s="1024"/>
      <c r="I50" s="1024"/>
      <c r="J50" s="1024"/>
      <c r="K50" s="1024"/>
      <c r="L50" s="1025">
        <v>114</v>
      </c>
      <c r="M50" s="1025"/>
      <c r="N50" s="1025"/>
      <c r="O50" s="1025"/>
      <c r="P50" s="1025"/>
      <c r="Q50" s="1024">
        <v>-47</v>
      </c>
      <c r="R50" s="1024"/>
      <c r="S50" s="1024"/>
      <c r="T50" s="1024"/>
      <c r="U50" s="1024"/>
      <c r="V50" s="1020"/>
      <c r="W50" s="1021"/>
      <c r="X50" s="1021"/>
      <c r="Y50" s="1021"/>
      <c r="Z50" s="1022"/>
      <c r="AA50" s="1023"/>
      <c r="AB50" s="1024"/>
      <c r="AC50" s="1024"/>
      <c r="AD50" s="1024"/>
      <c r="AE50" s="1024"/>
      <c r="AF50" s="1025"/>
      <c r="AG50" s="1025"/>
      <c r="AH50" s="1025"/>
      <c r="AI50" s="1025"/>
      <c r="AJ50" s="1025"/>
      <c r="AK50" s="1024"/>
      <c r="AL50" s="1024"/>
      <c r="AM50" s="1024"/>
      <c r="AN50" s="1024"/>
      <c r="AO50" s="1024"/>
    </row>
    <row r="51" spans="1:41" s="474" customFormat="1" ht="12" customHeight="1">
      <c r="A51" s="1026" t="s">
        <v>395</v>
      </c>
      <c r="B51" s="1026"/>
      <c r="C51" s="1026"/>
      <c r="D51" s="1026"/>
      <c r="E51" s="1026"/>
      <c r="F51" s="1027"/>
      <c r="G51" s="1023">
        <v>239</v>
      </c>
      <c r="H51" s="1024"/>
      <c r="I51" s="1024"/>
      <c r="J51" s="1024"/>
      <c r="K51" s="1024"/>
      <c r="L51" s="1025">
        <v>218</v>
      </c>
      <c r="M51" s="1025"/>
      <c r="N51" s="1025"/>
      <c r="O51" s="1025"/>
      <c r="P51" s="1025"/>
      <c r="Q51" s="1024">
        <v>21</v>
      </c>
      <c r="R51" s="1024"/>
      <c r="S51" s="1024"/>
      <c r="T51" s="1024"/>
      <c r="U51" s="1024"/>
      <c r="V51" s="1020" t="s">
        <v>396</v>
      </c>
      <c r="W51" s="1021"/>
      <c r="X51" s="1021"/>
      <c r="Y51" s="1021"/>
      <c r="Z51" s="1022"/>
      <c r="AA51" s="1023">
        <v>964</v>
      </c>
      <c r="AB51" s="1024"/>
      <c r="AC51" s="1024"/>
      <c r="AD51" s="1024"/>
      <c r="AE51" s="1024"/>
      <c r="AF51" s="1025">
        <v>825</v>
      </c>
      <c r="AG51" s="1025"/>
      <c r="AH51" s="1025"/>
      <c r="AI51" s="1025"/>
      <c r="AJ51" s="1025"/>
      <c r="AK51" s="1024">
        <v>139</v>
      </c>
      <c r="AL51" s="1024"/>
      <c r="AM51" s="1024"/>
      <c r="AN51" s="1024"/>
      <c r="AO51" s="1024"/>
    </row>
    <row r="52" spans="1:41" s="474" customFormat="1" ht="12" customHeight="1">
      <c r="A52" s="1026"/>
      <c r="B52" s="1026"/>
      <c r="C52" s="1026"/>
      <c r="D52" s="1026"/>
      <c r="E52" s="1026"/>
      <c r="F52" s="1027"/>
      <c r="G52" s="1023"/>
      <c r="H52" s="1024"/>
      <c r="I52" s="1024"/>
      <c r="J52" s="1024"/>
      <c r="K52" s="1024"/>
      <c r="L52" s="1025"/>
      <c r="M52" s="1025"/>
      <c r="N52" s="1025"/>
      <c r="O52" s="1025"/>
      <c r="P52" s="1025"/>
      <c r="Q52" s="1024"/>
      <c r="R52" s="1024"/>
      <c r="S52" s="1024"/>
      <c r="T52" s="1024"/>
      <c r="U52" s="1024"/>
      <c r="V52" s="1020" t="s">
        <v>397</v>
      </c>
      <c r="W52" s="1021"/>
      <c r="X52" s="1021"/>
      <c r="Y52" s="1021"/>
      <c r="Z52" s="1022"/>
      <c r="AA52" s="1023">
        <v>752</v>
      </c>
      <c r="AB52" s="1024"/>
      <c r="AC52" s="1024"/>
      <c r="AD52" s="1024"/>
      <c r="AE52" s="1024"/>
      <c r="AF52" s="1025">
        <v>651</v>
      </c>
      <c r="AG52" s="1025"/>
      <c r="AH52" s="1025"/>
      <c r="AI52" s="1025"/>
      <c r="AJ52" s="1025"/>
      <c r="AK52" s="1024">
        <v>101</v>
      </c>
      <c r="AL52" s="1024"/>
      <c r="AM52" s="1024"/>
      <c r="AN52" s="1024"/>
      <c r="AO52" s="1024"/>
    </row>
    <row r="53" spans="1:41" s="474" customFormat="1" ht="12" customHeight="1">
      <c r="A53" s="1026" t="s">
        <v>398</v>
      </c>
      <c r="B53" s="1026"/>
      <c r="C53" s="1026"/>
      <c r="D53" s="1026"/>
      <c r="E53" s="1026"/>
      <c r="F53" s="1027"/>
      <c r="G53" s="1023">
        <v>114</v>
      </c>
      <c r="H53" s="1024"/>
      <c r="I53" s="1024"/>
      <c r="J53" s="1024"/>
      <c r="K53" s="1024"/>
      <c r="L53" s="1025">
        <v>115</v>
      </c>
      <c r="M53" s="1025"/>
      <c r="N53" s="1025"/>
      <c r="O53" s="1025"/>
      <c r="P53" s="1025"/>
      <c r="Q53" s="1024">
        <v>-1</v>
      </c>
      <c r="R53" s="1024"/>
      <c r="S53" s="1024"/>
      <c r="T53" s="1024"/>
      <c r="U53" s="1024"/>
      <c r="V53" s="1020" t="s">
        <v>399</v>
      </c>
      <c r="W53" s="1021"/>
      <c r="X53" s="1021"/>
      <c r="Y53" s="1021"/>
      <c r="Z53" s="1022"/>
      <c r="AA53" s="1023">
        <v>4675</v>
      </c>
      <c r="AB53" s="1024"/>
      <c r="AC53" s="1024"/>
      <c r="AD53" s="1024"/>
      <c r="AE53" s="1024"/>
      <c r="AF53" s="1025">
        <v>4711</v>
      </c>
      <c r="AG53" s="1025"/>
      <c r="AH53" s="1025"/>
      <c r="AI53" s="1025"/>
      <c r="AJ53" s="1025"/>
      <c r="AK53" s="1024">
        <v>-36</v>
      </c>
      <c r="AL53" s="1024"/>
      <c r="AM53" s="1024"/>
      <c r="AN53" s="1024"/>
      <c r="AO53" s="1024"/>
    </row>
    <row r="54" spans="1:41" s="474" customFormat="1" ht="12" customHeight="1">
      <c r="A54" s="1026" t="s">
        <v>400</v>
      </c>
      <c r="B54" s="1026"/>
      <c r="C54" s="1026"/>
      <c r="D54" s="1026"/>
      <c r="E54" s="1026"/>
      <c r="F54" s="1027"/>
      <c r="G54" s="1023">
        <v>63</v>
      </c>
      <c r="H54" s="1024"/>
      <c r="I54" s="1024"/>
      <c r="J54" s="1024"/>
      <c r="K54" s="1024"/>
      <c r="L54" s="1025">
        <v>83</v>
      </c>
      <c r="M54" s="1025"/>
      <c r="N54" s="1025"/>
      <c r="O54" s="1025"/>
      <c r="P54" s="1025"/>
      <c r="Q54" s="1024">
        <v>-20</v>
      </c>
      <c r="R54" s="1024"/>
      <c r="S54" s="1024"/>
      <c r="T54" s="1024"/>
      <c r="U54" s="1024"/>
      <c r="V54" s="1020" t="s">
        <v>401</v>
      </c>
      <c r="W54" s="1021"/>
      <c r="X54" s="1021"/>
      <c r="Y54" s="1021"/>
      <c r="Z54" s="1022"/>
      <c r="AA54" s="1023">
        <v>947</v>
      </c>
      <c r="AB54" s="1024"/>
      <c r="AC54" s="1024"/>
      <c r="AD54" s="1024"/>
      <c r="AE54" s="1024"/>
      <c r="AF54" s="1025">
        <v>800</v>
      </c>
      <c r="AG54" s="1025"/>
      <c r="AH54" s="1025"/>
      <c r="AI54" s="1025"/>
      <c r="AJ54" s="1025"/>
      <c r="AK54" s="1024">
        <v>147</v>
      </c>
      <c r="AL54" s="1024"/>
      <c r="AM54" s="1024"/>
      <c r="AN54" s="1024"/>
      <c r="AO54" s="1024"/>
    </row>
    <row r="55" spans="1:41" s="474" customFormat="1" ht="12" customHeight="1">
      <c r="A55" s="1026" t="s">
        <v>402</v>
      </c>
      <c r="B55" s="1026"/>
      <c r="C55" s="1026"/>
      <c r="D55" s="1026"/>
      <c r="E55" s="1026"/>
      <c r="F55" s="1027"/>
      <c r="G55" s="1023">
        <v>709</v>
      </c>
      <c r="H55" s="1024"/>
      <c r="I55" s="1024"/>
      <c r="J55" s="1024"/>
      <c r="K55" s="1024"/>
      <c r="L55" s="1025">
        <v>743</v>
      </c>
      <c r="M55" s="1025"/>
      <c r="N55" s="1025"/>
      <c r="O55" s="1025"/>
      <c r="P55" s="1025"/>
      <c r="Q55" s="1024">
        <v>-34</v>
      </c>
      <c r="R55" s="1024"/>
      <c r="S55" s="1024"/>
      <c r="T55" s="1024"/>
      <c r="U55" s="1024"/>
      <c r="V55" s="1020"/>
      <c r="W55" s="1021"/>
      <c r="X55" s="1021"/>
      <c r="Y55" s="1021"/>
      <c r="Z55" s="1022"/>
      <c r="AA55" s="1023"/>
      <c r="AB55" s="1024"/>
      <c r="AC55" s="1024"/>
      <c r="AD55" s="1024"/>
      <c r="AE55" s="1024"/>
      <c r="AF55" s="1025"/>
      <c r="AG55" s="1025"/>
      <c r="AH55" s="1025"/>
      <c r="AI55" s="1025"/>
      <c r="AJ55" s="1025"/>
      <c r="AK55" s="1024"/>
      <c r="AL55" s="1024"/>
      <c r="AM55" s="1024"/>
      <c r="AN55" s="1024"/>
      <c r="AO55" s="1024"/>
    </row>
    <row r="56" spans="1:41" s="474" customFormat="1" ht="12" customHeight="1">
      <c r="A56" s="1026" t="s">
        <v>403</v>
      </c>
      <c r="B56" s="1026"/>
      <c r="C56" s="1026"/>
      <c r="D56" s="1026"/>
      <c r="E56" s="1026"/>
      <c r="F56" s="1027"/>
      <c r="G56" s="1023">
        <v>704</v>
      </c>
      <c r="H56" s="1024"/>
      <c r="I56" s="1024"/>
      <c r="J56" s="1024"/>
      <c r="K56" s="1024"/>
      <c r="L56" s="1025">
        <v>920</v>
      </c>
      <c r="M56" s="1025"/>
      <c r="N56" s="1025"/>
      <c r="O56" s="1025"/>
      <c r="P56" s="1025"/>
      <c r="Q56" s="1024">
        <v>-216</v>
      </c>
      <c r="R56" s="1024"/>
      <c r="S56" s="1024"/>
      <c r="T56" s="1024"/>
      <c r="U56" s="1024"/>
      <c r="V56" s="1020" t="s">
        <v>404</v>
      </c>
      <c r="W56" s="1021"/>
      <c r="X56" s="1021"/>
      <c r="Y56" s="1021"/>
      <c r="Z56" s="1022"/>
      <c r="AA56" s="1023">
        <v>386</v>
      </c>
      <c r="AB56" s="1024"/>
      <c r="AC56" s="1024"/>
      <c r="AD56" s="1024"/>
      <c r="AE56" s="1024"/>
      <c r="AF56" s="1025">
        <v>297</v>
      </c>
      <c r="AG56" s="1025"/>
      <c r="AH56" s="1025"/>
      <c r="AI56" s="1025"/>
      <c r="AJ56" s="1025"/>
      <c r="AK56" s="1024">
        <v>89</v>
      </c>
      <c r="AL56" s="1024"/>
      <c r="AM56" s="1024"/>
      <c r="AN56" s="1024"/>
      <c r="AO56" s="1024"/>
    </row>
    <row r="57" spans="1:41" s="474" customFormat="1" ht="12" customHeight="1">
      <c r="A57" s="1026"/>
      <c r="B57" s="1026"/>
      <c r="C57" s="1026"/>
      <c r="D57" s="1026"/>
      <c r="E57" s="1026"/>
      <c r="F57" s="1027"/>
      <c r="G57" s="1023"/>
      <c r="H57" s="1024"/>
      <c r="I57" s="1024"/>
      <c r="J57" s="1024"/>
      <c r="K57" s="1024"/>
      <c r="L57" s="1025"/>
      <c r="M57" s="1025"/>
      <c r="N57" s="1025"/>
      <c r="O57" s="1025"/>
      <c r="P57" s="1025"/>
      <c r="Q57" s="1024"/>
      <c r="R57" s="1024"/>
      <c r="S57" s="1024"/>
      <c r="T57" s="1024"/>
      <c r="U57" s="1024"/>
      <c r="V57" s="1020" t="s">
        <v>405</v>
      </c>
      <c r="W57" s="1021"/>
      <c r="X57" s="1021"/>
      <c r="Y57" s="1021"/>
      <c r="Z57" s="1022"/>
      <c r="AA57" s="1023">
        <v>1348</v>
      </c>
      <c r="AB57" s="1024"/>
      <c r="AC57" s="1024"/>
      <c r="AD57" s="1024"/>
      <c r="AE57" s="1024"/>
      <c r="AF57" s="1025">
        <v>1220</v>
      </c>
      <c r="AG57" s="1025"/>
      <c r="AH57" s="1025"/>
      <c r="AI57" s="1025"/>
      <c r="AJ57" s="1025"/>
      <c r="AK57" s="1024">
        <v>128</v>
      </c>
      <c r="AL57" s="1024"/>
      <c r="AM57" s="1024"/>
      <c r="AN57" s="1024"/>
      <c r="AO57" s="1024"/>
    </row>
    <row r="58" spans="1:41" s="474" customFormat="1" ht="12" customHeight="1">
      <c r="A58" s="1026" t="s">
        <v>406</v>
      </c>
      <c r="B58" s="1026"/>
      <c r="C58" s="1026"/>
      <c r="D58" s="1026"/>
      <c r="E58" s="1026"/>
      <c r="F58" s="1027"/>
      <c r="G58" s="1023">
        <v>2258</v>
      </c>
      <c r="H58" s="1024"/>
      <c r="I58" s="1024"/>
      <c r="J58" s="1024"/>
      <c r="K58" s="1024"/>
      <c r="L58" s="1025">
        <v>3280</v>
      </c>
      <c r="M58" s="1025"/>
      <c r="N58" s="1025"/>
      <c r="O58" s="1025"/>
      <c r="P58" s="1025"/>
      <c r="Q58" s="1024">
        <v>-1022</v>
      </c>
      <c r="R58" s="1024"/>
      <c r="S58" s="1024"/>
      <c r="T58" s="1024"/>
      <c r="U58" s="1024"/>
      <c r="V58" s="1020" t="s">
        <v>407</v>
      </c>
      <c r="W58" s="1021"/>
      <c r="X58" s="1021"/>
      <c r="Y58" s="1021"/>
      <c r="Z58" s="1022"/>
      <c r="AA58" s="1023">
        <v>1061</v>
      </c>
      <c r="AB58" s="1024"/>
      <c r="AC58" s="1024"/>
      <c r="AD58" s="1024"/>
      <c r="AE58" s="1024"/>
      <c r="AF58" s="1025">
        <v>798</v>
      </c>
      <c r="AG58" s="1025"/>
      <c r="AH58" s="1025"/>
      <c r="AI58" s="1025"/>
      <c r="AJ58" s="1025"/>
      <c r="AK58" s="1024">
        <v>263</v>
      </c>
      <c r="AL58" s="1024"/>
      <c r="AM58" s="1024"/>
      <c r="AN58" s="1024"/>
      <c r="AO58" s="1024"/>
    </row>
    <row r="59" spans="1:41" s="474" customFormat="1" ht="12" customHeight="1">
      <c r="A59" s="1026" t="s">
        <v>408</v>
      </c>
      <c r="B59" s="1026"/>
      <c r="C59" s="1026"/>
      <c r="D59" s="1026"/>
      <c r="E59" s="1026"/>
      <c r="F59" s="1027"/>
      <c r="G59" s="1023">
        <v>1028</v>
      </c>
      <c r="H59" s="1024"/>
      <c r="I59" s="1024"/>
      <c r="J59" s="1024"/>
      <c r="K59" s="1024"/>
      <c r="L59" s="1025">
        <v>1209</v>
      </c>
      <c r="M59" s="1025"/>
      <c r="N59" s="1025"/>
      <c r="O59" s="1025"/>
      <c r="P59" s="1025"/>
      <c r="Q59" s="1024">
        <v>-181</v>
      </c>
      <c r="R59" s="1024"/>
      <c r="S59" s="1024"/>
      <c r="T59" s="1024"/>
      <c r="U59" s="1024"/>
      <c r="V59" s="1020" t="s">
        <v>409</v>
      </c>
      <c r="W59" s="1021"/>
      <c r="X59" s="1021"/>
      <c r="Y59" s="1021"/>
      <c r="Z59" s="1022"/>
      <c r="AA59" s="1023">
        <v>500</v>
      </c>
      <c r="AB59" s="1024"/>
      <c r="AC59" s="1024"/>
      <c r="AD59" s="1024"/>
      <c r="AE59" s="1024"/>
      <c r="AF59" s="1025">
        <v>332</v>
      </c>
      <c r="AG59" s="1025"/>
      <c r="AH59" s="1025"/>
      <c r="AI59" s="1025"/>
      <c r="AJ59" s="1025"/>
      <c r="AK59" s="1024">
        <v>168</v>
      </c>
      <c r="AL59" s="1024"/>
      <c r="AM59" s="1024"/>
      <c r="AN59" s="1024"/>
      <c r="AO59" s="1024"/>
    </row>
    <row r="60" spans="1:41" s="474" customFormat="1" ht="12" customHeight="1">
      <c r="A60" s="1026" t="s">
        <v>410</v>
      </c>
      <c r="B60" s="1026"/>
      <c r="C60" s="1026"/>
      <c r="D60" s="1026"/>
      <c r="E60" s="1026"/>
      <c r="F60" s="1027"/>
      <c r="G60" s="1023">
        <v>129</v>
      </c>
      <c r="H60" s="1024"/>
      <c r="I60" s="1024"/>
      <c r="J60" s="1024"/>
      <c r="K60" s="1024"/>
      <c r="L60" s="1025">
        <v>106</v>
      </c>
      <c r="M60" s="1025"/>
      <c r="N60" s="1025"/>
      <c r="O60" s="1025"/>
      <c r="P60" s="1025"/>
      <c r="Q60" s="1024">
        <v>23</v>
      </c>
      <c r="R60" s="1024"/>
      <c r="S60" s="1024"/>
      <c r="T60" s="1024"/>
      <c r="U60" s="1024"/>
      <c r="V60" s="1020"/>
      <c r="W60" s="1021"/>
      <c r="X60" s="1021"/>
      <c r="Y60" s="1021"/>
      <c r="Z60" s="1022"/>
      <c r="AA60" s="1023"/>
      <c r="AB60" s="1024"/>
      <c r="AC60" s="1024"/>
      <c r="AD60" s="1024"/>
      <c r="AE60" s="1024"/>
      <c r="AF60" s="1025"/>
      <c r="AG60" s="1025"/>
      <c r="AH60" s="1025"/>
      <c r="AI60" s="1025"/>
      <c r="AJ60" s="1025"/>
      <c r="AK60" s="1024"/>
      <c r="AL60" s="1024"/>
      <c r="AM60" s="1024"/>
      <c r="AN60" s="1024"/>
      <c r="AO60" s="1024"/>
    </row>
    <row r="61" spans="1:41" s="474" customFormat="1" ht="12" customHeight="1">
      <c r="A61" s="1026" t="s">
        <v>411</v>
      </c>
      <c r="B61" s="1026"/>
      <c r="C61" s="1026"/>
      <c r="D61" s="1026"/>
      <c r="E61" s="1026"/>
      <c r="F61" s="1027"/>
      <c r="G61" s="1023">
        <v>70</v>
      </c>
      <c r="H61" s="1024"/>
      <c r="I61" s="1024"/>
      <c r="J61" s="1024"/>
      <c r="K61" s="1024"/>
      <c r="L61" s="1025">
        <v>94</v>
      </c>
      <c r="M61" s="1025"/>
      <c r="N61" s="1025"/>
      <c r="O61" s="1025"/>
      <c r="P61" s="1025"/>
      <c r="Q61" s="1024">
        <v>-24</v>
      </c>
      <c r="R61" s="1024"/>
      <c r="S61" s="1024"/>
      <c r="T61" s="1024"/>
      <c r="U61" s="1024"/>
      <c r="V61" s="1020" t="s">
        <v>412</v>
      </c>
      <c r="W61" s="1021"/>
      <c r="X61" s="1021"/>
      <c r="Y61" s="1021"/>
      <c r="Z61" s="1022"/>
      <c r="AA61" s="1023">
        <v>1063</v>
      </c>
      <c r="AB61" s="1024"/>
      <c r="AC61" s="1024"/>
      <c r="AD61" s="1024"/>
      <c r="AE61" s="1024"/>
      <c r="AF61" s="1025">
        <v>1110</v>
      </c>
      <c r="AG61" s="1025"/>
      <c r="AH61" s="1025"/>
      <c r="AI61" s="1025"/>
      <c r="AJ61" s="1025"/>
      <c r="AK61" s="1024">
        <v>-47</v>
      </c>
      <c r="AL61" s="1024"/>
      <c r="AM61" s="1024"/>
      <c r="AN61" s="1024"/>
      <c r="AO61" s="1024"/>
    </row>
    <row r="62" spans="1:41" s="474" customFormat="1" ht="12" customHeight="1">
      <c r="A62" s="1026"/>
      <c r="B62" s="1026"/>
      <c r="C62" s="1026"/>
      <c r="D62" s="1026"/>
      <c r="E62" s="1026"/>
      <c r="F62" s="1027"/>
      <c r="G62" s="1023"/>
      <c r="H62" s="1024"/>
      <c r="I62" s="1024"/>
      <c r="J62" s="1024"/>
      <c r="K62" s="1024"/>
      <c r="L62" s="1025"/>
      <c r="M62" s="1025"/>
      <c r="N62" s="1025"/>
      <c r="O62" s="1025"/>
      <c r="P62" s="1025"/>
      <c r="Q62" s="1024"/>
      <c r="R62" s="1024"/>
      <c r="S62" s="1024"/>
      <c r="T62" s="1024"/>
      <c r="U62" s="1024"/>
      <c r="V62" s="1020" t="s">
        <v>413</v>
      </c>
      <c r="W62" s="1021"/>
      <c r="X62" s="1021"/>
      <c r="Y62" s="1021"/>
      <c r="Z62" s="1022"/>
      <c r="AA62" s="1023">
        <v>84</v>
      </c>
      <c r="AB62" s="1024"/>
      <c r="AC62" s="1024"/>
      <c r="AD62" s="1024"/>
      <c r="AE62" s="1024"/>
      <c r="AF62" s="1025">
        <v>118</v>
      </c>
      <c r="AG62" s="1025"/>
      <c r="AH62" s="1025"/>
      <c r="AI62" s="1025"/>
      <c r="AJ62" s="1025"/>
      <c r="AK62" s="1024">
        <v>-34</v>
      </c>
      <c r="AL62" s="1024"/>
      <c r="AM62" s="1024"/>
      <c r="AN62" s="1024"/>
      <c r="AO62" s="1024"/>
    </row>
    <row r="63" spans="1:41" s="474" customFormat="1" ht="12" customHeight="1">
      <c r="A63" s="1026" t="s">
        <v>414</v>
      </c>
      <c r="B63" s="1026"/>
      <c r="C63" s="1026"/>
      <c r="D63" s="1026"/>
      <c r="E63" s="1026"/>
      <c r="F63" s="1027"/>
      <c r="G63" s="1023">
        <v>115</v>
      </c>
      <c r="H63" s="1024"/>
      <c r="I63" s="1024"/>
      <c r="J63" s="1024"/>
      <c r="K63" s="1024"/>
      <c r="L63" s="1025">
        <v>143</v>
      </c>
      <c r="M63" s="1025"/>
      <c r="N63" s="1025"/>
      <c r="O63" s="1025"/>
      <c r="P63" s="1025"/>
      <c r="Q63" s="1024">
        <v>-28</v>
      </c>
      <c r="R63" s="1024"/>
      <c r="S63" s="1024"/>
      <c r="T63" s="1024"/>
      <c r="U63" s="1024"/>
      <c r="V63" s="1020" t="s">
        <v>415</v>
      </c>
      <c r="W63" s="1021"/>
      <c r="X63" s="1021"/>
      <c r="Y63" s="1021"/>
      <c r="Z63" s="1022"/>
      <c r="AA63" s="1023">
        <v>228</v>
      </c>
      <c r="AB63" s="1024"/>
      <c r="AC63" s="1024"/>
      <c r="AD63" s="1024"/>
      <c r="AE63" s="1024"/>
      <c r="AF63" s="1025">
        <v>167</v>
      </c>
      <c r="AG63" s="1025"/>
      <c r="AH63" s="1025"/>
      <c r="AI63" s="1025"/>
      <c r="AJ63" s="1025"/>
      <c r="AK63" s="1024">
        <v>61</v>
      </c>
      <c r="AL63" s="1024"/>
      <c r="AM63" s="1024"/>
      <c r="AN63" s="1024"/>
      <c r="AO63" s="1024"/>
    </row>
    <row r="64" spans="1:41" s="474" customFormat="1" ht="12" customHeight="1">
      <c r="A64" s="1026" t="s">
        <v>416</v>
      </c>
      <c r="B64" s="1026"/>
      <c r="C64" s="1026"/>
      <c r="D64" s="1026"/>
      <c r="E64" s="1026"/>
      <c r="F64" s="1027"/>
      <c r="G64" s="1023">
        <v>57</v>
      </c>
      <c r="H64" s="1024"/>
      <c r="I64" s="1024"/>
      <c r="J64" s="1024"/>
      <c r="K64" s="1024"/>
      <c r="L64" s="1025">
        <v>63</v>
      </c>
      <c r="M64" s="1025"/>
      <c r="N64" s="1025"/>
      <c r="O64" s="1025"/>
      <c r="P64" s="1025"/>
      <c r="Q64" s="1024">
        <v>-6</v>
      </c>
      <c r="R64" s="1024"/>
      <c r="S64" s="1024"/>
      <c r="T64" s="1024"/>
      <c r="U64" s="1024"/>
      <c r="V64" s="1020" t="s">
        <v>417</v>
      </c>
      <c r="W64" s="1021"/>
      <c r="X64" s="1021"/>
      <c r="Y64" s="1021"/>
      <c r="Z64" s="1022"/>
      <c r="AA64" s="1023">
        <v>302</v>
      </c>
      <c r="AB64" s="1024"/>
      <c r="AC64" s="1024"/>
      <c r="AD64" s="1024"/>
      <c r="AE64" s="1024"/>
      <c r="AF64" s="1025">
        <v>214</v>
      </c>
      <c r="AG64" s="1025"/>
      <c r="AH64" s="1025"/>
      <c r="AI64" s="1025"/>
      <c r="AJ64" s="1025"/>
      <c r="AK64" s="1024">
        <v>88</v>
      </c>
      <c r="AL64" s="1024"/>
      <c r="AM64" s="1024"/>
      <c r="AN64" s="1024"/>
      <c r="AO64" s="1024"/>
    </row>
    <row r="65" spans="1:41" s="474" customFormat="1" ht="12" customHeight="1">
      <c r="A65" s="1026" t="s">
        <v>418</v>
      </c>
      <c r="B65" s="1026"/>
      <c r="C65" s="1026"/>
      <c r="D65" s="1026"/>
      <c r="E65" s="1026"/>
      <c r="F65" s="1027"/>
      <c r="G65" s="1023">
        <v>32</v>
      </c>
      <c r="H65" s="1024"/>
      <c r="I65" s="1024"/>
      <c r="J65" s="1024"/>
      <c r="K65" s="1024"/>
      <c r="L65" s="1025">
        <v>72</v>
      </c>
      <c r="M65" s="1025"/>
      <c r="N65" s="1025"/>
      <c r="O65" s="1025"/>
      <c r="P65" s="1025"/>
      <c r="Q65" s="1024">
        <v>-40</v>
      </c>
      <c r="R65" s="1024"/>
      <c r="S65" s="1024"/>
      <c r="T65" s="1024"/>
      <c r="U65" s="1024"/>
      <c r="V65" s="1020"/>
      <c r="W65" s="1021"/>
      <c r="X65" s="1021"/>
      <c r="Y65" s="1021"/>
      <c r="Z65" s="1022"/>
      <c r="AA65" s="1023"/>
      <c r="AB65" s="1024"/>
      <c r="AC65" s="1024"/>
      <c r="AD65" s="1024"/>
      <c r="AE65" s="1024"/>
      <c r="AF65" s="1025"/>
      <c r="AG65" s="1025"/>
      <c r="AH65" s="1025"/>
      <c r="AI65" s="1025"/>
      <c r="AJ65" s="1025"/>
      <c r="AK65" s="1024"/>
      <c r="AL65" s="1024"/>
      <c r="AM65" s="1024"/>
      <c r="AN65" s="1024"/>
      <c r="AO65" s="1024"/>
    </row>
    <row r="66" spans="1:41" s="474" customFormat="1" ht="12" customHeight="1">
      <c r="A66" s="1026" t="s">
        <v>419</v>
      </c>
      <c r="B66" s="1026"/>
      <c r="C66" s="1026"/>
      <c r="D66" s="1026"/>
      <c r="E66" s="1026"/>
      <c r="F66" s="1027"/>
      <c r="G66" s="1023">
        <v>104</v>
      </c>
      <c r="H66" s="1024"/>
      <c r="I66" s="1024"/>
      <c r="J66" s="1024"/>
      <c r="K66" s="1024"/>
      <c r="L66" s="1025">
        <v>127</v>
      </c>
      <c r="M66" s="1025"/>
      <c r="N66" s="1025"/>
      <c r="O66" s="1025"/>
      <c r="P66" s="1025"/>
      <c r="Q66" s="1024">
        <v>-23</v>
      </c>
      <c r="R66" s="1024"/>
      <c r="S66" s="1024"/>
      <c r="T66" s="1024"/>
      <c r="U66" s="1024"/>
      <c r="V66" s="1020" t="s">
        <v>420</v>
      </c>
      <c r="W66" s="1021"/>
      <c r="X66" s="1021"/>
      <c r="Y66" s="1021"/>
      <c r="Z66" s="1022"/>
      <c r="AA66" s="1023">
        <v>217</v>
      </c>
      <c r="AB66" s="1024"/>
      <c r="AC66" s="1024"/>
      <c r="AD66" s="1024"/>
      <c r="AE66" s="1024"/>
      <c r="AF66" s="1025">
        <v>241</v>
      </c>
      <c r="AG66" s="1025"/>
      <c r="AH66" s="1025"/>
      <c r="AI66" s="1025"/>
      <c r="AJ66" s="1025"/>
      <c r="AK66" s="1024">
        <v>-24</v>
      </c>
      <c r="AL66" s="1024"/>
      <c r="AM66" s="1024"/>
      <c r="AN66" s="1024"/>
      <c r="AO66" s="1024"/>
    </row>
    <row r="67" spans="1:41" s="474" customFormat="1" ht="12" customHeight="1">
      <c r="A67" s="1026"/>
      <c r="B67" s="1026"/>
      <c r="C67" s="1026"/>
      <c r="D67" s="1026"/>
      <c r="E67" s="1026"/>
      <c r="F67" s="1027"/>
      <c r="G67" s="1023"/>
      <c r="H67" s="1024"/>
      <c r="I67" s="1024"/>
      <c r="J67" s="1024"/>
      <c r="K67" s="1024"/>
      <c r="L67" s="1025"/>
      <c r="M67" s="1025"/>
      <c r="N67" s="1025"/>
      <c r="O67" s="1025"/>
      <c r="P67" s="1025"/>
      <c r="Q67" s="1024"/>
      <c r="R67" s="1024"/>
      <c r="S67" s="1024"/>
      <c r="T67" s="1024"/>
      <c r="U67" s="1024"/>
      <c r="V67" s="1020" t="s">
        <v>421</v>
      </c>
      <c r="W67" s="1021"/>
      <c r="X67" s="1021"/>
      <c r="Y67" s="1021"/>
      <c r="Z67" s="1022"/>
      <c r="AA67" s="1023">
        <v>132</v>
      </c>
      <c r="AB67" s="1024"/>
      <c r="AC67" s="1024"/>
      <c r="AD67" s="1024"/>
      <c r="AE67" s="1024"/>
      <c r="AF67" s="1025">
        <v>133</v>
      </c>
      <c r="AG67" s="1025"/>
      <c r="AH67" s="1025"/>
      <c r="AI67" s="1025"/>
      <c r="AJ67" s="1025"/>
      <c r="AK67" s="1024">
        <v>-1</v>
      </c>
      <c r="AL67" s="1024"/>
      <c r="AM67" s="1024"/>
      <c r="AN67" s="1024"/>
      <c r="AO67" s="1024"/>
    </row>
    <row r="68" spans="1:41" s="474" customFormat="1" ht="12" customHeight="1">
      <c r="A68" s="1026" t="s">
        <v>422</v>
      </c>
      <c r="B68" s="1026"/>
      <c r="C68" s="1026"/>
      <c r="D68" s="1026"/>
      <c r="E68" s="1026"/>
      <c r="F68" s="1027"/>
      <c r="G68" s="1023">
        <v>155</v>
      </c>
      <c r="H68" s="1024"/>
      <c r="I68" s="1024"/>
      <c r="J68" s="1024"/>
      <c r="K68" s="1024"/>
      <c r="L68" s="1025">
        <v>186</v>
      </c>
      <c r="M68" s="1025"/>
      <c r="N68" s="1025"/>
      <c r="O68" s="1025"/>
      <c r="P68" s="1025"/>
      <c r="Q68" s="1024">
        <v>-31</v>
      </c>
      <c r="R68" s="1024"/>
      <c r="S68" s="1024"/>
      <c r="T68" s="1024"/>
      <c r="U68" s="1024"/>
      <c r="V68" s="1020" t="s">
        <v>423</v>
      </c>
      <c r="W68" s="1021"/>
      <c r="X68" s="1021"/>
      <c r="Y68" s="1021"/>
      <c r="Z68" s="1022"/>
      <c r="AA68" s="1023">
        <v>267</v>
      </c>
      <c r="AB68" s="1024"/>
      <c r="AC68" s="1024"/>
      <c r="AD68" s="1024"/>
      <c r="AE68" s="1024"/>
      <c r="AF68" s="1025">
        <v>224</v>
      </c>
      <c r="AG68" s="1025"/>
      <c r="AH68" s="1025"/>
      <c r="AI68" s="1025"/>
      <c r="AJ68" s="1025"/>
      <c r="AK68" s="1024">
        <v>43</v>
      </c>
      <c r="AL68" s="1024"/>
      <c r="AM68" s="1024"/>
      <c r="AN68" s="1024"/>
      <c r="AO68" s="1024"/>
    </row>
    <row r="69" spans="1:41" s="474" customFormat="1" ht="12" customHeight="1">
      <c r="A69" s="1026" t="s">
        <v>424</v>
      </c>
      <c r="B69" s="1026"/>
      <c r="C69" s="1026"/>
      <c r="D69" s="1026"/>
      <c r="E69" s="1026"/>
      <c r="F69" s="1027"/>
      <c r="G69" s="1023">
        <v>318</v>
      </c>
      <c r="H69" s="1024"/>
      <c r="I69" s="1024"/>
      <c r="J69" s="1024"/>
      <c r="K69" s="1024"/>
      <c r="L69" s="1025">
        <v>354</v>
      </c>
      <c r="M69" s="1025"/>
      <c r="N69" s="1025"/>
      <c r="O69" s="1025"/>
      <c r="P69" s="1025"/>
      <c r="Q69" s="1024">
        <v>-36</v>
      </c>
      <c r="R69" s="1024"/>
      <c r="S69" s="1024"/>
      <c r="T69" s="1024"/>
      <c r="U69" s="1024"/>
      <c r="V69" s="1020" t="s">
        <v>425</v>
      </c>
      <c r="W69" s="1021"/>
      <c r="X69" s="1021"/>
      <c r="Y69" s="1021"/>
      <c r="Z69" s="1022"/>
      <c r="AA69" s="1023">
        <v>219</v>
      </c>
      <c r="AB69" s="1024"/>
      <c r="AC69" s="1024"/>
      <c r="AD69" s="1024"/>
      <c r="AE69" s="1024"/>
      <c r="AF69" s="1025">
        <v>248</v>
      </c>
      <c r="AG69" s="1025"/>
      <c r="AH69" s="1025"/>
      <c r="AI69" s="1025"/>
      <c r="AJ69" s="1025"/>
      <c r="AK69" s="1024">
        <v>-29</v>
      </c>
      <c r="AL69" s="1024"/>
      <c r="AM69" s="1024"/>
      <c r="AN69" s="1024"/>
      <c r="AO69" s="1024"/>
    </row>
    <row r="70" spans="1:41" s="474" customFormat="1" ht="3" customHeight="1" thickBot="1">
      <c r="A70" s="1007"/>
      <c r="B70" s="1007"/>
      <c r="C70" s="1007"/>
      <c r="D70" s="1007"/>
      <c r="E70" s="1007"/>
      <c r="F70" s="1008"/>
      <c r="G70" s="1030"/>
      <c r="H70" s="1031"/>
      <c r="I70" s="1031"/>
      <c r="J70" s="1031"/>
      <c r="K70" s="1031"/>
      <c r="L70" s="1031"/>
      <c r="M70" s="1031"/>
      <c r="N70" s="1031"/>
      <c r="O70" s="1031"/>
      <c r="P70" s="1031"/>
      <c r="Q70" s="1031"/>
      <c r="R70" s="1031"/>
      <c r="S70" s="1031"/>
      <c r="T70" s="1031"/>
      <c r="U70" s="1032"/>
      <c r="V70" s="1033"/>
      <c r="W70" s="1007"/>
      <c r="X70" s="1007"/>
      <c r="Y70" s="1007"/>
      <c r="Z70" s="1008"/>
      <c r="AA70" s="609"/>
      <c r="AB70" s="610"/>
      <c r="AC70" s="610"/>
      <c r="AD70" s="610"/>
      <c r="AE70" s="610"/>
      <c r="AF70" s="610"/>
      <c r="AG70" s="610"/>
      <c r="AH70" s="610"/>
      <c r="AI70" s="610"/>
      <c r="AJ70" s="610"/>
      <c r="AK70" s="610"/>
      <c r="AL70" s="610"/>
      <c r="AM70" s="610"/>
      <c r="AN70" s="610"/>
      <c r="AO70" s="610"/>
    </row>
    <row r="71" spans="1:41" s="474" customFormat="1" ht="12" customHeight="1">
      <c r="A71" s="519" t="s">
        <v>811</v>
      </c>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c r="AN71" s="282"/>
      <c r="AO71" s="283" t="s">
        <v>371</v>
      </c>
    </row>
    <row r="72" spans="1:41" s="474" customFormat="1" ht="9.6" customHeight="1">
      <c r="F72" s="476"/>
      <c r="G72" s="477"/>
      <c r="H72" s="477"/>
      <c r="I72" s="477"/>
      <c r="J72" s="478"/>
      <c r="K72" s="478"/>
      <c r="L72" s="476"/>
      <c r="M72" s="479"/>
      <c r="N72" s="479"/>
    </row>
    <row r="73" spans="1:41" s="474" customFormat="1" ht="9.6" customHeight="1">
      <c r="F73" s="476"/>
      <c r="G73" s="477"/>
      <c r="H73" s="477"/>
      <c r="I73" s="477"/>
      <c r="J73" s="478"/>
      <c r="K73" s="478"/>
      <c r="L73" s="476"/>
      <c r="M73" s="479"/>
      <c r="N73" s="479"/>
    </row>
    <row r="74" spans="1:41" s="474" customFormat="1" ht="9.6" customHeight="1">
      <c r="F74" s="476"/>
      <c r="G74" s="477"/>
      <c r="H74" s="477"/>
      <c r="I74" s="477"/>
      <c r="J74" s="478"/>
      <c r="K74" s="478"/>
      <c r="L74" s="476"/>
      <c r="M74" s="479"/>
      <c r="N74" s="479"/>
    </row>
    <row r="75" spans="1:41" s="474" customFormat="1" ht="9.6" customHeight="1">
      <c r="F75" s="476"/>
      <c r="G75" s="477"/>
      <c r="H75" s="477"/>
      <c r="I75" s="477"/>
      <c r="J75" s="478"/>
      <c r="K75" s="478"/>
      <c r="L75" s="476"/>
      <c r="M75" s="479"/>
      <c r="N75" s="479"/>
    </row>
    <row r="76" spans="1:41" s="474" customFormat="1" ht="9.6" customHeight="1">
      <c r="F76" s="476"/>
      <c r="G76" s="477"/>
      <c r="H76" s="477"/>
      <c r="I76" s="477"/>
      <c r="J76" s="478"/>
      <c r="K76" s="478"/>
      <c r="L76" s="476"/>
      <c r="M76" s="479"/>
      <c r="N76" s="479"/>
    </row>
    <row r="77" spans="1:41" s="474" customFormat="1" ht="9.6" customHeight="1">
      <c r="F77" s="476"/>
      <c r="G77" s="477"/>
      <c r="H77" s="477"/>
      <c r="I77" s="477"/>
      <c r="J77" s="478"/>
      <c r="K77" s="478"/>
      <c r="L77" s="476"/>
      <c r="M77" s="479"/>
      <c r="N77" s="479"/>
    </row>
    <row r="78" spans="1:41" s="474" customFormat="1" ht="9.6" customHeight="1">
      <c r="F78" s="476"/>
      <c r="G78" s="477"/>
      <c r="H78" s="477"/>
      <c r="I78" s="477"/>
      <c r="J78" s="478"/>
      <c r="K78" s="478"/>
      <c r="L78" s="476"/>
      <c r="M78" s="479"/>
      <c r="N78" s="479"/>
    </row>
    <row r="79" spans="1:41" s="474" customFormat="1" ht="9.6" customHeight="1">
      <c r="F79" s="476"/>
      <c r="G79" s="477"/>
      <c r="H79" s="477"/>
      <c r="I79" s="477"/>
      <c r="J79" s="478"/>
      <c r="K79" s="478"/>
      <c r="L79" s="476"/>
      <c r="M79" s="479"/>
      <c r="N79" s="479"/>
    </row>
    <row r="80" spans="1:41" s="474" customFormat="1" ht="9.6" customHeight="1">
      <c r="F80" s="476"/>
      <c r="G80" s="477"/>
      <c r="H80" s="477"/>
      <c r="I80" s="477"/>
      <c r="J80" s="478"/>
      <c r="K80" s="478"/>
      <c r="L80" s="476"/>
      <c r="M80" s="479"/>
      <c r="N80" s="479"/>
    </row>
    <row r="81" spans="6:14" s="474" customFormat="1" ht="9.6" customHeight="1">
      <c r="F81" s="476"/>
      <c r="G81" s="477"/>
      <c r="H81" s="477"/>
      <c r="I81" s="477"/>
      <c r="J81" s="478"/>
      <c r="K81" s="478"/>
      <c r="L81" s="476"/>
      <c r="M81" s="479"/>
      <c r="N81" s="479"/>
    </row>
    <row r="82" spans="6:14" s="474" customFormat="1" ht="9.6" customHeight="1">
      <c r="F82" s="476"/>
      <c r="G82" s="477"/>
      <c r="H82" s="477"/>
      <c r="I82" s="477"/>
      <c r="J82" s="478"/>
      <c r="K82" s="478"/>
      <c r="L82" s="476"/>
      <c r="M82" s="479"/>
      <c r="N82" s="479"/>
    </row>
    <row r="83" spans="6:14" s="474" customFormat="1" ht="9.6" customHeight="1">
      <c r="F83" s="476"/>
      <c r="G83" s="477"/>
      <c r="H83" s="477"/>
      <c r="I83" s="477"/>
      <c r="J83" s="478"/>
      <c r="K83" s="478"/>
      <c r="L83" s="476"/>
      <c r="M83" s="479"/>
      <c r="N83" s="479"/>
    </row>
    <row r="84" spans="6:14" s="474" customFormat="1" ht="9.6" customHeight="1">
      <c r="F84" s="476"/>
      <c r="G84" s="477"/>
      <c r="H84" s="477"/>
      <c r="I84" s="477"/>
      <c r="J84" s="478"/>
      <c r="K84" s="478"/>
      <c r="L84" s="476"/>
      <c r="M84" s="479"/>
      <c r="N84" s="479"/>
    </row>
    <row r="85" spans="6:14" s="481" customFormat="1" ht="9.6" customHeight="1">
      <c r="F85" s="482"/>
      <c r="G85" s="483"/>
      <c r="H85" s="483"/>
      <c r="I85" s="483"/>
      <c r="J85" s="484"/>
      <c r="K85" s="484"/>
      <c r="L85" s="482"/>
      <c r="M85" s="479"/>
      <c r="N85" s="479"/>
    </row>
    <row r="86" spans="6:14">
      <c r="F86" s="485"/>
      <c r="G86" s="485"/>
      <c r="H86" s="485"/>
      <c r="I86" s="485"/>
      <c r="J86" s="485"/>
      <c r="K86" s="485"/>
      <c r="L86" s="485"/>
      <c r="M86" s="485"/>
      <c r="N86" s="485"/>
    </row>
  </sheetData>
  <sheetProtection formatCells="0" formatColumns="0" formatRows="0" insertColumns="0" insertRows="0" insertHyperlinks="0" deleteColumns="0" deleteRows="0" selectLockedCells="1" sort="0" autoFilter="0" pivotTables="0"/>
  <mergeCells count="522">
    <mergeCell ref="A70:F70"/>
    <mergeCell ref="G70:K70"/>
    <mergeCell ref="L70:P70"/>
    <mergeCell ref="Q70:U70"/>
    <mergeCell ref="V70:Z70"/>
    <mergeCell ref="AF68:AJ68"/>
    <mergeCell ref="AK68:AO68"/>
    <mergeCell ref="A69:F69"/>
    <mergeCell ref="G69:K69"/>
    <mergeCell ref="L69:P69"/>
    <mergeCell ref="Q69:U69"/>
    <mergeCell ref="V69:Z69"/>
    <mergeCell ref="AA69:AE69"/>
    <mergeCell ref="AF69:AJ69"/>
    <mergeCell ref="AK69:AO69"/>
    <mergeCell ref="A68:F68"/>
    <mergeCell ref="G68:K68"/>
    <mergeCell ref="L68:P68"/>
    <mergeCell ref="Q68:U68"/>
    <mergeCell ref="V68:Z68"/>
    <mergeCell ref="AA68:AE68"/>
    <mergeCell ref="AF66:AJ66"/>
    <mergeCell ref="AK66:AO66"/>
    <mergeCell ref="A67:F67"/>
    <mergeCell ref="G67:K67"/>
    <mergeCell ref="L67:P67"/>
    <mergeCell ref="Q67:U67"/>
    <mergeCell ref="V67:Z67"/>
    <mergeCell ref="AA67:AE67"/>
    <mergeCell ref="AF67:AJ67"/>
    <mergeCell ref="AK67:AO67"/>
    <mergeCell ref="A66:F66"/>
    <mergeCell ref="G66:K66"/>
    <mergeCell ref="L66:P66"/>
    <mergeCell ref="Q66:U66"/>
    <mergeCell ref="V66:Z66"/>
    <mergeCell ref="AA66:AE66"/>
    <mergeCell ref="AF64:AJ64"/>
    <mergeCell ref="AK64:AO64"/>
    <mergeCell ref="A65:F65"/>
    <mergeCell ref="G65:K65"/>
    <mergeCell ref="L65:P65"/>
    <mergeCell ref="Q65:U65"/>
    <mergeCell ref="V65:Z65"/>
    <mergeCell ref="AA65:AE65"/>
    <mergeCell ref="AF65:AJ65"/>
    <mergeCell ref="AK65:AO65"/>
    <mergeCell ref="A64:F64"/>
    <mergeCell ref="G64:K64"/>
    <mergeCell ref="L64:P64"/>
    <mergeCell ref="Q64:U64"/>
    <mergeCell ref="V64:Z64"/>
    <mergeCell ref="AA64:AE64"/>
    <mergeCell ref="AF62:AJ62"/>
    <mergeCell ref="AK62:AO62"/>
    <mergeCell ref="A63:F63"/>
    <mergeCell ref="G63:K63"/>
    <mergeCell ref="L63:P63"/>
    <mergeCell ref="Q63:U63"/>
    <mergeCell ref="V63:Z63"/>
    <mergeCell ref="AA63:AE63"/>
    <mergeCell ref="AF63:AJ63"/>
    <mergeCell ref="AK63:AO63"/>
    <mergeCell ref="A62:F62"/>
    <mergeCell ref="G62:K62"/>
    <mergeCell ref="L62:P62"/>
    <mergeCell ref="Q62:U62"/>
    <mergeCell ref="V62:Z62"/>
    <mergeCell ref="AA62:AE62"/>
    <mergeCell ref="AF60:AJ60"/>
    <mergeCell ref="AK60:AO60"/>
    <mergeCell ref="A61:F61"/>
    <mergeCell ref="G61:K61"/>
    <mergeCell ref="L61:P61"/>
    <mergeCell ref="Q61:U61"/>
    <mergeCell ref="V61:Z61"/>
    <mergeCell ref="AA61:AE61"/>
    <mergeCell ref="AF61:AJ61"/>
    <mergeCell ref="AK61:AO61"/>
    <mergeCell ref="A60:F60"/>
    <mergeCell ref="G60:K60"/>
    <mergeCell ref="L60:P60"/>
    <mergeCell ref="Q60:U60"/>
    <mergeCell ref="V60:Z60"/>
    <mergeCell ref="AA60:AE60"/>
    <mergeCell ref="AF58:AJ58"/>
    <mergeCell ref="AK58:AO58"/>
    <mergeCell ref="A59:F59"/>
    <mergeCell ref="G59:K59"/>
    <mergeCell ref="L59:P59"/>
    <mergeCell ref="Q59:U59"/>
    <mergeCell ref="V59:Z59"/>
    <mergeCell ref="AA59:AE59"/>
    <mergeCell ref="AF59:AJ59"/>
    <mergeCell ref="AK59:AO59"/>
    <mergeCell ref="A58:F58"/>
    <mergeCell ref="G58:K58"/>
    <mergeCell ref="L58:P58"/>
    <mergeCell ref="Q58:U58"/>
    <mergeCell ref="V58:Z58"/>
    <mergeCell ref="AA58:AE58"/>
    <mergeCell ref="AF56:AJ56"/>
    <mergeCell ref="AK56:AO56"/>
    <mergeCell ref="A57:F57"/>
    <mergeCell ref="G57:K57"/>
    <mergeCell ref="L57:P57"/>
    <mergeCell ref="Q57:U57"/>
    <mergeCell ref="V57:Z57"/>
    <mergeCell ref="AA57:AE57"/>
    <mergeCell ref="AF57:AJ57"/>
    <mergeCell ref="AK57:AO57"/>
    <mergeCell ref="A56:F56"/>
    <mergeCell ref="G56:K56"/>
    <mergeCell ref="L56:P56"/>
    <mergeCell ref="Q56:U56"/>
    <mergeCell ref="V56:Z56"/>
    <mergeCell ref="AA56:AE56"/>
    <mergeCell ref="AF54:AJ54"/>
    <mergeCell ref="AK54:AO54"/>
    <mergeCell ref="A55:F55"/>
    <mergeCell ref="G55:K55"/>
    <mergeCell ref="L55:P55"/>
    <mergeCell ref="Q55:U55"/>
    <mergeCell ref="V55:Z55"/>
    <mergeCell ref="AA55:AE55"/>
    <mergeCell ref="AF55:AJ55"/>
    <mergeCell ref="AK55:AO55"/>
    <mergeCell ref="A54:F54"/>
    <mergeCell ref="G54:K54"/>
    <mergeCell ref="L54:P54"/>
    <mergeCell ref="Q54:U54"/>
    <mergeCell ref="V54:Z54"/>
    <mergeCell ref="AA54:AE54"/>
    <mergeCell ref="AF52:AJ52"/>
    <mergeCell ref="AK52:AO52"/>
    <mergeCell ref="A53:F53"/>
    <mergeCell ref="G53:K53"/>
    <mergeCell ref="L53:P53"/>
    <mergeCell ref="Q53:U53"/>
    <mergeCell ref="V53:Z53"/>
    <mergeCell ref="AA53:AE53"/>
    <mergeCell ref="AF53:AJ53"/>
    <mergeCell ref="AK53:AO53"/>
    <mergeCell ref="A52:F52"/>
    <mergeCell ref="G52:K52"/>
    <mergeCell ref="L52:P52"/>
    <mergeCell ref="Q52:U52"/>
    <mergeCell ref="V52:Z52"/>
    <mergeCell ref="AA52:AE52"/>
    <mergeCell ref="AF50:AJ50"/>
    <mergeCell ref="AK50:AO50"/>
    <mergeCell ref="A51:F51"/>
    <mergeCell ref="G51:K51"/>
    <mergeCell ref="L51:P51"/>
    <mergeCell ref="Q51:U51"/>
    <mergeCell ref="V51:Z51"/>
    <mergeCell ref="AA51:AE51"/>
    <mergeCell ref="AF51:AJ51"/>
    <mergeCell ref="AK51:AO51"/>
    <mergeCell ref="A50:F50"/>
    <mergeCell ref="G50:K50"/>
    <mergeCell ref="L50:P50"/>
    <mergeCell ref="Q50:U50"/>
    <mergeCell ref="V50:Z50"/>
    <mergeCell ref="AA50:AE50"/>
    <mergeCell ref="AF48:AJ48"/>
    <mergeCell ref="AK48:AO48"/>
    <mergeCell ref="A49:F49"/>
    <mergeCell ref="G49:K49"/>
    <mergeCell ref="L49:P49"/>
    <mergeCell ref="Q49:U49"/>
    <mergeCell ref="V49:Z49"/>
    <mergeCell ref="AA49:AE49"/>
    <mergeCell ref="AF49:AJ49"/>
    <mergeCell ref="AK49:AO49"/>
    <mergeCell ref="A48:F48"/>
    <mergeCell ref="G48:K48"/>
    <mergeCell ref="L48:P48"/>
    <mergeCell ref="Q48:U48"/>
    <mergeCell ref="V48:Z48"/>
    <mergeCell ref="AA48:AE48"/>
    <mergeCell ref="AF46:AJ46"/>
    <mergeCell ref="AK46:AO46"/>
    <mergeCell ref="A47:F47"/>
    <mergeCell ref="G47:K47"/>
    <mergeCell ref="L47:P47"/>
    <mergeCell ref="Q47:U47"/>
    <mergeCell ref="V47:Z47"/>
    <mergeCell ref="AA47:AE47"/>
    <mergeCell ref="AF47:AJ47"/>
    <mergeCell ref="AK47:AO47"/>
    <mergeCell ref="A46:F46"/>
    <mergeCell ref="G46:K46"/>
    <mergeCell ref="L46:P46"/>
    <mergeCell ref="Q46:U46"/>
    <mergeCell ref="V46:Z46"/>
    <mergeCell ref="AA46:AE46"/>
    <mergeCell ref="AF44:AJ44"/>
    <mergeCell ref="AK44:AO44"/>
    <mergeCell ref="A45:F45"/>
    <mergeCell ref="G45:K45"/>
    <mergeCell ref="L45:P45"/>
    <mergeCell ref="Q45:U45"/>
    <mergeCell ref="V45:Z45"/>
    <mergeCell ref="AA45:AE45"/>
    <mergeCell ref="AF45:AJ45"/>
    <mergeCell ref="AK45:AO45"/>
    <mergeCell ref="A44:F44"/>
    <mergeCell ref="G44:K44"/>
    <mergeCell ref="L44:P44"/>
    <mergeCell ref="Q44:U44"/>
    <mergeCell ref="V44:Z44"/>
    <mergeCell ref="AA44:AE44"/>
    <mergeCell ref="AF42:AJ42"/>
    <mergeCell ref="AK42:AO42"/>
    <mergeCell ref="A43:F43"/>
    <mergeCell ref="G43:K43"/>
    <mergeCell ref="L43:P43"/>
    <mergeCell ref="Q43:U43"/>
    <mergeCell ref="V43:Z43"/>
    <mergeCell ref="AA43:AE43"/>
    <mergeCell ref="AF43:AJ43"/>
    <mergeCell ref="AK43:AO43"/>
    <mergeCell ref="A42:F42"/>
    <mergeCell ref="G42:K42"/>
    <mergeCell ref="L42:P42"/>
    <mergeCell ref="Q42:U42"/>
    <mergeCell ref="V42:Z42"/>
    <mergeCell ref="AA42:AE42"/>
    <mergeCell ref="A40:F40"/>
    <mergeCell ref="G40:K40"/>
    <mergeCell ref="L40:P40"/>
    <mergeCell ref="Q40:U40"/>
    <mergeCell ref="V40:Z40"/>
    <mergeCell ref="AA40:AE40"/>
    <mergeCell ref="AF40:AJ40"/>
    <mergeCell ref="AK40:AO40"/>
    <mergeCell ref="A41:F41"/>
    <mergeCell ref="G41:K41"/>
    <mergeCell ref="L41:P41"/>
    <mergeCell ref="Q41:U41"/>
    <mergeCell ref="V41:Z41"/>
    <mergeCell ref="AA41:AE41"/>
    <mergeCell ref="AF41:AJ41"/>
    <mergeCell ref="AK41:AO41"/>
    <mergeCell ref="AD26:AF26"/>
    <mergeCell ref="AG26:AI26"/>
    <mergeCell ref="AJ26:AL26"/>
    <mergeCell ref="AM26:AO26"/>
    <mergeCell ref="A36:AO36"/>
    <mergeCell ref="A38:F39"/>
    <mergeCell ref="G38:K39"/>
    <mergeCell ref="L38:P39"/>
    <mergeCell ref="Q38:U39"/>
    <mergeCell ref="V38:Z39"/>
    <mergeCell ref="AA38:AE39"/>
    <mergeCell ref="AF38:AJ39"/>
    <mergeCell ref="AK38:AO39"/>
    <mergeCell ref="A26:E26"/>
    <mergeCell ref="F26:H26"/>
    <mergeCell ref="I26:K26"/>
    <mergeCell ref="L26:N26"/>
    <mergeCell ref="O26:Q26"/>
    <mergeCell ref="R26:T26"/>
    <mergeCell ref="U26:W26"/>
    <mergeCell ref="X26:Z26"/>
    <mergeCell ref="AA26:AC26"/>
    <mergeCell ref="AD24:AF24"/>
    <mergeCell ref="AG24:AI24"/>
    <mergeCell ref="AJ24:AL24"/>
    <mergeCell ref="AM24:AO24"/>
    <mergeCell ref="A25:E25"/>
    <mergeCell ref="F25:H25"/>
    <mergeCell ref="I25:K25"/>
    <mergeCell ref="L25:N25"/>
    <mergeCell ref="O25:Q25"/>
    <mergeCell ref="R25:T25"/>
    <mergeCell ref="AM25:AO25"/>
    <mergeCell ref="U25:W25"/>
    <mergeCell ref="X25:Z25"/>
    <mergeCell ref="AA25:AC25"/>
    <mergeCell ref="AD25:AF25"/>
    <mergeCell ref="AG25:AI25"/>
    <mergeCell ref="AJ25:AL25"/>
    <mergeCell ref="A24:E24"/>
    <mergeCell ref="F24:H24"/>
    <mergeCell ref="I24:K24"/>
    <mergeCell ref="L24:N24"/>
    <mergeCell ref="O24:Q24"/>
    <mergeCell ref="R24:T24"/>
    <mergeCell ref="U24:W24"/>
    <mergeCell ref="X24:Z24"/>
    <mergeCell ref="AA24:AC24"/>
    <mergeCell ref="AD22:AF22"/>
    <mergeCell ref="AG22:AI22"/>
    <mergeCell ref="AJ22:AL22"/>
    <mergeCell ref="AM22:AO22"/>
    <mergeCell ref="A23:E23"/>
    <mergeCell ref="F23:H23"/>
    <mergeCell ref="I23:K23"/>
    <mergeCell ref="L23:N23"/>
    <mergeCell ref="O23:Q23"/>
    <mergeCell ref="R23:T23"/>
    <mergeCell ref="AM23:AO23"/>
    <mergeCell ref="U23:W23"/>
    <mergeCell ref="X23:Z23"/>
    <mergeCell ref="AA23:AC23"/>
    <mergeCell ref="AD23:AF23"/>
    <mergeCell ref="AG23:AI23"/>
    <mergeCell ref="AJ23:AL23"/>
    <mergeCell ref="A22:E22"/>
    <mergeCell ref="F22:H22"/>
    <mergeCell ref="I22:K22"/>
    <mergeCell ref="L22:N22"/>
    <mergeCell ref="O22:Q22"/>
    <mergeCell ref="R22:T22"/>
    <mergeCell ref="U22:W22"/>
    <mergeCell ref="X22:Z22"/>
    <mergeCell ref="AA22:AC22"/>
    <mergeCell ref="AD20:AF20"/>
    <mergeCell ref="AG20:AI20"/>
    <mergeCell ref="AJ20:AL20"/>
    <mergeCell ref="AM20:AO20"/>
    <mergeCell ref="A21:E21"/>
    <mergeCell ref="F21:H21"/>
    <mergeCell ref="I21:K21"/>
    <mergeCell ref="L21:N21"/>
    <mergeCell ref="O21:Q21"/>
    <mergeCell ref="R21:T21"/>
    <mergeCell ref="AM21:AO21"/>
    <mergeCell ref="U21:W21"/>
    <mergeCell ref="X21:Z21"/>
    <mergeCell ref="AA21:AC21"/>
    <mergeCell ref="AD21:AF21"/>
    <mergeCell ref="AG21:AI21"/>
    <mergeCell ref="AJ21:AL21"/>
    <mergeCell ref="A20:E20"/>
    <mergeCell ref="F20:H20"/>
    <mergeCell ref="I20:K20"/>
    <mergeCell ref="L20:N20"/>
    <mergeCell ref="O20:Q20"/>
    <mergeCell ref="R20:T20"/>
    <mergeCell ref="U20:W20"/>
    <mergeCell ref="X20:Z20"/>
    <mergeCell ref="AA20:AC20"/>
    <mergeCell ref="AD18:AF18"/>
    <mergeCell ref="AG18:AI18"/>
    <mergeCell ref="AJ18:AL18"/>
    <mergeCell ref="AM18:AO18"/>
    <mergeCell ref="A19:E19"/>
    <mergeCell ref="A18:E18"/>
    <mergeCell ref="F18:H18"/>
    <mergeCell ref="I18:K18"/>
    <mergeCell ref="L18:N18"/>
    <mergeCell ref="O18:Q18"/>
    <mergeCell ref="R18:T18"/>
    <mergeCell ref="U18:W18"/>
    <mergeCell ref="X18:Z18"/>
    <mergeCell ref="AA18:AC18"/>
    <mergeCell ref="AD16:AF16"/>
    <mergeCell ref="AG16:AI16"/>
    <mergeCell ref="AJ16:AL16"/>
    <mergeCell ref="AM16:AO16"/>
    <mergeCell ref="A17:E17"/>
    <mergeCell ref="F17:H17"/>
    <mergeCell ref="I17:K17"/>
    <mergeCell ref="L17:N17"/>
    <mergeCell ref="O17:Q17"/>
    <mergeCell ref="R17:T17"/>
    <mergeCell ref="AM17:AO17"/>
    <mergeCell ref="U17:W17"/>
    <mergeCell ref="X17:Z17"/>
    <mergeCell ref="AA17:AC17"/>
    <mergeCell ref="AD17:AF17"/>
    <mergeCell ref="AG17:AI17"/>
    <mergeCell ref="AJ17:AL17"/>
    <mergeCell ref="A16:E16"/>
    <mergeCell ref="F16:H16"/>
    <mergeCell ref="I16:K16"/>
    <mergeCell ref="L16:N16"/>
    <mergeCell ref="O16:Q16"/>
    <mergeCell ref="R16:T16"/>
    <mergeCell ref="U16:W16"/>
    <mergeCell ref="X16:Z16"/>
    <mergeCell ref="AA16:AC16"/>
    <mergeCell ref="AD14:AF14"/>
    <mergeCell ref="AG14:AI14"/>
    <mergeCell ref="AJ14:AL14"/>
    <mergeCell ref="AM14:AO14"/>
    <mergeCell ref="A15:E15"/>
    <mergeCell ref="F15:H15"/>
    <mergeCell ref="I15:K15"/>
    <mergeCell ref="L15:N15"/>
    <mergeCell ref="O15:Q15"/>
    <mergeCell ref="R15:T15"/>
    <mergeCell ref="AM15:AO15"/>
    <mergeCell ref="U15:W15"/>
    <mergeCell ref="X15:Z15"/>
    <mergeCell ref="AA15:AC15"/>
    <mergeCell ref="AD15:AF15"/>
    <mergeCell ref="AG15:AI15"/>
    <mergeCell ref="AJ15:AL15"/>
    <mergeCell ref="A14:E14"/>
    <mergeCell ref="F14:H14"/>
    <mergeCell ref="I14:K14"/>
    <mergeCell ref="L14:N14"/>
    <mergeCell ref="O14:Q14"/>
    <mergeCell ref="R14:T14"/>
    <mergeCell ref="U14:W14"/>
    <mergeCell ref="X14:Z14"/>
    <mergeCell ref="AA14:AC14"/>
    <mergeCell ref="A13:E13"/>
    <mergeCell ref="F13:H13"/>
    <mergeCell ref="I13:K13"/>
    <mergeCell ref="L13:N13"/>
    <mergeCell ref="O13:Q13"/>
    <mergeCell ref="R13:T13"/>
    <mergeCell ref="AM13:AO13"/>
    <mergeCell ref="U13:W13"/>
    <mergeCell ref="X13:Z13"/>
    <mergeCell ref="AA13:AC13"/>
    <mergeCell ref="AD13:AF13"/>
    <mergeCell ref="AG13:AI13"/>
    <mergeCell ref="AJ13:AL13"/>
    <mergeCell ref="A12:E12"/>
    <mergeCell ref="AD10:AF10"/>
    <mergeCell ref="AG10:AI10"/>
    <mergeCell ref="AJ10:AL10"/>
    <mergeCell ref="AM10:AO10"/>
    <mergeCell ref="A11:E11"/>
    <mergeCell ref="F11:H11"/>
    <mergeCell ref="I11:K11"/>
    <mergeCell ref="L11:N11"/>
    <mergeCell ref="O11:Q11"/>
    <mergeCell ref="R11:T11"/>
    <mergeCell ref="AM11:AO11"/>
    <mergeCell ref="U11:W11"/>
    <mergeCell ref="X11:Z11"/>
    <mergeCell ref="AA11:AC11"/>
    <mergeCell ref="AD11:AF11"/>
    <mergeCell ref="AG11:AI11"/>
    <mergeCell ref="AJ11:AL11"/>
    <mergeCell ref="A10:E10"/>
    <mergeCell ref="F10:H10"/>
    <mergeCell ref="I10:K10"/>
    <mergeCell ref="L10:N10"/>
    <mergeCell ref="O10:Q10"/>
    <mergeCell ref="R10:T10"/>
    <mergeCell ref="U10:W10"/>
    <mergeCell ref="X10:Z10"/>
    <mergeCell ref="AA10:AC10"/>
    <mergeCell ref="AJ8:AL8"/>
    <mergeCell ref="AM8:AO8"/>
    <mergeCell ref="A9:E9"/>
    <mergeCell ref="F9:H9"/>
    <mergeCell ref="I9:K9"/>
    <mergeCell ref="L9:N9"/>
    <mergeCell ref="O9:Q9"/>
    <mergeCell ref="R9:T9"/>
    <mergeCell ref="AM9:AO9"/>
    <mergeCell ref="U9:W9"/>
    <mergeCell ref="X9:Z9"/>
    <mergeCell ref="AA9:AC9"/>
    <mergeCell ref="AD9:AF9"/>
    <mergeCell ref="AG9:AI9"/>
    <mergeCell ref="AJ9:AL9"/>
    <mergeCell ref="AM7:AO7"/>
    <mergeCell ref="A8:E8"/>
    <mergeCell ref="F8:H8"/>
    <mergeCell ref="I8:K8"/>
    <mergeCell ref="L8:N8"/>
    <mergeCell ref="O8:Q8"/>
    <mergeCell ref="R8:T8"/>
    <mergeCell ref="U8:W8"/>
    <mergeCell ref="X8:Z8"/>
    <mergeCell ref="AA8:AC8"/>
    <mergeCell ref="U7:W7"/>
    <mergeCell ref="X7:Z7"/>
    <mergeCell ref="AA7:AC7"/>
    <mergeCell ref="AD7:AF7"/>
    <mergeCell ref="AG7:AI7"/>
    <mergeCell ref="AJ7:AL7"/>
    <mergeCell ref="A7:E7"/>
    <mergeCell ref="F7:H7"/>
    <mergeCell ref="I7:K7"/>
    <mergeCell ref="L7:N7"/>
    <mergeCell ref="O7:Q7"/>
    <mergeCell ref="R7:T7"/>
    <mergeCell ref="AD8:AF8"/>
    <mergeCell ref="AG8:AI8"/>
    <mergeCell ref="X6:Z6"/>
    <mergeCell ref="AA6:AC6"/>
    <mergeCell ref="AD6:AF6"/>
    <mergeCell ref="AG6:AI6"/>
    <mergeCell ref="AJ6:AL6"/>
    <mergeCell ref="AM6:AO6"/>
    <mergeCell ref="AG5:AI5"/>
    <mergeCell ref="AJ5:AL5"/>
    <mergeCell ref="AM5:AO5"/>
    <mergeCell ref="X5:Z5"/>
    <mergeCell ref="AA5:AC5"/>
    <mergeCell ref="AD5:AF5"/>
    <mergeCell ref="A6:E6"/>
    <mergeCell ref="F6:H6"/>
    <mergeCell ref="I6:K6"/>
    <mergeCell ref="L6:N6"/>
    <mergeCell ref="O6:Q6"/>
    <mergeCell ref="R6:T6"/>
    <mergeCell ref="U6:W6"/>
    <mergeCell ref="O5:Q5"/>
    <mergeCell ref="R5:T5"/>
    <mergeCell ref="U5:W5"/>
    <mergeCell ref="A1:AO1"/>
    <mergeCell ref="A2:AO2"/>
    <mergeCell ref="A4:E5"/>
    <mergeCell ref="F4:N4"/>
    <mergeCell ref="O4:W4"/>
    <mergeCell ref="X4:AF4"/>
    <mergeCell ref="AG4:AO4"/>
    <mergeCell ref="F5:H5"/>
    <mergeCell ref="I5:K5"/>
    <mergeCell ref="L5:N5"/>
  </mergeCells>
  <phoneticPr fontId="3"/>
  <pageMargins left="0.59055118110236227" right="0.59055118110236227" top="0.31496062992125984" bottom="0.11811023622047245"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75"/>
  <sheetViews>
    <sheetView view="pageBreakPreview" zoomScale="115" zoomScaleNormal="100" zoomScaleSheetLayoutView="115" workbookViewId="0">
      <selection activeCell="N70" sqref="N70"/>
    </sheetView>
  </sheetViews>
  <sheetFormatPr defaultRowHeight="11.25"/>
  <cols>
    <col min="1" max="1" width="7.33203125" style="2" customWidth="1"/>
    <col min="2" max="14" width="7.83203125" style="2" customWidth="1"/>
    <col min="15" max="15" width="9.33203125" style="2"/>
    <col min="16" max="16" width="10" style="2" bestFit="1" customWidth="1"/>
    <col min="17" max="16384" width="9.33203125" style="2"/>
  </cols>
  <sheetData>
    <row r="1" spans="1:16" ht="24" customHeight="1">
      <c r="A1" s="852" t="s">
        <v>426</v>
      </c>
      <c r="B1" s="852"/>
      <c r="C1" s="852"/>
      <c r="D1" s="852"/>
      <c r="E1" s="852"/>
      <c r="F1" s="852"/>
      <c r="G1" s="852"/>
      <c r="H1" s="852"/>
      <c r="I1" s="852"/>
      <c r="J1" s="852"/>
      <c r="K1" s="852"/>
      <c r="L1" s="852"/>
      <c r="M1" s="852"/>
      <c r="N1" s="852"/>
    </row>
    <row r="2" spans="1:16" ht="30" customHeight="1" thickBot="1">
      <c r="A2" s="1044" t="s">
        <v>427</v>
      </c>
      <c r="B2" s="1044"/>
      <c r="C2" s="1044"/>
      <c r="D2" s="1044"/>
      <c r="E2" s="1044"/>
      <c r="F2" s="1044"/>
      <c r="G2" s="1044"/>
      <c r="H2" s="1044"/>
      <c r="I2" s="1044"/>
      <c r="J2" s="1044"/>
      <c r="K2" s="1044"/>
      <c r="L2" s="1044"/>
      <c r="M2" s="1044"/>
      <c r="N2" s="1045"/>
    </row>
    <row r="3" spans="1:16" ht="18" customHeight="1">
      <c r="A3" s="874" t="s">
        <v>428</v>
      </c>
      <c r="B3" s="874"/>
      <c r="C3" s="869"/>
      <c r="D3" s="874" t="s">
        <v>1022</v>
      </c>
      <c r="E3" s="869"/>
      <c r="F3" s="873">
        <v>25</v>
      </c>
      <c r="G3" s="869"/>
      <c r="H3" s="873">
        <v>26</v>
      </c>
      <c r="I3" s="869"/>
      <c r="J3" s="873">
        <v>27</v>
      </c>
      <c r="K3" s="869"/>
      <c r="L3" s="873">
        <v>28</v>
      </c>
      <c r="M3" s="874"/>
      <c r="N3" s="4"/>
    </row>
    <row r="4" spans="1:16" ht="4.5" customHeight="1">
      <c r="A4" s="866"/>
      <c r="B4" s="866"/>
      <c r="C4" s="867"/>
      <c r="D4" s="825"/>
      <c r="F4" s="825"/>
      <c r="H4" s="287"/>
      <c r="I4" s="287"/>
      <c r="J4" s="287"/>
      <c r="K4" s="287"/>
      <c r="L4" s="287"/>
      <c r="M4" s="287"/>
      <c r="N4" s="825"/>
    </row>
    <row r="5" spans="1:16" s="165" customFormat="1" ht="10.5" customHeight="1">
      <c r="A5" s="1046" t="s">
        <v>6</v>
      </c>
      <c r="B5" s="1046"/>
      <c r="C5" s="1047"/>
      <c r="D5" s="1043">
        <v>20968</v>
      </c>
      <c r="E5" s="1043"/>
      <c r="F5" s="1043">
        <v>20958</v>
      </c>
      <c r="G5" s="1043"/>
      <c r="H5" s="1043">
        <v>21270</v>
      </c>
      <c r="I5" s="1043"/>
      <c r="J5" s="1043">
        <v>22439</v>
      </c>
      <c r="K5" s="1043"/>
      <c r="L5" s="1043">
        <v>24146</v>
      </c>
      <c r="M5" s="1043"/>
      <c r="N5" s="823"/>
    </row>
    <row r="6" spans="1:16" ht="10.5" customHeight="1">
      <c r="A6" s="1041"/>
      <c r="B6" s="1041"/>
      <c r="C6" s="1042"/>
      <c r="D6" s="1043"/>
      <c r="E6" s="1043"/>
      <c r="F6" s="1043"/>
      <c r="G6" s="1043"/>
      <c r="H6" s="1043"/>
      <c r="I6" s="1043"/>
      <c r="J6" s="1043"/>
      <c r="K6" s="1043"/>
      <c r="L6" s="1034"/>
      <c r="M6" s="1034"/>
      <c r="N6" s="822"/>
      <c r="P6" s="288"/>
    </row>
    <row r="7" spans="1:16" ht="10.5" customHeight="1">
      <c r="A7" s="1041" t="s">
        <v>429</v>
      </c>
      <c r="B7" s="1041"/>
      <c r="C7" s="1042"/>
      <c r="D7" s="1034">
        <v>9601</v>
      </c>
      <c r="E7" s="1034"/>
      <c r="F7" s="1034">
        <v>9241</v>
      </c>
      <c r="G7" s="1034"/>
      <c r="H7" s="1034">
        <v>8925</v>
      </c>
      <c r="I7" s="1034"/>
      <c r="J7" s="1034">
        <v>8440</v>
      </c>
      <c r="K7" s="1034"/>
      <c r="L7" s="1034">
        <v>8178</v>
      </c>
      <c r="M7" s="1034"/>
      <c r="N7" s="822"/>
    </row>
    <row r="8" spans="1:16" ht="10.5" customHeight="1">
      <c r="A8" s="1041" t="s">
        <v>430</v>
      </c>
      <c r="B8" s="1041"/>
      <c r="C8" s="1042"/>
      <c r="D8" s="1034">
        <v>5975</v>
      </c>
      <c r="E8" s="1034"/>
      <c r="F8" s="1034">
        <v>5843</v>
      </c>
      <c r="G8" s="1034"/>
      <c r="H8" s="1034">
        <v>5638</v>
      </c>
      <c r="I8" s="1034"/>
      <c r="J8" s="1034">
        <v>5549</v>
      </c>
      <c r="K8" s="1034"/>
      <c r="L8" s="1034">
        <v>5434</v>
      </c>
      <c r="M8" s="1034"/>
      <c r="N8" s="822"/>
    </row>
    <row r="9" spans="1:16" ht="10.5" customHeight="1">
      <c r="A9" s="1041" t="s">
        <v>433</v>
      </c>
      <c r="B9" s="1041"/>
      <c r="C9" s="1042"/>
      <c r="D9" s="1034">
        <v>781</v>
      </c>
      <c r="E9" s="1034"/>
      <c r="F9" s="1034">
        <v>1162</v>
      </c>
      <c r="G9" s="1034"/>
      <c r="H9" s="1034">
        <v>1700</v>
      </c>
      <c r="I9" s="1034"/>
      <c r="J9" s="1034">
        <v>2939</v>
      </c>
      <c r="K9" s="1034"/>
      <c r="L9" s="1034">
        <v>4237</v>
      </c>
      <c r="M9" s="1034"/>
      <c r="N9" s="822"/>
    </row>
    <row r="10" spans="1:16" ht="10.5" customHeight="1">
      <c r="A10" s="1041" t="s">
        <v>431</v>
      </c>
      <c r="B10" s="1041"/>
      <c r="C10" s="1042"/>
      <c r="D10" s="1034">
        <v>1391</v>
      </c>
      <c r="E10" s="1034"/>
      <c r="F10" s="1034">
        <v>1482</v>
      </c>
      <c r="G10" s="1034"/>
      <c r="H10" s="1034">
        <v>1533</v>
      </c>
      <c r="I10" s="1034"/>
      <c r="J10" s="1034">
        <v>1682</v>
      </c>
      <c r="K10" s="1034"/>
      <c r="L10" s="1034">
        <v>1835</v>
      </c>
      <c r="M10" s="1034"/>
      <c r="N10" s="822"/>
    </row>
    <row r="11" spans="1:16" ht="10.5" customHeight="1">
      <c r="A11" s="1041" t="s">
        <v>432</v>
      </c>
      <c r="B11" s="1041"/>
      <c r="C11" s="1042"/>
      <c r="D11" s="1034">
        <v>959</v>
      </c>
      <c r="E11" s="1034"/>
      <c r="F11" s="1034">
        <v>869</v>
      </c>
      <c r="G11" s="1034"/>
      <c r="H11" s="1034">
        <v>876</v>
      </c>
      <c r="I11" s="1034"/>
      <c r="J11" s="1034">
        <v>843</v>
      </c>
      <c r="K11" s="1034"/>
      <c r="L11" s="1034">
        <v>966</v>
      </c>
      <c r="M11" s="1034"/>
      <c r="N11" s="822"/>
    </row>
    <row r="12" spans="1:16" ht="10.5" customHeight="1">
      <c r="A12" s="1041" t="s">
        <v>434</v>
      </c>
      <c r="B12" s="1041"/>
      <c r="C12" s="1042"/>
      <c r="D12" s="1034">
        <v>423</v>
      </c>
      <c r="E12" s="1034"/>
      <c r="F12" s="1034">
        <v>447</v>
      </c>
      <c r="G12" s="1034"/>
      <c r="H12" s="1034">
        <v>532</v>
      </c>
      <c r="I12" s="1034"/>
      <c r="J12" s="1034">
        <v>671</v>
      </c>
      <c r="K12" s="1034"/>
      <c r="L12" s="1034">
        <v>820</v>
      </c>
      <c r="M12" s="1034"/>
      <c r="N12" s="822"/>
      <c r="P12" s="288"/>
    </row>
    <row r="13" spans="1:16" ht="10.5" customHeight="1">
      <c r="A13" s="1041" t="s">
        <v>435</v>
      </c>
      <c r="B13" s="1041"/>
      <c r="C13" s="1042"/>
      <c r="D13" s="1034">
        <v>326</v>
      </c>
      <c r="E13" s="1034"/>
      <c r="F13" s="1034">
        <v>321</v>
      </c>
      <c r="G13" s="1034"/>
      <c r="H13" s="1034">
        <v>337</v>
      </c>
      <c r="I13" s="1034"/>
      <c r="J13" s="1034">
        <v>345</v>
      </c>
      <c r="K13" s="1034"/>
      <c r="L13" s="1034">
        <v>369</v>
      </c>
      <c r="M13" s="1034"/>
      <c r="N13" s="822"/>
    </row>
    <row r="14" spans="1:16" ht="6.75" customHeight="1">
      <c r="A14" s="1041"/>
      <c r="B14" s="1041"/>
      <c r="C14" s="1042"/>
      <c r="D14" s="822"/>
      <c r="F14" s="822"/>
      <c r="H14" s="822"/>
      <c r="I14" s="822"/>
      <c r="J14" s="822"/>
      <c r="K14" s="822"/>
      <c r="L14" s="822"/>
      <c r="M14" s="822"/>
      <c r="N14" s="713"/>
    </row>
    <row r="15" spans="1:16" ht="10.5" customHeight="1">
      <c r="A15" s="1041" t="s">
        <v>436</v>
      </c>
      <c r="B15" s="1041"/>
      <c r="C15" s="1042"/>
      <c r="D15" s="1034">
        <v>148</v>
      </c>
      <c r="E15" s="1034"/>
      <c r="F15" s="1034">
        <v>142</v>
      </c>
      <c r="G15" s="1034"/>
      <c r="H15" s="1034">
        <v>175</v>
      </c>
      <c r="I15" s="1034"/>
      <c r="J15" s="1034">
        <v>209</v>
      </c>
      <c r="K15" s="1034"/>
      <c r="L15" s="1034">
        <v>266</v>
      </c>
      <c r="M15" s="1034"/>
      <c r="N15" s="822"/>
    </row>
    <row r="16" spans="1:16" ht="10.5" customHeight="1">
      <c r="A16" s="1041" t="s">
        <v>1007</v>
      </c>
      <c r="B16" s="1041"/>
      <c r="C16" s="1042"/>
      <c r="D16" s="1034">
        <v>38</v>
      </c>
      <c r="E16" s="1034"/>
      <c r="F16" s="1034">
        <v>56</v>
      </c>
      <c r="G16" s="1034"/>
      <c r="H16" s="1034">
        <v>97</v>
      </c>
      <c r="I16" s="1034"/>
      <c r="J16" s="1034">
        <v>186</v>
      </c>
      <c r="K16" s="1034"/>
      <c r="L16" s="1034">
        <v>236</v>
      </c>
      <c r="M16" s="1034"/>
      <c r="N16" s="822"/>
    </row>
    <row r="17" spans="1:14" ht="10.5" customHeight="1">
      <c r="A17" s="1041" t="s">
        <v>440</v>
      </c>
      <c r="B17" s="1041"/>
      <c r="C17" s="1042"/>
      <c r="D17" s="1034">
        <v>100</v>
      </c>
      <c r="E17" s="1034"/>
      <c r="F17" s="1034">
        <v>131</v>
      </c>
      <c r="G17" s="1034"/>
      <c r="H17" s="1034">
        <v>127</v>
      </c>
      <c r="I17" s="1034"/>
      <c r="J17" s="1034">
        <v>159</v>
      </c>
      <c r="K17" s="1034"/>
      <c r="L17" s="1034">
        <v>251</v>
      </c>
      <c r="M17" s="1034"/>
      <c r="N17" s="822"/>
    </row>
    <row r="18" spans="1:14" ht="10.5" customHeight="1">
      <c r="A18" s="1041" t="s">
        <v>437</v>
      </c>
      <c r="B18" s="1041"/>
      <c r="C18" s="1042"/>
      <c r="D18" s="1034">
        <v>138</v>
      </c>
      <c r="E18" s="1034"/>
      <c r="F18" s="1034">
        <v>136</v>
      </c>
      <c r="G18" s="1034"/>
      <c r="H18" s="1034">
        <v>133</v>
      </c>
      <c r="I18" s="1034"/>
      <c r="J18" s="1034">
        <v>123</v>
      </c>
      <c r="K18" s="1034"/>
      <c r="L18" s="1034">
        <v>117</v>
      </c>
      <c r="M18" s="1034"/>
      <c r="N18" s="822"/>
    </row>
    <row r="19" spans="1:14" ht="10.5" customHeight="1">
      <c r="A19" s="1041" t="s">
        <v>438</v>
      </c>
      <c r="B19" s="1041"/>
      <c r="C19" s="1042"/>
      <c r="D19" s="1034">
        <v>119</v>
      </c>
      <c r="E19" s="1034"/>
      <c r="F19" s="1034">
        <v>123</v>
      </c>
      <c r="G19" s="1034"/>
      <c r="H19" s="1034">
        <v>108</v>
      </c>
      <c r="I19" s="1034"/>
      <c r="J19" s="1034">
        <v>120</v>
      </c>
      <c r="K19" s="1034"/>
      <c r="L19" s="1034">
        <v>115</v>
      </c>
      <c r="M19" s="1034"/>
      <c r="N19" s="822"/>
    </row>
    <row r="20" spans="1:14" ht="10.5" customHeight="1">
      <c r="A20" s="1041" t="s">
        <v>439</v>
      </c>
      <c r="B20" s="1041"/>
      <c r="C20" s="1042"/>
      <c r="D20" s="1034">
        <v>112</v>
      </c>
      <c r="E20" s="1034"/>
      <c r="F20" s="1034">
        <v>110</v>
      </c>
      <c r="G20" s="1034"/>
      <c r="H20" s="1034">
        <v>117</v>
      </c>
      <c r="I20" s="1034"/>
      <c r="J20" s="1034">
        <v>118</v>
      </c>
      <c r="K20" s="1034"/>
      <c r="L20" s="1034">
        <v>129</v>
      </c>
      <c r="M20" s="1034"/>
      <c r="N20" s="822"/>
    </row>
    <row r="21" spans="1:14" ht="10.5" customHeight="1">
      <c r="A21" s="1041" t="s">
        <v>441</v>
      </c>
      <c r="B21" s="1041"/>
      <c r="C21" s="1042"/>
      <c r="D21" s="1034">
        <v>5</v>
      </c>
      <c r="E21" s="1034"/>
      <c r="F21" s="1034">
        <v>2</v>
      </c>
      <c r="G21" s="1034"/>
      <c r="H21" s="1034">
        <v>2</v>
      </c>
      <c r="I21" s="1034"/>
      <c r="J21" s="1034">
        <v>2</v>
      </c>
      <c r="K21" s="1034"/>
      <c r="L21" s="1034">
        <v>1</v>
      </c>
      <c r="M21" s="1034"/>
      <c r="N21" s="822"/>
    </row>
    <row r="22" spans="1:14" ht="10.5" customHeight="1">
      <c r="A22" s="1041" t="s">
        <v>442</v>
      </c>
      <c r="B22" s="1041"/>
      <c r="C22" s="1042"/>
      <c r="D22" s="1034">
        <v>852</v>
      </c>
      <c r="E22" s="1034"/>
      <c r="F22" s="1034">
        <v>893</v>
      </c>
      <c r="G22" s="1034"/>
      <c r="H22" s="1034">
        <v>970</v>
      </c>
      <c r="I22" s="1034"/>
      <c r="J22" s="1034">
        <v>1053</v>
      </c>
      <c r="K22" s="1034"/>
      <c r="L22" s="1034">
        <v>1192</v>
      </c>
      <c r="M22" s="1034"/>
      <c r="N22" s="822"/>
    </row>
    <row r="23" spans="1:14" ht="4.5" customHeight="1" thickBot="1">
      <c r="A23" s="1039"/>
      <c r="B23" s="1039"/>
      <c r="C23" s="1040"/>
      <c r="D23" s="291"/>
      <c r="E23" s="291"/>
      <c r="F23" s="291"/>
      <c r="G23" s="291"/>
      <c r="H23" s="291"/>
      <c r="I23" s="291"/>
      <c r="J23" s="291"/>
      <c r="K23" s="291"/>
      <c r="L23" s="291"/>
      <c r="M23" s="291"/>
      <c r="N23" s="291"/>
    </row>
    <row r="24" spans="1:14" s="293" customFormat="1" ht="24.75" customHeight="1">
      <c r="A24" s="1035" t="s">
        <v>1049</v>
      </c>
      <c r="B24" s="1035"/>
      <c r="C24" s="1035"/>
      <c r="D24" s="1035"/>
      <c r="E24" s="1035"/>
      <c r="F24" s="1035"/>
      <c r="G24" s="1035"/>
      <c r="H24" s="1035"/>
      <c r="I24" s="824"/>
      <c r="J24" s="292"/>
      <c r="K24" s="292"/>
      <c r="N24" s="502" t="s">
        <v>443</v>
      </c>
    </row>
    <row r="25" spans="1:14" ht="6.75" customHeight="1">
      <c r="A25" s="196"/>
      <c r="B25" s="196"/>
      <c r="C25" s="289"/>
      <c r="D25" s="289"/>
      <c r="E25" s="289"/>
      <c r="F25" s="289"/>
      <c r="G25" s="289"/>
      <c r="H25" s="289"/>
      <c r="I25" s="289"/>
      <c r="J25" s="289"/>
      <c r="K25" s="289"/>
      <c r="L25" s="289"/>
      <c r="M25" s="289"/>
      <c r="N25" s="289"/>
    </row>
    <row r="26" spans="1:14" ht="30" customHeight="1" thickBot="1">
      <c r="A26" s="1036" t="s">
        <v>444</v>
      </c>
      <c r="B26" s="1036"/>
      <c r="C26" s="1036"/>
      <c r="D26" s="1036"/>
      <c r="E26" s="1036"/>
      <c r="F26" s="1036"/>
      <c r="G26" s="1036"/>
      <c r="H26" s="1036"/>
      <c r="I26" s="1036"/>
      <c r="J26" s="1036"/>
      <c r="K26" s="1036"/>
      <c r="L26" s="1036"/>
      <c r="M26" s="1036"/>
      <c r="N26" s="1036"/>
    </row>
    <row r="27" spans="1:14" ht="11.25" customHeight="1">
      <c r="A27" s="1037" t="s">
        <v>445</v>
      </c>
      <c r="B27" s="873" t="s">
        <v>446</v>
      </c>
      <c r="C27" s="874"/>
      <c r="D27" s="874"/>
      <c r="E27" s="874"/>
      <c r="F27" s="874"/>
      <c r="G27" s="874"/>
      <c r="H27" s="874"/>
      <c r="I27" s="874"/>
      <c r="J27" s="869"/>
      <c r="K27" s="873" t="s">
        <v>447</v>
      </c>
      <c r="L27" s="874"/>
      <c r="M27" s="874"/>
      <c r="N27" s="874"/>
    </row>
    <row r="28" spans="1:14" s="297" customFormat="1" ht="11.25" customHeight="1">
      <c r="A28" s="1038"/>
      <c r="B28" s="233" t="s">
        <v>448</v>
      </c>
      <c r="C28" s="233">
        <v>55</v>
      </c>
      <c r="D28" s="294">
        <v>60</v>
      </c>
      <c r="E28" s="234" t="s">
        <v>449</v>
      </c>
      <c r="F28" s="295" t="s">
        <v>450</v>
      </c>
      <c r="G28" s="296" t="s">
        <v>451</v>
      </c>
      <c r="H28" s="271">
        <v>17</v>
      </c>
      <c r="I28" s="821">
        <v>22</v>
      </c>
      <c r="J28" s="271">
        <v>27</v>
      </c>
      <c r="K28" s="234" t="s">
        <v>452</v>
      </c>
      <c r="L28" s="295" t="s">
        <v>453</v>
      </c>
      <c r="M28" s="295" t="s">
        <v>1029</v>
      </c>
      <c r="N28" s="234">
        <v>27</v>
      </c>
    </row>
    <row r="29" spans="1:14" ht="4.5" customHeight="1">
      <c r="A29" s="286"/>
      <c r="B29" s="298"/>
      <c r="C29" s="286"/>
      <c r="D29" s="286"/>
      <c r="E29" s="286"/>
      <c r="F29" s="286"/>
      <c r="G29" s="286"/>
      <c r="H29" s="286"/>
      <c r="I29" s="286"/>
      <c r="J29" s="286"/>
      <c r="K29" s="286"/>
      <c r="L29" s="286"/>
      <c r="M29" s="286"/>
      <c r="N29" s="286"/>
    </row>
    <row r="30" spans="1:14" ht="11.25" customHeight="1">
      <c r="A30" s="270" t="s">
        <v>454</v>
      </c>
      <c r="B30" s="299">
        <v>72.25</v>
      </c>
      <c r="C30" s="299">
        <v>74.209999999999994</v>
      </c>
      <c r="D30" s="299">
        <v>75.28</v>
      </c>
      <c r="E30" s="299">
        <v>76.319999999999993</v>
      </c>
      <c r="F30" s="299">
        <v>77.03</v>
      </c>
      <c r="G30" s="299">
        <v>77.8</v>
      </c>
      <c r="H30" s="299">
        <v>79.22</v>
      </c>
      <c r="I30" s="299">
        <v>79.77</v>
      </c>
      <c r="J30" s="2">
        <v>81.03</v>
      </c>
      <c r="K30" s="299">
        <v>77.72</v>
      </c>
      <c r="L30" s="299">
        <v>78.56</v>
      </c>
      <c r="M30" s="299">
        <v>79.55</v>
      </c>
      <c r="N30" s="299">
        <v>80.75</v>
      </c>
    </row>
    <row r="31" spans="1:14" ht="11.25" customHeight="1">
      <c r="A31" s="270" t="s">
        <v>455</v>
      </c>
      <c r="B31" s="299">
        <v>68.260000000000005</v>
      </c>
      <c r="C31" s="300">
        <v>69.95</v>
      </c>
      <c r="D31" s="300">
        <v>70.89</v>
      </c>
      <c r="E31" s="300">
        <v>71.849999999999994</v>
      </c>
      <c r="F31" s="299">
        <v>72.540000000000006</v>
      </c>
      <c r="G31" s="299">
        <v>73.23</v>
      </c>
      <c r="H31" s="299">
        <v>74.510000000000005</v>
      </c>
      <c r="I31" s="299">
        <v>75.05</v>
      </c>
      <c r="J31" s="2">
        <v>76.239999999999995</v>
      </c>
      <c r="K31" s="299">
        <v>73.099999999999994</v>
      </c>
      <c r="L31" s="299">
        <v>73.88</v>
      </c>
      <c r="M31" s="299">
        <v>74.819999999999993</v>
      </c>
      <c r="N31" s="299">
        <v>75.98</v>
      </c>
    </row>
    <row r="32" spans="1:14" ht="11.25" customHeight="1">
      <c r="A32" s="270" t="s">
        <v>456</v>
      </c>
      <c r="B32" s="299">
        <v>63.42</v>
      </c>
      <c r="C32" s="300">
        <v>65.069999999999993</v>
      </c>
      <c r="D32" s="300">
        <v>65.98</v>
      </c>
      <c r="E32" s="300">
        <v>66.94</v>
      </c>
      <c r="F32" s="299">
        <v>67.62</v>
      </c>
      <c r="G32" s="299">
        <v>68.27</v>
      </c>
      <c r="H32" s="299">
        <v>69.55</v>
      </c>
      <c r="I32" s="299">
        <v>70.099999999999994</v>
      </c>
      <c r="J32" s="2">
        <v>71.27</v>
      </c>
      <c r="K32" s="299">
        <v>68.150000000000006</v>
      </c>
      <c r="L32" s="299">
        <v>68.930000000000007</v>
      </c>
      <c r="M32" s="299">
        <v>69.849999999999994</v>
      </c>
      <c r="N32" s="299">
        <v>71.02</v>
      </c>
    </row>
    <row r="33" spans="1:14" ht="11.25" customHeight="1">
      <c r="A33" s="270" t="s">
        <v>457</v>
      </c>
      <c r="B33" s="299">
        <v>58.51</v>
      </c>
      <c r="C33" s="300">
        <v>60.15</v>
      </c>
      <c r="D33" s="300">
        <v>61.05</v>
      </c>
      <c r="E33" s="300">
        <v>62.01</v>
      </c>
      <c r="F33" s="299">
        <v>62.7</v>
      </c>
      <c r="G33" s="299">
        <v>63.32</v>
      </c>
      <c r="H33" s="299">
        <v>64.59</v>
      </c>
      <c r="I33" s="299">
        <v>65.12</v>
      </c>
      <c r="J33" s="299">
        <v>66.3</v>
      </c>
      <c r="K33" s="299">
        <v>63.19</v>
      </c>
      <c r="L33" s="299">
        <v>63.97</v>
      </c>
      <c r="M33" s="299">
        <v>64.89</v>
      </c>
      <c r="N33" s="299">
        <v>66.05</v>
      </c>
    </row>
    <row r="34" spans="1:14" ht="11.25" customHeight="1">
      <c r="A34" s="270" t="s">
        <v>458</v>
      </c>
      <c r="B34" s="299">
        <v>53.82</v>
      </c>
      <c r="C34" s="300">
        <v>55.38</v>
      </c>
      <c r="D34" s="300">
        <v>56.24</v>
      </c>
      <c r="E34" s="300">
        <v>57.22</v>
      </c>
      <c r="F34" s="299">
        <v>57.87</v>
      </c>
      <c r="G34" s="299">
        <v>58.47</v>
      </c>
      <c r="H34" s="299">
        <v>59.71</v>
      </c>
      <c r="I34" s="299">
        <v>60.21</v>
      </c>
      <c r="J34" s="2">
        <v>61.37</v>
      </c>
      <c r="K34" s="299">
        <v>58.33</v>
      </c>
      <c r="L34" s="299">
        <v>59.08</v>
      </c>
      <c r="M34" s="299">
        <v>59.99</v>
      </c>
      <c r="N34" s="299">
        <v>61.13</v>
      </c>
    </row>
    <row r="35" spans="1:14" ht="11.25" customHeight="1">
      <c r="A35" s="270" t="s">
        <v>459</v>
      </c>
      <c r="B35" s="299">
        <v>49.17</v>
      </c>
      <c r="C35" s="300">
        <v>50.64</v>
      </c>
      <c r="D35" s="300">
        <v>51.53</v>
      </c>
      <c r="E35" s="300">
        <v>52.44</v>
      </c>
      <c r="F35" s="299">
        <v>53.08</v>
      </c>
      <c r="G35" s="299">
        <v>53.69</v>
      </c>
      <c r="H35" s="299">
        <v>54.92</v>
      </c>
      <c r="I35" s="299">
        <v>55.37</v>
      </c>
      <c r="J35" s="2">
        <v>56.52</v>
      </c>
      <c r="K35" s="299">
        <v>53.52</v>
      </c>
      <c r="L35" s="299">
        <v>54.25</v>
      </c>
      <c r="M35" s="299">
        <v>55.16</v>
      </c>
      <c r="N35" s="299">
        <v>56.28</v>
      </c>
    </row>
    <row r="36" spans="1:14" ht="11.25" customHeight="1">
      <c r="A36" s="270"/>
      <c r="B36" s="301"/>
      <c r="C36" s="301"/>
      <c r="D36" s="301"/>
      <c r="E36" s="301"/>
      <c r="F36" s="302"/>
      <c r="G36" s="302"/>
      <c r="H36" s="302"/>
      <c r="I36" s="302"/>
      <c r="K36" s="302"/>
      <c r="L36" s="302"/>
      <c r="M36" s="302"/>
      <c r="N36" s="299"/>
    </row>
    <row r="37" spans="1:14" ht="11.25" customHeight="1">
      <c r="A37" s="270" t="s">
        <v>460</v>
      </c>
      <c r="B37" s="299">
        <v>44.47</v>
      </c>
      <c r="C37" s="300">
        <v>45.88</v>
      </c>
      <c r="D37" s="300">
        <v>46.71</v>
      </c>
      <c r="E37" s="300">
        <v>47.63</v>
      </c>
      <c r="F37" s="299">
        <v>48.25</v>
      </c>
      <c r="G37" s="299">
        <v>48.87</v>
      </c>
      <c r="H37" s="299">
        <v>50.13</v>
      </c>
      <c r="I37" s="299">
        <v>50.58</v>
      </c>
      <c r="J37" s="299">
        <v>51.7</v>
      </c>
      <c r="K37" s="299">
        <v>48.69</v>
      </c>
      <c r="L37" s="299">
        <v>49.43</v>
      </c>
      <c r="M37" s="299">
        <v>50.33</v>
      </c>
      <c r="N37" s="299">
        <v>51.43</v>
      </c>
    </row>
    <row r="38" spans="1:14" ht="11.25" customHeight="1">
      <c r="A38" s="270" t="s">
        <v>461</v>
      </c>
      <c r="B38" s="299">
        <v>39.76</v>
      </c>
      <c r="C38" s="300">
        <v>41.09</v>
      </c>
      <c r="D38" s="300">
        <v>41.95</v>
      </c>
      <c r="E38" s="300">
        <v>42.82</v>
      </c>
      <c r="F38" s="299">
        <v>43.42</v>
      </c>
      <c r="G38" s="299">
        <v>44.1</v>
      </c>
      <c r="H38" s="299">
        <v>45.29</v>
      </c>
      <c r="I38" s="299">
        <v>45.77</v>
      </c>
      <c r="J38" s="299">
        <v>46.87</v>
      </c>
      <c r="K38" s="299">
        <v>43.89</v>
      </c>
      <c r="L38" s="299">
        <v>44.62</v>
      </c>
      <c r="M38" s="299">
        <v>45.51</v>
      </c>
      <c r="N38" s="299">
        <v>46.58</v>
      </c>
    </row>
    <row r="39" spans="1:14" ht="11.25" customHeight="1">
      <c r="A39" s="270" t="s">
        <v>462</v>
      </c>
      <c r="B39" s="299">
        <v>35.14</v>
      </c>
      <c r="C39" s="300">
        <v>36.4</v>
      </c>
      <c r="D39" s="300">
        <v>37.22</v>
      </c>
      <c r="E39" s="300">
        <v>38.06</v>
      </c>
      <c r="F39" s="299">
        <v>38.65</v>
      </c>
      <c r="G39" s="299">
        <v>39.340000000000003</v>
      </c>
      <c r="H39" s="299">
        <v>40.54</v>
      </c>
      <c r="I39" s="299">
        <v>40.96</v>
      </c>
      <c r="J39" s="299">
        <v>42.03</v>
      </c>
      <c r="K39" s="299">
        <v>39.130000000000003</v>
      </c>
      <c r="L39" s="299">
        <v>39.86</v>
      </c>
      <c r="M39" s="299">
        <v>40.729999999999997</v>
      </c>
      <c r="N39" s="299">
        <v>41.77</v>
      </c>
    </row>
    <row r="40" spans="1:14" ht="11.25" customHeight="1">
      <c r="A40" s="270" t="s">
        <v>463</v>
      </c>
      <c r="B40" s="299">
        <v>30.64</v>
      </c>
      <c r="C40" s="300">
        <v>31.8</v>
      </c>
      <c r="D40" s="300">
        <v>32.61</v>
      </c>
      <c r="E40" s="300">
        <v>33.4</v>
      </c>
      <c r="F40" s="299">
        <v>33.950000000000003</v>
      </c>
      <c r="G40" s="299">
        <v>34.67</v>
      </c>
      <c r="H40" s="299">
        <v>35.82</v>
      </c>
      <c r="I40" s="299">
        <v>36.25</v>
      </c>
      <c r="J40" s="299">
        <v>37.26</v>
      </c>
      <c r="K40" s="299">
        <v>34.450000000000003</v>
      </c>
      <c r="L40" s="299">
        <v>35.18</v>
      </c>
      <c r="M40" s="299">
        <v>36.020000000000003</v>
      </c>
      <c r="N40" s="299">
        <v>37.01</v>
      </c>
    </row>
    <row r="41" spans="1:14" ht="11.25" customHeight="1">
      <c r="A41" s="270" t="s">
        <v>464</v>
      </c>
      <c r="B41" s="299">
        <v>26.26</v>
      </c>
      <c r="C41" s="300">
        <v>27.43</v>
      </c>
      <c r="D41" s="300">
        <v>28.21</v>
      </c>
      <c r="E41" s="300">
        <v>28.88</v>
      </c>
      <c r="F41" s="299">
        <v>29.4</v>
      </c>
      <c r="G41" s="299">
        <v>30.14</v>
      </c>
      <c r="H41" s="299">
        <v>31.28</v>
      </c>
      <c r="I41" s="299">
        <v>31.63</v>
      </c>
      <c r="J41" s="299">
        <v>32.6</v>
      </c>
      <c r="K41" s="299">
        <v>29.91</v>
      </c>
      <c r="L41" s="299">
        <v>30.63</v>
      </c>
      <c r="M41" s="299">
        <v>31.42</v>
      </c>
      <c r="N41" s="299">
        <v>32.36</v>
      </c>
    </row>
    <row r="42" spans="1:14" ht="11.25" customHeight="1">
      <c r="A42" s="270" t="s">
        <v>465</v>
      </c>
      <c r="B42" s="299">
        <v>22</v>
      </c>
      <c r="C42" s="300">
        <v>23.18</v>
      </c>
      <c r="D42" s="300">
        <v>24.01</v>
      </c>
      <c r="E42" s="300">
        <v>24.58</v>
      </c>
      <c r="F42" s="299">
        <v>25</v>
      </c>
      <c r="G42" s="299">
        <v>25.8</v>
      </c>
      <c r="H42" s="299">
        <v>26.86</v>
      </c>
      <c r="I42" s="299">
        <v>27.18</v>
      </c>
      <c r="J42" s="299">
        <v>28.07</v>
      </c>
      <c r="K42" s="299">
        <v>25.58</v>
      </c>
      <c r="L42" s="299">
        <v>26.25</v>
      </c>
      <c r="M42" s="299">
        <v>26.98</v>
      </c>
      <c r="N42" s="299">
        <v>27.85</v>
      </c>
    </row>
    <row r="43" spans="1:14" ht="11.25" customHeight="1">
      <c r="A43" s="270"/>
      <c r="B43" s="301"/>
      <c r="C43" s="301"/>
      <c r="D43" s="301"/>
      <c r="E43" s="301"/>
      <c r="F43" s="302"/>
      <c r="G43" s="302"/>
      <c r="H43" s="302"/>
      <c r="I43" s="302"/>
      <c r="J43" s="299"/>
      <c r="K43" s="302"/>
      <c r="L43" s="302"/>
      <c r="M43" s="302"/>
      <c r="N43" s="299"/>
    </row>
    <row r="44" spans="1:14" ht="11.25" customHeight="1">
      <c r="A44" s="270" t="s">
        <v>466</v>
      </c>
      <c r="B44" s="299">
        <v>18.04</v>
      </c>
      <c r="C44" s="300">
        <v>19.100000000000001</v>
      </c>
      <c r="D44" s="300">
        <v>19.940000000000001</v>
      </c>
      <c r="E44" s="300">
        <v>20.55</v>
      </c>
      <c r="F44" s="299">
        <v>20.86</v>
      </c>
      <c r="G44" s="299">
        <v>21.65</v>
      </c>
      <c r="H44" s="299">
        <v>22.66</v>
      </c>
      <c r="I44" s="299">
        <v>23.01</v>
      </c>
      <c r="J44" s="299">
        <v>23.69</v>
      </c>
      <c r="K44" s="299">
        <v>21.44</v>
      </c>
      <c r="L44" s="299">
        <v>22.09</v>
      </c>
      <c r="M44" s="299">
        <v>22.75</v>
      </c>
      <c r="N44" s="299">
        <v>23.51</v>
      </c>
    </row>
    <row r="45" spans="1:14" ht="11.25" customHeight="1">
      <c r="A45" s="270" t="s">
        <v>467</v>
      </c>
      <c r="B45" s="299">
        <v>14.32</v>
      </c>
      <c r="C45" s="300">
        <v>15.31</v>
      </c>
      <c r="D45" s="300">
        <v>16.07</v>
      </c>
      <c r="E45" s="300">
        <v>16.72</v>
      </c>
      <c r="F45" s="299">
        <v>17.010000000000002</v>
      </c>
      <c r="G45" s="299">
        <v>17.73</v>
      </c>
      <c r="H45" s="299">
        <v>18.649999999999999</v>
      </c>
      <c r="I45" s="299">
        <v>18.96</v>
      </c>
      <c r="J45" s="299">
        <v>19.59</v>
      </c>
      <c r="K45" s="299">
        <v>17.54</v>
      </c>
      <c r="L45" s="299">
        <v>18.13</v>
      </c>
      <c r="M45" s="299">
        <v>18.739999999999998</v>
      </c>
      <c r="N45" s="299">
        <v>19.41</v>
      </c>
    </row>
    <row r="46" spans="1:14" ht="11.25" customHeight="1">
      <c r="A46" s="270" t="s">
        <v>468</v>
      </c>
      <c r="B46" s="299">
        <v>10.98</v>
      </c>
      <c r="C46" s="300">
        <v>11.8</v>
      </c>
      <c r="D46" s="300">
        <v>12.52</v>
      </c>
      <c r="E46" s="300">
        <v>13.11</v>
      </c>
      <c r="F46" s="299">
        <v>13.44</v>
      </c>
      <c r="G46" s="299">
        <v>14.14</v>
      </c>
      <c r="H46" s="299">
        <v>14.83</v>
      </c>
      <c r="I46" s="299">
        <v>15.12</v>
      </c>
      <c r="J46" s="299">
        <v>15.73</v>
      </c>
      <c r="K46" s="299">
        <v>13.97</v>
      </c>
      <c r="L46" s="299">
        <v>14.39</v>
      </c>
      <c r="M46" s="299">
        <v>14.96</v>
      </c>
      <c r="N46" s="299">
        <v>15.59</v>
      </c>
    </row>
    <row r="47" spans="1:14" ht="11.25" customHeight="1">
      <c r="A47" s="270" t="s">
        <v>469</v>
      </c>
      <c r="B47" s="299">
        <v>8.19</v>
      </c>
      <c r="C47" s="300">
        <v>8.7899999999999991</v>
      </c>
      <c r="D47" s="300">
        <v>9.31</v>
      </c>
      <c r="E47" s="300">
        <v>9.8699999999999992</v>
      </c>
      <c r="F47" s="299">
        <v>10.15</v>
      </c>
      <c r="G47" s="299">
        <v>10.9</v>
      </c>
      <c r="H47" s="299">
        <v>11.4</v>
      </c>
      <c r="I47" s="299">
        <v>11.61</v>
      </c>
      <c r="J47" s="299">
        <v>12.1</v>
      </c>
      <c r="K47" s="299">
        <v>10.75</v>
      </c>
      <c r="L47" s="299">
        <v>11.07</v>
      </c>
      <c r="M47" s="299">
        <v>11.45</v>
      </c>
      <c r="N47" s="299">
        <v>12.03</v>
      </c>
    </row>
    <row r="48" spans="1:14" ht="11.25" customHeight="1">
      <c r="A48" s="270" t="s">
        <v>470</v>
      </c>
      <c r="B48" s="299">
        <v>6.03</v>
      </c>
      <c r="C48" s="300">
        <v>6.42</v>
      </c>
      <c r="D48" s="300">
        <v>6.71</v>
      </c>
      <c r="E48" s="300">
        <v>7.15</v>
      </c>
      <c r="F48" s="299">
        <v>7.42</v>
      </c>
      <c r="G48" s="299">
        <v>8</v>
      </c>
      <c r="H48" s="299">
        <v>8.4700000000000006</v>
      </c>
      <c r="I48" s="299">
        <v>8.6</v>
      </c>
      <c r="J48" s="299">
        <v>8.86</v>
      </c>
      <c r="K48" s="299">
        <v>7.96</v>
      </c>
      <c r="L48" s="299">
        <v>8.2200000000000006</v>
      </c>
      <c r="M48" s="299">
        <v>8.42</v>
      </c>
      <c r="N48" s="299">
        <v>8.83</v>
      </c>
    </row>
    <row r="49" spans="1:14" ht="11.25" customHeight="1">
      <c r="A49" s="270" t="s">
        <v>471</v>
      </c>
      <c r="B49" s="299">
        <v>4.55</v>
      </c>
      <c r="C49" s="300">
        <v>4.71</v>
      </c>
      <c r="D49" s="300">
        <v>4.78</v>
      </c>
      <c r="E49" s="300">
        <v>5.08</v>
      </c>
      <c r="F49" s="299">
        <v>5.26</v>
      </c>
      <c r="G49" s="299">
        <v>5.81</v>
      </c>
      <c r="H49" s="299">
        <v>6.07</v>
      </c>
      <c r="I49" s="299">
        <v>6.09</v>
      </c>
      <c r="J49" s="299">
        <v>6.23</v>
      </c>
      <c r="K49" s="299">
        <v>5.76</v>
      </c>
      <c r="L49" s="299">
        <v>5.89</v>
      </c>
      <c r="M49" s="299">
        <v>6</v>
      </c>
      <c r="N49" s="299">
        <v>6.22</v>
      </c>
    </row>
    <row r="50" spans="1:14" ht="11.25" customHeight="1">
      <c r="A50" s="270"/>
      <c r="B50" s="299"/>
      <c r="C50" s="300"/>
      <c r="D50" s="300"/>
      <c r="E50" s="300"/>
      <c r="F50" s="300"/>
      <c r="G50" s="300"/>
      <c r="H50" s="299"/>
      <c r="I50" s="299"/>
      <c r="J50" s="299"/>
      <c r="K50" s="299"/>
      <c r="L50" s="299"/>
      <c r="M50" s="299"/>
      <c r="N50" s="299"/>
    </row>
    <row r="51" spans="1:14" ht="11.25" customHeight="1">
      <c r="A51" s="270" t="s">
        <v>472</v>
      </c>
      <c r="B51" s="299">
        <v>77.760000000000005</v>
      </c>
      <c r="C51" s="300">
        <v>79.78</v>
      </c>
      <c r="D51" s="300">
        <v>81.31</v>
      </c>
      <c r="E51" s="300">
        <v>82.7</v>
      </c>
      <c r="F51" s="299">
        <v>83.81</v>
      </c>
      <c r="G51" s="299">
        <v>85.25</v>
      </c>
      <c r="H51" s="299">
        <v>86.49</v>
      </c>
      <c r="I51" s="299">
        <v>86.93</v>
      </c>
      <c r="J51" s="299">
        <v>87.67</v>
      </c>
      <c r="K51" s="299">
        <v>84.6</v>
      </c>
      <c r="L51" s="299">
        <v>85.52</v>
      </c>
      <c r="M51" s="299">
        <v>86.3</v>
      </c>
      <c r="N51" s="299">
        <v>86.99</v>
      </c>
    </row>
    <row r="52" spans="1:14" ht="11.25" customHeight="1">
      <c r="A52" s="270" t="s">
        <v>455</v>
      </c>
      <c r="B52" s="299">
        <v>73.58</v>
      </c>
      <c r="C52" s="300">
        <v>75.47</v>
      </c>
      <c r="D52" s="300">
        <v>76.87</v>
      </c>
      <c r="E52" s="300">
        <v>78.239999999999995</v>
      </c>
      <c r="F52" s="299">
        <v>79.209999999999994</v>
      </c>
      <c r="G52" s="299">
        <v>80.569999999999993</v>
      </c>
      <c r="H52" s="299">
        <v>81.760000000000005</v>
      </c>
      <c r="I52" s="299">
        <v>82.09</v>
      </c>
      <c r="J52" s="299">
        <v>82.86</v>
      </c>
      <c r="K52" s="299">
        <v>79.95</v>
      </c>
      <c r="L52" s="299">
        <v>80.81</v>
      </c>
      <c r="M52" s="299">
        <v>81.55</v>
      </c>
      <c r="N52" s="299">
        <v>82.2</v>
      </c>
    </row>
    <row r="53" spans="1:14" ht="11.25" customHeight="1">
      <c r="A53" s="270" t="s">
        <v>456</v>
      </c>
      <c r="B53" s="299">
        <v>68.680000000000007</v>
      </c>
      <c r="C53" s="300">
        <v>70.56</v>
      </c>
      <c r="D53" s="300">
        <v>71.930000000000007</v>
      </c>
      <c r="E53" s="300">
        <v>73.319999999999993</v>
      </c>
      <c r="F53" s="299">
        <v>74.27</v>
      </c>
      <c r="G53" s="299">
        <v>75.61</v>
      </c>
      <c r="H53" s="299">
        <v>76.790000000000006</v>
      </c>
      <c r="I53" s="299">
        <v>77.13</v>
      </c>
      <c r="J53" s="299">
        <v>77.88</v>
      </c>
      <c r="K53" s="299">
        <v>74.98</v>
      </c>
      <c r="L53" s="299">
        <v>75.84</v>
      </c>
      <c r="M53" s="299">
        <v>76.58</v>
      </c>
      <c r="N53" s="299">
        <v>77.23</v>
      </c>
    </row>
    <row r="54" spans="1:14" ht="11.25" customHeight="1">
      <c r="A54" s="270" t="s">
        <v>457</v>
      </c>
      <c r="B54" s="299">
        <v>63.74</v>
      </c>
      <c r="C54" s="300">
        <v>65.599999999999994</v>
      </c>
      <c r="D54" s="300">
        <v>66.98</v>
      </c>
      <c r="E54" s="300">
        <v>68.36</v>
      </c>
      <c r="F54" s="299">
        <v>69.3</v>
      </c>
      <c r="G54" s="299">
        <v>70.650000000000006</v>
      </c>
      <c r="H54" s="299">
        <v>71.83</v>
      </c>
      <c r="I54" s="299">
        <v>72.17</v>
      </c>
      <c r="J54" s="299">
        <v>72.900000000000006</v>
      </c>
      <c r="K54" s="299">
        <v>70.010000000000005</v>
      </c>
      <c r="L54" s="299">
        <v>70.87</v>
      </c>
      <c r="M54" s="299">
        <v>71.61</v>
      </c>
      <c r="N54" s="299">
        <v>72.260000000000005</v>
      </c>
    </row>
    <row r="55" spans="1:14" ht="11.25" customHeight="1">
      <c r="A55" s="270" t="s">
        <v>458</v>
      </c>
      <c r="B55" s="299">
        <v>58.85</v>
      </c>
      <c r="C55" s="300">
        <v>60.66</v>
      </c>
      <c r="D55" s="300">
        <v>62.05</v>
      </c>
      <c r="E55" s="300">
        <v>63.44</v>
      </c>
      <c r="F55" s="299">
        <v>64.38</v>
      </c>
      <c r="G55" s="299">
        <v>65.709999999999994</v>
      </c>
      <c r="H55" s="299">
        <v>66.88</v>
      </c>
      <c r="I55" s="299">
        <v>67.22</v>
      </c>
      <c r="J55" s="299">
        <v>67.930000000000007</v>
      </c>
      <c r="K55" s="299">
        <v>65.08</v>
      </c>
      <c r="L55" s="299">
        <v>65.930000000000007</v>
      </c>
      <c r="M55" s="299">
        <v>66.67</v>
      </c>
      <c r="N55" s="299">
        <v>67.31</v>
      </c>
    </row>
    <row r="56" spans="1:14" ht="11.25" customHeight="1">
      <c r="A56" s="270" t="s">
        <v>459</v>
      </c>
      <c r="B56" s="299">
        <v>54</v>
      </c>
      <c r="C56" s="300">
        <v>55.77</v>
      </c>
      <c r="D56" s="300">
        <v>57.16</v>
      </c>
      <c r="E56" s="300">
        <v>58.51</v>
      </c>
      <c r="F56" s="299">
        <v>59.46</v>
      </c>
      <c r="G56" s="299">
        <v>60.78</v>
      </c>
      <c r="H56" s="299">
        <v>61.98</v>
      </c>
      <c r="I56" s="299">
        <v>62.29</v>
      </c>
      <c r="J56" s="299">
        <v>62.99</v>
      </c>
      <c r="K56" s="299">
        <v>60.16</v>
      </c>
      <c r="L56" s="299">
        <v>61.02</v>
      </c>
      <c r="M56" s="299">
        <v>61.75</v>
      </c>
      <c r="N56" s="299">
        <v>62.37</v>
      </c>
    </row>
    <row r="57" spans="1:14" ht="11.25" customHeight="1">
      <c r="A57" s="270"/>
      <c r="B57" s="301"/>
      <c r="C57" s="301"/>
      <c r="D57" s="301"/>
      <c r="E57" s="301"/>
      <c r="F57" s="302"/>
      <c r="G57" s="302"/>
      <c r="H57" s="302"/>
      <c r="I57" s="302"/>
      <c r="J57" s="299"/>
      <c r="K57" s="302"/>
      <c r="L57" s="302"/>
      <c r="M57" s="302"/>
      <c r="N57" s="299"/>
    </row>
    <row r="58" spans="1:14" ht="11.25" customHeight="1">
      <c r="A58" s="270" t="s">
        <v>460</v>
      </c>
      <c r="B58" s="299">
        <v>49.19</v>
      </c>
      <c r="C58" s="300">
        <v>50.93</v>
      </c>
      <c r="D58" s="300">
        <v>52.29</v>
      </c>
      <c r="E58" s="300">
        <v>53.62</v>
      </c>
      <c r="F58" s="299">
        <v>54.56</v>
      </c>
      <c r="G58" s="299">
        <v>55.89</v>
      </c>
      <c r="H58" s="299">
        <v>57.06</v>
      </c>
      <c r="I58" s="299">
        <v>57.39</v>
      </c>
      <c r="J58" s="299">
        <v>58.06</v>
      </c>
      <c r="K58" s="299">
        <v>55.26</v>
      </c>
      <c r="L58" s="299">
        <v>56.12</v>
      </c>
      <c r="M58" s="299">
        <v>56.83</v>
      </c>
      <c r="N58" s="299">
        <v>57.45</v>
      </c>
    </row>
    <row r="59" spans="1:14" ht="11.25" customHeight="1">
      <c r="A59" s="270" t="s">
        <v>461</v>
      </c>
      <c r="B59" s="299">
        <v>44.36</v>
      </c>
      <c r="C59" s="300">
        <v>46.06</v>
      </c>
      <c r="D59" s="300">
        <v>47.42</v>
      </c>
      <c r="E59" s="300">
        <v>48.75</v>
      </c>
      <c r="F59" s="299">
        <v>49.71</v>
      </c>
      <c r="G59" s="299">
        <v>51.02</v>
      </c>
      <c r="H59" s="299">
        <v>52.18</v>
      </c>
      <c r="I59" s="299">
        <v>52.51</v>
      </c>
      <c r="J59" s="299">
        <v>53.16</v>
      </c>
      <c r="K59" s="299">
        <v>50.37</v>
      </c>
      <c r="L59" s="299">
        <v>51.23</v>
      </c>
      <c r="M59" s="299">
        <v>51.94</v>
      </c>
      <c r="N59" s="299">
        <v>52.55</v>
      </c>
    </row>
    <row r="60" spans="1:14" ht="11.25" customHeight="1">
      <c r="A60" s="270" t="s">
        <v>462</v>
      </c>
      <c r="B60" s="299">
        <v>39.56</v>
      </c>
      <c r="C60" s="300">
        <v>41.24</v>
      </c>
      <c r="D60" s="300">
        <v>42.58</v>
      </c>
      <c r="E60" s="300">
        <v>43.93</v>
      </c>
      <c r="F60" s="299">
        <v>44.84</v>
      </c>
      <c r="G60" s="299">
        <v>46.17</v>
      </c>
      <c r="H60" s="299">
        <v>47.31</v>
      </c>
      <c r="I60" s="299">
        <v>47.64</v>
      </c>
      <c r="J60" s="299">
        <v>48.25</v>
      </c>
      <c r="K60" s="299">
        <v>45.52</v>
      </c>
      <c r="L60" s="299">
        <v>46.38</v>
      </c>
      <c r="M60" s="299">
        <v>47.08</v>
      </c>
      <c r="N60" s="299">
        <v>47.67</v>
      </c>
    </row>
    <row r="61" spans="1:14" ht="11.25" customHeight="1">
      <c r="A61" s="270" t="s">
        <v>463</v>
      </c>
      <c r="B61" s="299">
        <v>34.86</v>
      </c>
      <c r="C61" s="300">
        <v>36.479999999999997</v>
      </c>
      <c r="D61" s="300">
        <v>37.799999999999997</v>
      </c>
      <c r="E61" s="300">
        <v>39.15</v>
      </c>
      <c r="F61" s="299">
        <v>40.04</v>
      </c>
      <c r="G61" s="299">
        <v>41.35</v>
      </c>
      <c r="H61" s="299">
        <v>42.46</v>
      </c>
      <c r="I61" s="299">
        <v>42.79</v>
      </c>
      <c r="J61" s="299">
        <v>43.42</v>
      </c>
      <c r="K61" s="299">
        <v>40.729999999999997</v>
      </c>
      <c r="L61" s="299">
        <v>41.57</v>
      </c>
      <c r="M61" s="299">
        <v>42.27</v>
      </c>
      <c r="N61" s="299">
        <v>42.83</v>
      </c>
    </row>
    <row r="62" spans="1:14" ht="11.25" customHeight="1">
      <c r="A62" s="270" t="s">
        <v>464</v>
      </c>
      <c r="B62" s="299">
        <v>30.23</v>
      </c>
      <c r="C62" s="300">
        <v>31.82</v>
      </c>
      <c r="D62" s="300">
        <v>33.1</v>
      </c>
      <c r="E62" s="300">
        <v>34.4</v>
      </c>
      <c r="F62" s="299">
        <v>35.32</v>
      </c>
      <c r="G62" s="299">
        <v>36.619999999999997</v>
      </c>
      <c r="H62" s="299">
        <v>37.71</v>
      </c>
      <c r="I62" s="299">
        <v>38.04</v>
      </c>
      <c r="J62" s="299">
        <v>38.630000000000003</v>
      </c>
      <c r="K62" s="299">
        <v>36.01</v>
      </c>
      <c r="L62" s="299">
        <v>36.840000000000003</v>
      </c>
      <c r="M62" s="299">
        <v>37.520000000000003</v>
      </c>
      <c r="N62" s="299">
        <v>38.07</v>
      </c>
    </row>
    <row r="63" spans="1:14" ht="11.25" customHeight="1">
      <c r="A63" s="270" t="s">
        <v>465</v>
      </c>
      <c r="B63" s="299">
        <v>25.72</v>
      </c>
      <c r="C63" s="300">
        <v>27.23</v>
      </c>
      <c r="D63" s="300">
        <v>28.52</v>
      </c>
      <c r="E63" s="300">
        <v>29.79</v>
      </c>
      <c r="F63" s="299">
        <v>30.68</v>
      </c>
      <c r="G63" s="299">
        <v>31.97</v>
      </c>
      <c r="H63" s="299">
        <v>33.03</v>
      </c>
      <c r="I63" s="299">
        <v>33.32</v>
      </c>
      <c r="J63" s="299">
        <v>33.909999999999997</v>
      </c>
      <c r="K63" s="299">
        <v>31.4</v>
      </c>
      <c r="L63" s="299">
        <v>32.200000000000003</v>
      </c>
      <c r="M63" s="299">
        <v>32.86</v>
      </c>
      <c r="N63" s="299">
        <v>33.380000000000003</v>
      </c>
    </row>
    <row r="64" spans="1:14" ht="11.25" customHeight="1">
      <c r="A64" s="270"/>
      <c r="B64" s="301"/>
      <c r="C64" s="301"/>
      <c r="D64" s="301"/>
      <c r="E64" s="301"/>
      <c r="F64" s="302"/>
      <c r="G64" s="302"/>
      <c r="H64" s="302"/>
      <c r="I64" s="302"/>
      <c r="J64" s="299"/>
      <c r="K64" s="302"/>
      <c r="L64" s="302"/>
      <c r="M64" s="302"/>
      <c r="N64" s="299"/>
    </row>
    <row r="65" spans="1:15" ht="11.25" customHeight="1">
      <c r="A65" s="270" t="s">
        <v>466</v>
      </c>
      <c r="B65" s="299">
        <v>21.34</v>
      </c>
      <c r="C65" s="300">
        <v>22.76</v>
      </c>
      <c r="D65" s="300">
        <v>24</v>
      </c>
      <c r="E65" s="300">
        <v>25.27</v>
      </c>
      <c r="F65" s="299">
        <v>26.15</v>
      </c>
      <c r="G65" s="299">
        <v>27.41</v>
      </c>
      <c r="H65" s="299">
        <v>28.44</v>
      </c>
      <c r="I65" s="299">
        <v>28.66</v>
      </c>
      <c r="J65" s="299">
        <v>29.25</v>
      </c>
      <c r="K65" s="299">
        <v>26.85</v>
      </c>
      <c r="L65" s="299">
        <v>27.66</v>
      </c>
      <c r="M65" s="299">
        <v>28.28</v>
      </c>
      <c r="N65" s="299">
        <v>28.77</v>
      </c>
    </row>
    <row r="66" spans="1:15" ht="11.25" customHeight="1">
      <c r="A66" s="270" t="s">
        <v>467</v>
      </c>
      <c r="B66" s="299">
        <v>17.18</v>
      </c>
      <c r="C66" s="300">
        <v>18.47</v>
      </c>
      <c r="D66" s="300">
        <v>19.649999999999999</v>
      </c>
      <c r="E66" s="300">
        <v>20.85</v>
      </c>
      <c r="F66" s="299">
        <v>21.71</v>
      </c>
      <c r="G66" s="299">
        <v>22.97</v>
      </c>
      <c r="H66" s="299">
        <v>23.9</v>
      </c>
      <c r="I66" s="299">
        <v>24.17</v>
      </c>
      <c r="J66" s="299">
        <v>24.67</v>
      </c>
      <c r="K66" s="299">
        <v>22.42</v>
      </c>
      <c r="L66" s="299">
        <v>23.19</v>
      </c>
      <c r="M66" s="299">
        <v>23.8</v>
      </c>
      <c r="N66" s="299">
        <v>24.24</v>
      </c>
    </row>
    <row r="67" spans="1:15" ht="11.25" customHeight="1">
      <c r="A67" s="270" t="s">
        <v>468</v>
      </c>
      <c r="B67" s="299">
        <v>13.29</v>
      </c>
      <c r="C67" s="300">
        <v>14.43</v>
      </c>
      <c r="D67" s="300">
        <v>15.5</v>
      </c>
      <c r="E67" s="300">
        <v>16.59</v>
      </c>
      <c r="F67" s="299">
        <v>17.47</v>
      </c>
      <c r="G67" s="299">
        <v>18.66</v>
      </c>
      <c r="H67" s="299">
        <v>19.559999999999999</v>
      </c>
      <c r="I67" s="299">
        <v>19.73</v>
      </c>
      <c r="J67" s="299">
        <v>20.22</v>
      </c>
      <c r="K67" s="299">
        <v>18.190000000000001</v>
      </c>
      <c r="L67" s="299">
        <v>18.88</v>
      </c>
      <c r="M67" s="299">
        <v>19.43</v>
      </c>
      <c r="N67" s="299">
        <v>19.850000000000001</v>
      </c>
    </row>
    <row r="68" spans="1:15" ht="11.25" customHeight="1">
      <c r="A68" s="270" t="s">
        <v>469</v>
      </c>
      <c r="B68" s="299">
        <v>9.8699999999999992</v>
      </c>
      <c r="C68" s="300">
        <v>10.74</v>
      </c>
      <c r="D68" s="300">
        <v>11.69</v>
      </c>
      <c r="E68" s="300">
        <v>12.66</v>
      </c>
      <c r="F68" s="299">
        <v>13.5</v>
      </c>
      <c r="G68" s="299">
        <v>14.6</v>
      </c>
      <c r="H68" s="299">
        <v>15.4</v>
      </c>
      <c r="I68" s="299">
        <v>15.54</v>
      </c>
      <c r="J68" s="299">
        <v>15.95</v>
      </c>
      <c r="K68" s="299">
        <v>14.19</v>
      </c>
      <c r="L68" s="299">
        <v>14.83</v>
      </c>
      <c r="M68" s="299">
        <v>15.27</v>
      </c>
      <c r="N68" s="299">
        <v>15.64</v>
      </c>
    </row>
    <row r="69" spans="1:15" ht="11.25" customHeight="1">
      <c r="A69" s="270" t="s">
        <v>470</v>
      </c>
      <c r="B69" s="299">
        <v>7.08</v>
      </c>
      <c r="C69" s="300">
        <v>7.69</v>
      </c>
      <c r="D69" s="300">
        <v>8.39</v>
      </c>
      <c r="E69" s="300">
        <v>9.19</v>
      </c>
      <c r="F69" s="299">
        <v>9.89</v>
      </c>
      <c r="G69" s="299">
        <v>10.9</v>
      </c>
      <c r="H69" s="299">
        <v>11.57</v>
      </c>
      <c r="I69" s="299">
        <v>11.73</v>
      </c>
      <c r="J69" s="299">
        <v>11.97</v>
      </c>
      <c r="K69" s="299">
        <v>10.6</v>
      </c>
      <c r="L69" s="299">
        <v>11.13</v>
      </c>
      <c r="M69" s="299">
        <v>11.46</v>
      </c>
      <c r="N69" s="299">
        <v>11.71</v>
      </c>
    </row>
    <row r="70" spans="1:15" ht="11.25" customHeight="1">
      <c r="A70" s="270" t="s">
        <v>471</v>
      </c>
      <c r="B70" s="299">
        <v>5.0599999999999996</v>
      </c>
      <c r="C70" s="300">
        <v>5.36</v>
      </c>
      <c r="D70" s="300">
        <v>5.83</v>
      </c>
      <c r="E70" s="300">
        <v>6.4</v>
      </c>
      <c r="F70" s="299">
        <v>6.96</v>
      </c>
      <c r="G70" s="299">
        <v>7.78</v>
      </c>
      <c r="H70" s="299">
        <v>8.27</v>
      </c>
      <c r="I70" s="299">
        <v>8.34</v>
      </c>
      <c r="J70" s="2">
        <v>8.48</v>
      </c>
      <c r="K70" s="299">
        <v>7.61</v>
      </c>
      <c r="L70" s="299">
        <v>7.99</v>
      </c>
      <c r="M70" s="299">
        <v>8.15</v>
      </c>
      <c r="N70" s="299">
        <v>8.3000000000000007</v>
      </c>
    </row>
    <row r="71" spans="1:15" ht="4.5" customHeight="1" thickBot="1">
      <c r="A71" s="164"/>
      <c r="B71" s="303"/>
      <c r="C71" s="164"/>
      <c r="D71" s="164"/>
      <c r="E71" s="164"/>
      <c r="F71" s="164"/>
      <c r="G71" s="164"/>
      <c r="H71" s="164"/>
      <c r="I71" s="164"/>
      <c r="J71" s="164"/>
      <c r="K71" s="164"/>
      <c r="L71" s="164"/>
      <c r="M71" s="164"/>
      <c r="N71" s="164"/>
    </row>
    <row r="72" spans="1:15" ht="15" customHeight="1">
      <c r="N72" s="503" t="s">
        <v>473</v>
      </c>
    </row>
    <row r="73" spans="1:15" ht="10.5" customHeight="1">
      <c r="A73" s="504" t="s">
        <v>474</v>
      </c>
      <c r="B73" s="87"/>
      <c r="C73" s="87"/>
      <c r="D73" s="87"/>
      <c r="E73" s="87"/>
      <c r="F73" s="87"/>
      <c r="G73" s="304"/>
      <c r="H73" s="87"/>
      <c r="I73" s="87"/>
      <c r="J73" s="87"/>
      <c r="K73" s="87"/>
      <c r="L73" s="87"/>
      <c r="M73" s="87"/>
      <c r="N73" s="87"/>
    </row>
    <row r="74" spans="1:15" ht="10.5" customHeight="1">
      <c r="A74" s="500" t="s">
        <v>475</v>
      </c>
      <c r="B74" s="87"/>
      <c r="C74" s="87"/>
      <c r="D74" s="87"/>
      <c r="E74" s="87"/>
      <c r="F74" s="87"/>
      <c r="G74" s="304"/>
      <c r="H74" s="87"/>
      <c r="I74" s="87"/>
      <c r="J74" s="87"/>
      <c r="K74" s="87"/>
      <c r="L74" s="87"/>
      <c r="M74" s="87"/>
      <c r="N74" s="87"/>
    </row>
    <row r="75" spans="1:15" ht="10.5" customHeight="1">
      <c r="A75" s="87"/>
      <c r="B75" s="87"/>
      <c r="C75" s="87"/>
      <c r="D75" s="87"/>
      <c r="E75" s="87"/>
      <c r="F75" s="87"/>
      <c r="G75" s="87"/>
      <c r="H75" s="87"/>
      <c r="I75" s="87"/>
      <c r="J75" s="87"/>
      <c r="K75" s="87"/>
      <c r="L75" s="87"/>
      <c r="M75" s="87"/>
      <c r="N75" s="87"/>
      <c r="O75" s="305"/>
    </row>
  </sheetData>
  <mergeCells count="118">
    <mergeCell ref="D20:E20"/>
    <mergeCell ref="A3:C3"/>
    <mergeCell ref="A4:C4"/>
    <mergeCell ref="A5:C5"/>
    <mergeCell ref="A6:C6"/>
    <mergeCell ref="A7:C7"/>
    <mergeCell ref="A8:C8"/>
    <mergeCell ref="A9:C9"/>
    <mergeCell ref="A10:C10"/>
    <mergeCell ref="A11:C11"/>
    <mergeCell ref="A14:C14"/>
    <mergeCell ref="A15:C15"/>
    <mergeCell ref="A16:C16"/>
    <mergeCell ref="A17:C17"/>
    <mergeCell ref="A18:C18"/>
    <mergeCell ref="A19:C19"/>
    <mergeCell ref="A20:C20"/>
    <mergeCell ref="D3:E3"/>
    <mergeCell ref="D5:E5"/>
    <mergeCell ref="D6:E6"/>
    <mergeCell ref="A12:C12"/>
    <mergeCell ref="A13:C13"/>
    <mergeCell ref="F18:G18"/>
    <mergeCell ref="F19:G19"/>
    <mergeCell ref="D7:E7"/>
    <mergeCell ref="D8:E8"/>
    <mergeCell ref="D9:E9"/>
    <mergeCell ref="D10:E10"/>
    <mergeCell ref="D11:E11"/>
    <mergeCell ref="D12:E12"/>
    <mergeCell ref="F7:G7"/>
    <mergeCell ref="F8:G8"/>
    <mergeCell ref="F9:G9"/>
    <mergeCell ref="F10:G10"/>
    <mergeCell ref="F11:G11"/>
    <mergeCell ref="F12:G12"/>
    <mergeCell ref="D16:E16"/>
    <mergeCell ref="D17:E17"/>
    <mergeCell ref="D18:E18"/>
    <mergeCell ref="D19:E19"/>
    <mergeCell ref="L20:M20"/>
    <mergeCell ref="L21:M21"/>
    <mergeCell ref="L22:M22"/>
    <mergeCell ref="H12:I12"/>
    <mergeCell ref="H13:I13"/>
    <mergeCell ref="H15:I15"/>
    <mergeCell ref="H16:I16"/>
    <mergeCell ref="H17:I17"/>
    <mergeCell ref="H18:I18"/>
    <mergeCell ref="H19:I19"/>
    <mergeCell ref="H20:I20"/>
    <mergeCell ref="J21:K21"/>
    <mergeCell ref="J20:K20"/>
    <mergeCell ref="H21:I21"/>
    <mergeCell ref="J19:K19"/>
    <mergeCell ref="J18:K18"/>
    <mergeCell ref="L18:M18"/>
    <mergeCell ref="L19:M19"/>
    <mergeCell ref="F20:G20"/>
    <mergeCell ref="F21:G21"/>
    <mergeCell ref="F22:G22"/>
    <mergeCell ref="D13:E13"/>
    <mergeCell ref="D15:E15"/>
    <mergeCell ref="A1:N1"/>
    <mergeCell ref="A2:N2"/>
    <mergeCell ref="J3:K3"/>
    <mergeCell ref="J6:K6"/>
    <mergeCell ref="J5:K5"/>
    <mergeCell ref="J8:K8"/>
    <mergeCell ref="J7:K7"/>
    <mergeCell ref="J9:K9"/>
    <mergeCell ref="J11:K11"/>
    <mergeCell ref="J10:K10"/>
    <mergeCell ref="H3:I3"/>
    <mergeCell ref="H5:I5"/>
    <mergeCell ref="H6:I6"/>
    <mergeCell ref="H7:I7"/>
    <mergeCell ref="H8:I8"/>
    <mergeCell ref="H9:I9"/>
    <mergeCell ref="H10:I10"/>
    <mergeCell ref="H11:I11"/>
    <mergeCell ref="L7:M7"/>
    <mergeCell ref="F3:G3"/>
    <mergeCell ref="F5:G5"/>
    <mergeCell ref="F6:G6"/>
    <mergeCell ref="J15:K15"/>
    <mergeCell ref="J16:K16"/>
    <mergeCell ref="J17:K17"/>
    <mergeCell ref="L3:M3"/>
    <mergeCell ref="L5:M5"/>
    <mergeCell ref="L6:M6"/>
    <mergeCell ref="L10:M10"/>
    <mergeCell ref="L11:M11"/>
    <mergeCell ref="L12:M12"/>
    <mergeCell ref="L15:M15"/>
    <mergeCell ref="L16:M16"/>
    <mergeCell ref="L17:M17"/>
    <mergeCell ref="J13:K13"/>
    <mergeCell ref="J12:K12"/>
    <mergeCell ref="L13:M13"/>
    <mergeCell ref="F15:G15"/>
    <mergeCell ref="F16:G16"/>
    <mergeCell ref="F17:G17"/>
    <mergeCell ref="F13:G13"/>
    <mergeCell ref="L8:M8"/>
    <mergeCell ref="L9:M9"/>
    <mergeCell ref="D21:E21"/>
    <mergeCell ref="A24:H24"/>
    <mergeCell ref="A26:N26"/>
    <mergeCell ref="A27:A28"/>
    <mergeCell ref="B27:J27"/>
    <mergeCell ref="K27:N27"/>
    <mergeCell ref="J22:K22"/>
    <mergeCell ref="H22:I22"/>
    <mergeCell ref="D22:E22"/>
    <mergeCell ref="A23:C23"/>
    <mergeCell ref="A21:C21"/>
    <mergeCell ref="A22:C22"/>
  </mergeCells>
  <phoneticPr fontId="3"/>
  <pageMargins left="0.59055118110236215" right="0.59055118110236215" top="0.31496062992125984" bottom="0.31496062992125984" header="0" footer="0"/>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120" zoomScaleNormal="100" zoomScaleSheetLayoutView="120" workbookViewId="0">
      <selection activeCell="N66" sqref="N66"/>
    </sheetView>
  </sheetViews>
  <sheetFormatPr defaultRowHeight="11.25"/>
  <cols>
    <col min="1" max="1" width="12.83203125" style="7" customWidth="1"/>
    <col min="2" max="2" width="12" style="7" customWidth="1"/>
    <col min="3" max="10" width="10.83203125" style="7" customWidth="1"/>
    <col min="11" max="16384" width="9.33203125" style="7"/>
  </cols>
  <sheetData>
    <row r="1" spans="1:10" ht="24" customHeight="1">
      <c r="A1" s="855" t="s">
        <v>476</v>
      </c>
      <c r="B1" s="855"/>
      <c r="C1" s="855"/>
      <c r="D1" s="855"/>
      <c r="E1" s="855"/>
      <c r="F1" s="855"/>
      <c r="G1" s="855"/>
      <c r="H1" s="855"/>
      <c r="I1" s="855"/>
      <c r="J1" s="855"/>
    </row>
    <row r="2" spans="1:10" ht="30" customHeight="1">
      <c r="A2" s="854" t="s">
        <v>477</v>
      </c>
      <c r="B2" s="854"/>
      <c r="C2" s="854"/>
      <c r="D2" s="854"/>
      <c r="E2" s="854"/>
      <c r="F2" s="854"/>
      <c r="G2" s="854"/>
      <c r="H2" s="854"/>
      <c r="I2" s="854"/>
      <c r="J2" s="854"/>
    </row>
    <row r="3" spans="1:10" ht="15" customHeight="1" thickBot="1">
      <c r="A3" s="306" t="s">
        <v>1033</v>
      </c>
      <c r="B3" s="33"/>
      <c r="C3" s="33"/>
      <c r="D3" s="33"/>
      <c r="E3" s="33"/>
      <c r="F3" s="33"/>
      <c r="G3" s="33"/>
      <c r="H3" s="33"/>
      <c r="I3" s="33"/>
      <c r="J3" s="33"/>
    </row>
    <row r="4" spans="1:10" ht="13.5" customHeight="1">
      <c r="A4" s="1048" t="s">
        <v>478</v>
      </c>
      <c r="B4" s="1050" t="s">
        <v>128</v>
      </c>
      <c r="C4" s="1052" t="s">
        <v>479</v>
      </c>
      <c r="D4" s="857"/>
      <c r="E4" s="857"/>
      <c r="F4" s="857"/>
      <c r="G4" s="857"/>
      <c r="H4" s="857"/>
      <c r="I4" s="1053"/>
      <c r="J4" s="1054" t="s">
        <v>480</v>
      </c>
    </row>
    <row r="5" spans="1:10" ht="13.5" customHeight="1">
      <c r="A5" s="1049"/>
      <c r="B5" s="1051"/>
      <c r="C5" s="1051" t="s">
        <v>128</v>
      </c>
      <c r="D5" s="1056" t="s">
        <v>481</v>
      </c>
      <c r="E5" s="1057"/>
      <c r="F5" s="1057"/>
      <c r="G5" s="1057"/>
      <c r="H5" s="1058"/>
      <c r="I5" s="1059" t="s">
        <v>482</v>
      </c>
      <c r="J5" s="1055"/>
    </row>
    <row r="6" spans="1:10" ht="26.25" customHeight="1">
      <c r="A6" s="1049"/>
      <c r="B6" s="1051"/>
      <c r="C6" s="1051"/>
      <c r="D6" s="307" t="s">
        <v>128</v>
      </c>
      <c r="E6" s="307" t="s">
        <v>483</v>
      </c>
      <c r="F6" s="135" t="s">
        <v>484</v>
      </c>
      <c r="G6" s="135" t="s">
        <v>485</v>
      </c>
      <c r="H6" s="307" t="s">
        <v>486</v>
      </c>
      <c r="I6" s="1051"/>
      <c r="J6" s="1055"/>
    </row>
    <row r="7" spans="1:10" ht="6" customHeight="1">
      <c r="A7" s="250"/>
    </row>
    <row r="8" spans="1:10" s="254" customFormat="1" ht="12" customHeight="1">
      <c r="A8" s="308" t="s">
        <v>487</v>
      </c>
      <c r="B8" s="714">
        <v>1639016</v>
      </c>
      <c r="C8" s="715">
        <v>939536</v>
      </c>
      <c r="D8" s="715">
        <v>900871</v>
      </c>
      <c r="E8" s="715">
        <v>748820</v>
      </c>
      <c r="F8" s="715">
        <v>121438</v>
      </c>
      <c r="G8" s="715">
        <v>14373</v>
      </c>
      <c r="H8" s="715">
        <v>16240</v>
      </c>
      <c r="I8" s="715">
        <v>38665</v>
      </c>
      <c r="J8" s="715">
        <v>662126</v>
      </c>
    </row>
    <row r="9" spans="1:10" ht="12" customHeight="1">
      <c r="A9" s="309"/>
      <c r="B9" s="716"/>
      <c r="C9" s="717"/>
      <c r="D9" s="717"/>
      <c r="E9" s="717"/>
      <c r="F9" s="717"/>
      <c r="G9" s="717"/>
      <c r="H9" s="717"/>
      <c r="I9" s="717"/>
      <c r="J9" s="717"/>
    </row>
    <row r="10" spans="1:10" ht="12" customHeight="1">
      <c r="A10" s="310" t="s">
        <v>111</v>
      </c>
      <c r="B10" s="716">
        <v>95478</v>
      </c>
      <c r="C10" s="717">
        <v>14583</v>
      </c>
      <c r="D10" s="717">
        <v>13371</v>
      </c>
      <c r="E10" s="717">
        <v>7234</v>
      </c>
      <c r="F10" s="717">
        <v>363</v>
      </c>
      <c r="G10" s="717">
        <v>5662</v>
      </c>
      <c r="H10" s="717">
        <v>112</v>
      </c>
      <c r="I10" s="717">
        <v>1212</v>
      </c>
      <c r="J10" s="717">
        <v>77630</v>
      </c>
    </row>
    <row r="11" spans="1:10" ht="12" customHeight="1">
      <c r="A11" s="310" t="s">
        <v>110</v>
      </c>
      <c r="B11" s="716">
        <v>90711</v>
      </c>
      <c r="C11" s="717">
        <v>60727</v>
      </c>
      <c r="D11" s="717">
        <v>56791</v>
      </c>
      <c r="E11" s="717">
        <v>46854</v>
      </c>
      <c r="F11" s="717">
        <v>1540</v>
      </c>
      <c r="G11" s="717">
        <v>7730</v>
      </c>
      <c r="H11" s="717">
        <v>667</v>
      </c>
      <c r="I11" s="717">
        <v>3936</v>
      </c>
      <c r="J11" s="717">
        <v>25639</v>
      </c>
    </row>
    <row r="12" spans="1:10" ht="12" customHeight="1">
      <c r="A12" s="310" t="s">
        <v>109</v>
      </c>
      <c r="B12" s="716">
        <v>93212</v>
      </c>
      <c r="C12" s="717">
        <v>77793</v>
      </c>
      <c r="D12" s="717">
        <v>73338</v>
      </c>
      <c r="E12" s="717">
        <v>67632</v>
      </c>
      <c r="F12" s="717">
        <v>3484</v>
      </c>
      <c r="G12" s="717">
        <v>519</v>
      </c>
      <c r="H12" s="717">
        <v>1703</v>
      </c>
      <c r="I12" s="717">
        <v>4455</v>
      </c>
      <c r="J12" s="717">
        <v>10974</v>
      </c>
    </row>
    <row r="13" spans="1:10" ht="12" customHeight="1">
      <c r="A13" s="310" t="s">
        <v>108</v>
      </c>
      <c r="B13" s="716">
        <v>102843</v>
      </c>
      <c r="C13" s="717">
        <v>84199</v>
      </c>
      <c r="D13" s="717">
        <v>80153</v>
      </c>
      <c r="E13" s="717">
        <v>71230</v>
      </c>
      <c r="F13" s="717">
        <v>6457</v>
      </c>
      <c r="G13" s="717">
        <v>197</v>
      </c>
      <c r="H13" s="717">
        <v>2269</v>
      </c>
      <c r="I13" s="717">
        <v>4046</v>
      </c>
      <c r="J13" s="717">
        <v>14995</v>
      </c>
    </row>
    <row r="14" spans="1:10" ht="12" customHeight="1">
      <c r="A14" s="310" t="s">
        <v>107</v>
      </c>
      <c r="B14" s="716">
        <v>116575</v>
      </c>
      <c r="C14" s="717">
        <v>97043</v>
      </c>
      <c r="D14" s="717">
        <v>92956</v>
      </c>
      <c r="E14" s="717">
        <v>80829</v>
      </c>
      <c r="F14" s="717">
        <v>10371</v>
      </c>
      <c r="G14" s="717">
        <v>97</v>
      </c>
      <c r="H14" s="717">
        <v>1659</v>
      </c>
      <c r="I14" s="717">
        <v>4087</v>
      </c>
      <c r="J14" s="717">
        <v>16108</v>
      </c>
    </row>
    <row r="15" spans="1:10" ht="12" customHeight="1">
      <c r="A15" s="310"/>
      <c r="B15" s="716"/>
      <c r="C15" s="717"/>
      <c r="D15" s="717"/>
      <c r="E15" s="717"/>
      <c r="F15" s="717"/>
      <c r="G15" s="717"/>
      <c r="H15" s="717"/>
      <c r="I15" s="717"/>
      <c r="J15" s="717"/>
    </row>
    <row r="16" spans="1:10" ht="12" customHeight="1">
      <c r="A16" s="310" t="s">
        <v>106</v>
      </c>
      <c r="B16" s="716">
        <v>139261</v>
      </c>
      <c r="C16" s="717">
        <v>119010</v>
      </c>
      <c r="D16" s="717">
        <v>114546</v>
      </c>
      <c r="E16" s="717">
        <v>97947</v>
      </c>
      <c r="F16" s="717">
        <v>15414</v>
      </c>
      <c r="G16" s="717">
        <v>56</v>
      </c>
      <c r="H16" s="717">
        <v>1129</v>
      </c>
      <c r="I16" s="717">
        <v>4464</v>
      </c>
      <c r="J16" s="717">
        <v>16573</v>
      </c>
    </row>
    <row r="17" spans="1:10" ht="12" customHeight="1">
      <c r="A17" s="310" t="s">
        <v>105</v>
      </c>
      <c r="B17" s="716">
        <v>115516</v>
      </c>
      <c r="C17" s="717">
        <v>99512</v>
      </c>
      <c r="D17" s="717">
        <v>95764</v>
      </c>
      <c r="E17" s="717">
        <v>81578</v>
      </c>
      <c r="F17" s="717">
        <v>13347</v>
      </c>
      <c r="G17" s="717">
        <v>33</v>
      </c>
      <c r="H17" s="717">
        <v>806</v>
      </c>
      <c r="I17" s="717">
        <v>3748</v>
      </c>
      <c r="J17" s="717">
        <v>13239</v>
      </c>
    </row>
    <row r="18" spans="1:10" ht="12" customHeight="1">
      <c r="A18" s="310" t="s">
        <v>104</v>
      </c>
      <c r="B18" s="716">
        <v>108079</v>
      </c>
      <c r="C18" s="717">
        <v>92059</v>
      </c>
      <c r="D18" s="717">
        <v>88971</v>
      </c>
      <c r="E18" s="717">
        <v>75951</v>
      </c>
      <c r="F18" s="717">
        <v>12164</v>
      </c>
      <c r="G18" s="717">
        <v>20</v>
      </c>
      <c r="H18" s="717">
        <v>836</v>
      </c>
      <c r="I18" s="717">
        <v>3088</v>
      </c>
      <c r="J18" s="717">
        <v>13934</v>
      </c>
    </row>
    <row r="19" spans="1:10" ht="12" customHeight="1">
      <c r="A19" s="310" t="s">
        <v>103</v>
      </c>
      <c r="B19" s="716">
        <v>111640</v>
      </c>
      <c r="C19" s="717">
        <v>89997</v>
      </c>
      <c r="D19" s="717">
        <v>86969</v>
      </c>
      <c r="E19" s="717">
        <v>74172</v>
      </c>
      <c r="F19" s="717">
        <v>11785</v>
      </c>
      <c r="G19" s="717">
        <v>13</v>
      </c>
      <c r="H19" s="717">
        <v>999</v>
      </c>
      <c r="I19" s="717">
        <v>3028</v>
      </c>
      <c r="J19" s="717">
        <v>19929</v>
      </c>
    </row>
    <row r="20" spans="1:10" ht="12" customHeight="1">
      <c r="A20" s="310" t="s">
        <v>102</v>
      </c>
      <c r="B20" s="716">
        <v>124825</v>
      </c>
      <c r="C20" s="717">
        <v>80681</v>
      </c>
      <c r="D20" s="717">
        <v>77209</v>
      </c>
      <c r="E20" s="717">
        <v>62484</v>
      </c>
      <c r="F20" s="717">
        <v>13318</v>
      </c>
      <c r="G20" s="717">
        <v>21</v>
      </c>
      <c r="H20" s="717">
        <v>1386</v>
      </c>
      <c r="I20" s="717">
        <v>3472</v>
      </c>
      <c r="J20" s="717">
        <v>42597</v>
      </c>
    </row>
    <row r="21" spans="1:10" ht="12" customHeight="1">
      <c r="A21" s="310"/>
      <c r="B21" s="716"/>
      <c r="C21" s="717"/>
      <c r="D21" s="717"/>
      <c r="E21" s="717"/>
      <c r="F21" s="717"/>
      <c r="G21" s="717"/>
      <c r="H21" s="717"/>
      <c r="I21" s="717"/>
      <c r="J21" s="717"/>
    </row>
    <row r="22" spans="1:10" ht="12" customHeight="1">
      <c r="A22" s="310" t="s">
        <v>101</v>
      </c>
      <c r="B22" s="716">
        <v>150704</v>
      </c>
      <c r="C22" s="717">
        <v>64749</v>
      </c>
      <c r="D22" s="717">
        <v>62632</v>
      </c>
      <c r="E22" s="717">
        <v>45854</v>
      </c>
      <c r="F22" s="717">
        <v>14942</v>
      </c>
      <c r="G22" s="717">
        <v>11</v>
      </c>
      <c r="H22" s="717">
        <v>1825</v>
      </c>
      <c r="I22" s="717">
        <v>2117</v>
      </c>
      <c r="J22" s="717">
        <v>84074</v>
      </c>
    </row>
    <row r="23" spans="1:10" ht="12" customHeight="1">
      <c r="A23" s="310" t="s">
        <v>127</v>
      </c>
      <c r="B23" s="716">
        <v>120955</v>
      </c>
      <c r="C23" s="717">
        <v>31526</v>
      </c>
      <c r="D23" s="717">
        <v>30909</v>
      </c>
      <c r="E23" s="717">
        <v>20471</v>
      </c>
      <c r="F23" s="717">
        <v>9233</v>
      </c>
      <c r="G23" s="717">
        <v>4</v>
      </c>
      <c r="H23" s="717">
        <v>1201</v>
      </c>
      <c r="I23" s="717">
        <v>617</v>
      </c>
      <c r="J23" s="717">
        <v>87934</v>
      </c>
    </row>
    <row r="24" spans="1:10" ht="12" customHeight="1">
      <c r="A24" s="310" t="s">
        <v>126</v>
      </c>
      <c r="B24" s="716">
        <v>95875</v>
      </c>
      <c r="C24" s="717">
        <v>15728</v>
      </c>
      <c r="D24" s="717">
        <v>15472</v>
      </c>
      <c r="E24" s="717">
        <v>9691</v>
      </c>
      <c r="F24" s="717">
        <v>4981</v>
      </c>
      <c r="G24" s="717">
        <v>3</v>
      </c>
      <c r="H24" s="717">
        <v>797</v>
      </c>
      <c r="I24" s="717">
        <v>256</v>
      </c>
      <c r="J24" s="717">
        <v>78858</v>
      </c>
    </row>
    <row r="25" spans="1:10" ht="12" customHeight="1">
      <c r="A25" s="310" t="s">
        <v>125</v>
      </c>
      <c r="B25" s="716">
        <v>83927</v>
      </c>
      <c r="C25" s="717">
        <v>8218</v>
      </c>
      <c r="D25" s="717">
        <v>8121</v>
      </c>
      <c r="E25" s="717">
        <v>4819</v>
      </c>
      <c r="F25" s="717">
        <v>2754</v>
      </c>
      <c r="G25" s="718">
        <v>5</v>
      </c>
      <c r="H25" s="717">
        <v>543</v>
      </c>
      <c r="I25" s="717">
        <v>97</v>
      </c>
      <c r="J25" s="717">
        <v>74670</v>
      </c>
    </row>
    <row r="26" spans="1:10" ht="12" customHeight="1">
      <c r="A26" s="310" t="s">
        <v>137</v>
      </c>
      <c r="B26" s="716">
        <v>89415</v>
      </c>
      <c r="C26" s="717">
        <v>3711</v>
      </c>
      <c r="D26" s="717">
        <v>3669</v>
      </c>
      <c r="E26" s="717">
        <v>2074</v>
      </c>
      <c r="F26" s="717">
        <v>1285</v>
      </c>
      <c r="G26" s="718">
        <v>2</v>
      </c>
      <c r="H26" s="717">
        <v>308</v>
      </c>
      <c r="I26" s="717">
        <v>42</v>
      </c>
      <c r="J26" s="717">
        <v>84972</v>
      </c>
    </row>
    <row r="27" spans="1:10" ht="12" customHeight="1">
      <c r="A27" s="310"/>
      <c r="B27" s="717"/>
      <c r="C27" s="717"/>
      <c r="D27" s="717"/>
      <c r="E27" s="717"/>
      <c r="F27" s="717"/>
      <c r="G27" s="718"/>
      <c r="H27" s="717"/>
      <c r="I27" s="717"/>
      <c r="J27" s="717"/>
    </row>
    <row r="28" spans="1:10" s="254" customFormat="1" ht="11.25" customHeight="1">
      <c r="A28" s="311" t="s">
        <v>488</v>
      </c>
      <c r="B28" s="714">
        <v>775462</v>
      </c>
      <c r="C28" s="715">
        <v>522844</v>
      </c>
      <c r="D28" s="715">
        <v>497324</v>
      </c>
      <c r="E28" s="715">
        <v>470308</v>
      </c>
      <c r="F28" s="715">
        <v>12670</v>
      </c>
      <c r="G28" s="715">
        <v>6626</v>
      </c>
      <c r="H28" s="715">
        <v>7720</v>
      </c>
      <c r="I28" s="715">
        <v>25520</v>
      </c>
      <c r="J28" s="715">
        <v>233380</v>
      </c>
    </row>
    <row r="29" spans="1:10" ht="11.25" customHeight="1">
      <c r="A29" s="309"/>
      <c r="B29" s="716"/>
      <c r="C29" s="717"/>
      <c r="D29" s="717"/>
      <c r="E29" s="717"/>
      <c r="F29" s="717"/>
      <c r="G29" s="717"/>
      <c r="H29" s="717"/>
      <c r="I29" s="717"/>
      <c r="J29" s="717"/>
    </row>
    <row r="30" spans="1:10" ht="11.25" customHeight="1">
      <c r="A30" s="310" t="s">
        <v>111</v>
      </c>
      <c r="B30" s="716">
        <v>48551</v>
      </c>
      <c r="C30" s="717">
        <v>7861</v>
      </c>
      <c r="D30" s="717">
        <v>7137</v>
      </c>
      <c r="E30" s="717">
        <v>4632</v>
      </c>
      <c r="F30" s="717">
        <v>112</v>
      </c>
      <c r="G30" s="717">
        <v>2332</v>
      </c>
      <c r="H30" s="717">
        <v>61</v>
      </c>
      <c r="I30" s="717">
        <v>724</v>
      </c>
      <c r="J30" s="717">
        <v>39035</v>
      </c>
    </row>
    <row r="31" spans="1:10" ht="11.25" customHeight="1">
      <c r="A31" s="310" t="s">
        <v>110</v>
      </c>
      <c r="B31" s="716">
        <v>44920</v>
      </c>
      <c r="C31" s="717">
        <v>30860</v>
      </c>
      <c r="D31" s="717">
        <v>28539</v>
      </c>
      <c r="E31" s="717">
        <v>24278</v>
      </c>
      <c r="F31" s="717">
        <v>261</v>
      </c>
      <c r="G31" s="717">
        <v>3759</v>
      </c>
      <c r="H31" s="717">
        <v>241</v>
      </c>
      <c r="I31" s="717">
        <v>2321</v>
      </c>
      <c r="J31" s="717">
        <v>11793</v>
      </c>
    </row>
    <row r="32" spans="1:10" ht="11.25" customHeight="1">
      <c r="A32" s="310" t="s">
        <v>109</v>
      </c>
      <c r="B32" s="716">
        <v>46322</v>
      </c>
      <c r="C32" s="717">
        <v>41656</v>
      </c>
      <c r="D32" s="717">
        <v>38960</v>
      </c>
      <c r="E32" s="717">
        <v>38181</v>
      </c>
      <c r="F32" s="717">
        <v>213</v>
      </c>
      <c r="G32" s="717">
        <v>314</v>
      </c>
      <c r="H32" s="717">
        <v>252</v>
      </c>
      <c r="I32" s="717">
        <v>2696</v>
      </c>
      <c r="J32" s="717">
        <v>2348</v>
      </c>
    </row>
    <row r="33" spans="1:10" ht="11.25" customHeight="1">
      <c r="A33" s="310" t="s">
        <v>108</v>
      </c>
      <c r="B33" s="716">
        <v>51114</v>
      </c>
      <c r="C33" s="717">
        <v>47368</v>
      </c>
      <c r="D33" s="717">
        <v>44813</v>
      </c>
      <c r="E33" s="717">
        <v>44145</v>
      </c>
      <c r="F33" s="717">
        <v>257</v>
      </c>
      <c r="G33" s="717">
        <v>113</v>
      </c>
      <c r="H33" s="717">
        <v>298</v>
      </c>
      <c r="I33" s="717">
        <v>2555</v>
      </c>
      <c r="J33" s="717">
        <v>1765</v>
      </c>
    </row>
    <row r="34" spans="1:10" ht="11.25" customHeight="1">
      <c r="A34" s="310" t="s">
        <v>107</v>
      </c>
      <c r="B34" s="716">
        <v>58462</v>
      </c>
      <c r="C34" s="717">
        <v>54865</v>
      </c>
      <c r="D34" s="717">
        <v>52303</v>
      </c>
      <c r="E34" s="717">
        <v>51624</v>
      </c>
      <c r="F34" s="717">
        <v>272</v>
      </c>
      <c r="G34" s="717">
        <v>48</v>
      </c>
      <c r="H34" s="717">
        <v>359</v>
      </c>
      <c r="I34" s="717">
        <v>2562</v>
      </c>
      <c r="J34" s="717">
        <v>1768</v>
      </c>
    </row>
    <row r="35" spans="1:10" ht="11.25" customHeight="1">
      <c r="A35" s="310"/>
      <c r="B35" s="716"/>
      <c r="C35" s="717"/>
      <c r="D35" s="717"/>
      <c r="E35" s="717"/>
      <c r="F35" s="717"/>
      <c r="G35" s="717"/>
      <c r="H35" s="717"/>
      <c r="I35" s="717"/>
      <c r="J35" s="717"/>
    </row>
    <row r="36" spans="1:10" ht="11.25" customHeight="1">
      <c r="A36" s="310" t="s">
        <v>106</v>
      </c>
      <c r="B36" s="716">
        <v>69762</v>
      </c>
      <c r="C36" s="717">
        <v>65544</v>
      </c>
      <c r="D36" s="717">
        <v>62719</v>
      </c>
      <c r="E36" s="717">
        <v>61909</v>
      </c>
      <c r="F36" s="717">
        <v>315</v>
      </c>
      <c r="G36" s="717">
        <v>19</v>
      </c>
      <c r="H36" s="717">
        <v>476</v>
      </c>
      <c r="I36" s="717">
        <v>2825</v>
      </c>
      <c r="J36" s="717">
        <v>2169</v>
      </c>
    </row>
    <row r="37" spans="1:10" ht="11.25" customHeight="1">
      <c r="A37" s="310" t="s">
        <v>105</v>
      </c>
      <c r="B37" s="716">
        <v>56907</v>
      </c>
      <c r="C37" s="717">
        <v>53280</v>
      </c>
      <c r="D37" s="717">
        <v>50902</v>
      </c>
      <c r="E37" s="717">
        <v>50090</v>
      </c>
      <c r="F37" s="717">
        <v>314</v>
      </c>
      <c r="G37" s="717">
        <v>12</v>
      </c>
      <c r="H37" s="717">
        <v>486</v>
      </c>
      <c r="I37" s="717">
        <v>2378</v>
      </c>
      <c r="J37" s="717">
        <v>2155</v>
      </c>
    </row>
    <row r="38" spans="1:10" ht="11.25" customHeight="1">
      <c r="A38" s="310" t="s">
        <v>104</v>
      </c>
      <c r="B38" s="716">
        <v>53106</v>
      </c>
      <c r="C38" s="717">
        <v>49624</v>
      </c>
      <c r="D38" s="717">
        <v>47565</v>
      </c>
      <c r="E38" s="717">
        <v>46736</v>
      </c>
      <c r="F38" s="717">
        <v>334</v>
      </c>
      <c r="G38" s="717">
        <v>7</v>
      </c>
      <c r="H38" s="717">
        <v>488</v>
      </c>
      <c r="I38" s="717">
        <v>2059</v>
      </c>
      <c r="J38" s="717">
        <v>2281</v>
      </c>
    </row>
    <row r="39" spans="1:10" ht="11.25" customHeight="1">
      <c r="A39" s="310" t="s">
        <v>103</v>
      </c>
      <c r="B39" s="716">
        <v>54451</v>
      </c>
      <c r="C39" s="717">
        <v>50094</v>
      </c>
      <c r="D39" s="717">
        <v>47940</v>
      </c>
      <c r="E39" s="717">
        <v>46806</v>
      </c>
      <c r="F39" s="717">
        <v>479</v>
      </c>
      <c r="G39" s="717">
        <v>3</v>
      </c>
      <c r="H39" s="717">
        <v>652</v>
      </c>
      <c r="I39" s="717">
        <v>2154</v>
      </c>
      <c r="J39" s="717">
        <v>3438</v>
      </c>
    </row>
    <row r="40" spans="1:10" ht="11.25" customHeight="1">
      <c r="A40" s="310" t="s">
        <v>102</v>
      </c>
      <c r="B40" s="716">
        <v>61242</v>
      </c>
      <c r="C40" s="717">
        <v>47787</v>
      </c>
      <c r="D40" s="717">
        <v>45073</v>
      </c>
      <c r="E40" s="717">
        <v>42497</v>
      </c>
      <c r="F40" s="717">
        <v>1601</v>
      </c>
      <c r="G40" s="717">
        <v>8</v>
      </c>
      <c r="H40" s="717">
        <v>967</v>
      </c>
      <c r="I40" s="717">
        <v>2714</v>
      </c>
      <c r="J40" s="717">
        <v>12592</v>
      </c>
    </row>
    <row r="41" spans="1:10" ht="11.25" customHeight="1">
      <c r="A41" s="310"/>
      <c r="B41" s="716"/>
      <c r="C41" s="717"/>
      <c r="D41" s="717"/>
      <c r="E41" s="717"/>
      <c r="F41" s="717"/>
      <c r="G41" s="717"/>
      <c r="H41" s="717"/>
      <c r="I41" s="717"/>
      <c r="J41" s="717"/>
    </row>
    <row r="42" spans="1:10" ht="11.25" customHeight="1">
      <c r="A42" s="310" t="s">
        <v>101</v>
      </c>
      <c r="B42" s="716">
        <v>72456</v>
      </c>
      <c r="C42" s="717">
        <v>38746</v>
      </c>
      <c r="D42" s="717">
        <v>36994</v>
      </c>
      <c r="E42" s="717">
        <v>32284</v>
      </c>
      <c r="F42" s="717">
        <v>3319</v>
      </c>
      <c r="G42" s="717">
        <v>5</v>
      </c>
      <c r="H42" s="717">
        <v>1386</v>
      </c>
      <c r="I42" s="717">
        <v>1752</v>
      </c>
      <c r="J42" s="717">
        <v>32740</v>
      </c>
    </row>
    <row r="43" spans="1:10" ht="11.25" customHeight="1">
      <c r="A43" s="310" t="s">
        <v>127</v>
      </c>
      <c r="B43" s="716">
        <v>56282</v>
      </c>
      <c r="C43" s="717">
        <v>18658</v>
      </c>
      <c r="D43" s="717">
        <v>18154</v>
      </c>
      <c r="E43" s="717">
        <v>14806</v>
      </c>
      <c r="F43" s="717">
        <v>2450</v>
      </c>
      <c r="G43" s="717">
        <v>2</v>
      </c>
      <c r="H43" s="717">
        <v>896</v>
      </c>
      <c r="I43" s="717">
        <v>504</v>
      </c>
      <c r="J43" s="717">
        <v>36978</v>
      </c>
    </row>
    <row r="44" spans="1:10" ht="11.25" customHeight="1">
      <c r="A44" s="310" t="s">
        <v>126</v>
      </c>
      <c r="B44" s="716">
        <v>42143</v>
      </c>
      <c r="C44" s="717">
        <v>9372</v>
      </c>
      <c r="D44" s="717">
        <v>9175</v>
      </c>
      <c r="E44" s="717">
        <v>7161</v>
      </c>
      <c r="F44" s="717">
        <v>1438</v>
      </c>
      <c r="G44" s="717">
        <v>0</v>
      </c>
      <c r="H44" s="717">
        <v>576</v>
      </c>
      <c r="I44" s="717">
        <v>197</v>
      </c>
      <c r="J44" s="717">
        <v>32264</v>
      </c>
    </row>
    <row r="45" spans="1:10" ht="11.25" customHeight="1">
      <c r="A45" s="310" t="s">
        <v>125</v>
      </c>
      <c r="B45" s="716">
        <v>33437</v>
      </c>
      <c r="C45" s="717">
        <v>4942</v>
      </c>
      <c r="D45" s="717">
        <v>4882</v>
      </c>
      <c r="E45" s="717">
        <v>3620</v>
      </c>
      <c r="F45" s="717">
        <v>884</v>
      </c>
      <c r="G45" s="718">
        <v>4</v>
      </c>
      <c r="H45" s="717">
        <v>374</v>
      </c>
      <c r="I45" s="717">
        <v>60</v>
      </c>
      <c r="J45" s="717">
        <v>28130</v>
      </c>
    </row>
    <row r="46" spans="1:10" ht="11.25" customHeight="1">
      <c r="A46" s="310" t="s">
        <v>137</v>
      </c>
      <c r="B46" s="716">
        <v>26307</v>
      </c>
      <c r="C46" s="717">
        <v>2187</v>
      </c>
      <c r="D46" s="717">
        <v>2168</v>
      </c>
      <c r="E46" s="717">
        <v>1539</v>
      </c>
      <c r="F46" s="717">
        <v>421</v>
      </c>
      <c r="G46" s="718">
        <v>0</v>
      </c>
      <c r="H46" s="717">
        <v>208</v>
      </c>
      <c r="I46" s="717">
        <v>19</v>
      </c>
      <c r="J46" s="717">
        <v>23924</v>
      </c>
    </row>
    <row r="47" spans="1:10" ht="11.25" customHeight="1">
      <c r="A47" s="309"/>
      <c r="B47" s="719"/>
      <c r="C47" s="718"/>
      <c r="D47" s="720"/>
      <c r="E47" s="721"/>
      <c r="F47" s="722"/>
      <c r="G47" s="723"/>
      <c r="H47" s="724"/>
      <c r="I47" s="718"/>
      <c r="J47" s="725"/>
    </row>
    <row r="48" spans="1:10" s="254" customFormat="1" ht="11.25" customHeight="1">
      <c r="A48" s="311" t="s">
        <v>489</v>
      </c>
      <c r="B48" s="714">
        <v>863554</v>
      </c>
      <c r="C48" s="715">
        <v>416692</v>
      </c>
      <c r="D48" s="715">
        <v>403547</v>
      </c>
      <c r="E48" s="715">
        <v>278512</v>
      </c>
      <c r="F48" s="715">
        <v>108768</v>
      </c>
      <c r="G48" s="715">
        <v>7747</v>
      </c>
      <c r="H48" s="715">
        <v>8520</v>
      </c>
      <c r="I48" s="715">
        <v>13145</v>
      </c>
      <c r="J48" s="715">
        <v>428746</v>
      </c>
    </row>
    <row r="49" spans="1:10" ht="11.25" customHeight="1">
      <c r="A49" s="309"/>
      <c r="B49" s="716"/>
      <c r="C49" s="717"/>
      <c r="D49" s="717"/>
      <c r="E49" s="717"/>
      <c r="F49" s="717"/>
      <c r="G49" s="717"/>
      <c r="H49" s="717"/>
      <c r="I49" s="717"/>
      <c r="J49" s="717"/>
    </row>
    <row r="50" spans="1:10" ht="11.25" customHeight="1">
      <c r="A50" s="310" t="s">
        <v>111</v>
      </c>
      <c r="B50" s="716">
        <v>46927</v>
      </c>
      <c r="C50" s="717">
        <v>6722</v>
      </c>
      <c r="D50" s="717">
        <v>6234</v>
      </c>
      <c r="E50" s="717">
        <v>2602</v>
      </c>
      <c r="F50" s="717">
        <v>251</v>
      </c>
      <c r="G50" s="717">
        <v>3330</v>
      </c>
      <c r="H50" s="717">
        <v>51</v>
      </c>
      <c r="I50" s="717">
        <v>488</v>
      </c>
      <c r="J50" s="717">
        <v>38595</v>
      </c>
    </row>
    <row r="51" spans="1:10" ht="11.25" customHeight="1">
      <c r="A51" s="310" t="s">
        <v>110</v>
      </c>
      <c r="B51" s="716">
        <v>45791</v>
      </c>
      <c r="C51" s="717">
        <v>29867</v>
      </c>
      <c r="D51" s="717">
        <v>28252</v>
      </c>
      <c r="E51" s="717">
        <v>22576</v>
      </c>
      <c r="F51" s="717">
        <v>1279</v>
      </c>
      <c r="G51" s="717">
        <v>3971</v>
      </c>
      <c r="H51" s="717">
        <v>426</v>
      </c>
      <c r="I51" s="717">
        <v>1615</v>
      </c>
      <c r="J51" s="717">
        <v>13846</v>
      </c>
    </row>
    <row r="52" spans="1:10" ht="11.25" customHeight="1">
      <c r="A52" s="310" t="s">
        <v>109</v>
      </c>
      <c r="B52" s="716">
        <v>46890</v>
      </c>
      <c r="C52" s="717">
        <v>36137</v>
      </c>
      <c r="D52" s="717">
        <v>34378</v>
      </c>
      <c r="E52" s="717">
        <v>29451</v>
      </c>
      <c r="F52" s="717">
        <v>3271</v>
      </c>
      <c r="G52" s="717">
        <v>205</v>
      </c>
      <c r="H52" s="717">
        <v>1451</v>
      </c>
      <c r="I52" s="717">
        <v>1759</v>
      </c>
      <c r="J52" s="717">
        <v>8626</v>
      </c>
    </row>
    <row r="53" spans="1:10" ht="11.25" customHeight="1">
      <c r="A53" s="310" t="s">
        <v>108</v>
      </c>
      <c r="B53" s="716">
        <v>51729</v>
      </c>
      <c r="C53" s="717">
        <v>36831</v>
      </c>
      <c r="D53" s="717">
        <v>35340</v>
      </c>
      <c r="E53" s="717">
        <v>27085</v>
      </c>
      <c r="F53" s="717">
        <v>6200</v>
      </c>
      <c r="G53" s="717">
        <v>84</v>
      </c>
      <c r="H53" s="717">
        <v>1971</v>
      </c>
      <c r="I53" s="717">
        <v>1491</v>
      </c>
      <c r="J53" s="717">
        <v>13230</v>
      </c>
    </row>
    <row r="54" spans="1:10" ht="11.25" customHeight="1">
      <c r="A54" s="310" t="s">
        <v>107</v>
      </c>
      <c r="B54" s="716">
        <v>58113</v>
      </c>
      <c r="C54" s="717">
        <v>42178</v>
      </c>
      <c r="D54" s="717">
        <v>40653</v>
      </c>
      <c r="E54" s="717">
        <v>29205</v>
      </c>
      <c r="F54" s="717">
        <v>10099</v>
      </c>
      <c r="G54" s="717">
        <v>49</v>
      </c>
      <c r="H54" s="717">
        <v>1300</v>
      </c>
      <c r="I54" s="717">
        <v>1525</v>
      </c>
      <c r="J54" s="717">
        <v>14340</v>
      </c>
    </row>
    <row r="55" spans="1:10" ht="11.25" customHeight="1">
      <c r="A55" s="310"/>
      <c r="B55" s="716"/>
      <c r="C55" s="717"/>
      <c r="D55" s="717"/>
      <c r="E55" s="717"/>
      <c r="F55" s="717"/>
      <c r="G55" s="717"/>
      <c r="H55" s="717"/>
      <c r="I55" s="717"/>
      <c r="J55" s="717"/>
    </row>
    <row r="56" spans="1:10" ht="11.25" customHeight="1">
      <c r="A56" s="310" t="s">
        <v>106</v>
      </c>
      <c r="B56" s="716">
        <v>69499</v>
      </c>
      <c r="C56" s="717">
        <v>53466</v>
      </c>
      <c r="D56" s="717">
        <v>51827</v>
      </c>
      <c r="E56" s="717">
        <v>36038</v>
      </c>
      <c r="F56" s="717">
        <v>15099</v>
      </c>
      <c r="G56" s="717">
        <v>37</v>
      </c>
      <c r="H56" s="717">
        <v>653</v>
      </c>
      <c r="I56" s="717">
        <v>1639</v>
      </c>
      <c r="J56" s="717">
        <v>14404</v>
      </c>
    </row>
    <row r="57" spans="1:10" ht="11.25" customHeight="1">
      <c r="A57" s="310" t="s">
        <v>105</v>
      </c>
      <c r="B57" s="716">
        <v>58609</v>
      </c>
      <c r="C57" s="717">
        <v>46232</v>
      </c>
      <c r="D57" s="717">
        <v>44862</v>
      </c>
      <c r="E57" s="717">
        <v>31488</v>
      </c>
      <c r="F57" s="717">
        <v>13033</v>
      </c>
      <c r="G57" s="717">
        <v>21</v>
      </c>
      <c r="H57" s="717">
        <v>320</v>
      </c>
      <c r="I57" s="717">
        <v>1370</v>
      </c>
      <c r="J57" s="717">
        <v>11084</v>
      </c>
    </row>
    <row r="58" spans="1:10" ht="11.25" customHeight="1">
      <c r="A58" s="310" t="s">
        <v>104</v>
      </c>
      <c r="B58" s="716">
        <v>54973</v>
      </c>
      <c r="C58" s="717">
        <v>42435</v>
      </c>
      <c r="D58" s="717">
        <v>41406</v>
      </c>
      <c r="E58" s="717">
        <v>29215</v>
      </c>
      <c r="F58" s="717">
        <v>11830</v>
      </c>
      <c r="G58" s="717">
        <v>13</v>
      </c>
      <c r="H58" s="717">
        <v>348</v>
      </c>
      <c r="I58" s="717">
        <v>1029</v>
      </c>
      <c r="J58" s="717">
        <v>11653</v>
      </c>
    </row>
    <row r="59" spans="1:10" ht="11.25" customHeight="1">
      <c r="A59" s="310" t="s">
        <v>103</v>
      </c>
      <c r="B59" s="716">
        <v>57189</v>
      </c>
      <c r="C59" s="717">
        <v>39903</v>
      </c>
      <c r="D59" s="717">
        <v>39029</v>
      </c>
      <c r="E59" s="717">
        <v>27366</v>
      </c>
      <c r="F59" s="717">
        <v>11306</v>
      </c>
      <c r="G59" s="717">
        <v>10</v>
      </c>
      <c r="H59" s="717">
        <v>347</v>
      </c>
      <c r="I59" s="717">
        <v>874</v>
      </c>
      <c r="J59" s="717">
        <v>16491</v>
      </c>
    </row>
    <row r="60" spans="1:10" ht="11.25" customHeight="1">
      <c r="A60" s="310" t="s">
        <v>102</v>
      </c>
      <c r="B60" s="716">
        <v>63583</v>
      </c>
      <c r="C60" s="717">
        <v>32894</v>
      </c>
      <c r="D60" s="717">
        <v>32136</v>
      </c>
      <c r="E60" s="717">
        <v>19987</v>
      </c>
      <c r="F60" s="717">
        <v>11717</v>
      </c>
      <c r="G60" s="718">
        <v>13</v>
      </c>
      <c r="H60" s="717">
        <v>419</v>
      </c>
      <c r="I60" s="717">
        <v>758</v>
      </c>
      <c r="J60" s="717">
        <v>30005</v>
      </c>
    </row>
    <row r="61" spans="1:10" ht="11.25" customHeight="1">
      <c r="A61" s="310"/>
      <c r="B61" s="716"/>
      <c r="C61" s="717"/>
      <c r="D61" s="717"/>
      <c r="E61" s="717"/>
      <c r="F61" s="717"/>
      <c r="G61" s="718"/>
      <c r="H61" s="717"/>
      <c r="I61" s="717"/>
      <c r="J61" s="717"/>
    </row>
    <row r="62" spans="1:10" ht="11.25" customHeight="1">
      <c r="A62" s="310" t="s">
        <v>101</v>
      </c>
      <c r="B62" s="716">
        <v>78248</v>
      </c>
      <c r="C62" s="717">
        <v>26003</v>
      </c>
      <c r="D62" s="717">
        <v>25638</v>
      </c>
      <c r="E62" s="717">
        <v>13570</v>
      </c>
      <c r="F62" s="717">
        <v>11623</v>
      </c>
      <c r="G62" s="717">
        <v>6</v>
      </c>
      <c r="H62" s="717">
        <v>439</v>
      </c>
      <c r="I62" s="717">
        <v>365</v>
      </c>
      <c r="J62" s="717">
        <v>51334</v>
      </c>
    </row>
    <row r="63" spans="1:10" ht="11.25" customHeight="1">
      <c r="A63" s="310" t="s">
        <v>127</v>
      </c>
      <c r="B63" s="716">
        <v>64673</v>
      </c>
      <c r="C63" s="717">
        <v>12868</v>
      </c>
      <c r="D63" s="717">
        <v>12755</v>
      </c>
      <c r="E63" s="717">
        <v>5665</v>
      </c>
      <c r="F63" s="717">
        <v>6783</v>
      </c>
      <c r="G63" s="718">
        <v>2</v>
      </c>
      <c r="H63" s="717">
        <v>305</v>
      </c>
      <c r="I63" s="717">
        <v>113</v>
      </c>
      <c r="J63" s="717">
        <v>50956</v>
      </c>
    </row>
    <row r="64" spans="1:10" ht="11.25" customHeight="1">
      <c r="A64" s="310" t="s">
        <v>126</v>
      </c>
      <c r="B64" s="716">
        <v>53732</v>
      </c>
      <c r="C64" s="717">
        <v>6356</v>
      </c>
      <c r="D64" s="717">
        <v>6297</v>
      </c>
      <c r="E64" s="717">
        <v>2530</v>
      </c>
      <c r="F64" s="717">
        <v>3543</v>
      </c>
      <c r="G64" s="718">
        <v>3</v>
      </c>
      <c r="H64" s="717">
        <v>221</v>
      </c>
      <c r="I64" s="717">
        <v>59</v>
      </c>
      <c r="J64" s="717">
        <v>46594</v>
      </c>
    </row>
    <row r="65" spans="1:10" ht="11.25" customHeight="1">
      <c r="A65" s="310" t="s">
        <v>125</v>
      </c>
      <c r="B65" s="716">
        <v>50490</v>
      </c>
      <c r="C65" s="717">
        <v>3276</v>
      </c>
      <c r="D65" s="717">
        <v>3239</v>
      </c>
      <c r="E65" s="717">
        <v>1199</v>
      </c>
      <c r="F65" s="717">
        <v>1870</v>
      </c>
      <c r="G65" s="718">
        <v>1</v>
      </c>
      <c r="H65" s="717">
        <v>169</v>
      </c>
      <c r="I65" s="717">
        <v>37</v>
      </c>
      <c r="J65" s="717">
        <v>46540</v>
      </c>
    </row>
    <row r="66" spans="1:10" ht="11.25" customHeight="1">
      <c r="A66" s="310" t="s">
        <v>137</v>
      </c>
      <c r="B66" s="716">
        <v>63108</v>
      </c>
      <c r="C66" s="717">
        <v>1524</v>
      </c>
      <c r="D66" s="717">
        <v>1501</v>
      </c>
      <c r="E66" s="717">
        <v>535</v>
      </c>
      <c r="F66" s="717">
        <v>864</v>
      </c>
      <c r="G66" s="718">
        <v>2</v>
      </c>
      <c r="H66" s="717">
        <v>100</v>
      </c>
      <c r="I66" s="717">
        <v>23</v>
      </c>
      <c r="J66" s="717">
        <v>61048</v>
      </c>
    </row>
    <row r="67" spans="1:10" ht="6" customHeight="1" thickBot="1">
      <c r="A67" s="312"/>
      <c r="B67" s="313"/>
      <c r="C67" s="313"/>
      <c r="D67" s="313"/>
      <c r="E67" s="313"/>
      <c r="F67" s="313"/>
      <c r="G67" s="313"/>
      <c r="H67" s="313"/>
      <c r="I67" s="313"/>
      <c r="J67" s="313"/>
    </row>
    <row r="68" spans="1:10" ht="11.25" customHeight="1">
      <c r="A68" s="505" t="s">
        <v>490</v>
      </c>
      <c r="B68" s="266"/>
      <c r="C68" s="266"/>
      <c r="D68" s="266"/>
      <c r="E68" s="266"/>
      <c r="F68" s="266"/>
      <c r="G68" s="266"/>
      <c r="H68" s="266"/>
      <c r="I68" s="266"/>
      <c r="J68" s="266"/>
    </row>
    <row r="69" spans="1:10" s="31" customFormat="1" ht="11.25" customHeight="1">
      <c r="A69" s="506" t="s">
        <v>491</v>
      </c>
    </row>
  </sheetData>
  <mergeCells count="9">
    <mergeCell ref="A1:J1"/>
    <mergeCell ref="A2:J2"/>
    <mergeCell ref="A4:A6"/>
    <mergeCell ref="B4:B6"/>
    <mergeCell ref="C4:I4"/>
    <mergeCell ref="J4:J6"/>
    <mergeCell ref="C5:C6"/>
    <mergeCell ref="D5:H5"/>
    <mergeCell ref="I5:I6"/>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view="pageBreakPreview" zoomScale="120" zoomScaleNormal="100" zoomScaleSheetLayoutView="120" workbookViewId="0">
      <selection activeCell="A2" sqref="A2:J2"/>
    </sheetView>
  </sheetViews>
  <sheetFormatPr defaultRowHeight="11.25"/>
  <cols>
    <col min="1" max="1" width="11.83203125" style="7" customWidth="1"/>
    <col min="2" max="2" width="12.1640625" style="7" bestFit="1" customWidth="1"/>
    <col min="3" max="5" width="11" style="7" bestFit="1" customWidth="1"/>
    <col min="6" max="6" width="11" style="7" customWidth="1"/>
    <col min="7" max="9" width="10.83203125" style="7" customWidth="1"/>
    <col min="10" max="10" width="11" style="7" bestFit="1" customWidth="1"/>
    <col min="11" max="16384" width="9.33203125" style="7"/>
  </cols>
  <sheetData>
    <row r="1" spans="1:10" ht="24" customHeight="1">
      <c r="A1" s="891" t="s">
        <v>492</v>
      </c>
      <c r="B1" s="891"/>
      <c r="C1" s="891"/>
      <c r="D1" s="891"/>
      <c r="E1" s="891"/>
      <c r="F1" s="891"/>
      <c r="G1" s="891"/>
      <c r="H1" s="891"/>
      <c r="I1" s="891"/>
      <c r="J1" s="891"/>
    </row>
    <row r="2" spans="1:10" ht="30" customHeight="1">
      <c r="A2" s="854" t="s">
        <v>493</v>
      </c>
      <c r="B2" s="854"/>
      <c r="C2" s="854"/>
      <c r="D2" s="854"/>
      <c r="E2" s="854"/>
      <c r="F2" s="854"/>
      <c r="G2" s="854"/>
      <c r="H2" s="854"/>
      <c r="I2" s="854"/>
      <c r="J2" s="854"/>
    </row>
    <row r="3" spans="1:10" ht="15" customHeight="1" thickBot="1">
      <c r="B3" s="392"/>
      <c r="C3" s="392"/>
      <c r="D3" s="392"/>
      <c r="E3" s="392"/>
      <c r="F3" s="392"/>
      <c r="G3" s="392"/>
      <c r="H3" s="392"/>
      <c r="I3" s="392"/>
      <c r="J3" s="392"/>
    </row>
    <row r="4" spans="1:10" ht="15" customHeight="1">
      <c r="A4" s="1060" t="s">
        <v>494</v>
      </c>
      <c r="B4" s="892" t="s">
        <v>128</v>
      </c>
      <c r="C4" s="1062" t="s">
        <v>479</v>
      </c>
      <c r="D4" s="1063"/>
      <c r="E4" s="1063"/>
      <c r="F4" s="1063"/>
      <c r="G4" s="1063"/>
      <c r="H4" s="1063"/>
      <c r="I4" s="1064"/>
      <c r="J4" s="1065" t="s">
        <v>480</v>
      </c>
    </row>
    <row r="5" spans="1:10" ht="15" customHeight="1">
      <c r="A5" s="881"/>
      <c r="B5" s="1061"/>
      <c r="C5" s="1061" t="s">
        <v>128</v>
      </c>
      <c r="D5" s="1067" t="s">
        <v>481</v>
      </c>
      <c r="E5" s="1068"/>
      <c r="F5" s="1068"/>
      <c r="G5" s="1068"/>
      <c r="H5" s="1069"/>
      <c r="I5" s="1070" t="s">
        <v>482</v>
      </c>
      <c r="J5" s="1066"/>
    </row>
    <row r="6" spans="1:10" ht="22.5">
      <c r="A6" s="881"/>
      <c r="B6" s="1061"/>
      <c r="C6" s="1061"/>
      <c r="D6" s="464" t="s">
        <v>128</v>
      </c>
      <c r="E6" s="464" t="s">
        <v>483</v>
      </c>
      <c r="F6" s="135" t="s">
        <v>495</v>
      </c>
      <c r="G6" s="135" t="s">
        <v>485</v>
      </c>
      <c r="H6" s="464" t="s">
        <v>486</v>
      </c>
      <c r="I6" s="1061"/>
      <c r="J6" s="1066"/>
    </row>
    <row r="7" spans="1:10" ht="6" customHeight="1">
      <c r="A7" s="250"/>
    </row>
    <row r="8" spans="1:10" s="314" customFormat="1" ht="11.25" customHeight="1">
      <c r="A8" s="9" t="s">
        <v>1034</v>
      </c>
      <c r="B8" s="726">
        <v>1674372</v>
      </c>
      <c r="C8" s="726">
        <v>984524</v>
      </c>
      <c r="D8" s="726">
        <v>932588</v>
      </c>
      <c r="E8" s="726">
        <v>772867</v>
      </c>
      <c r="F8" s="726">
        <v>130299</v>
      </c>
      <c r="G8" s="726">
        <v>13709</v>
      </c>
      <c r="H8" s="726">
        <v>15713</v>
      </c>
      <c r="I8" s="726">
        <v>51936</v>
      </c>
      <c r="J8" s="726">
        <v>653905</v>
      </c>
    </row>
    <row r="9" spans="1:10" s="314" customFormat="1" ht="11.25" customHeight="1">
      <c r="A9" s="9" t="s">
        <v>990</v>
      </c>
      <c r="B9" s="726">
        <v>1663211</v>
      </c>
      <c r="C9" s="726">
        <v>970386</v>
      </c>
      <c r="D9" s="726">
        <v>900116</v>
      </c>
      <c r="E9" s="726">
        <v>754154</v>
      </c>
      <c r="F9" s="726">
        <v>115592</v>
      </c>
      <c r="G9" s="726">
        <v>14458</v>
      </c>
      <c r="H9" s="726">
        <v>15912</v>
      </c>
      <c r="I9" s="726">
        <v>70270</v>
      </c>
      <c r="J9" s="726">
        <v>667942</v>
      </c>
    </row>
    <row r="10" spans="1:10" s="315" customFormat="1" ht="11.25" customHeight="1">
      <c r="A10" s="396" t="s">
        <v>991</v>
      </c>
      <c r="B10" s="727">
        <v>1639016</v>
      </c>
      <c r="C10" s="727">
        <v>939536</v>
      </c>
      <c r="D10" s="727">
        <v>900871</v>
      </c>
      <c r="E10" s="727">
        <v>748820</v>
      </c>
      <c r="F10" s="727">
        <v>121438</v>
      </c>
      <c r="G10" s="727">
        <v>14373</v>
      </c>
      <c r="H10" s="727">
        <v>16240</v>
      </c>
      <c r="I10" s="727">
        <v>38665</v>
      </c>
      <c r="J10" s="727">
        <v>662126</v>
      </c>
    </row>
    <row r="11" spans="1:10" s="314" customFormat="1" ht="11.25" customHeight="1">
      <c r="A11" s="15"/>
      <c r="B11" s="726"/>
      <c r="C11" s="726"/>
      <c r="D11" s="726"/>
      <c r="E11" s="726"/>
      <c r="F11" s="726"/>
      <c r="G11" s="726"/>
      <c r="H11" s="726"/>
      <c r="I11" s="726"/>
      <c r="J11" s="726"/>
    </row>
    <row r="12" spans="1:10" s="314" customFormat="1" ht="11.25" customHeight="1">
      <c r="A12" s="9" t="s">
        <v>1035</v>
      </c>
      <c r="B12" s="726"/>
      <c r="C12" s="726"/>
      <c r="D12" s="726"/>
      <c r="E12" s="726"/>
      <c r="F12" s="726"/>
      <c r="G12" s="726"/>
      <c r="H12" s="726"/>
      <c r="I12" s="726"/>
      <c r="J12" s="726"/>
    </row>
    <row r="13" spans="1:10" s="316" customFormat="1" ht="11.25" customHeight="1">
      <c r="A13" s="396" t="s">
        <v>812</v>
      </c>
      <c r="B13" s="727">
        <v>1537705</v>
      </c>
      <c r="C13" s="727">
        <v>881549</v>
      </c>
      <c r="D13" s="727">
        <v>845075</v>
      </c>
      <c r="E13" s="727">
        <v>702234</v>
      </c>
      <c r="F13" s="727">
        <v>113316</v>
      </c>
      <c r="G13" s="727">
        <v>14063</v>
      </c>
      <c r="H13" s="727">
        <v>15462</v>
      </c>
      <c r="I13" s="727">
        <v>36474</v>
      </c>
      <c r="J13" s="727">
        <v>619164</v>
      </c>
    </row>
    <row r="14" spans="1:10" s="314" customFormat="1" ht="11.25" customHeight="1">
      <c r="A14" s="9"/>
      <c r="B14" s="726"/>
      <c r="C14" s="726"/>
      <c r="D14" s="726"/>
      <c r="E14" s="726"/>
      <c r="F14" s="726"/>
      <c r="G14" s="726"/>
      <c r="H14" s="726"/>
      <c r="I14" s="726"/>
      <c r="J14" s="726"/>
    </row>
    <row r="15" spans="1:10" s="316" customFormat="1" ht="11.25" customHeight="1">
      <c r="A15" s="396" t="s">
        <v>813</v>
      </c>
      <c r="B15" s="727">
        <v>101311</v>
      </c>
      <c r="C15" s="727">
        <v>57987</v>
      </c>
      <c r="D15" s="727">
        <v>55796</v>
      </c>
      <c r="E15" s="727">
        <v>46586</v>
      </c>
      <c r="F15" s="727">
        <v>8122</v>
      </c>
      <c r="G15" s="727">
        <v>310</v>
      </c>
      <c r="H15" s="727">
        <v>778</v>
      </c>
      <c r="I15" s="727">
        <v>2191</v>
      </c>
      <c r="J15" s="727">
        <v>42962</v>
      </c>
    </row>
    <row r="16" spans="1:10" ht="11.25" customHeight="1">
      <c r="A16" s="15"/>
      <c r="B16" s="728"/>
      <c r="C16" s="728"/>
      <c r="D16" s="728"/>
      <c r="E16" s="728"/>
      <c r="F16" s="728"/>
      <c r="G16" s="728"/>
      <c r="H16" s="728"/>
      <c r="I16" s="728"/>
      <c r="J16" s="728"/>
    </row>
    <row r="17" spans="1:10" ht="11.25" customHeight="1">
      <c r="A17" s="397" t="s">
        <v>496</v>
      </c>
      <c r="B17" s="729">
        <v>610488</v>
      </c>
      <c r="C17" s="729">
        <v>356420</v>
      </c>
      <c r="D17" s="729">
        <v>341230</v>
      </c>
      <c r="E17" s="729">
        <v>281980</v>
      </c>
      <c r="F17" s="729">
        <v>44744</v>
      </c>
      <c r="G17" s="729">
        <v>8355</v>
      </c>
      <c r="H17" s="729">
        <v>6151</v>
      </c>
      <c r="I17" s="729">
        <v>15190</v>
      </c>
      <c r="J17" s="729">
        <v>233476</v>
      </c>
    </row>
    <row r="18" spans="1:10" ht="11.25" customHeight="1">
      <c r="A18" s="317" t="s">
        <v>497</v>
      </c>
      <c r="B18" s="728">
        <v>262690</v>
      </c>
      <c r="C18" s="728">
        <v>152861</v>
      </c>
      <c r="D18" s="728">
        <v>146628</v>
      </c>
      <c r="E18" s="728">
        <v>119918</v>
      </c>
      <c r="F18" s="728">
        <v>18279</v>
      </c>
      <c r="G18" s="728">
        <v>5649</v>
      </c>
      <c r="H18" s="728">
        <v>2782</v>
      </c>
      <c r="I18" s="728">
        <v>6233</v>
      </c>
      <c r="J18" s="728">
        <v>99222</v>
      </c>
    </row>
    <row r="19" spans="1:10" ht="11.25" customHeight="1">
      <c r="A19" s="317" t="s">
        <v>498</v>
      </c>
      <c r="B19" s="728">
        <v>122718</v>
      </c>
      <c r="C19" s="728">
        <v>70617</v>
      </c>
      <c r="D19" s="728">
        <v>67479</v>
      </c>
      <c r="E19" s="728">
        <v>56320</v>
      </c>
      <c r="F19" s="728">
        <v>8768</v>
      </c>
      <c r="G19" s="728">
        <v>1190</v>
      </c>
      <c r="H19" s="728">
        <v>1201</v>
      </c>
      <c r="I19" s="728">
        <v>3138</v>
      </c>
      <c r="J19" s="728">
        <v>47597</v>
      </c>
    </row>
    <row r="20" spans="1:10" ht="11.25" customHeight="1">
      <c r="A20" s="317" t="s">
        <v>499</v>
      </c>
      <c r="B20" s="728">
        <v>82681</v>
      </c>
      <c r="C20" s="728">
        <v>47279</v>
      </c>
      <c r="D20" s="728">
        <v>45359</v>
      </c>
      <c r="E20" s="728">
        <v>37624</v>
      </c>
      <c r="F20" s="728">
        <v>6422</v>
      </c>
      <c r="G20" s="728">
        <v>595</v>
      </c>
      <c r="H20" s="728">
        <v>718</v>
      </c>
      <c r="I20" s="728">
        <v>1920</v>
      </c>
      <c r="J20" s="728">
        <v>33811</v>
      </c>
    </row>
    <row r="21" spans="1:10" ht="11.25" customHeight="1">
      <c r="A21" s="317" t="s">
        <v>500</v>
      </c>
      <c r="B21" s="728">
        <v>142399</v>
      </c>
      <c r="C21" s="728">
        <v>85663</v>
      </c>
      <c r="D21" s="728">
        <v>81764</v>
      </c>
      <c r="E21" s="728">
        <v>68118</v>
      </c>
      <c r="F21" s="728">
        <v>11275</v>
      </c>
      <c r="G21" s="728">
        <v>921</v>
      </c>
      <c r="H21" s="728">
        <v>1450</v>
      </c>
      <c r="I21" s="728">
        <v>3899</v>
      </c>
      <c r="J21" s="728">
        <v>52846</v>
      </c>
    </row>
    <row r="22" spans="1:10" ht="11.25" customHeight="1">
      <c r="A22" s="317"/>
      <c r="B22" s="728"/>
      <c r="C22" s="728"/>
      <c r="D22" s="728"/>
      <c r="E22" s="728"/>
      <c r="F22" s="728"/>
      <c r="G22" s="728"/>
      <c r="H22" s="728"/>
      <c r="I22" s="728"/>
      <c r="J22" s="728"/>
    </row>
    <row r="23" spans="1:10" ht="11.25" customHeight="1">
      <c r="A23" s="397" t="s">
        <v>501</v>
      </c>
      <c r="B23" s="729">
        <v>392566</v>
      </c>
      <c r="C23" s="729">
        <v>227633</v>
      </c>
      <c r="D23" s="729">
        <v>218796</v>
      </c>
      <c r="E23" s="729">
        <v>180921</v>
      </c>
      <c r="F23" s="729">
        <v>30003</v>
      </c>
      <c r="G23" s="729">
        <v>3203</v>
      </c>
      <c r="H23" s="729">
        <v>4669</v>
      </c>
      <c r="I23" s="729">
        <v>8837</v>
      </c>
      <c r="J23" s="729">
        <v>155724</v>
      </c>
    </row>
    <row r="24" spans="1:10" ht="11.25" customHeight="1">
      <c r="A24" s="397" t="s">
        <v>502</v>
      </c>
      <c r="B24" s="729">
        <v>89062</v>
      </c>
      <c r="C24" s="729">
        <v>51731</v>
      </c>
      <c r="D24" s="729">
        <v>49533</v>
      </c>
      <c r="E24" s="729">
        <v>42133</v>
      </c>
      <c r="F24" s="729">
        <v>6129</v>
      </c>
      <c r="G24" s="729">
        <v>414</v>
      </c>
      <c r="H24" s="729">
        <v>857</v>
      </c>
      <c r="I24" s="729">
        <v>2198</v>
      </c>
      <c r="J24" s="729">
        <v>35238</v>
      </c>
    </row>
    <row r="25" spans="1:10" ht="11.25" customHeight="1">
      <c r="A25" s="397" t="s">
        <v>503</v>
      </c>
      <c r="B25" s="729">
        <v>54169</v>
      </c>
      <c r="C25" s="729">
        <v>28552</v>
      </c>
      <c r="D25" s="729">
        <v>27244</v>
      </c>
      <c r="E25" s="729">
        <v>22646</v>
      </c>
      <c r="F25" s="729">
        <v>3700</v>
      </c>
      <c r="G25" s="729">
        <v>274</v>
      </c>
      <c r="H25" s="729">
        <v>624</v>
      </c>
      <c r="I25" s="729">
        <v>1308</v>
      </c>
      <c r="J25" s="729">
        <v>24364</v>
      </c>
    </row>
    <row r="26" spans="1:10" ht="11.25" customHeight="1">
      <c r="A26" s="397" t="s">
        <v>504</v>
      </c>
      <c r="B26" s="729">
        <v>44868</v>
      </c>
      <c r="C26" s="729">
        <v>23381</v>
      </c>
      <c r="D26" s="729">
        <v>22176</v>
      </c>
      <c r="E26" s="729">
        <v>18735</v>
      </c>
      <c r="F26" s="729">
        <v>2977</v>
      </c>
      <c r="G26" s="729">
        <v>157</v>
      </c>
      <c r="H26" s="729">
        <v>307</v>
      </c>
      <c r="I26" s="729">
        <v>1205</v>
      </c>
      <c r="J26" s="729">
        <v>20882</v>
      </c>
    </row>
    <row r="27" spans="1:10" ht="11.25" customHeight="1">
      <c r="A27" s="397" t="s">
        <v>505</v>
      </c>
      <c r="B27" s="729">
        <v>36712</v>
      </c>
      <c r="C27" s="729">
        <v>20225</v>
      </c>
      <c r="D27" s="729">
        <v>19177</v>
      </c>
      <c r="E27" s="729">
        <v>16356</v>
      </c>
      <c r="F27" s="729">
        <v>2459</v>
      </c>
      <c r="G27" s="729">
        <v>107</v>
      </c>
      <c r="H27" s="729">
        <v>255</v>
      </c>
      <c r="I27" s="729">
        <v>1048</v>
      </c>
      <c r="J27" s="729">
        <v>16196</v>
      </c>
    </row>
    <row r="28" spans="1:10" ht="11.25" customHeight="1">
      <c r="A28" s="489"/>
      <c r="B28" s="729"/>
      <c r="C28" s="729"/>
      <c r="D28" s="729"/>
      <c r="E28" s="729"/>
      <c r="F28" s="729"/>
      <c r="G28" s="729"/>
      <c r="H28" s="729"/>
      <c r="I28" s="729"/>
      <c r="J28" s="729"/>
    </row>
    <row r="29" spans="1:10" ht="11.25" customHeight="1">
      <c r="A29" s="397" t="s">
        <v>506</v>
      </c>
      <c r="B29" s="729">
        <v>56871</v>
      </c>
      <c r="C29" s="729">
        <v>33058</v>
      </c>
      <c r="D29" s="729">
        <v>31878</v>
      </c>
      <c r="E29" s="729">
        <v>26318</v>
      </c>
      <c r="F29" s="729">
        <v>4388</v>
      </c>
      <c r="G29" s="729">
        <v>579</v>
      </c>
      <c r="H29" s="729">
        <v>593</v>
      </c>
      <c r="I29" s="729">
        <v>1180</v>
      </c>
      <c r="J29" s="729">
        <v>22455</v>
      </c>
    </row>
    <row r="30" spans="1:10" ht="11.25" customHeight="1">
      <c r="A30" s="397" t="s">
        <v>507</v>
      </c>
      <c r="B30" s="729">
        <v>28739</v>
      </c>
      <c r="C30" s="729">
        <v>15347</v>
      </c>
      <c r="D30" s="729">
        <v>14830</v>
      </c>
      <c r="E30" s="729">
        <v>12573</v>
      </c>
      <c r="F30" s="729">
        <v>1882</v>
      </c>
      <c r="G30" s="729">
        <v>175</v>
      </c>
      <c r="H30" s="729">
        <v>200</v>
      </c>
      <c r="I30" s="729">
        <v>517</v>
      </c>
      <c r="J30" s="729">
        <v>13271</v>
      </c>
    </row>
    <row r="31" spans="1:10" ht="11.25" customHeight="1">
      <c r="A31" s="397" t="s">
        <v>508</v>
      </c>
      <c r="B31" s="729">
        <v>27271</v>
      </c>
      <c r="C31" s="729">
        <v>14961</v>
      </c>
      <c r="D31" s="729">
        <v>14373</v>
      </c>
      <c r="E31" s="729">
        <v>12284</v>
      </c>
      <c r="F31" s="729">
        <v>1802</v>
      </c>
      <c r="G31" s="729">
        <v>104</v>
      </c>
      <c r="H31" s="729">
        <v>183</v>
      </c>
      <c r="I31" s="729">
        <v>588</v>
      </c>
      <c r="J31" s="729">
        <v>12208</v>
      </c>
    </row>
    <row r="32" spans="1:10" ht="11.25" customHeight="1">
      <c r="A32" s="397" t="s">
        <v>509</v>
      </c>
      <c r="B32" s="729">
        <v>31537</v>
      </c>
      <c r="C32" s="729">
        <v>16547</v>
      </c>
      <c r="D32" s="729">
        <v>15825</v>
      </c>
      <c r="E32" s="729">
        <v>13295</v>
      </c>
      <c r="F32" s="729">
        <v>2110</v>
      </c>
      <c r="G32" s="729">
        <v>112</v>
      </c>
      <c r="H32" s="729">
        <v>308</v>
      </c>
      <c r="I32" s="729">
        <v>722</v>
      </c>
      <c r="J32" s="729">
        <v>14742</v>
      </c>
    </row>
    <row r="33" spans="1:10" ht="11.25" customHeight="1">
      <c r="A33" s="397" t="s">
        <v>84</v>
      </c>
      <c r="B33" s="729">
        <v>32442</v>
      </c>
      <c r="C33" s="729">
        <v>18374</v>
      </c>
      <c r="D33" s="729">
        <v>17705</v>
      </c>
      <c r="E33" s="729">
        <v>14687</v>
      </c>
      <c r="F33" s="729">
        <v>2583</v>
      </c>
      <c r="G33" s="729">
        <v>154</v>
      </c>
      <c r="H33" s="729">
        <v>281</v>
      </c>
      <c r="I33" s="729">
        <v>669</v>
      </c>
      <c r="J33" s="729">
        <v>13719</v>
      </c>
    </row>
    <row r="34" spans="1:10" ht="11.25" customHeight="1">
      <c r="A34" s="397"/>
      <c r="B34" s="729"/>
      <c r="C34" s="729"/>
      <c r="D34" s="729"/>
      <c r="E34" s="729"/>
      <c r="F34" s="729"/>
      <c r="G34" s="729"/>
      <c r="H34" s="729"/>
      <c r="I34" s="729"/>
      <c r="J34" s="729"/>
    </row>
    <row r="35" spans="1:10" ht="11.25" customHeight="1">
      <c r="A35" s="397" t="s">
        <v>510</v>
      </c>
      <c r="B35" s="729">
        <v>37278</v>
      </c>
      <c r="C35" s="729">
        <v>21621</v>
      </c>
      <c r="D35" s="729">
        <v>20826</v>
      </c>
      <c r="E35" s="729">
        <v>17007</v>
      </c>
      <c r="F35" s="729">
        <v>3308</v>
      </c>
      <c r="G35" s="729">
        <v>203</v>
      </c>
      <c r="H35" s="729">
        <v>308</v>
      </c>
      <c r="I35" s="729">
        <v>795</v>
      </c>
      <c r="J35" s="729">
        <v>15376</v>
      </c>
    </row>
    <row r="36" spans="1:10" ht="11.25" customHeight="1">
      <c r="A36" s="397" t="s">
        <v>511</v>
      </c>
      <c r="B36" s="729">
        <v>40549</v>
      </c>
      <c r="C36" s="729">
        <v>23648</v>
      </c>
      <c r="D36" s="729">
        <v>22921</v>
      </c>
      <c r="E36" s="729">
        <v>19493</v>
      </c>
      <c r="F36" s="729">
        <v>3039</v>
      </c>
      <c r="G36" s="729">
        <v>54</v>
      </c>
      <c r="H36" s="729">
        <v>335</v>
      </c>
      <c r="I36" s="729">
        <v>727</v>
      </c>
      <c r="J36" s="729">
        <v>16662</v>
      </c>
    </row>
    <row r="37" spans="1:10" ht="11.25" customHeight="1">
      <c r="A37" s="397" t="s">
        <v>512</v>
      </c>
      <c r="B37" s="729">
        <v>24893</v>
      </c>
      <c r="C37" s="729">
        <v>14268</v>
      </c>
      <c r="D37" s="729">
        <v>13690</v>
      </c>
      <c r="E37" s="729">
        <v>11412</v>
      </c>
      <c r="F37" s="729">
        <v>2020</v>
      </c>
      <c r="G37" s="729">
        <v>47</v>
      </c>
      <c r="H37" s="729">
        <v>211</v>
      </c>
      <c r="I37" s="729">
        <v>578</v>
      </c>
      <c r="J37" s="729">
        <v>10559</v>
      </c>
    </row>
    <row r="38" spans="1:10" ht="11.25" customHeight="1">
      <c r="A38" s="397" t="s">
        <v>513</v>
      </c>
      <c r="B38" s="729">
        <v>30260</v>
      </c>
      <c r="C38" s="729">
        <v>15783</v>
      </c>
      <c r="D38" s="729">
        <v>14871</v>
      </c>
      <c r="E38" s="729">
        <v>12394</v>
      </c>
      <c r="F38" s="729">
        <v>2172</v>
      </c>
      <c r="G38" s="729">
        <v>125</v>
      </c>
      <c r="H38" s="729">
        <v>180</v>
      </c>
      <c r="I38" s="729">
        <v>912</v>
      </c>
      <c r="J38" s="729">
        <v>14292</v>
      </c>
    </row>
    <row r="39" spans="1:10" ht="11.25" customHeight="1">
      <c r="A39" s="248"/>
      <c r="B39" s="730"/>
      <c r="C39" s="730"/>
      <c r="D39" s="730"/>
      <c r="E39" s="730"/>
      <c r="F39" s="730"/>
      <c r="G39" s="730"/>
      <c r="H39" s="730"/>
      <c r="I39" s="730"/>
      <c r="J39" s="730"/>
    </row>
    <row r="40" spans="1:10" s="22" customFormat="1" ht="10.5" customHeight="1">
      <c r="A40" s="489" t="s">
        <v>515</v>
      </c>
      <c r="B40" s="729"/>
      <c r="C40" s="729"/>
      <c r="D40" s="729"/>
      <c r="E40" s="729"/>
      <c r="F40" s="729"/>
      <c r="G40" s="729"/>
      <c r="H40" s="729"/>
      <c r="I40" s="729"/>
      <c r="J40" s="729"/>
    </row>
    <row r="41" spans="1:10" ht="10.5" customHeight="1">
      <c r="A41" s="317" t="s">
        <v>516</v>
      </c>
      <c r="B41" s="728">
        <v>12915</v>
      </c>
      <c r="C41" s="728">
        <v>6828</v>
      </c>
      <c r="D41" s="728">
        <v>6469</v>
      </c>
      <c r="E41" s="728">
        <v>5360</v>
      </c>
      <c r="F41" s="728">
        <v>977</v>
      </c>
      <c r="G41" s="728">
        <v>50</v>
      </c>
      <c r="H41" s="728">
        <v>82</v>
      </c>
      <c r="I41" s="728">
        <v>359</v>
      </c>
      <c r="J41" s="728">
        <v>6073</v>
      </c>
    </row>
    <row r="42" spans="1:10" ht="10.5" customHeight="1">
      <c r="A42" s="251"/>
      <c r="B42" s="728"/>
      <c r="C42" s="728"/>
      <c r="D42" s="728"/>
      <c r="E42" s="728"/>
      <c r="F42" s="728"/>
      <c r="G42" s="728"/>
      <c r="H42" s="728"/>
      <c r="I42" s="728"/>
      <c r="J42" s="728"/>
    </row>
    <row r="43" spans="1:10" s="22" customFormat="1" ht="10.5" customHeight="1">
      <c r="A43" s="489" t="s">
        <v>517</v>
      </c>
      <c r="B43" s="729"/>
      <c r="C43" s="729"/>
      <c r="D43" s="729"/>
      <c r="E43" s="729"/>
      <c r="F43" s="729"/>
      <c r="G43" s="729"/>
      <c r="H43" s="729"/>
      <c r="I43" s="729"/>
      <c r="J43" s="729"/>
    </row>
    <row r="44" spans="1:10" ht="10.5" customHeight="1">
      <c r="A44" s="317" t="s">
        <v>518</v>
      </c>
      <c r="B44" s="728">
        <v>10226</v>
      </c>
      <c r="C44" s="728">
        <v>5839</v>
      </c>
      <c r="D44" s="728">
        <v>5602</v>
      </c>
      <c r="E44" s="728">
        <v>4641</v>
      </c>
      <c r="F44" s="728">
        <v>805</v>
      </c>
      <c r="G44" s="728">
        <v>62</v>
      </c>
      <c r="H44" s="728">
        <v>94</v>
      </c>
      <c r="I44" s="728">
        <v>237</v>
      </c>
      <c r="J44" s="728">
        <v>4240</v>
      </c>
    </row>
    <row r="45" spans="1:10" ht="10.5" customHeight="1">
      <c r="A45" s="251"/>
      <c r="B45" s="728"/>
      <c r="C45" s="728"/>
      <c r="D45" s="728"/>
      <c r="E45" s="728"/>
      <c r="F45" s="728"/>
      <c r="G45" s="728"/>
      <c r="H45" s="728"/>
      <c r="I45" s="728"/>
      <c r="J45" s="728"/>
    </row>
    <row r="46" spans="1:10" s="22" customFormat="1" ht="10.5" customHeight="1">
      <c r="A46" s="489" t="s">
        <v>519</v>
      </c>
      <c r="B46" s="729"/>
      <c r="C46" s="729"/>
      <c r="D46" s="729"/>
      <c r="E46" s="729"/>
      <c r="F46" s="729"/>
      <c r="G46" s="729"/>
      <c r="H46" s="729"/>
      <c r="I46" s="729"/>
      <c r="J46" s="729"/>
    </row>
    <row r="47" spans="1:10" ht="10.5" customHeight="1">
      <c r="A47" s="317" t="s">
        <v>520</v>
      </c>
      <c r="B47" s="728">
        <v>9410</v>
      </c>
      <c r="C47" s="728">
        <v>5341</v>
      </c>
      <c r="D47" s="728">
        <v>5110</v>
      </c>
      <c r="E47" s="728">
        <v>4347</v>
      </c>
      <c r="F47" s="728">
        <v>651</v>
      </c>
      <c r="G47" s="728">
        <v>50</v>
      </c>
      <c r="H47" s="728">
        <v>62</v>
      </c>
      <c r="I47" s="728">
        <v>231</v>
      </c>
      <c r="J47" s="728">
        <v>4046</v>
      </c>
    </row>
    <row r="48" spans="1:10" ht="10.5" customHeight="1">
      <c r="A48" s="251"/>
      <c r="B48" s="728"/>
      <c r="C48" s="728"/>
      <c r="D48" s="728"/>
      <c r="E48" s="728"/>
      <c r="F48" s="728"/>
      <c r="G48" s="728"/>
      <c r="H48" s="728"/>
      <c r="I48" s="728"/>
      <c r="J48" s="728"/>
    </row>
    <row r="49" spans="1:10" s="22" customFormat="1" ht="10.5" customHeight="1">
      <c r="A49" s="489" t="s">
        <v>521</v>
      </c>
      <c r="B49" s="729"/>
      <c r="C49" s="729"/>
      <c r="D49" s="729"/>
      <c r="E49" s="729"/>
      <c r="F49" s="729"/>
      <c r="G49" s="729"/>
      <c r="H49" s="729"/>
      <c r="I49" s="729"/>
      <c r="J49" s="729"/>
    </row>
    <row r="50" spans="1:10" ht="10.5" customHeight="1">
      <c r="A50" s="317" t="s">
        <v>522</v>
      </c>
      <c r="B50" s="728">
        <v>12665</v>
      </c>
      <c r="C50" s="728">
        <v>6998</v>
      </c>
      <c r="D50" s="728">
        <v>6701</v>
      </c>
      <c r="E50" s="728">
        <v>5627</v>
      </c>
      <c r="F50" s="728">
        <v>944</v>
      </c>
      <c r="G50" s="728">
        <v>47</v>
      </c>
      <c r="H50" s="728">
        <v>83</v>
      </c>
      <c r="I50" s="728">
        <v>297</v>
      </c>
      <c r="J50" s="728">
        <v>5618</v>
      </c>
    </row>
    <row r="51" spans="1:10" ht="10.5" customHeight="1">
      <c r="A51" s="248"/>
      <c r="B51" s="730"/>
      <c r="C51" s="730"/>
      <c r="D51" s="730"/>
      <c r="E51" s="730"/>
      <c r="F51" s="730"/>
      <c r="G51" s="730"/>
      <c r="H51" s="730"/>
      <c r="I51" s="730"/>
      <c r="J51" s="730"/>
    </row>
    <row r="52" spans="1:10" s="22" customFormat="1" ht="10.5" customHeight="1">
      <c r="A52" s="489" t="s">
        <v>523</v>
      </c>
      <c r="B52" s="729"/>
      <c r="C52" s="729"/>
      <c r="D52" s="729"/>
      <c r="E52" s="729"/>
      <c r="F52" s="729"/>
      <c r="G52" s="729"/>
      <c r="H52" s="729"/>
      <c r="I52" s="729"/>
      <c r="J52" s="729"/>
    </row>
    <row r="53" spans="1:10" ht="10.5" customHeight="1">
      <c r="A53" s="317" t="s">
        <v>524</v>
      </c>
      <c r="B53" s="728">
        <v>769</v>
      </c>
      <c r="C53" s="728">
        <v>461</v>
      </c>
      <c r="D53" s="728">
        <v>450</v>
      </c>
      <c r="E53" s="728">
        <v>355</v>
      </c>
      <c r="F53" s="728">
        <v>92</v>
      </c>
      <c r="G53" s="728" t="s">
        <v>995</v>
      </c>
      <c r="H53" s="728">
        <v>3</v>
      </c>
      <c r="I53" s="728">
        <v>11</v>
      </c>
      <c r="J53" s="728">
        <v>308</v>
      </c>
    </row>
    <row r="54" spans="1:10" ht="10.5" customHeight="1">
      <c r="A54" s="251"/>
      <c r="B54" s="728"/>
      <c r="C54" s="728"/>
      <c r="D54" s="728"/>
      <c r="E54" s="728"/>
      <c r="F54" s="728"/>
      <c r="G54" s="728"/>
      <c r="H54" s="728"/>
      <c r="I54" s="728"/>
      <c r="J54" s="728"/>
    </row>
    <row r="55" spans="1:10" s="22" customFormat="1" ht="10.5" customHeight="1">
      <c r="A55" s="489" t="s">
        <v>525</v>
      </c>
      <c r="B55" s="729"/>
      <c r="C55" s="729"/>
      <c r="D55" s="729"/>
      <c r="E55" s="729"/>
      <c r="F55" s="729"/>
      <c r="G55" s="729"/>
      <c r="H55" s="729"/>
      <c r="I55" s="729"/>
      <c r="J55" s="729"/>
    </row>
    <row r="56" spans="1:10" ht="10.5" customHeight="1">
      <c r="A56" s="317" t="s">
        <v>526</v>
      </c>
      <c r="B56" s="728">
        <v>11275</v>
      </c>
      <c r="C56" s="728">
        <v>6511</v>
      </c>
      <c r="D56" s="728">
        <v>6289</v>
      </c>
      <c r="E56" s="728">
        <v>5242</v>
      </c>
      <c r="F56" s="728">
        <v>923</v>
      </c>
      <c r="G56" s="728">
        <v>27</v>
      </c>
      <c r="H56" s="728">
        <v>97</v>
      </c>
      <c r="I56" s="728">
        <v>222</v>
      </c>
      <c r="J56" s="728">
        <v>4729</v>
      </c>
    </row>
    <row r="57" spans="1:10" ht="10.5" customHeight="1">
      <c r="A57" s="251"/>
      <c r="B57" s="728"/>
      <c r="C57" s="728"/>
      <c r="D57" s="728"/>
      <c r="E57" s="728"/>
      <c r="F57" s="728"/>
      <c r="G57" s="728"/>
      <c r="H57" s="728"/>
      <c r="I57" s="728"/>
      <c r="J57" s="728"/>
    </row>
    <row r="58" spans="1:10" s="22" customFormat="1" ht="10.5" customHeight="1">
      <c r="A58" s="489" t="s">
        <v>527</v>
      </c>
      <c r="B58" s="729"/>
      <c r="C58" s="729"/>
      <c r="D58" s="729"/>
      <c r="E58" s="729"/>
      <c r="F58" s="729"/>
      <c r="G58" s="729"/>
      <c r="H58" s="729"/>
      <c r="I58" s="729"/>
      <c r="J58" s="729"/>
    </row>
    <row r="59" spans="1:10" ht="10.5" customHeight="1">
      <c r="A59" s="317" t="s">
        <v>528</v>
      </c>
      <c r="B59" s="728">
        <v>9571</v>
      </c>
      <c r="C59" s="728">
        <v>5829</v>
      </c>
      <c r="D59" s="728">
        <v>5584</v>
      </c>
      <c r="E59" s="728">
        <v>4760</v>
      </c>
      <c r="F59" s="728">
        <v>720</v>
      </c>
      <c r="G59" s="728">
        <v>13</v>
      </c>
      <c r="H59" s="728">
        <v>91</v>
      </c>
      <c r="I59" s="728">
        <v>245</v>
      </c>
      <c r="J59" s="728">
        <v>3689</v>
      </c>
    </row>
    <row r="60" spans="1:10" ht="10.5" customHeight="1">
      <c r="A60" s="317" t="s">
        <v>529</v>
      </c>
      <c r="B60" s="728">
        <v>5160</v>
      </c>
      <c r="C60" s="728">
        <v>3302</v>
      </c>
      <c r="D60" s="728">
        <v>3209</v>
      </c>
      <c r="E60" s="728">
        <v>2669</v>
      </c>
      <c r="F60" s="728">
        <v>488</v>
      </c>
      <c r="G60" s="728">
        <v>10</v>
      </c>
      <c r="H60" s="728">
        <v>42</v>
      </c>
      <c r="I60" s="728">
        <v>93</v>
      </c>
      <c r="J60" s="728">
        <v>1852</v>
      </c>
    </row>
    <row r="61" spans="1:10" ht="10.5" customHeight="1">
      <c r="A61" s="251"/>
      <c r="B61" s="728"/>
      <c r="C61" s="728"/>
      <c r="D61" s="728"/>
      <c r="E61" s="728"/>
      <c r="F61" s="728"/>
      <c r="G61" s="728"/>
      <c r="H61" s="728"/>
      <c r="I61" s="728"/>
      <c r="J61" s="728"/>
    </row>
    <row r="62" spans="1:10" s="22" customFormat="1" ht="10.5" customHeight="1">
      <c r="A62" s="489" t="s">
        <v>530</v>
      </c>
      <c r="B62" s="729"/>
      <c r="C62" s="729"/>
      <c r="D62" s="729"/>
      <c r="E62" s="729"/>
      <c r="F62" s="729"/>
      <c r="G62" s="729"/>
      <c r="H62" s="729"/>
      <c r="I62" s="729"/>
      <c r="J62" s="729"/>
    </row>
    <row r="63" spans="1:10" ht="10.5" customHeight="1">
      <c r="A63" s="317" t="s">
        <v>264</v>
      </c>
      <c r="B63" s="728">
        <v>1281</v>
      </c>
      <c r="C63" s="728">
        <v>762</v>
      </c>
      <c r="D63" s="728">
        <v>740</v>
      </c>
      <c r="E63" s="728">
        <v>639</v>
      </c>
      <c r="F63" s="728">
        <v>93</v>
      </c>
      <c r="G63" s="728" t="s">
        <v>995</v>
      </c>
      <c r="H63" s="728">
        <v>8</v>
      </c>
      <c r="I63" s="728">
        <v>22</v>
      </c>
      <c r="J63" s="728">
        <v>519</v>
      </c>
    </row>
    <row r="64" spans="1:10" ht="10.5" customHeight="1">
      <c r="A64" s="251"/>
      <c r="B64" s="728"/>
      <c r="C64" s="728"/>
      <c r="D64" s="728"/>
      <c r="E64" s="728"/>
      <c r="F64" s="728"/>
      <c r="G64" s="728"/>
      <c r="H64" s="728"/>
      <c r="I64" s="728"/>
      <c r="J64" s="728"/>
    </row>
    <row r="65" spans="1:10" s="22" customFormat="1" ht="10.5" customHeight="1">
      <c r="A65" s="489" t="s">
        <v>531</v>
      </c>
      <c r="B65" s="729"/>
      <c r="C65" s="729"/>
      <c r="D65" s="729"/>
      <c r="E65" s="729"/>
      <c r="F65" s="729"/>
      <c r="G65" s="729"/>
      <c r="H65" s="729"/>
      <c r="I65" s="729"/>
      <c r="J65" s="729"/>
    </row>
    <row r="66" spans="1:10" ht="10.5" customHeight="1">
      <c r="A66" s="317" t="s">
        <v>34</v>
      </c>
      <c r="B66" s="728">
        <v>4420</v>
      </c>
      <c r="C66" s="728">
        <v>2485</v>
      </c>
      <c r="D66" s="728">
        <v>2410</v>
      </c>
      <c r="E66" s="728">
        <v>1982</v>
      </c>
      <c r="F66" s="728">
        <v>392</v>
      </c>
      <c r="G66" s="728">
        <v>8</v>
      </c>
      <c r="H66" s="728">
        <v>28</v>
      </c>
      <c r="I66" s="728">
        <v>75</v>
      </c>
      <c r="J66" s="728">
        <v>1934</v>
      </c>
    </row>
    <row r="67" spans="1:10" ht="10.5" customHeight="1">
      <c r="A67" s="317" t="s">
        <v>532</v>
      </c>
      <c r="B67" s="728">
        <v>12809</v>
      </c>
      <c r="C67" s="728">
        <v>7292</v>
      </c>
      <c r="D67" s="728">
        <v>7044</v>
      </c>
      <c r="E67" s="728">
        <v>5850</v>
      </c>
      <c r="F67" s="728">
        <v>1065</v>
      </c>
      <c r="G67" s="728">
        <v>28</v>
      </c>
      <c r="H67" s="728">
        <v>101</v>
      </c>
      <c r="I67" s="728">
        <v>248</v>
      </c>
      <c r="J67" s="728">
        <v>5500</v>
      </c>
    </row>
    <row r="68" spans="1:10" ht="10.5" customHeight="1">
      <c r="A68" s="317"/>
      <c r="B68" s="728"/>
      <c r="C68" s="728"/>
      <c r="D68" s="728"/>
      <c r="E68" s="728"/>
      <c r="F68" s="728"/>
      <c r="G68" s="728"/>
      <c r="H68" s="728"/>
      <c r="I68" s="728"/>
      <c r="J68" s="728"/>
    </row>
    <row r="69" spans="1:10" s="22" customFormat="1" ht="10.5" customHeight="1">
      <c r="A69" s="489" t="s">
        <v>149</v>
      </c>
      <c r="B69" s="729"/>
      <c r="C69" s="729"/>
      <c r="D69" s="729"/>
      <c r="E69" s="729"/>
      <c r="F69" s="729"/>
      <c r="G69" s="729"/>
      <c r="H69" s="729"/>
      <c r="I69" s="729"/>
      <c r="J69" s="729"/>
    </row>
    <row r="70" spans="1:10" ht="10.5" customHeight="1">
      <c r="A70" s="317" t="s">
        <v>31</v>
      </c>
      <c r="B70" s="728">
        <v>10810</v>
      </c>
      <c r="C70" s="728">
        <v>6339</v>
      </c>
      <c r="D70" s="728">
        <v>6188</v>
      </c>
      <c r="E70" s="728">
        <v>5114</v>
      </c>
      <c r="F70" s="728">
        <v>972</v>
      </c>
      <c r="G70" s="728">
        <v>15</v>
      </c>
      <c r="H70" s="728">
        <v>87</v>
      </c>
      <c r="I70" s="728">
        <v>151</v>
      </c>
      <c r="J70" s="728">
        <v>4454</v>
      </c>
    </row>
    <row r="71" spans="1:10" ht="6" customHeight="1" thickBot="1">
      <c r="A71" s="312"/>
      <c r="B71" s="313"/>
      <c r="C71" s="313"/>
      <c r="D71" s="313"/>
      <c r="E71" s="313"/>
      <c r="F71" s="313"/>
      <c r="G71" s="313"/>
      <c r="H71" s="313"/>
      <c r="I71" s="313"/>
      <c r="J71" s="313"/>
    </row>
    <row r="72" spans="1:10">
      <c r="A72" s="505" t="s">
        <v>490</v>
      </c>
    </row>
    <row r="73" spans="1:10">
      <c r="A73" s="506" t="s">
        <v>491</v>
      </c>
    </row>
  </sheetData>
  <mergeCells count="9">
    <mergeCell ref="A1:J1"/>
    <mergeCell ref="A2:J2"/>
    <mergeCell ref="A4:A6"/>
    <mergeCell ref="B4:B6"/>
    <mergeCell ref="C4:I4"/>
    <mergeCell ref="J4:J6"/>
    <mergeCell ref="C5:C6"/>
    <mergeCell ref="D5:H5"/>
    <mergeCell ref="I5:I6"/>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view="pageBreakPreview" zoomScale="120" zoomScaleNormal="100" zoomScaleSheetLayoutView="120" workbookViewId="0">
      <selection activeCell="O95" sqref="O95"/>
    </sheetView>
  </sheetViews>
  <sheetFormatPr defaultRowHeight="11.25"/>
  <cols>
    <col min="1" max="1" width="2.33203125" customWidth="1"/>
    <col min="2" max="2" width="3.33203125" style="341" customWidth="1"/>
    <col min="3" max="3" width="35" customWidth="1"/>
    <col min="4" max="4" width="0.83203125" customWidth="1"/>
    <col min="5" max="9" width="14" customWidth="1"/>
    <col min="10" max="10" width="10" bestFit="1" customWidth="1"/>
  </cols>
  <sheetData>
    <row r="1" spans="1:14" ht="24" customHeight="1">
      <c r="A1" s="855" t="s">
        <v>514</v>
      </c>
      <c r="B1" s="855"/>
      <c r="C1" s="855"/>
      <c r="D1" s="855"/>
      <c r="E1" s="855"/>
      <c r="F1" s="855"/>
      <c r="G1" s="855"/>
      <c r="H1" s="855"/>
      <c r="I1" s="855"/>
    </row>
    <row r="2" spans="1:14" ht="30" customHeight="1">
      <c r="A2" s="854" t="s">
        <v>533</v>
      </c>
      <c r="B2" s="854"/>
      <c r="C2" s="854"/>
      <c r="D2" s="854"/>
      <c r="E2" s="854"/>
      <c r="F2" s="854"/>
      <c r="G2" s="854"/>
      <c r="H2" s="854"/>
      <c r="I2" s="854"/>
    </row>
    <row r="3" spans="1:14" ht="15" customHeight="1" thickBot="1">
      <c r="A3" s="1073" t="s">
        <v>1036</v>
      </c>
      <c r="B3" s="1073"/>
      <c r="C3" s="1073"/>
      <c r="D3" s="1073"/>
      <c r="E3" s="1073"/>
      <c r="F3" s="1073"/>
      <c r="G3" s="1073"/>
      <c r="H3" s="1073"/>
      <c r="I3" s="1073"/>
    </row>
    <row r="4" spans="1:14" ht="28.5" customHeight="1">
      <c r="A4" s="1074" t="s">
        <v>534</v>
      </c>
      <c r="B4" s="1074"/>
      <c r="C4" s="1074"/>
      <c r="D4" s="318"/>
      <c r="E4" s="319" t="s">
        <v>535</v>
      </c>
      <c r="F4" s="320" t="s">
        <v>536</v>
      </c>
      <c r="G4" s="320" t="s">
        <v>537</v>
      </c>
      <c r="H4" s="320" t="s">
        <v>538</v>
      </c>
      <c r="I4" s="321" t="s">
        <v>539</v>
      </c>
    </row>
    <row r="5" spans="1:14" ht="6" customHeight="1">
      <c r="A5" s="322"/>
      <c r="B5" s="269"/>
      <c r="C5" s="323"/>
      <c r="D5" s="324"/>
      <c r="E5" s="325"/>
      <c r="F5" s="325"/>
      <c r="G5" s="325"/>
      <c r="H5" s="326"/>
      <c r="I5" s="326"/>
    </row>
    <row r="6" spans="1:14" s="254" customFormat="1" ht="16.5" customHeight="1">
      <c r="A6" s="1075" t="s">
        <v>540</v>
      </c>
      <c r="B6" s="1075"/>
      <c r="C6" s="1075"/>
      <c r="D6" s="327"/>
      <c r="E6" s="731">
        <v>900871</v>
      </c>
      <c r="F6" s="731">
        <v>748820</v>
      </c>
      <c r="G6" s="731">
        <v>121438</v>
      </c>
      <c r="H6" s="731">
        <v>14373</v>
      </c>
      <c r="I6" s="731">
        <v>16240</v>
      </c>
      <c r="J6" s="328"/>
      <c r="K6" s="328"/>
      <c r="L6" s="328"/>
      <c r="M6" s="328"/>
      <c r="N6" s="328"/>
    </row>
    <row r="7" spans="1:14" ht="16.5" customHeight="1">
      <c r="A7" s="329"/>
      <c r="B7" s="330" t="s">
        <v>541</v>
      </c>
      <c r="C7" s="331" t="s">
        <v>542</v>
      </c>
      <c r="D7" s="332"/>
      <c r="E7" s="732">
        <v>40032</v>
      </c>
      <c r="F7" s="732">
        <v>26387</v>
      </c>
      <c r="G7" s="732">
        <v>13037</v>
      </c>
      <c r="H7" s="732">
        <v>19</v>
      </c>
      <c r="I7" s="732">
        <v>589</v>
      </c>
    </row>
    <row r="8" spans="1:14" ht="16.5" customHeight="1">
      <c r="A8" s="329"/>
      <c r="B8" s="330"/>
      <c r="C8" s="333" t="s">
        <v>543</v>
      </c>
      <c r="D8" s="332"/>
      <c r="E8" s="732">
        <v>38709</v>
      </c>
      <c r="F8" s="732">
        <v>25192</v>
      </c>
      <c r="G8" s="732">
        <v>12938</v>
      </c>
      <c r="H8" s="732">
        <v>19</v>
      </c>
      <c r="I8" s="732">
        <v>560</v>
      </c>
    </row>
    <row r="9" spans="1:14" ht="16.5" customHeight="1">
      <c r="A9" s="329" t="s">
        <v>544</v>
      </c>
      <c r="B9" s="330" t="s">
        <v>545</v>
      </c>
      <c r="C9" s="331" t="s">
        <v>546</v>
      </c>
      <c r="D9" s="332"/>
      <c r="E9" s="732">
        <v>1174</v>
      </c>
      <c r="F9" s="732">
        <v>847</v>
      </c>
      <c r="G9" s="732">
        <v>236</v>
      </c>
      <c r="H9" s="732">
        <v>1</v>
      </c>
      <c r="I9" s="732">
        <v>90</v>
      </c>
    </row>
    <row r="10" spans="1:14" ht="16.5" customHeight="1">
      <c r="A10" s="329" t="s">
        <v>544</v>
      </c>
      <c r="B10" s="330" t="s">
        <v>547</v>
      </c>
      <c r="C10" s="331" t="s">
        <v>548</v>
      </c>
      <c r="D10" s="332"/>
      <c r="E10" s="732">
        <v>407</v>
      </c>
      <c r="F10" s="732">
        <v>379</v>
      </c>
      <c r="G10" s="732">
        <v>23</v>
      </c>
      <c r="H10" s="732">
        <v>1</v>
      </c>
      <c r="I10" s="732">
        <v>4</v>
      </c>
    </row>
    <row r="11" spans="1:14" ht="16.5" customHeight="1">
      <c r="A11" s="329" t="s">
        <v>544</v>
      </c>
      <c r="B11" s="330" t="s">
        <v>549</v>
      </c>
      <c r="C11" s="331" t="s">
        <v>550</v>
      </c>
      <c r="D11" s="332"/>
      <c r="E11" s="732">
        <v>68950</v>
      </c>
      <c r="F11" s="732">
        <v>62566</v>
      </c>
      <c r="G11" s="732">
        <v>5016</v>
      </c>
      <c r="H11" s="732">
        <v>56</v>
      </c>
      <c r="I11" s="732">
        <v>1312</v>
      </c>
    </row>
    <row r="12" spans="1:14" ht="16.5" customHeight="1">
      <c r="A12" s="329" t="s">
        <v>544</v>
      </c>
      <c r="B12" s="330" t="s">
        <v>551</v>
      </c>
      <c r="C12" s="331" t="s">
        <v>552</v>
      </c>
      <c r="D12" s="332"/>
      <c r="E12" s="732">
        <v>165627</v>
      </c>
      <c r="F12" s="732">
        <v>151767</v>
      </c>
      <c r="G12" s="732">
        <v>11714</v>
      </c>
      <c r="H12" s="732">
        <v>355</v>
      </c>
      <c r="I12" s="732">
        <v>1791</v>
      </c>
    </row>
    <row r="13" spans="1:14" ht="16.5" customHeight="1">
      <c r="A13" s="329"/>
      <c r="B13" s="330"/>
      <c r="C13" s="331"/>
      <c r="D13" s="332"/>
      <c r="E13" s="732"/>
      <c r="F13" s="732"/>
      <c r="G13" s="732"/>
      <c r="H13" s="732"/>
      <c r="I13" s="732"/>
    </row>
    <row r="14" spans="1:14" ht="16.5" customHeight="1">
      <c r="A14" s="329" t="s">
        <v>544</v>
      </c>
      <c r="B14" s="330" t="s">
        <v>553</v>
      </c>
      <c r="C14" s="331" t="s">
        <v>554</v>
      </c>
      <c r="D14" s="332"/>
      <c r="E14" s="732">
        <v>4134</v>
      </c>
      <c r="F14" s="732">
        <v>3949</v>
      </c>
      <c r="G14" s="732">
        <v>135</v>
      </c>
      <c r="H14" s="732">
        <v>2</v>
      </c>
      <c r="I14" s="732">
        <v>48</v>
      </c>
    </row>
    <row r="15" spans="1:14" ht="16.5" customHeight="1">
      <c r="A15" s="329" t="s">
        <v>544</v>
      </c>
      <c r="B15" s="330" t="s">
        <v>555</v>
      </c>
      <c r="C15" s="331" t="s">
        <v>556</v>
      </c>
      <c r="D15" s="332"/>
      <c r="E15" s="732">
        <v>12705</v>
      </c>
      <c r="F15" s="732">
        <v>11772</v>
      </c>
      <c r="G15" s="732">
        <v>730</v>
      </c>
      <c r="H15" s="732">
        <v>35</v>
      </c>
      <c r="I15" s="732">
        <v>168</v>
      </c>
    </row>
    <row r="16" spans="1:14" ht="16.5" customHeight="1">
      <c r="A16" s="329" t="s">
        <v>544</v>
      </c>
      <c r="B16" s="330" t="s">
        <v>557</v>
      </c>
      <c r="C16" s="331" t="s">
        <v>558</v>
      </c>
      <c r="D16" s="332"/>
      <c r="E16" s="732">
        <v>49391</v>
      </c>
      <c r="F16" s="732">
        <v>45633</v>
      </c>
      <c r="G16" s="732">
        <v>3070</v>
      </c>
      <c r="H16" s="732">
        <v>98</v>
      </c>
      <c r="I16" s="732">
        <v>590</v>
      </c>
    </row>
    <row r="17" spans="1:9" ht="16.5" customHeight="1">
      <c r="A17" s="329" t="s">
        <v>544</v>
      </c>
      <c r="B17" s="330" t="s">
        <v>559</v>
      </c>
      <c r="C17" s="331" t="s">
        <v>560</v>
      </c>
      <c r="D17" s="332"/>
      <c r="E17" s="732">
        <v>137742</v>
      </c>
      <c r="F17" s="732">
        <v>108379</v>
      </c>
      <c r="G17" s="732">
        <v>24047</v>
      </c>
      <c r="H17" s="732">
        <v>3819</v>
      </c>
      <c r="I17" s="732">
        <v>1497</v>
      </c>
    </row>
    <row r="18" spans="1:9" ht="16.5" customHeight="1">
      <c r="A18" s="329" t="s">
        <v>544</v>
      </c>
      <c r="B18" s="330" t="s">
        <v>561</v>
      </c>
      <c r="C18" s="331" t="s">
        <v>562</v>
      </c>
      <c r="D18" s="332"/>
      <c r="E18" s="732">
        <v>18396</v>
      </c>
      <c r="F18" s="732">
        <v>16584</v>
      </c>
      <c r="G18" s="732">
        <v>1486</v>
      </c>
      <c r="H18" s="732">
        <v>20</v>
      </c>
      <c r="I18" s="732">
        <v>306</v>
      </c>
    </row>
    <row r="19" spans="1:9" ht="16.5" customHeight="1">
      <c r="A19" s="329" t="s">
        <v>544</v>
      </c>
      <c r="B19" s="330" t="s">
        <v>563</v>
      </c>
      <c r="C19" s="331" t="s">
        <v>564</v>
      </c>
      <c r="D19" s="332"/>
      <c r="E19" s="732">
        <v>12960</v>
      </c>
      <c r="F19" s="732">
        <v>9893</v>
      </c>
      <c r="G19" s="732">
        <v>2744</v>
      </c>
      <c r="H19" s="732">
        <v>137</v>
      </c>
      <c r="I19" s="732">
        <v>186</v>
      </c>
    </row>
    <row r="20" spans="1:9" ht="16.5" customHeight="1">
      <c r="A20" s="329" t="s">
        <v>544</v>
      </c>
      <c r="B20" s="330" t="s">
        <v>565</v>
      </c>
      <c r="C20" s="331" t="s">
        <v>566</v>
      </c>
      <c r="D20" s="332"/>
      <c r="E20" s="732">
        <v>21256</v>
      </c>
      <c r="F20" s="732">
        <v>18586</v>
      </c>
      <c r="G20" s="732">
        <v>2299</v>
      </c>
      <c r="H20" s="732">
        <v>46</v>
      </c>
      <c r="I20" s="732">
        <v>325</v>
      </c>
    </row>
    <row r="21" spans="1:9" ht="16.5" customHeight="1">
      <c r="A21" s="329"/>
      <c r="B21" s="330"/>
      <c r="C21" s="331"/>
      <c r="D21" s="332"/>
      <c r="E21" s="732"/>
      <c r="F21" s="732"/>
      <c r="G21" s="732"/>
      <c r="H21" s="732"/>
      <c r="I21" s="732"/>
    </row>
    <row r="22" spans="1:9" ht="16.5" customHeight="1">
      <c r="A22" s="329" t="s">
        <v>544</v>
      </c>
      <c r="B22" s="330" t="s">
        <v>567</v>
      </c>
      <c r="C22" s="331" t="s">
        <v>568</v>
      </c>
      <c r="D22" s="332"/>
      <c r="E22" s="732">
        <v>42613</v>
      </c>
      <c r="F22" s="732">
        <v>27112</v>
      </c>
      <c r="G22" s="732">
        <v>9692</v>
      </c>
      <c r="H22" s="732">
        <v>5264</v>
      </c>
      <c r="I22" s="732">
        <v>545</v>
      </c>
    </row>
    <row r="23" spans="1:9" ht="16.5" customHeight="1">
      <c r="A23" s="329" t="s">
        <v>544</v>
      </c>
      <c r="B23" s="330" t="s">
        <v>569</v>
      </c>
      <c r="C23" s="333" t="s">
        <v>570</v>
      </c>
      <c r="D23" s="332"/>
      <c r="E23" s="732">
        <v>28500</v>
      </c>
      <c r="F23" s="732">
        <v>21870</v>
      </c>
      <c r="G23" s="732">
        <v>5610</v>
      </c>
      <c r="H23" s="732">
        <v>564</v>
      </c>
      <c r="I23" s="732">
        <v>456</v>
      </c>
    </row>
    <row r="24" spans="1:9" ht="16.5" customHeight="1">
      <c r="A24" s="329" t="s">
        <v>544</v>
      </c>
      <c r="B24" s="330" t="s">
        <v>571</v>
      </c>
      <c r="C24" s="331" t="s">
        <v>572</v>
      </c>
      <c r="D24" s="332"/>
      <c r="E24" s="732">
        <v>44665</v>
      </c>
      <c r="F24" s="732">
        <v>35840</v>
      </c>
      <c r="G24" s="732">
        <v>6658</v>
      </c>
      <c r="H24" s="732">
        <v>1300</v>
      </c>
      <c r="I24" s="732">
        <v>867</v>
      </c>
    </row>
    <row r="25" spans="1:9" ht="16.5" customHeight="1">
      <c r="A25" s="329"/>
      <c r="B25" s="330" t="s">
        <v>573</v>
      </c>
      <c r="C25" s="331" t="s">
        <v>574</v>
      </c>
      <c r="D25" s="332"/>
      <c r="E25" s="732">
        <v>124473</v>
      </c>
      <c r="F25" s="732">
        <v>102591</v>
      </c>
      <c r="G25" s="732">
        <v>18700</v>
      </c>
      <c r="H25" s="732">
        <v>565</v>
      </c>
      <c r="I25" s="732">
        <v>2617</v>
      </c>
    </row>
    <row r="26" spans="1:9" ht="16.5" customHeight="1">
      <c r="A26" s="329"/>
      <c r="B26" s="330" t="s">
        <v>575</v>
      </c>
      <c r="C26" s="331" t="s">
        <v>576</v>
      </c>
      <c r="D26" s="332"/>
      <c r="E26" s="732">
        <v>8680</v>
      </c>
      <c r="F26" s="732">
        <v>7934</v>
      </c>
      <c r="G26" s="732">
        <v>620</v>
      </c>
      <c r="H26" s="732">
        <v>6</v>
      </c>
      <c r="I26" s="732">
        <v>120</v>
      </c>
    </row>
    <row r="27" spans="1:9" ht="16.5" customHeight="1">
      <c r="A27" s="329"/>
      <c r="B27" s="330" t="s">
        <v>577</v>
      </c>
      <c r="C27" s="331" t="s">
        <v>578</v>
      </c>
      <c r="D27" s="332"/>
      <c r="E27" s="732">
        <v>47465</v>
      </c>
      <c r="F27" s="732">
        <v>39088</v>
      </c>
      <c r="G27" s="732">
        <v>7428</v>
      </c>
      <c r="H27" s="732">
        <v>269</v>
      </c>
      <c r="I27" s="732">
        <v>680</v>
      </c>
    </row>
    <row r="28" spans="1:9" ht="16.5" customHeight="1">
      <c r="A28" s="329"/>
      <c r="B28" s="330" t="s">
        <v>579</v>
      </c>
      <c r="C28" s="331" t="s">
        <v>580</v>
      </c>
      <c r="D28" s="332"/>
      <c r="E28" s="732">
        <v>27547</v>
      </c>
      <c r="F28" s="732">
        <v>25965</v>
      </c>
      <c r="G28" s="732">
        <v>1187</v>
      </c>
      <c r="H28" s="732">
        <v>8</v>
      </c>
      <c r="I28" s="732">
        <v>387</v>
      </c>
    </row>
    <row r="29" spans="1:9" ht="16.5" customHeight="1">
      <c r="A29" s="329"/>
      <c r="B29" s="330" t="s">
        <v>581</v>
      </c>
      <c r="C29" s="331" t="s">
        <v>582</v>
      </c>
      <c r="D29" s="332"/>
      <c r="E29" s="732">
        <v>44154</v>
      </c>
      <c r="F29" s="732">
        <v>31678</v>
      </c>
      <c r="G29" s="732">
        <v>7006</v>
      </c>
      <c r="H29" s="732">
        <v>1808</v>
      </c>
      <c r="I29" s="732">
        <v>3662</v>
      </c>
    </row>
    <row r="30" spans="1:9" ht="16.5" customHeight="1">
      <c r="A30" s="334"/>
      <c r="B30" s="1076" t="s">
        <v>583</v>
      </c>
      <c r="C30" s="1076"/>
      <c r="D30" s="335"/>
      <c r="E30" s="732"/>
      <c r="F30" s="732"/>
      <c r="G30" s="732"/>
      <c r="H30" s="732"/>
      <c r="I30" s="732"/>
    </row>
    <row r="31" spans="1:9" ht="16.5" customHeight="1">
      <c r="A31" s="334"/>
      <c r="B31" s="336"/>
      <c r="C31" s="331" t="s">
        <v>584</v>
      </c>
      <c r="D31" s="332"/>
      <c r="E31" s="732">
        <v>41206</v>
      </c>
      <c r="F31" s="732">
        <v>27234</v>
      </c>
      <c r="G31" s="732">
        <v>13273</v>
      </c>
      <c r="H31" s="732">
        <v>20</v>
      </c>
      <c r="I31" s="732">
        <v>679</v>
      </c>
    </row>
    <row r="32" spans="1:9" ht="16.5" customHeight="1">
      <c r="A32" s="334"/>
      <c r="B32" s="336"/>
      <c r="C32" s="331" t="s">
        <v>585</v>
      </c>
      <c r="D32" s="332"/>
      <c r="E32" s="732">
        <v>234984</v>
      </c>
      <c r="F32" s="732">
        <v>214712</v>
      </c>
      <c r="G32" s="732">
        <v>16753</v>
      </c>
      <c r="H32" s="732">
        <v>412</v>
      </c>
      <c r="I32" s="732">
        <v>3107</v>
      </c>
    </row>
    <row r="33" spans="1:9" ht="16.5" customHeight="1">
      <c r="A33" s="334"/>
      <c r="B33" s="336"/>
      <c r="C33" s="331" t="s">
        <v>586</v>
      </c>
      <c r="D33" s="332"/>
      <c r="E33" s="732">
        <v>580527</v>
      </c>
      <c r="F33" s="732">
        <v>475196</v>
      </c>
      <c r="G33" s="732">
        <v>84406</v>
      </c>
      <c r="H33" s="732">
        <v>12133</v>
      </c>
      <c r="I33" s="732">
        <v>8792</v>
      </c>
    </row>
    <row r="34" spans="1:9" ht="6" customHeight="1" thickBot="1">
      <c r="A34" s="490"/>
      <c r="B34" s="491"/>
      <c r="C34" s="492"/>
      <c r="D34" s="493"/>
      <c r="E34" s="494"/>
      <c r="F34" s="494"/>
      <c r="G34" s="494"/>
      <c r="H34" s="494"/>
      <c r="I34" s="494"/>
    </row>
    <row r="35" spans="1:9" s="416" customFormat="1" ht="9.75">
      <c r="A35" s="598" t="s">
        <v>815</v>
      </c>
      <c r="B35" s="599"/>
      <c r="C35" s="600"/>
      <c r="D35" s="601"/>
      <c r="E35" s="602"/>
      <c r="F35" s="602"/>
      <c r="G35" s="602"/>
      <c r="H35" s="602"/>
      <c r="I35" s="602"/>
    </row>
    <row r="36" spans="1:9" s="416" customFormat="1" ht="9.75">
      <c r="A36" s="603" t="s">
        <v>889</v>
      </c>
      <c r="B36" s="604"/>
      <c r="C36" s="605"/>
      <c r="D36" s="606"/>
      <c r="E36" s="607"/>
      <c r="F36" s="607"/>
      <c r="G36" s="607"/>
      <c r="H36" s="607"/>
      <c r="I36" s="607"/>
    </row>
    <row r="37" spans="1:9" ht="24" customHeight="1">
      <c r="A37" s="891" t="s">
        <v>814</v>
      </c>
      <c r="B37" s="891"/>
      <c r="C37" s="891"/>
      <c r="D37" s="891"/>
      <c r="E37" s="891"/>
      <c r="F37" s="891"/>
      <c r="G37" s="891"/>
      <c r="H37" s="891"/>
      <c r="I37" s="891"/>
    </row>
    <row r="38" spans="1:9" ht="30" customHeight="1">
      <c r="A38" s="854"/>
      <c r="B38" s="854"/>
      <c r="C38" s="854"/>
      <c r="D38" s="854"/>
      <c r="E38" s="854"/>
      <c r="F38" s="854"/>
      <c r="G38" s="854"/>
      <c r="H38" s="854"/>
      <c r="I38" s="854"/>
    </row>
    <row r="39" spans="1:9" ht="15" customHeight="1" thickBot="1">
      <c r="A39" s="1073"/>
      <c r="B39" s="1073"/>
      <c r="C39" s="1073"/>
      <c r="D39" s="1073"/>
      <c r="E39" s="1073"/>
      <c r="F39" s="1073"/>
      <c r="G39" s="1073"/>
      <c r="H39" s="1073"/>
      <c r="I39" s="1073"/>
    </row>
    <row r="40" spans="1:9" ht="28.5" customHeight="1">
      <c r="A40" s="1074" t="s">
        <v>534</v>
      </c>
      <c r="B40" s="1074"/>
      <c r="C40" s="1074"/>
      <c r="D40" s="469"/>
      <c r="E40" s="319" t="s">
        <v>535</v>
      </c>
      <c r="F40" s="470" t="s">
        <v>536</v>
      </c>
      <c r="G40" s="470" t="s">
        <v>537</v>
      </c>
      <c r="H40" s="470" t="s">
        <v>538</v>
      </c>
      <c r="I40" s="321" t="s">
        <v>539</v>
      </c>
    </row>
    <row r="41" spans="1:9" ht="6" customHeight="1">
      <c r="A41" s="322"/>
      <c r="B41" s="466"/>
      <c r="C41" s="323"/>
      <c r="D41" s="324"/>
      <c r="E41" s="325"/>
      <c r="F41" s="325"/>
      <c r="G41" s="325"/>
      <c r="H41" s="326"/>
      <c r="I41" s="326"/>
    </row>
    <row r="42" spans="1:9" s="22" customFormat="1" ht="12.75" customHeight="1">
      <c r="A42" s="1072" t="s">
        <v>587</v>
      </c>
      <c r="B42" s="1072"/>
      <c r="C42" s="1072"/>
      <c r="D42" s="337"/>
      <c r="E42" s="731">
        <v>497324</v>
      </c>
      <c r="F42" s="731">
        <v>470308</v>
      </c>
      <c r="G42" s="731">
        <v>12670</v>
      </c>
      <c r="H42" s="731">
        <v>6626</v>
      </c>
      <c r="I42" s="731">
        <v>7720</v>
      </c>
    </row>
    <row r="43" spans="1:9" ht="12.75" customHeight="1">
      <c r="A43" s="329"/>
      <c r="B43" s="330" t="s">
        <v>541</v>
      </c>
      <c r="C43" s="331" t="s">
        <v>542</v>
      </c>
      <c r="D43" s="332"/>
      <c r="E43" s="732">
        <v>24905</v>
      </c>
      <c r="F43" s="732">
        <v>20506</v>
      </c>
      <c r="G43" s="732">
        <v>3870</v>
      </c>
      <c r="H43" s="732">
        <v>12</v>
      </c>
      <c r="I43" s="732">
        <v>517</v>
      </c>
    </row>
    <row r="44" spans="1:9" ht="12.75" customHeight="1">
      <c r="A44" s="329"/>
      <c r="B44" s="330"/>
      <c r="C44" s="333" t="s">
        <v>543</v>
      </c>
      <c r="D44" s="332"/>
      <c r="E44" s="732">
        <v>23761</v>
      </c>
      <c r="F44" s="732">
        <v>19439</v>
      </c>
      <c r="G44" s="732">
        <v>3821</v>
      </c>
      <c r="H44" s="732">
        <v>12</v>
      </c>
      <c r="I44" s="732">
        <v>489</v>
      </c>
    </row>
    <row r="45" spans="1:9" ht="12.75" customHeight="1">
      <c r="A45" s="329"/>
      <c r="B45" s="330" t="s">
        <v>545</v>
      </c>
      <c r="C45" s="331" t="s">
        <v>546</v>
      </c>
      <c r="D45" s="332"/>
      <c r="E45" s="732">
        <v>829</v>
      </c>
      <c r="F45" s="732">
        <v>719</v>
      </c>
      <c r="G45" s="732">
        <v>24</v>
      </c>
      <c r="H45" s="732">
        <v>1</v>
      </c>
      <c r="I45" s="732">
        <v>85</v>
      </c>
    </row>
    <row r="46" spans="1:9" ht="12.75" customHeight="1">
      <c r="A46" s="329"/>
      <c r="B46" s="330" t="s">
        <v>547</v>
      </c>
      <c r="C46" s="331" t="s">
        <v>548</v>
      </c>
      <c r="D46" s="332"/>
      <c r="E46" s="732">
        <v>338</v>
      </c>
      <c r="F46" s="732">
        <v>326</v>
      </c>
      <c r="G46" s="732">
        <v>8</v>
      </c>
      <c r="H46" s="732">
        <v>1</v>
      </c>
      <c r="I46" s="732">
        <v>3</v>
      </c>
    </row>
    <row r="47" spans="1:9" ht="12.75" customHeight="1">
      <c r="A47" s="329"/>
      <c r="B47" s="330" t="s">
        <v>549</v>
      </c>
      <c r="C47" s="331" t="s">
        <v>550</v>
      </c>
      <c r="D47" s="332"/>
      <c r="E47" s="732">
        <v>57444</v>
      </c>
      <c r="F47" s="732">
        <v>55343</v>
      </c>
      <c r="G47" s="732">
        <v>861</v>
      </c>
      <c r="H47" s="732">
        <v>45</v>
      </c>
      <c r="I47" s="732">
        <v>1195</v>
      </c>
    </row>
    <row r="48" spans="1:9" ht="12.75" customHeight="1">
      <c r="A48" s="329"/>
      <c r="B48" s="330" t="s">
        <v>551</v>
      </c>
      <c r="C48" s="331" t="s">
        <v>552</v>
      </c>
      <c r="D48" s="332"/>
      <c r="E48" s="732">
        <v>115835</v>
      </c>
      <c r="F48" s="732">
        <v>113737</v>
      </c>
      <c r="G48" s="732">
        <v>922</v>
      </c>
      <c r="H48" s="732">
        <v>228</v>
      </c>
      <c r="I48" s="732">
        <v>948</v>
      </c>
    </row>
    <row r="49" spans="1:9" ht="11.25" customHeight="1">
      <c r="A49" s="329"/>
      <c r="B49" s="330"/>
      <c r="C49" s="331"/>
      <c r="D49" s="332"/>
      <c r="E49" s="732"/>
      <c r="F49" s="732"/>
      <c r="G49" s="732"/>
      <c r="H49" s="732"/>
      <c r="I49" s="732"/>
    </row>
    <row r="50" spans="1:9" ht="12.75" customHeight="1">
      <c r="A50" s="329"/>
      <c r="B50" s="330" t="s">
        <v>553</v>
      </c>
      <c r="C50" s="331" t="s">
        <v>554</v>
      </c>
      <c r="D50" s="332"/>
      <c r="E50" s="732">
        <v>3571</v>
      </c>
      <c r="F50" s="732">
        <v>3523</v>
      </c>
      <c r="G50" s="732">
        <v>22</v>
      </c>
      <c r="H50" s="732" t="s">
        <v>995</v>
      </c>
      <c r="I50" s="732">
        <v>26</v>
      </c>
    </row>
    <row r="51" spans="1:9" ht="12.75" customHeight="1">
      <c r="A51" s="329"/>
      <c r="B51" s="330" t="s">
        <v>555</v>
      </c>
      <c r="C51" s="331" t="s">
        <v>556</v>
      </c>
      <c r="D51" s="332"/>
      <c r="E51" s="732">
        <v>9043</v>
      </c>
      <c r="F51" s="732">
        <v>8880</v>
      </c>
      <c r="G51" s="732">
        <v>79</v>
      </c>
      <c r="H51" s="732">
        <v>17</v>
      </c>
      <c r="I51" s="732">
        <v>67</v>
      </c>
    </row>
    <row r="52" spans="1:9" ht="12.75" customHeight="1">
      <c r="A52" s="329"/>
      <c r="B52" s="330" t="s">
        <v>557</v>
      </c>
      <c r="C52" s="331" t="s">
        <v>558</v>
      </c>
      <c r="D52" s="332"/>
      <c r="E52" s="732">
        <v>40284</v>
      </c>
      <c r="F52" s="732">
        <v>39314</v>
      </c>
      <c r="G52" s="732">
        <v>485</v>
      </c>
      <c r="H52" s="732">
        <v>64</v>
      </c>
      <c r="I52" s="732">
        <v>421</v>
      </c>
    </row>
    <row r="53" spans="1:9" ht="12.75" customHeight="1">
      <c r="A53" s="329"/>
      <c r="B53" s="330" t="s">
        <v>559</v>
      </c>
      <c r="C53" s="331" t="s">
        <v>560</v>
      </c>
      <c r="D53" s="332"/>
      <c r="E53" s="732">
        <v>64718</v>
      </c>
      <c r="F53" s="732">
        <v>61106</v>
      </c>
      <c r="G53" s="732">
        <v>1304</v>
      </c>
      <c r="H53" s="732">
        <v>1781</v>
      </c>
      <c r="I53" s="732">
        <v>527</v>
      </c>
    </row>
    <row r="54" spans="1:9" ht="12.75" customHeight="1">
      <c r="A54" s="329"/>
      <c r="B54" s="330" t="s">
        <v>561</v>
      </c>
      <c r="C54" s="331" t="s">
        <v>562</v>
      </c>
      <c r="D54" s="332"/>
      <c r="E54" s="732">
        <v>8427</v>
      </c>
      <c r="F54" s="732">
        <v>8334</v>
      </c>
      <c r="G54" s="732">
        <v>49</v>
      </c>
      <c r="H54" s="732">
        <v>5</v>
      </c>
      <c r="I54" s="732">
        <v>39</v>
      </c>
    </row>
    <row r="55" spans="1:9" ht="12.75" customHeight="1">
      <c r="A55" s="329"/>
      <c r="B55" s="330" t="s">
        <v>563</v>
      </c>
      <c r="C55" s="331" t="s">
        <v>564</v>
      </c>
      <c r="D55" s="332"/>
      <c r="E55" s="732">
        <v>7595</v>
      </c>
      <c r="F55" s="732">
        <v>6847</v>
      </c>
      <c r="G55" s="732">
        <v>559</v>
      </c>
      <c r="H55" s="732">
        <v>81</v>
      </c>
      <c r="I55" s="732">
        <v>108</v>
      </c>
    </row>
    <row r="56" spans="1:9" ht="12.75" customHeight="1">
      <c r="A56" s="329"/>
      <c r="B56" s="330" t="s">
        <v>565</v>
      </c>
      <c r="C56" s="331" t="s">
        <v>566</v>
      </c>
      <c r="D56" s="332"/>
      <c r="E56" s="732">
        <v>13952</v>
      </c>
      <c r="F56" s="732">
        <v>13386</v>
      </c>
      <c r="G56" s="732">
        <v>333</v>
      </c>
      <c r="H56" s="732">
        <v>23</v>
      </c>
      <c r="I56" s="732">
        <v>210</v>
      </c>
    </row>
    <row r="57" spans="1:9" ht="11.25" customHeight="1">
      <c r="A57" s="329"/>
      <c r="B57" s="330"/>
      <c r="C57" s="331"/>
      <c r="D57" s="332"/>
      <c r="E57" s="732"/>
      <c r="F57" s="732"/>
      <c r="G57" s="732"/>
      <c r="H57" s="732"/>
      <c r="I57" s="732"/>
    </row>
    <row r="58" spans="1:9" ht="12.75" customHeight="1">
      <c r="A58" s="329"/>
      <c r="B58" s="330" t="s">
        <v>567</v>
      </c>
      <c r="C58" s="331" t="s">
        <v>568</v>
      </c>
      <c r="D58" s="332"/>
      <c r="E58" s="732">
        <v>14594</v>
      </c>
      <c r="F58" s="732">
        <v>11860</v>
      </c>
      <c r="G58" s="732">
        <v>412</v>
      </c>
      <c r="H58" s="732">
        <v>2149</v>
      </c>
      <c r="I58" s="732">
        <v>173</v>
      </c>
    </row>
    <row r="59" spans="1:9" ht="12.75" customHeight="1">
      <c r="A59" s="329" t="s">
        <v>544</v>
      </c>
      <c r="B59" s="330" t="s">
        <v>569</v>
      </c>
      <c r="C59" s="333" t="s">
        <v>570</v>
      </c>
      <c r="D59" s="332"/>
      <c r="E59" s="732">
        <v>10628</v>
      </c>
      <c r="F59" s="732">
        <v>9866</v>
      </c>
      <c r="G59" s="732">
        <v>336</v>
      </c>
      <c r="H59" s="732">
        <v>297</v>
      </c>
      <c r="I59" s="732">
        <v>129</v>
      </c>
    </row>
    <row r="60" spans="1:9" ht="12.75" customHeight="1">
      <c r="A60" s="329"/>
      <c r="B60" s="330" t="s">
        <v>571</v>
      </c>
      <c r="C60" s="331" t="s">
        <v>572</v>
      </c>
      <c r="D60" s="332"/>
      <c r="E60" s="732">
        <v>18016</v>
      </c>
      <c r="F60" s="732">
        <v>16748</v>
      </c>
      <c r="G60" s="732">
        <v>458</v>
      </c>
      <c r="H60" s="732">
        <v>667</v>
      </c>
      <c r="I60" s="732">
        <v>143</v>
      </c>
    </row>
    <row r="61" spans="1:9" ht="12.75" customHeight="1">
      <c r="A61" s="329"/>
      <c r="B61" s="330" t="s">
        <v>573</v>
      </c>
      <c r="C61" s="331" t="s">
        <v>574</v>
      </c>
      <c r="D61" s="332"/>
      <c r="E61" s="732">
        <v>27679</v>
      </c>
      <c r="F61" s="732">
        <v>26664</v>
      </c>
      <c r="G61" s="732">
        <v>607</v>
      </c>
      <c r="H61" s="732">
        <v>202</v>
      </c>
      <c r="I61" s="732">
        <v>206</v>
      </c>
    </row>
    <row r="62" spans="1:9" ht="12.75" customHeight="1">
      <c r="A62" s="329"/>
      <c r="B62" s="330" t="s">
        <v>575</v>
      </c>
      <c r="C62" s="331" t="s">
        <v>576</v>
      </c>
      <c r="D62" s="332"/>
      <c r="E62" s="732">
        <v>5166</v>
      </c>
      <c r="F62" s="732">
        <v>5080</v>
      </c>
      <c r="G62" s="732">
        <v>48</v>
      </c>
      <c r="H62" s="732">
        <v>2</v>
      </c>
      <c r="I62" s="732">
        <v>36</v>
      </c>
    </row>
    <row r="63" spans="1:9" ht="12.75" customHeight="1">
      <c r="A63" s="329"/>
      <c r="B63" s="330" t="s">
        <v>577</v>
      </c>
      <c r="C63" s="331" t="s">
        <v>578</v>
      </c>
      <c r="D63" s="332"/>
      <c r="E63" s="732">
        <v>29873</v>
      </c>
      <c r="F63" s="732">
        <v>28156</v>
      </c>
      <c r="G63" s="732">
        <v>1158</v>
      </c>
      <c r="H63" s="732">
        <v>153</v>
      </c>
      <c r="I63" s="732">
        <v>406</v>
      </c>
    </row>
    <row r="64" spans="1:9" ht="12.75" customHeight="1">
      <c r="A64" s="329"/>
      <c r="B64" s="330" t="s">
        <v>579</v>
      </c>
      <c r="C64" s="331" t="s">
        <v>580</v>
      </c>
      <c r="D64" s="332"/>
      <c r="E64" s="732">
        <v>19785</v>
      </c>
      <c r="F64" s="732">
        <v>19518</v>
      </c>
      <c r="G64" s="732">
        <v>158</v>
      </c>
      <c r="H64" s="732">
        <v>4</v>
      </c>
      <c r="I64" s="732">
        <v>105</v>
      </c>
    </row>
    <row r="65" spans="1:10" ht="12.75" customHeight="1">
      <c r="A65" s="329"/>
      <c r="B65" s="330" t="s">
        <v>581</v>
      </c>
      <c r="C65" s="331" t="s">
        <v>582</v>
      </c>
      <c r="D65" s="332"/>
      <c r="E65" s="732">
        <v>24642</v>
      </c>
      <c r="F65" s="732">
        <v>20395</v>
      </c>
      <c r="G65" s="732">
        <v>977</v>
      </c>
      <c r="H65" s="732">
        <v>894</v>
      </c>
      <c r="I65" s="732">
        <v>2376</v>
      </c>
    </row>
    <row r="66" spans="1:10" ht="12.75" customHeight="1">
      <c r="A66" s="338"/>
      <c r="B66" s="1071" t="s">
        <v>588</v>
      </c>
      <c r="C66" s="1071"/>
      <c r="D66" s="335"/>
      <c r="E66" s="732"/>
      <c r="F66" s="732"/>
      <c r="G66" s="732"/>
      <c r="H66" s="732"/>
      <c r="I66" s="732"/>
    </row>
    <row r="67" spans="1:10" ht="12.75" customHeight="1">
      <c r="A67" s="338"/>
      <c r="B67" s="339"/>
      <c r="C67" s="340" t="s">
        <v>589</v>
      </c>
      <c r="D67" s="332"/>
      <c r="E67" s="732">
        <v>25734</v>
      </c>
      <c r="F67" s="732">
        <v>21225</v>
      </c>
      <c r="G67" s="732">
        <v>3894</v>
      </c>
      <c r="H67" s="732">
        <v>13</v>
      </c>
      <c r="I67" s="732">
        <v>602</v>
      </c>
    </row>
    <row r="68" spans="1:10" ht="12.75" customHeight="1">
      <c r="A68" s="338"/>
      <c r="B68" s="339"/>
      <c r="C68" s="340" t="s">
        <v>590</v>
      </c>
      <c r="D68" s="332"/>
      <c r="E68" s="732">
        <v>173617</v>
      </c>
      <c r="F68" s="732">
        <v>169406</v>
      </c>
      <c r="G68" s="732">
        <v>1791</v>
      </c>
      <c r="H68" s="732">
        <v>274</v>
      </c>
      <c r="I68" s="732">
        <v>2146</v>
      </c>
    </row>
    <row r="69" spans="1:10" ht="12.75" customHeight="1">
      <c r="A69" s="338"/>
      <c r="B69" s="339"/>
      <c r="C69" s="340" t="s">
        <v>591</v>
      </c>
      <c r="D69" s="332"/>
      <c r="E69" s="733">
        <v>273331</v>
      </c>
      <c r="F69" s="733">
        <v>259282</v>
      </c>
      <c r="G69" s="733">
        <v>6008</v>
      </c>
      <c r="H69" s="733">
        <v>5445</v>
      </c>
      <c r="I69" s="733">
        <v>2596</v>
      </c>
    </row>
    <row r="70" spans="1:10">
      <c r="A70" s="268"/>
      <c r="B70" s="268"/>
      <c r="C70" s="268"/>
      <c r="D70" s="522"/>
      <c r="E70" s="733"/>
      <c r="F70" s="733"/>
      <c r="G70" s="733"/>
      <c r="H70" s="733"/>
      <c r="I70" s="733"/>
      <c r="J70" s="268"/>
    </row>
    <row r="71" spans="1:10">
      <c r="A71" s="465"/>
      <c r="B71" s="465"/>
      <c r="C71" s="465"/>
      <c r="D71" s="522"/>
      <c r="E71" s="733"/>
      <c r="F71" s="733"/>
      <c r="G71" s="733"/>
      <c r="H71" s="733"/>
      <c r="I71" s="733"/>
      <c r="J71" s="465"/>
    </row>
    <row r="72" spans="1:10" s="254" customFormat="1" ht="12.75" customHeight="1">
      <c r="A72" s="1072" t="s">
        <v>592</v>
      </c>
      <c r="B72" s="1072"/>
      <c r="C72" s="1072"/>
      <c r="D72" s="595"/>
      <c r="E72" s="734">
        <v>403547</v>
      </c>
      <c r="F72" s="734">
        <v>278512</v>
      </c>
      <c r="G72" s="734">
        <v>108768</v>
      </c>
      <c r="H72" s="734">
        <v>7747</v>
      </c>
      <c r="I72" s="734">
        <v>8520</v>
      </c>
      <c r="J72" s="596"/>
    </row>
    <row r="73" spans="1:10" ht="12">
      <c r="A73" s="329"/>
      <c r="B73" s="330" t="s">
        <v>541</v>
      </c>
      <c r="C73" s="467" t="s">
        <v>542</v>
      </c>
      <c r="D73" s="497"/>
      <c r="E73" s="733">
        <v>15127</v>
      </c>
      <c r="F73" s="733">
        <v>5881</v>
      </c>
      <c r="G73" s="733">
        <v>9167</v>
      </c>
      <c r="H73" s="733">
        <v>7</v>
      </c>
      <c r="I73" s="733">
        <v>72</v>
      </c>
      <c r="J73" s="465"/>
    </row>
    <row r="74" spans="1:10" ht="12">
      <c r="A74" s="329"/>
      <c r="B74" s="330"/>
      <c r="C74" s="333" t="s">
        <v>543</v>
      </c>
      <c r="D74" s="497"/>
      <c r="E74" s="733">
        <v>14948</v>
      </c>
      <c r="F74" s="733">
        <v>5753</v>
      </c>
      <c r="G74" s="733">
        <v>9117</v>
      </c>
      <c r="H74" s="733">
        <v>7</v>
      </c>
      <c r="I74" s="733">
        <v>71</v>
      </c>
      <c r="J74" s="465"/>
    </row>
    <row r="75" spans="1:10">
      <c r="A75" s="329"/>
      <c r="B75" s="330" t="s">
        <v>545</v>
      </c>
      <c r="C75" s="467" t="s">
        <v>546</v>
      </c>
      <c r="D75" s="497"/>
      <c r="E75" s="733">
        <v>345</v>
      </c>
      <c r="F75" s="733">
        <v>128</v>
      </c>
      <c r="G75" s="733">
        <v>212</v>
      </c>
      <c r="H75" s="733" t="s">
        <v>995</v>
      </c>
      <c r="I75" s="733">
        <v>5</v>
      </c>
      <c r="J75" s="465"/>
    </row>
    <row r="76" spans="1:10">
      <c r="A76" s="329"/>
      <c r="B76" s="330" t="s">
        <v>547</v>
      </c>
      <c r="C76" s="467" t="s">
        <v>548</v>
      </c>
      <c r="D76" s="497"/>
      <c r="E76" s="733">
        <v>69</v>
      </c>
      <c r="F76" s="733">
        <v>53</v>
      </c>
      <c r="G76" s="733">
        <v>15</v>
      </c>
      <c r="H76" s="733" t="s">
        <v>995</v>
      </c>
      <c r="I76" s="733">
        <v>1</v>
      </c>
      <c r="J76" s="465"/>
    </row>
    <row r="77" spans="1:10">
      <c r="A77" s="329"/>
      <c r="B77" s="330" t="s">
        <v>549</v>
      </c>
      <c r="C77" s="467" t="s">
        <v>550</v>
      </c>
      <c r="D77" s="497"/>
      <c r="E77" s="733">
        <v>11506</v>
      </c>
      <c r="F77" s="733">
        <v>7223</v>
      </c>
      <c r="G77" s="733">
        <v>4155</v>
      </c>
      <c r="H77" s="733">
        <v>11</v>
      </c>
      <c r="I77" s="733">
        <v>117</v>
      </c>
      <c r="J77" s="465"/>
    </row>
    <row r="78" spans="1:10">
      <c r="A78" s="329"/>
      <c r="B78" s="330" t="s">
        <v>551</v>
      </c>
      <c r="C78" s="467" t="s">
        <v>552</v>
      </c>
      <c r="D78" s="497"/>
      <c r="E78" s="733">
        <v>49792</v>
      </c>
      <c r="F78" s="733">
        <v>38030</v>
      </c>
      <c r="G78" s="733">
        <v>10792</v>
      </c>
      <c r="H78" s="733">
        <v>127</v>
      </c>
      <c r="I78" s="733">
        <v>843</v>
      </c>
      <c r="J78" s="465"/>
    </row>
    <row r="79" spans="1:10">
      <c r="A79" s="329"/>
      <c r="B79" s="330"/>
      <c r="C79" s="467"/>
      <c r="D79" s="497"/>
      <c r="E79" s="733"/>
      <c r="F79" s="733"/>
      <c r="G79" s="733"/>
      <c r="H79" s="733"/>
      <c r="I79" s="733"/>
      <c r="J79" s="465"/>
    </row>
    <row r="80" spans="1:10">
      <c r="A80" s="329"/>
      <c r="B80" s="330" t="s">
        <v>553</v>
      </c>
      <c r="C80" s="467" t="s">
        <v>554</v>
      </c>
      <c r="D80" s="497"/>
      <c r="E80" s="733">
        <v>563</v>
      </c>
      <c r="F80" s="733">
        <v>426</v>
      </c>
      <c r="G80" s="733">
        <v>113</v>
      </c>
      <c r="H80" s="733">
        <v>2</v>
      </c>
      <c r="I80" s="733">
        <v>22</v>
      </c>
      <c r="J80" s="465"/>
    </row>
    <row r="81" spans="1:10">
      <c r="A81" s="329"/>
      <c r="B81" s="330" t="s">
        <v>555</v>
      </c>
      <c r="C81" s="467" t="s">
        <v>556</v>
      </c>
      <c r="D81" s="497"/>
      <c r="E81" s="733">
        <v>3662</v>
      </c>
      <c r="F81" s="733">
        <v>2892</v>
      </c>
      <c r="G81" s="733">
        <v>651</v>
      </c>
      <c r="H81" s="733">
        <v>18</v>
      </c>
      <c r="I81" s="733">
        <v>101</v>
      </c>
      <c r="J81" s="465"/>
    </row>
    <row r="82" spans="1:10">
      <c r="A82" s="329"/>
      <c r="B82" s="330" t="s">
        <v>557</v>
      </c>
      <c r="C82" s="467" t="s">
        <v>558</v>
      </c>
      <c r="D82" s="497"/>
      <c r="E82" s="733">
        <v>9107</v>
      </c>
      <c r="F82" s="733">
        <v>6319</v>
      </c>
      <c r="G82" s="733">
        <v>2585</v>
      </c>
      <c r="H82" s="733">
        <v>34</v>
      </c>
      <c r="I82" s="733">
        <v>169</v>
      </c>
      <c r="J82" s="465"/>
    </row>
    <row r="83" spans="1:10">
      <c r="A83" s="329"/>
      <c r="B83" s="330" t="s">
        <v>559</v>
      </c>
      <c r="C83" s="467" t="s">
        <v>560</v>
      </c>
      <c r="D83" s="497"/>
      <c r="E83" s="733">
        <v>73024</v>
      </c>
      <c r="F83" s="733">
        <v>47273</v>
      </c>
      <c r="G83" s="733">
        <v>22743</v>
      </c>
      <c r="H83" s="733">
        <v>2038</v>
      </c>
      <c r="I83" s="733">
        <v>970</v>
      </c>
      <c r="J83" s="465"/>
    </row>
    <row r="84" spans="1:10">
      <c r="A84" s="329"/>
      <c r="B84" s="330" t="s">
        <v>561</v>
      </c>
      <c r="C84" s="467" t="s">
        <v>562</v>
      </c>
      <c r="D84" s="497"/>
      <c r="E84" s="733">
        <v>9969</v>
      </c>
      <c r="F84" s="733">
        <v>8250</v>
      </c>
      <c r="G84" s="733">
        <v>1437</v>
      </c>
      <c r="H84" s="733">
        <v>15</v>
      </c>
      <c r="I84" s="733">
        <v>267</v>
      </c>
      <c r="J84" s="465"/>
    </row>
    <row r="85" spans="1:10">
      <c r="A85" s="329"/>
      <c r="B85" s="330" t="s">
        <v>563</v>
      </c>
      <c r="C85" s="467" t="s">
        <v>564</v>
      </c>
      <c r="D85" s="497"/>
      <c r="E85" s="733">
        <v>5365</v>
      </c>
      <c r="F85" s="733">
        <v>3046</v>
      </c>
      <c r="G85" s="733">
        <v>2185</v>
      </c>
      <c r="H85" s="733">
        <v>56</v>
      </c>
      <c r="I85" s="733">
        <v>78</v>
      </c>
      <c r="J85" s="465"/>
    </row>
    <row r="86" spans="1:10">
      <c r="A86" s="329"/>
      <c r="B86" s="330" t="s">
        <v>565</v>
      </c>
      <c r="C86" s="467" t="s">
        <v>566</v>
      </c>
      <c r="D86" s="497"/>
      <c r="E86" s="733">
        <v>7304</v>
      </c>
      <c r="F86" s="733">
        <v>5200</v>
      </c>
      <c r="G86" s="733">
        <v>1966</v>
      </c>
      <c r="H86" s="733">
        <v>23</v>
      </c>
      <c r="I86" s="733">
        <v>115</v>
      </c>
      <c r="J86" s="465"/>
    </row>
    <row r="87" spans="1:10">
      <c r="A87" s="329"/>
      <c r="B87" s="330"/>
      <c r="C87" s="467"/>
      <c r="D87" s="497"/>
      <c r="E87" s="733"/>
      <c r="F87" s="733"/>
      <c r="G87" s="733"/>
      <c r="H87" s="733"/>
      <c r="I87" s="733"/>
      <c r="J87" s="465"/>
    </row>
    <row r="88" spans="1:10">
      <c r="A88" s="329"/>
      <c r="B88" s="330" t="s">
        <v>567</v>
      </c>
      <c r="C88" s="467" t="s">
        <v>568</v>
      </c>
      <c r="D88" s="497"/>
      <c r="E88" s="733">
        <v>28019</v>
      </c>
      <c r="F88" s="733">
        <v>15252</v>
      </c>
      <c r="G88" s="733">
        <v>9280</v>
      </c>
      <c r="H88" s="733">
        <v>3115</v>
      </c>
      <c r="I88" s="733">
        <v>372</v>
      </c>
      <c r="J88" s="465"/>
    </row>
    <row r="89" spans="1:10" ht="12">
      <c r="A89" s="329" t="s">
        <v>544</v>
      </c>
      <c r="B89" s="330" t="s">
        <v>569</v>
      </c>
      <c r="C89" s="333" t="s">
        <v>570</v>
      </c>
      <c r="D89" s="497"/>
      <c r="E89" s="733">
        <v>17872</v>
      </c>
      <c r="F89" s="733">
        <v>12004</v>
      </c>
      <c r="G89" s="733">
        <v>5274</v>
      </c>
      <c r="H89" s="733">
        <v>267</v>
      </c>
      <c r="I89" s="733">
        <v>327</v>
      </c>
      <c r="J89" s="465"/>
    </row>
    <row r="90" spans="1:10">
      <c r="A90" s="329"/>
      <c r="B90" s="330" t="s">
        <v>571</v>
      </c>
      <c r="C90" s="467" t="s">
        <v>572</v>
      </c>
      <c r="D90" s="497"/>
      <c r="E90" s="733">
        <v>26649</v>
      </c>
      <c r="F90" s="733">
        <v>19092</v>
      </c>
      <c r="G90" s="733">
        <v>6200</v>
      </c>
      <c r="H90" s="733">
        <v>633</v>
      </c>
      <c r="I90" s="733">
        <v>724</v>
      </c>
      <c r="J90" s="465"/>
    </row>
    <row r="91" spans="1:10">
      <c r="A91" s="329"/>
      <c r="B91" s="330" t="s">
        <v>573</v>
      </c>
      <c r="C91" s="467" t="s">
        <v>574</v>
      </c>
      <c r="D91" s="497"/>
      <c r="E91" s="733">
        <v>96794</v>
      </c>
      <c r="F91" s="733">
        <v>75927</v>
      </c>
      <c r="G91" s="733">
        <v>18093</v>
      </c>
      <c r="H91" s="733">
        <v>363</v>
      </c>
      <c r="I91" s="733">
        <v>2411</v>
      </c>
      <c r="J91" s="465"/>
    </row>
    <row r="92" spans="1:10">
      <c r="A92" s="329"/>
      <c r="B92" s="330" t="s">
        <v>575</v>
      </c>
      <c r="C92" s="467" t="s">
        <v>576</v>
      </c>
      <c r="D92" s="497"/>
      <c r="E92" s="733">
        <v>3514</v>
      </c>
      <c r="F92" s="733">
        <v>2854</v>
      </c>
      <c r="G92" s="733">
        <v>572</v>
      </c>
      <c r="H92" s="733">
        <v>4</v>
      </c>
      <c r="I92" s="733">
        <v>84</v>
      </c>
      <c r="J92" s="465"/>
    </row>
    <row r="93" spans="1:10">
      <c r="A93" s="329"/>
      <c r="B93" s="330" t="s">
        <v>577</v>
      </c>
      <c r="C93" s="467" t="s">
        <v>578</v>
      </c>
      <c r="D93" s="497"/>
      <c r="E93" s="733">
        <v>17592</v>
      </c>
      <c r="F93" s="733">
        <v>10932</v>
      </c>
      <c r="G93" s="733">
        <v>6270</v>
      </c>
      <c r="H93" s="733">
        <v>116</v>
      </c>
      <c r="I93" s="733">
        <v>274</v>
      </c>
      <c r="J93" s="465"/>
    </row>
    <row r="94" spans="1:10">
      <c r="A94" s="329"/>
      <c r="B94" s="330" t="s">
        <v>579</v>
      </c>
      <c r="C94" s="467" t="s">
        <v>580</v>
      </c>
      <c r="D94" s="497"/>
      <c r="E94" s="733">
        <v>7762</v>
      </c>
      <c r="F94" s="733">
        <v>6447</v>
      </c>
      <c r="G94" s="733">
        <v>1029</v>
      </c>
      <c r="H94" s="733">
        <v>4</v>
      </c>
      <c r="I94" s="733">
        <v>282</v>
      </c>
      <c r="J94" s="465"/>
    </row>
    <row r="95" spans="1:10">
      <c r="A95" s="329"/>
      <c r="B95" s="330" t="s">
        <v>581</v>
      </c>
      <c r="C95" s="467" t="s">
        <v>582</v>
      </c>
      <c r="D95" s="497"/>
      <c r="E95" s="733">
        <v>19512</v>
      </c>
      <c r="F95" s="733">
        <v>11283</v>
      </c>
      <c r="G95" s="733">
        <v>6029</v>
      </c>
      <c r="H95" s="733">
        <v>914</v>
      </c>
      <c r="I95" s="733">
        <v>1286</v>
      </c>
      <c r="J95" s="465"/>
    </row>
    <row r="96" spans="1:10">
      <c r="A96" s="338"/>
      <c r="B96" s="1071" t="s">
        <v>588</v>
      </c>
      <c r="C96" s="1071"/>
      <c r="D96" s="497"/>
      <c r="E96" s="733"/>
      <c r="F96" s="733"/>
      <c r="G96" s="733"/>
      <c r="H96" s="733"/>
      <c r="I96" s="733"/>
      <c r="J96" s="465"/>
    </row>
    <row r="97" spans="1:14">
      <c r="A97" s="338"/>
      <c r="B97" s="339"/>
      <c r="C97" s="340" t="s">
        <v>589</v>
      </c>
      <c r="D97" s="497"/>
      <c r="E97" s="733">
        <v>15472</v>
      </c>
      <c r="F97" s="733">
        <v>6009</v>
      </c>
      <c r="G97" s="733">
        <v>9379</v>
      </c>
      <c r="H97" s="733">
        <v>7</v>
      </c>
      <c r="I97" s="733">
        <v>77</v>
      </c>
      <c r="J97" s="465"/>
    </row>
    <row r="98" spans="1:14">
      <c r="A98" s="338"/>
      <c r="B98" s="339"/>
      <c r="C98" s="340" t="s">
        <v>590</v>
      </c>
      <c r="D98" s="497"/>
      <c r="E98" s="733">
        <v>61367</v>
      </c>
      <c r="F98" s="733">
        <v>45306</v>
      </c>
      <c r="G98" s="733">
        <v>14962</v>
      </c>
      <c r="H98" s="733">
        <v>138</v>
      </c>
      <c r="I98" s="733">
        <v>961</v>
      </c>
      <c r="J98" s="465"/>
    </row>
    <row r="99" spans="1:14">
      <c r="A99" s="338"/>
      <c r="B99" s="339"/>
      <c r="C99" s="340" t="s">
        <v>591</v>
      </c>
      <c r="D99" s="497"/>
      <c r="E99" s="733">
        <v>307196</v>
      </c>
      <c r="F99" s="733">
        <v>215914</v>
      </c>
      <c r="G99" s="733">
        <v>78398</v>
      </c>
      <c r="H99" s="733">
        <v>6688</v>
      </c>
      <c r="I99" s="733">
        <v>6196</v>
      </c>
      <c r="J99" s="465"/>
    </row>
    <row r="100" spans="1:14" ht="6" customHeight="1" thickBot="1">
      <c r="A100" s="495"/>
      <c r="B100" s="496"/>
      <c r="C100" s="365"/>
      <c r="D100" s="400"/>
      <c r="E100" s="494"/>
      <c r="F100" s="494"/>
      <c r="G100" s="494"/>
      <c r="H100" s="494"/>
      <c r="I100" s="494"/>
      <c r="J100" s="465"/>
    </row>
    <row r="101" spans="1:14" s="7" customFormat="1">
      <c r="A101" s="424" t="s">
        <v>815</v>
      </c>
      <c r="B101" s="597"/>
      <c r="C101" s="424"/>
      <c r="D101" s="424"/>
      <c r="E101" s="424"/>
      <c r="F101" s="424"/>
      <c r="G101" s="424"/>
      <c r="H101" s="424"/>
      <c r="I101" s="424"/>
      <c r="J101" s="594"/>
    </row>
    <row r="102" spans="1:14" s="7" customFormat="1">
      <c r="A102" s="424" t="s">
        <v>816</v>
      </c>
      <c r="B102" s="597"/>
      <c r="C102" s="424"/>
      <c r="D102" s="424"/>
      <c r="E102" s="424"/>
      <c r="F102" s="424"/>
      <c r="G102" s="424"/>
      <c r="H102" s="424"/>
      <c r="I102" s="424"/>
      <c r="J102" s="594"/>
    </row>
    <row r="103" spans="1:14">
      <c r="J103" s="465"/>
    </row>
    <row r="104" spans="1:14">
      <c r="J104" s="465"/>
    </row>
    <row r="105" spans="1:14">
      <c r="J105" s="465"/>
    </row>
    <row r="106" spans="1:14">
      <c r="J106" s="465"/>
      <c r="K106" s="465"/>
      <c r="L106" s="465"/>
      <c r="M106" s="465"/>
      <c r="N106" s="465"/>
    </row>
    <row r="107" spans="1:14">
      <c r="J107" s="465"/>
      <c r="K107" s="465"/>
      <c r="L107" s="465"/>
      <c r="M107" s="465"/>
      <c r="N107" s="465"/>
    </row>
  </sheetData>
  <mergeCells count="14">
    <mergeCell ref="B96:C96"/>
    <mergeCell ref="A72:C72"/>
    <mergeCell ref="A42:C42"/>
    <mergeCell ref="B66:C66"/>
    <mergeCell ref="A1:I1"/>
    <mergeCell ref="A2:I2"/>
    <mergeCell ref="A3:I3"/>
    <mergeCell ref="A4:C4"/>
    <mergeCell ref="A6:C6"/>
    <mergeCell ref="B30:C30"/>
    <mergeCell ref="A37:I37"/>
    <mergeCell ref="A38:I38"/>
    <mergeCell ref="A39:I39"/>
    <mergeCell ref="A40:C40"/>
  </mergeCells>
  <phoneticPr fontId="3"/>
  <pageMargins left="0.59055118110236215" right="0.59055118110236215" top="0.31496062992125984" bottom="0.31496062992125984" header="0" footer="0"/>
  <pageSetup paperSize="9" orientation="portrait" horizontalDpi="300" verticalDpi="300" r:id="rId1"/>
  <headerFooter alignWithMargins="0"/>
  <rowBreaks count="1" manualBreakCount="1">
    <brk id="36"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view="pageBreakPreview" zoomScale="120" zoomScaleNormal="100" zoomScaleSheetLayoutView="120" workbookViewId="0">
      <selection activeCell="K96" sqref="K96"/>
    </sheetView>
  </sheetViews>
  <sheetFormatPr defaultRowHeight="11.25"/>
  <cols>
    <col min="1" max="1" width="1.83203125" customWidth="1"/>
    <col min="2" max="2" width="2.5" customWidth="1"/>
    <col min="3" max="3" width="23" customWidth="1"/>
    <col min="4" max="4" width="0.6640625" customWidth="1"/>
    <col min="5" max="5" width="9" customWidth="1"/>
    <col min="6" max="6" width="8.5" customWidth="1"/>
    <col min="7" max="7" width="8.33203125" customWidth="1"/>
    <col min="8" max="8" width="8.6640625" customWidth="1"/>
    <col min="9" max="9" width="9" customWidth="1"/>
    <col min="10" max="10" width="7.83203125" customWidth="1"/>
    <col min="11" max="12" width="8.33203125" customWidth="1"/>
    <col min="13" max="13" width="7.33203125" customWidth="1"/>
    <col min="14" max="14" width="7.1640625" customWidth="1"/>
  </cols>
  <sheetData>
    <row r="1" spans="1:20" ht="24" customHeight="1">
      <c r="A1" s="855" t="s">
        <v>819</v>
      </c>
      <c r="B1" s="855"/>
      <c r="C1" s="855"/>
      <c r="D1" s="855"/>
      <c r="E1" s="855"/>
      <c r="F1" s="855"/>
      <c r="G1" s="855"/>
      <c r="H1" s="855"/>
      <c r="I1" s="855"/>
      <c r="J1" s="855"/>
      <c r="K1" s="855"/>
      <c r="L1" s="855"/>
      <c r="M1" s="855"/>
      <c r="N1" s="1100"/>
    </row>
    <row r="2" spans="1:20" ht="30" customHeight="1">
      <c r="A2" s="1087" t="s">
        <v>817</v>
      </c>
      <c r="B2" s="1087"/>
      <c r="C2" s="1087"/>
      <c r="D2" s="1087"/>
      <c r="E2" s="1087"/>
      <c r="F2" s="1087"/>
      <c r="G2" s="1087"/>
      <c r="H2" s="1087"/>
      <c r="I2" s="1087"/>
      <c r="J2" s="1087"/>
      <c r="K2" s="1087"/>
      <c r="L2" s="1087"/>
      <c r="M2" s="1087"/>
      <c r="N2" s="1088"/>
    </row>
    <row r="3" spans="1:20" ht="15" customHeight="1" thickBot="1">
      <c r="A3" s="1073" t="s">
        <v>1037</v>
      </c>
      <c r="B3" s="1089"/>
      <c r="C3" s="1089"/>
      <c r="D3" s="1089"/>
      <c r="E3" s="1089"/>
      <c r="F3" s="1089"/>
      <c r="G3" s="1089"/>
      <c r="H3" s="1089"/>
      <c r="I3" s="1089"/>
      <c r="J3" s="1089"/>
      <c r="K3" s="1089"/>
      <c r="L3" s="1089"/>
      <c r="M3" s="1089"/>
      <c r="N3" s="1089"/>
    </row>
    <row r="4" spans="1:20" s="362" customFormat="1" ht="14.25" customHeight="1">
      <c r="A4" s="1090" t="s">
        <v>600</v>
      </c>
      <c r="B4" s="1090"/>
      <c r="C4" s="1090"/>
      <c r="D4" s="1091"/>
      <c r="E4" s="1094" t="s">
        <v>601</v>
      </c>
      <c r="F4" s="353" t="s">
        <v>602</v>
      </c>
      <c r="G4" s="354"/>
      <c r="H4" s="354"/>
      <c r="I4" s="355"/>
      <c r="J4" s="1094" t="s">
        <v>603</v>
      </c>
      <c r="K4" s="1094" t="s">
        <v>604</v>
      </c>
      <c r="L4" s="1096" t="s">
        <v>605</v>
      </c>
      <c r="M4" s="1094" t="s">
        <v>606</v>
      </c>
      <c r="N4" s="1098" t="s">
        <v>607</v>
      </c>
    </row>
    <row r="5" spans="1:20" s="362" customFormat="1" ht="31.5" customHeight="1">
      <c r="A5" s="1092"/>
      <c r="B5" s="1092"/>
      <c r="C5" s="1092"/>
      <c r="D5" s="1093"/>
      <c r="E5" s="1095"/>
      <c r="F5" s="356" t="s">
        <v>601</v>
      </c>
      <c r="G5" s="357" t="s">
        <v>608</v>
      </c>
      <c r="H5" s="358" t="s">
        <v>609</v>
      </c>
      <c r="I5" s="358" t="s">
        <v>610</v>
      </c>
      <c r="J5" s="1095"/>
      <c r="K5" s="1095"/>
      <c r="L5" s="1097"/>
      <c r="M5" s="1095"/>
      <c r="N5" s="1099"/>
    </row>
    <row r="6" spans="1:20" s="41" customFormat="1" ht="6" customHeight="1">
      <c r="A6" s="322"/>
      <c r="B6" s="342"/>
      <c r="C6" s="343"/>
      <c r="D6" s="335"/>
      <c r="E6" s="345"/>
      <c r="F6" s="345"/>
      <c r="G6" s="345"/>
      <c r="H6" s="345"/>
      <c r="I6" s="346"/>
      <c r="J6" s="347"/>
      <c r="K6" s="347"/>
      <c r="L6" s="347"/>
      <c r="M6" s="347"/>
    </row>
    <row r="7" spans="1:20" s="349" customFormat="1" ht="16.5" customHeight="1">
      <c r="A7" s="1101" t="s">
        <v>820</v>
      </c>
      <c r="B7" s="1072"/>
      <c r="C7" s="1072"/>
      <c r="D7" s="359"/>
      <c r="E7" s="735">
        <v>900871</v>
      </c>
      <c r="F7" s="735">
        <v>710179</v>
      </c>
      <c r="G7" s="735">
        <v>476202</v>
      </c>
      <c r="H7" s="735">
        <v>18442</v>
      </c>
      <c r="I7" s="735">
        <v>215535</v>
      </c>
      <c r="J7" s="735">
        <v>45220</v>
      </c>
      <c r="K7" s="735">
        <v>16147</v>
      </c>
      <c r="L7" s="736">
        <v>64631</v>
      </c>
      <c r="M7" s="735">
        <v>29087</v>
      </c>
      <c r="N7" s="735">
        <v>2313</v>
      </c>
      <c r="O7" s="348"/>
      <c r="P7" s="348"/>
      <c r="Q7" s="348"/>
      <c r="R7" s="348"/>
      <c r="S7" s="348"/>
      <c r="T7" s="348"/>
    </row>
    <row r="8" spans="1:20" s="350" customFormat="1" ht="16.5" customHeight="1">
      <c r="A8" s="329"/>
      <c r="B8" s="331" t="s">
        <v>541</v>
      </c>
      <c r="C8" s="1078" t="s">
        <v>593</v>
      </c>
      <c r="D8" s="1079"/>
      <c r="E8" s="737">
        <v>40032</v>
      </c>
      <c r="F8" s="737">
        <v>6619</v>
      </c>
      <c r="G8" s="737">
        <v>3392</v>
      </c>
      <c r="H8" s="737">
        <v>84</v>
      </c>
      <c r="I8" s="737">
        <v>3143</v>
      </c>
      <c r="J8" s="737">
        <v>621</v>
      </c>
      <c r="K8" s="737">
        <v>1301</v>
      </c>
      <c r="L8" s="738">
        <v>19278</v>
      </c>
      <c r="M8" s="737">
        <v>12145</v>
      </c>
      <c r="N8" s="737" t="s">
        <v>995</v>
      </c>
    </row>
    <row r="9" spans="1:20" s="350" customFormat="1" ht="16.5" customHeight="1">
      <c r="A9" s="329"/>
      <c r="B9" s="331"/>
      <c r="C9" s="1078" t="s">
        <v>594</v>
      </c>
      <c r="D9" s="1079"/>
      <c r="E9" s="737">
        <v>38709</v>
      </c>
      <c r="F9" s="737">
        <v>5670</v>
      </c>
      <c r="G9" s="737">
        <v>2621</v>
      </c>
      <c r="H9" s="737">
        <v>70</v>
      </c>
      <c r="I9" s="737">
        <v>2979</v>
      </c>
      <c r="J9" s="737">
        <v>543</v>
      </c>
      <c r="K9" s="737">
        <v>1262</v>
      </c>
      <c r="L9" s="738">
        <v>19088</v>
      </c>
      <c r="M9" s="737">
        <v>12088</v>
      </c>
      <c r="N9" s="737" t="s">
        <v>995</v>
      </c>
    </row>
    <row r="10" spans="1:20" s="350" customFormat="1" ht="16.5" customHeight="1">
      <c r="A10" s="329" t="s">
        <v>544</v>
      </c>
      <c r="B10" s="331" t="s">
        <v>545</v>
      </c>
      <c r="C10" s="1078" t="s">
        <v>595</v>
      </c>
      <c r="D10" s="1079"/>
      <c r="E10" s="737">
        <v>1174</v>
      </c>
      <c r="F10" s="737">
        <v>150</v>
      </c>
      <c r="G10" s="737">
        <v>76</v>
      </c>
      <c r="H10" s="737">
        <v>2</v>
      </c>
      <c r="I10" s="737">
        <v>72</v>
      </c>
      <c r="J10" s="737">
        <v>36</v>
      </c>
      <c r="K10" s="737">
        <v>185</v>
      </c>
      <c r="L10" s="738">
        <v>415</v>
      </c>
      <c r="M10" s="737">
        <v>371</v>
      </c>
      <c r="N10" s="737" t="s">
        <v>995</v>
      </c>
    </row>
    <row r="11" spans="1:20" s="350" customFormat="1" ht="16.5" customHeight="1">
      <c r="A11" s="329" t="s">
        <v>544</v>
      </c>
      <c r="B11" s="331" t="s">
        <v>547</v>
      </c>
      <c r="C11" s="1084" t="s">
        <v>596</v>
      </c>
      <c r="D11" s="1085"/>
      <c r="E11" s="737">
        <v>407</v>
      </c>
      <c r="F11" s="737">
        <v>361</v>
      </c>
      <c r="G11" s="737">
        <v>328</v>
      </c>
      <c r="H11" s="737">
        <v>2</v>
      </c>
      <c r="I11" s="737">
        <v>31</v>
      </c>
      <c r="J11" s="737">
        <v>28</v>
      </c>
      <c r="K11" s="737">
        <v>4</v>
      </c>
      <c r="L11" s="738">
        <v>5</v>
      </c>
      <c r="M11" s="737">
        <v>7</v>
      </c>
      <c r="N11" s="737" t="s">
        <v>995</v>
      </c>
    </row>
    <row r="12" spans="1:20" s="350" customFormat="1" ht="16.5" customHeight="1">
      <c r="A12" s="329" t="s">
        <v>544</v>
      </c>
      <c r="B12" s="331" t="s">
        <v>549</v>
      </c>
      <c r="C12" s="1078" t="s">
        <v>597</v>
      </c>
      <c r="D12" s="1079"/>
      <c r="E12" s="737">
        <v>68950</v>
      </c>
      <c r="F12" s="737">
        <v>44768</v>
      </c>
      <c r="G12" s="737">
        <v>38756</v>
      </c>
      <c r="H12" s="737">
        <v>442</v>
      </c>
      <c r="I12" s="737">
        <v>5570</v>
      </c>
      <c r="J12" s="737">
        <v>10059</v>
      </c>
      <c r="K12" s="737">
        <v>2660</v>
      </c>
      <c r="L12" s="738">
        <v>8732</v>
      </c>
      <c r="M12" s="737">
        <v>2288</v>
      </c>
      <c r="N12" s="737" t="s">
        <v>995</v>
      </c>
    </row>
    <row r="13" spans="1:20" s="350" customFormat="1" ht="16.5" customHeight="1">
      <c r="A13" s="329" t="s">
        <v>544</v>
      </c>
      <c r="B13" s="331" t="s">
        <v>551</v>
      </c>
      <c r="C13" s="1078" t="s">
        <v>611</v>
      </c>
      <c r="D13" s="1079"/>
      <c r="E13" s="737">
        <v>165627</v>
      </c>
      <c r="F13" s="737">
        <v>150245</v>
      </c>
      <c r="G13" s="737">
        <v>116634</v>
      </c>
      <c r="H13" s="737">
        <v>6488</v>
      </c>
      <c r="I13" s="737">
        <v>27123</v>
      </c>
      <c r="J13" s="737">
        <v>7350</v>
      </c>
      <c r="K13" s="737">
        <v>971</v>
      </c>
      <c r="L13" s="738">
        <v>3011</v>
      </c>
      <c r="M13" s="737">
        <v>1413</v>
      </c>
      <c r="N13" s="737">
        <v>1889</v>
      </c>
    </row>
    <row r="14" spans="1:20" s="350" customFormat="1" ht="16.5" customHeight="1">
      <c r="A14" s="329"/>
      <c r="B14" s="331"/>
      <c r="C14" s="360"/>
      <c r="D14" s="360"/>
      <c r="E14" s="739"/>
      <c r="F14" s="737"/>
      <c r="G14" s="737"/>
      <c r="H14" s="737"/>
      <c r="I14" s="737"/>
      <c r="J14" s="737"/>
      <c r="K14" s="737"/>
      <c r="L14" s="738"/>
      <c r="M14" s="737"/>
      <c r="N14" s="737"/>
    </row>
    <row r="15" spans="1:20" s="350" customFormat="1" ht="16.5" customHeight="1">
      <c r="A15" s="329" t="s">
        <v>544</v>
      </c>
      <c r="B15" s="331" t="s">
        <v>553</v>
      </c>
      <c r="C15" s="1084" t="s">
        <v>612</v>
      </c>
      <c r="D15" s="1085"/>
      <c r="E15" s="737">
        <v>4134</v>
      </c>
      <c r="F15" s="737">
        <v>4062</v>
      </c>
      <c r="G15" s="737">
        <v>3634</v>
      </c>
      <c r="H15" s="737">
        <v>77</v>
      </c>
      <c r="I15" s="737">
        <v>351</v>
      </c>
      <c r="J15" s="737">
        <v>39</v>
      </c>
      <c r="K15" s="737" t="s">
        <v>995</v>
      </c>
      <c r="L15" s="737">
        <v>15</v>
      </c>
      <c r="M15" s="737">
        <v>5</v>
      </c>
      <c r="N15" s="737" t="s">
        <v>995</v>
      </c>
    </row>
    <row r="16" spans="1:20" s="350" customFormat="1" ht="16.5" customHeight="1">
      <c r="A16" s="329" t="s">
        <v>544</v>
      </c>
      <c r="B16" s="331" t="s">
        <v>555</v>
      </c>
      <c r="C16" s="1078" t="s">
        <v>613</v>
      </c>
      <c r="D16" s="1082"/>
      <c r="E16" s="739">
        <v>12705</v>
      </c>
      <c r="F16" s="737">
        <v>11169</v>
      </c>
      <c r="G16" s="737">
        <v>9279</v>
      </c>
      <c r="H16" s="737">
        <v>536</v>
      </c>
      <c r="I16" s="737">
        <v>1354</v>
      </c>
      <c r="J16" s="737">
        <v>799</v>
      </c>
      <c r="K16" s="737">
        <v>38</v>
      </c>
      <c r="L16" s="738">
        <v>625</v>
      </c>
      <c r="M16" s="737">
        <v>40</v>
      </c>
      <c r="N16" s="737" t="s">
        <v>995</v>
      </c>
    </row>
    <row r="17" spans="1:14" s="350" customFormat="1" ht="16.5" customHeight="1">
      <c r="A17" s="329" t="s">
        <v>544</v>
      </c>
      <c r="B17" s="331" t="s">
        <v>557</v>
      </c>
      <c r="C17" s="1078" t="s">
        <v>614</v>
      </c>
      <c r="D17" s="1082"/>
      <c r="E17" s="739">
        <v>49391</v>
      </c>
      <c r="F17" s="737">
        <v>45628</v>
      </c>
      <c r="G17" s="737">
        <v>34085</v>
      </c>
      <c r="H17" s="737">
        <v>1271</v>
      </c>
      <c r="I17" s="737">
        <v>10272</v>
      </c>
      <c r="J17" s="737">
        <v>1910</v>
      </c>
      <c r="K17" s="737">
        <v>234</v>
      </c>
      <c r="L17" s="738">
        <v>1094</v>
      </c>
      <c r="M17" s="737">
        <v>194</v>
      </c>
      <c r="N17" s="737" t="s">
        <v>995</v>
      </c>
    </row>
    <row r="18" spans="1:14" s="350" customFormat="1" ht="16.5" customHeight="1">
      <c r="A18" s="329" t="s">
        <v>544</v>
      </c>
      <c r="B18" s="331" t="s">
        <v>559</v>
      </c>
      <c r="C18" s="1078" t="s">
        <v>615</v>
      </c>
      <c r="D18" s="1082"/>
      <c r="E18" s="739">
        <v>137742</v>
      </c>
      <c r="F18" s="737">
        <v>113208</v>
      </c>
      <c r="G18" s="737">
        <v>59301</v>
      </c>
      <c r="H18" s="737">
        <v>2212</v>
      </c>
      <c r="I18" s="737">
        <v>51695</v>
      </c>
      <c r="J18" s="737">
        <v>10071</v>
      </c>
      <c r="K18" s="737">
        <v>2585</v>
      </c>
      <c r="L18" s="738">
        <v>6882</v>
      </c>
      <c r="M18" s="737">
        <v>4409</v>
      </c>
      <c r="N18" s="737" t="s">
        <v>995</v>
      </c>
    </row>
    <row r="19" spans="1:14" s="350" customFormat="1" ht="16.5" customHeight="1">
      <c r="A19" s="329" t="s">
        <v>544</v>
      </c>
      <c r="B19" s="331" t="s">
        <v>561</v>
      </c>
      <c r="C19" s="1078" t="s">
        <v>616</v>
      </c>
      <c r="D19" s="1082"/>
      <c r="E19" s="739">
        <v>18396</v>
      </c>
      <c r="F19" s="737">
        <v>17001</v>
      </c>
      <c r="G19" s="737">
        <v>14083</v>
      </c>
      <c r="H19" s="737">
        <v>345</v>
      </c>
      <c r="I19" s="737">
        <v>2573</v>
      </c>
      <c r="J19" s="737">
        <v>730</v>
      </c>
      <c r="K19" s="737">
        <v>79</v>
      </c>
      <c r="L19" s="738">
        <v>455</v>
      </c>
      <c r="M19" s="737">
        <v>67</v>
      </c>
      <c r="N19" s="737" t="s">
        <v>995</v>
      </c>
    </row>
    <row r="20" spans="1:14" s="350" customFormat="1" ht="16.5" customHeight="1">
      <c r="A20" s="329" t="s">
        <v>544</v>
      </c>
      <c r="B20" s="331" t="s">
        <v>563</v>
      </c>
      <c r="C20" s="1078" t="s">
        <v>617</v>
      </c>
      <c r="D20" s="1082"/>
      <c r="E20" s="739">
        <v>12960</v>
      </c>
      <c r="F20" s="737">
        <v>8088</v>
      </c>
      <c r="G20" s="737">
        <v>5336</v>
      </c>
      <c r="H20" s="737">
        <v>164</v>
      </c>
      <c r="I20" s="737">
        <v>2588</v>
      </c>
      <c r="J20" s="737">
        <v>2588</v>
      </c>
      <c r="K20" s="737">
        <v>266</v>
      </c>
      <c r="L20" s="738">
        <v>1481</v>
      </c>
      <c r="M20" s="737">
        <v>485</v>
      </c>
      <c r="N20" s="737" t="s">
        <v>995</v>
      </c>
    </row>
    <row r="21" spans="1:14" s="350" customFormat="1" ht="16.5" customHeight="1">
      <c r="A21" s="329" t="s">
        <v>544</v>
      </c>
      <c r="B21" s="331" t="s">
        <v>565</v>
      </c>
      <c r="C21" s="1080" t="s">
        <v>618</v>
      </c>
      <c r="D21" s="1083"/>
      <c r="E21" s="739">
        <v>21256</v>
      </c>
      <c r="F21" s="737">
        <v>13791</v>
      </c>
      <c r="G21" s="737">
        <v>11041</v>
      </c>
      <c r="H21" s="737">
        <v>361</v>
      </c>
      <c r="I21" s="737">
        <v>2389</v>
      </c>
      <c r="J21" s="737">
        <v>2124</v>
      </c>
      <c r="K21" s="737">
        <v>1064</v>
      </c>
      <c r="L21" s="738">
        <v>3300</v>
      </c>
      <c r="M21" s="737">
        <v>914</v>
      </c>
      <c r="N21" s="737" t="s">
        <v>995</v>
      </c>
    </row>
    <row r="22" spans="1:14" s="350" customFormat="1" ht="16.5" customHeight="1">
      <c r="A22" s="329"/>
      <c r="B22" s="331"/>
      <c r="C22" s="360"/>
      <c r="D22" s="360"/>
      <c r="E22" s="739"/>
      <c r="F22" s="737"/>
      <c r="G22" s="737"/>
      <c r="H22" s="737"/>
      <c r="I22" s="737"/>
      <c r="J22" s="737"/>
      <c r="K22" s="737"/>
      <c r="L22" s="738"/>
      <c r="M22" s="737"/>
      <c r="N22" s="737"/>
    </row>
    <row r="23" spans="1:14" s="350" customFormat="1" ht="16.5" customHeight="1">
      <c r="A23" s="329" t="s">
        <v>544</v>
      </c>
      <c r="B23" s="331" t="s">
        <v>567</v>
      </c>
      <c r="C23" s="1078" t="s">
        <v>619</v>
      </c>
      <c r="D23" s="1079"/>
      <c r="E23" s="737">
        <v>42613</v>
      </c>
      <c r="F23" s="737">
        <v>33946</v>
      </c>
      <c r="G23" s="737">
        <v>8905</v>
      </c>
      <c r="H23" s="737">
        <v>407</v>
      </c>
      <c r="I23" s="737">
        <v>24634</v>
      </c>
      <c r="J23" s="737">
        <v>1435</v>
      </c>
      <c r="K23" s="737">
        <v>2084</v>
      </c>
      <c r="L23" s="738">
        <v>2723</v>
      </c>
      <c r="M23" s="737">
        <v>2203</v>
      </c>
      <c r="N23" s="737" t="s">
        <v>995</v>
      </c>
    </row>
    <row r="24" spans="1:14" s="350" customFormat="1" ht="16.5" customHeight="1">
      <c r="A24" s="329" t="s">
        <v>544</v>
      </c>
      <c r="B24" s="331" t="s">
        <v>569</v>
      </c>
      <c r="C24" s="1084" t="s">
        <v>620</v>
      </c>
      <c r="D24" s="1085"/>
      <c r="E24" s="737">
        <v>28500</v>
      </c>
      <c r="F24" s="737">
        <v>19591</v>
      </c>
      <c r="G24" s="737">
        <v>9310</v>
      </c>
      <c r="H24" s="737">
        <v>351</v>
      </c>
      <c r="I24" s="737">
        <v>9930</v>
      </c>
      <c r="J24" s="737">
        <v>1093</v>
      </c>
      <c r="K24" s="737">
        <v>1538</v>
      </c>
      <c r="L24" s="738">
        <v>4450</v>
      </c>
      <c r="M24" s="737">
        <v>1639</v>
      </c>
      <c r="N24" s="737">
        <v>41</v>
      </c>
    </row>
    <row r="25" spans="1:14" s="350" customFormat="1" ht="16.5" customHeight="1">
      <c r="A25" s="329"/>
      <c r="B25" s="331" t="s">
        <v>571</v>
      </c>
      <c r="C25" s="1078" t="s">
        <v>621</v>
      </c>
      <c r="D25" s="1079"/>
      <c r="E25" s="737">
        <v>44665</v>
      </c>
      <c r="F25" s="737">
        <v>40604</v>
      </c>
      <c r="G25" s="737">
        <v>27454</v>
      </c>
      <c r="H25" s="737">
        <v>692</v>
      </c>
      <c r="I25" s="737">
        <v>12458</v>
      </c>
      <c r="J25" s="737">
        <v>371</v>
      </c>
      <c r="K25" s="737">
        <v>454</v>
      </c>
      <c r="L25" s="738">
        <v>2888</v>
      </c>
      <c r="M25" s="737">
        <v>231</v>
      </c>
      <c r="N25" s="737" t="s">
        <v>995</v>
      </c>
    </row>
    <row r="26" spans="1:14" s="350" customFormat="1" ht="16.5" customHeight="1">
      <c r="A26" s="329"/>
      <c r="B26" s="331" t="s">
        <v>573</v>
      </c>
      <c r="C26" s="1078" t="s">
        <v>622</v>
      </c>
      <c r="D26" s="1079"/>
      <c r="E26" s="737">
        <v>124473</v>
      </c>
      <c r="F26" s="737">
        <v>117047</v>
      </c>
      <c r="G26" s="737">
        <v>79276</v>
      </c>
      <c r="H26" s="737">
        <v>1846</v>
      </c>
      <c r="I26" s="737">
        <v>35925</v>
      </c>
      <c r="J26" s="737">
        <v>2546</v>
      </c>
      <c r="K26" s="737">
        <v>1811</v>
      </c>
      <c r="L26" s="738">
        <v>1287</v>
      </c>
      <c r="M26" s="737">
        <v>1209</v>
      </c>
      <c r="N26" s="737" t="s">
        <v>995</v>
      </c>
    </row>
    <row r="27" spans="1:14" s="350" customFormat="1" ht="16.5" customHeight="1">
      <c r="A27" s="329"/>
      <c r="B27" s="331" t="s">
        <v>575</v>
      </c>
      <c r="C27" s="1078" t="s">
        <v>623</v>
      </c>
      <c r="D27" s="1079"/>
      <c r="E27" s="737">
        <v>8680</v>
      </c>
      <c r="F27" s="737">
        <v>8443</v>
      </c>
      <c r="G27" s="737">
        <v>6004</v>
      </c>
      <c r="H27" s="737">
        <v>156</v>
      </c>
      <c r="I27" s="737">
        <v>2283</v>
      </c>
      <c r="J27" s="737">
        <v>92</v>
      </c>
      <c r="K27" s="737">
        <v>58</v>
      </c>
      <c r="L27" s="738">
        <v>20</v>
      </c>
      <c r="M27" s="737">
        <v>22</v>
      </c>
      <c r="N27" s="737" t="s">
        <v>995</v>
      </c>
    </row>
    <row r="28" spans="1:14" s="350" customFormat="1" ht="16.5" customHeight="1">
      <c r="A28" s="329"/>
      <c r="B28" s="331" t="s">
        <v>577</v>
      </c>
      <c r="C28" s="1080" t="s">
        <v>624</v>
      </c>
      <c r="D28" s="1081"/>
      <c r="E28" s="737">
        <v>47465</v>
      </c>
      <c r="F28" s="737">
        <v>37219</v>
      </c>
      <c r="G28" s="737">
        <v>22360</v>
      </c>
      <c r="H28" s="737">
        <v>1192</v>
      </c>
      <c r="I28" s="737">
        <v>13667</v>
      </c>
      <c r="J28" s="737">
        <v>3057</v>
      </c>
      <c r="K28" s="737">
        <v>575</v>
      </c>
      <c r="L28" s="738">
        <v>5168</v>
      </c>
      <c r="M28" s="737">
        <v>814</v>
      </c>
      <c r="N28" s="737">
        <v>383</v>
      </c>
    </row>
    <row r="29" spans="1:14" s="350" customFormat="1" ht="16.5" customHeight="1">
      <c r="A29" s="329"/>
      <c r="B29" s="331" t="s">
        <v>579</v>
      </c>
      <c r="C29" s="1080" t="s">
        <v>625</v>
      </c>
      <c r="D29" s="1081"/>
      <c r="E29" s="737">
        <v>27547</v>
      </c>
      <c r="F29" s="737">
        <v>27545</v>
      </c>
      <c r="G29" s="737">
        <v>23026</v>
      </c>
      <c r="H29" s="737">
        <v>347</v>
      </c>
      <c r="I29" s="737">
        <v>4172</v>
      </c>
      <c r="J29" s="737" t="s">
        <v>995</v>
      </c>
      <c r="K29" s="737" t="s">
        <v>995</v>
      </c>
      <c r="L29" s="737" t="s">
        <v>995</v>
      </c>
      <c r="M29" s="737" t="s">
        <v>995</v>
      </c>
      <c r="N29" s="737" t="s">
        <v>995</v>
      </c>
    </row>
    <row r="30" spans="1:14" s="350" customFormat="1" ht="16.5" customHeight="1">
      <c r="A30" s="329"/>
      <c r="B30" s="331" t="s">
        <v>626</v>
      </c>
      <c r="C30" s="1078" t="s">
        <v>627</v>
      </c>
      <c r="D30" s="1079"/>
      <c r="E30" s="737">
        <v>44154</v>
      </c>
      <c r="F30" s="737">
        <v>10694</v>
      </c>
      <c r="G30" s="737">
        <v>3922</v>
      </c>
      <c r="H30" s="737">
        <v>1467</v>
      </c>
      <c r="I30" s="737">
        <v>5305</v>
      </c>
      <c r="J30" s="737">
        <v>271</v>
      </c>
      <c r="K30" s="737">
        <v>240</v>
      </c>
      <c r="L30" s="738">
        <v>2802</v>
      </c>
      <c r="M30" s="737">
        <v>631</v>
      </c>
      <c r="N30" s="737" t="s">
        <v>995</v>
      </c>
    </row>
    <row r="31" spans="1:14" s="350" customFormat="1" ht="16.5" customHeight="1">
      <c r="A31" s="334"/>
      <c r="B31" s="1076" t="s">
        <v>588</v>
      </c>
      <c r="C31" s="1076"/>
      <c r="D31" s="361"/>
      <c r="E31" s="737"/>
      <c r="F31" s="737"/>
      <c r="G31" s="737"/>
      <c r="H31" s="737"/>
      <c r="I31" s="737"/>
      <c r="J31" s="737"/>
      <c r="K31" s="737"/>
      <c r="L31" s="737"/>
      <c r="M31" s="737"/>
      <c r="N31" s="737"/>
    </row>
    <row r="32" spans="1:14" s="350" customFormat="1" ht="16.5" customHeight="1">
      <c r="A32" s="334"/>
      <c r="B32" s="336"/>
      <c r="C32" s="331" t="s">
        <v>589</v>
      </c>
      <c r="D32" s="361"/>
      <c r="E32" s="737">
        <v>41206</v>
      </c>
      <c r="F32" s="737">
        <v>6769</v>
      </c>
      <c r="G32" s="737">
        <v>3468</v>
      </c>
      <c r="H32" s="737">
        <v>86</v>
      </c>
      <c r="I32" s="737">
        <v>3215</v>
      </c>
      <c r="J32" s="737">
        <v>657</v>
      </c>
      <c r="K32" s="737">
        <v>1486</v>
      </c>
      <c r="L32" s="738">
        <v>19693</v>
      </c>
      <c r="M32" s="737">
        <v>12516</v>
      </c>
      <c r="N32" s="737" t="s">
        <v>995</v>
      </c>
    </row>
    <row r="33" spans="1:20" s="350" customFormat="1" ht="16.5" customHeight="1">
      <c r="A33" s="334"/>
      <c r="B33" s="336"/>
      <c r="C33" s="331" t="s">
        <v>590</v>
      </c>
      <c r="D33" s="361"/>
      <c r="E33" s="737">
        <v>234984</v>
      </c>
      <c r="F33" s="737">
        <v>195374</v>
      </c>
      <c r="G33" s="737">
        <v>155718</v>
      </c>
      <c r="H33" s="737">
        <v>6932</v>
      </c>
      <c r="I33" s="737">
        <v>32724</v>
      </c>
      <c r="J33" s="737">
        <v>17437</v>
      </c>
      <c r="K33" s="737">
        <v>3635</v>
      </c>
      <c r="L33" s="738">
        <v>11748</v>
      </c>
      <c r="M33" s="737">
        <v>3708</v>
      </c>
      <c r="N33" s="737">
        <v>1889</v>
      </c>
    </row>
    <row r="34" spans="1:20" s="350" customFormat="1" ht="16.5" customHeight="1">
      <c r="A34" s="334"/>
      <c r="B34" s="336"/>
      <c r="C34" s="331" t="s">
        <v>591</v>
      </c>
      <c r="D34" s="361"/>
      <c r="E34" s="737">
        <v>580527</v>
      </c>
      <c r="F34" s="737">
        <v>497342</v>
      </c>
      <c r="G34" s="737">
        <v>313094</v>
      </c>
      <c r="H34" s="737">
        <v>9957</v>
      </c>
      <c r="I34" s="737">
        <v>174291</v>
      </c>
      <c r="J34" s="737">
        <v>26855</v>
      </c>
      <c r="K34" s="737">
        <v>10786</v>
      </c>
      <c r="L34" s="738">
        <v>30388</v>
      </c>
      <c r="M34" s="737">
        <v>12232</v>
      </c>
      <c r="N34" s="737">
        <v>424</v>
      </c>
    </row>
    <row r="35" spans="1:20" s="41" customFormat="1" ht="3.75" customHeight="1" thickBot="1">
      <c r="A35" s="364"/>
      <c r="B35" s="364"/>
      <c r="C35" s="365"/>
      <c r="D35" s="366"/>
      <c r="E35" s="367"/>
      <c r="F35" s="368"/>
      <c r="G35" s="368"/>
      <c r="H35" s="368"/>
      <c r="I35" s="369"/>
      <c r="J35" s="370"/>
      <c r="K35" s="370"/>
      <c r="L35"/>
      <c r="M35" s="370"/>
    </row>
    <row r="36" spans="1:20" s="41" customFormat="1" ht="11.25" customHeight="1">
      <c r="A36" s="1077" t="s">
        <v>628</v>
      </c>
      <c r="B36" s="1077"/>
      <c r="C36" s="1077"/>
      <c r="D36" s="1077"/>
      <c r="E36" s="1077"/>
      <c r="F36" s="1077"/>
      <c r="G36" s="1077"/>
      <c r="H36" s="1077"/>
      <c r="I36" s="1077"/>
      <c r="J36" s="1077"/>
      <c r="K36" s="1077"/>
      <c r="L36" s="1077"/>
      <c r="M36" s="1077"/>
      <c r="N36" s="371"/>
    </row>
    <row r="37" spans="1:20" s="41" customFormat="1">
      <c r="A37" s="507" t="s">
        <v>629</v>
      </c>
      <c r="B37" s="508"/>
      <c r="C37" s="507"/>
      <c r="D37" s="507"/>
      <c r="E37" s="509"/>
      <c r="F37" s="510"/>
      <c r="G37" s="510"/>
      <c r="H37" s="511"/>
      <c r="I37" s="512"/>
      <c r="J37" s="513"/>
      <c r="K37" s="513"/>
      <c r="L37" s="508"/>
      <c r="M37" s="513"/>
    </row>
    <row r="38" spans="1:20" s="41" customFormat="1">
      <c r="A38" s="514" t="s">
        <v>630</v>
      </c>
      <c r="B38" s="508"/>
      <c r="C38" s="515"/>
      <c r="D38" s="507"/>
      <c r="E38" s="509"/>
      <c r="F38" s="509"/>
      <c r="G38" s="509"/>
      <c r="H38" s="509"/>
      <c r="I38" s="512"/>
      <c r="J38" s="513"/>
      <c r="K38" s="513"/>
      <c r="L38" s="508"/>
      <c r="M38" s="513"/>
    </row>
    <row r="39" spans="1:20" ht="24" customHeight="1">
      <c r="A39" s="891" t="s">
        <v>818</v>
      </c>
      <c r="B39" s="891"/>
      <c r="C39" s="891"/>
      <c r="D39" s="891"/>
      <c r="E39" s="891"/>
      <c r="F39" s="891"/>
      <c r="G39" s="891"/>
      <c r="H39" s="891"/>
      <c r="I39" s="891"/>
      <c r="J39" s="891"/>
      <c r="K39" s="891"/>
      <c r="L39" s="891"/>
      <c r="M39" s="891"/>
      <c r="N39" s="1086"/>
    </row>
    <row r="40" spans="1:20" ht="27" customHeight="1">
      <c r="A40" s="1087"/>
      <c r="B40" s="1087"/>
      <c r="C40" s="1087"/>
      <c r="D40" s="1087"/>
      <c r="E40" s="1087"/>
      <c r="F40" s="1087"/>
      <c r="G40" s="1087"/>
      <c r="H40" s="1087"/>
      <c r="I40" s="1087"/>
      <c r="J40" s="1087"/>
      <c r="K40" s="1087"/>
      <c r="L40" s="1087"/>
      <c r="M40" s="1087"/>
      <c r="N40" s="1088"/>
    </row>
    <row r="41" spans="1:20" ht="15" customHeight="1" thickBot="1">
      <c r="A41" s="1073"/>
      <c r="B41" s="1089"/>
      <c r="C41" s="1089"/>
      <c r="D41" s="1089"/>
      <c r="E41" s="1089"/>
      <c r="F41" s="1089"/>
      <c r="G41" s="1089"/>
      <c r="H41" s="1089"/>
      <c r="I41" s="1089"/>
      <c r="J41" s="1089"/>
      <c r="K41" s="1089"/>
      <c r="L41" s="1089"/>
      <c r="M41" s="1089"/>
      <c r="N41" s="1089"/>
    </row>
    <row r="42" spans="1:20" s="362" customFormat="1" ht="14.25" customHeight="1">
      <c r="A42" s="1090" t="s">
        <v>600</v>
      </c>
      <c r="B42" s="1090"/>
      <c r="C42" s="1090"/>
      <c r="D42" s="1091"/>
      <c r="E42" s="1094" t="s">
        <v>601</v>
      </c>
      <c r="F42" s="353" t="s">
        <v>602</v>
      </c>
      <c r="G42" s="354"/>
      <c r="H42" s="354"/>
      <c r="I42" s="355"/>
      <c r="J42" s="1094" t="s">
        <v>603</v>
      </c>
      <c r="K42" s="1094" t="s">
        <v>604</v>
      </c>
      <c r="L42" s="1096" t="s">
        <v>605</v>
      </c>
      <c r="M42" s="1094" t="s">
        <v>606</v>
      </c>
      <c r="N42" s="1098" t="s">
        <v>607</v>
      </c>
    </row>
    <row r="43" spans="1:20" s="362" customFormat="1" ht="31.5" customHeight="1">
      <c r="A43" s="1092"/>
      <c r="B43" s="1092"/>
      <c r="C43" s="1092"/>
      <c r="D43" s="1093"/>
      <c r="E43" s="1095"/>
      <c r="F43" s="356" t="s">
        <v>601</v>
      </c>
      <c r="G43" s="357" t="s">
        <v>608</v>
      </c>
      <c r="H43" s="358" t="s">
        <v>609</v>
      </c>
      <c r="I43" s="358" t="s">
        <v>610</v>
      </c>
      <c r="J43" s="1095"/>
      <c r="K43" s="1095"/>
      <c r="L43" s="1097"/>
      <c r="M43" s="1095"/>
      <c r="N43" s="1099"/>
    </row>
    <row r="44" spans="1:20" s="41" customFormat="1" ht="6" customHeight="1">
      <c r="A44" s="322"/>
      <c r="B44" s="342"/>
      <c r="C44" s="343"/>
      <c r="D44" s="335"/>
      <c r="E44" s="345"/>
      <c r="F44" s="345"/>
      <c r="G44" s="345"/>
      <c r="H44" s="345"/>
      <c r="I44" s="346"/>
      <c r="J44" s="347"/>
      <c r="K44" s="347"/>
      <c r="L44" s="347"/>
      <c r="M44" s="347"/>
    </row>
    <row r="45" spans="1:20" s="349" customFormat="1" ht="12.75" customHeight="1">
      <c r="A45" s="1072" t="s">
        <v>587</v>
      </c>
      <c r="B45" s="1072"/>
      <c r="C45" s="1072"/>
      <c r="D45" s="359"/>
      <c r="E45" s="735">
        <v>497324</v>
      </c>
      <c r="F45" s="735">
        <v>376851</v>
      </c>
      <c r="G45" s="735">
        <v>314511</v>
      </c>
      <c r="H45" s="735">
        <v>7727</v>
      </c>
      <c r="I45" s="735">
        <v>54613</v>
      </c>
      <c r="J45" s="735">
        <v>32968</v>
      </c>
      <c r="K45" s="735">
        <v>13178</v>
      </c>
      <c r="L45" s="736">
        <v>49025</v>
      </c>
      <c r="M45" s="735">
        <v>5506</v>
      </c>
      <c r="N45" s="735">
        <v>255</v>
      </c>
      <c r="O45" s="348"/>
      <c r="P45" s="348"/>
      <c r="Q45" s="348"/>
      <c r="R45" s="348"/>
      <c r="S45" s="348"/>
      <c r="T45" s="348"/>
    </row>
    <row r="46" spans="1:20" s="350" customFormat="1" ht="12.75" customHeight="1">
      <c r="A46" s="329"/>
      <c r="B46" s="467" t="s">
        <v>541</v>
      </c>
      <c r="C46" s="1078" t="s">
        <v>593</v>
      </c>
      <c r="D46" s="1079"/>
      <c r="E46" s="737">
        <v>24905</v>
      </c>
      <c r="F46" s="737">
        <v>3986</v>
      </c>
      <c r="G46" s="737">
        <v>2515</v>
      </c>
      <c r="H46" s="737">
        <v>49</v>
      </c>
      <c r="I46" s="737">
        <v>1422</v>
      </c>
      <c r="J46" s="737">
        <v>475</v>
      </c>
      <c r="K46" s="737">
        <v>1202</v>
      </c>
      <c r="L46" s="738">
        <v>17209</v>
      </c>
      <c r="M46" s="737">
        <v>1980</v>
      </c>
      <c r="N46" s="737" t="s">
        <v>995</v>
      </c>
    </row>
    <row r="47" spans="1:20" s="350" customFormat="1" ht="12.75" customHeight="1">
      <c r="A47" s="329"/>
      <c r="B47" s="467"/>
      <c r="C47" s="1078" t="s">
        <v>594</v>
      </c>
      <c r="D47" s="1079"/>
      <c r="E47" s="737">
        <v>23761</v>
      </c>
      <c r="F47" s="737">
        <v>3165</v>
      </c>
      <c r="G47" s="737">
        <v>1821</v>
      </c>
      <c r="H47" s="737">
        <v>38</v>
      </c>
      <c r="I47" s="737">
        <v>1306</v>
      </c>
      <c r="J47" s="737">
        <v>408</v>
      </c>
      <c r="K47" s="737">
        <v>1163</v>
      </c>
      <c r="L47" s="738">
        <v>17021</v>
      </c>
      <c r="M47" s="737">
        <v>1960</v>
      </c>
      <c r="N47" s="737" t="s">
        <v>995</v>
      </c>
    </row>
    <row r="48" spans="1:20" s="350" customFormat="1" ht="12.75" customHeight="1">
      <c r="A48" s="329" t="s">
        <v>544</v>
      </c>
      <c r="B48" s="467" t="s">
        <v>545</v>
      </c>
      <c r="C48" s="1078" t="s">
        <v>595</v>
      </c>
      <c r="D48" s="1079"/>
      <c r="E48" s="737">
        <v>829</v>
      </c>
      <c r="F48" s="737">
        <v>99</v>
      </c>
      <c r="G48" s="737">
        <v>53</v>
      </c>
      <c r="H48" s="737">
        <v>2</v>
      </c>
      <c r="I48" s="737">
        <v>44</v>
      </c>
      <c r="J48" s="737">
        <v>30</v>
      </c>
      <c r="K48" s="737">
        <v>185</v>
      </c>
      <c r="L48" s="738">
        <v>408</v>
      </c>
      <c r="M48" s="737">
        <v>97</v>
      </c>
      <c r="N48" s="737" t="s">
        <v>995</v>
      </c>
    </row>
    <row r="49" spans="1:14" s="350" customFormat="1" ht="12.75" customHeight="1">
      <c r="A49" s="329" t="s">
        <v>544</v>
      </c>
      <c r="B49" s="467" t="s">
        <v>547</v>
      </c>
      <c r="C49" s="1084" t="s">
        <v>596</v>
      </c>
      <c r="D49" s="1085"/>
      <c r="E49" s="737">
        <v>338</v>
      </c>
      <c r="F49" s="737">
        <v>302</v>
      </c>
      <c r="G49" s="737">
        <v>285</v>
      </c>
      <c r="H49" s="737">
        <v>1</v>
      </c>
      <c r="I49" s="737">
        <v>16</v>
      </c>
      <c r="J49" s="737">
        <v>21</v>
      </c>
      <c r="K49" s="737">
        <v>4</v>
      </c>
      <c r="L49" s="738">
        <v>5</v>
      </c>
      <c r="M49" s="737">
        <v>4</v>
      </c>
      <c r="N49" s="737" t="s">
        <v>995</v>
      </c>
    </row>
    <row r="50" spans="1:14" s="350" customFormat="1" ht="12.75" customHeight="1">
      <c r="A50" s="329" t="s">
        <v>544</v>
      </c>
      <c r="B50" s="467" t="s">
        <v>549</v>
      </c>
      <c r="C50" s="1078" t="s">
        <v>597</v>
      </c>
      <c r="D50" s="1079"/>
      <c r="E50" s="737">
        <v>57444</v>
      </c>
      <c r="F50" s="737">
        <v>37239</v>
      </c>
      <c r="G50" s="737">
        <v>33479</v>
      </c>
      <c r="H50" s="737">
        <v>168</v>
      </c>
      <c r="I50" s="737">
        <v>3592</v>
      </c>
      <c r="J50" s="737">
        <v>7725</v>
      </c>
      <c r="K50" s="737">
        <v>2634</v>
      </c>
      <c r="L50" s="738">
        <v>8675</v>
      </c>
      <c r="M50" s="737">
        <v>758</v>
      </c>
      <c r="N50" s="737" t="s">
        <v>995</v>
      </c>
    </row>
    <row r="51" spans="1:14" s="350" customFormat="1" ht="12.75" customHeight="1">
      <c r="A51" s="329" t="s">
        <v>544</v>
      </c>
      <c r="B51" s="467" t="s">
        <v>551</v>
      </c>
      <c r="C51" s="1078" t="s">
        <v>611</v>
      </c>
      <c r="D51" s="1079"/>
      <c r="E51" s="737">
        <v>115835</v>
      </c>
      <c r="F51" s="737">
        <v>105861</v>
      </c>
      <c r="G51" s="737">
        <v>93950</v>
      </c>
      <c r="H51" s="737">
        <v>3754</v>
      </c>
      <c r="I51" s="737">
        <v>8157</v>
      </c>
      <c r="J51" s="737">
        <v>5610</v>
      </c>
      <c r="K51" s="737">
        <v>860</v>
      </c>
      <c r="L51" s="738">
        <v>2417</v>
      </c>
      <c r="M51" s="737">
        <v>334</v>
      </c>
      <c r="N51" s="737">
        <v>216</v>
      </c>
    </row>
    <row r="52" spans="1:14" s="350" customFormat="1" ht="12" customHeight="1">
      <c r="A52" s="329"/>
      <c r="B52" s="467"/>
      <c r="C52" s="468"/>
      <c r="D52" s="468"/>
      <c r="E52" s="739"/>
      <c r="F52" s="737"/>
      <c r="G52" s="737"/>
      <c r="H52" s="737"/>
      <c r="I52" s="737"/>
      <c r="J52" s="737"/>
      <c r="K52" s="737"/>
      <c r="L52" s="738"/>
      <c r="M52" s="737"/>
      <c r="N52" s="737"/>
    </row>
    <row r="53" spans="1:14" s="350" customFormat="1" ht="12.75" customHeight="1">
      <c r="A53" s="329" t="s">
        <v>544</v>
      </c>
      <c r="B53" s="467" t="s">
        <v>553</v>
      </c>
      <c r="C53" s="1084" t="s">
        <v>612</v>
      </c>
      <c r="D53" s="1085"/>
      <c r="E53" s="737">
        <v>3571</v>
      </c>
      <c r="F53" s="737">
        <v>3514</v>
      </c>
      <c r="G53" s="737">
        <v>3331</v>
      </c>
      <c r="H53" s="737">
        <v>17</v>
      </c>
      <c r="I53" s="737">
        <v>166</v>
      </c>
      <c r="J53" s="737">
        <v>33</v>
      </c>
      <c r="K53" s="737" t="s">
        <v>995</v>
      </c>
      <c r="L53" s="737">
        <v>10</v>
      </c>
      <c r="M53" s="737">
        <v>2</v>
      </c>
      <c r="N53" s="737" t="s">
        <v>995</v>
      </c>
    </row>
    <row r="54" spans="1:14" s="350" customFormat="1" ht="12.75" customHeight="1">
      <c r="A54" s="329" t="s">
        <v>544</v>
      </c>
      <c r="B54" s="467" t="s">
        <v>555</v>
      </c>
      <c r="C54" s="1078" t="s">
        <v>613</v>
      </c>
      <c r="D54" s="1082"/>
      <c r="E54" s="739">
        <v>9043</v>
      </c>
      <c r="F54" s="737">
        <v>7843</v>
      </c>
      <c r="G54" s="737">
        <v>7241</v>
      </c>
      <c r="H54" s="737">
        <v>210</v>
      </c>
      <c r="I54" s="737">
        <v>392</v>
      </c>
      <c r="J54" s="737">
        <v>677</v>
      </c>
      <c r="K54" s="737">
        <v>34</v>
      </c>
      <c r="L54" s="738">
        <v>455</v>
      </c>
      <c r="M54" s="737">
        <v>7</v>
      </c>
      <c r="N54" s="737" t="s">
        <v>995</v>
      </c>
    </row>
    <row r="55" spans="1:14" s="350" customFormat="1" ht="12.75" customHeight="1">
      <c r="A55" s="329" t="s">
        <v>544</v>
      </c>
      <c r="B55" s="467" t="s">
        <v>557</v>
      </c>
      <c r="C55" s="1078" t="s">
        <v>614</v>
      </c>
      <c r="D55" s="1082"/>
      <c r="E55" s="739">
        <v>40284</v>
      </c>
      <c r="F55" s="737">
        <v>37236</v>
      </c>
      <c r="G55" s="737">
        <v>30837</v>
      </c>
      <c r="H55" s="737">
        <v>882</v>
      </c>
      <c r="I55" s="737">
        <v>5517</v>
      </c>
      <c r="J55" s="737">
        <v>1475</v>
      </c>
      <c r="K55" s="737">
        <v>223</v>
      </c>
      <c r="L55" s="738">
        <v>1025</v>
      </c>
      <c r="M55" s="737">
        <v>50</v>
      </c>
      <c r="N55" s="737" t="s">
        <v>995</v>
      </c>
    </row>
    <row r="56" spans="1:14" s="350" customFormat="1" ht="12.75" customHeight="1">
      <c r="A56" s="329" t="s">
        <v>544</v>
      </c>
      <c r="B56" s="467" t="s">
        <v>559</v>
      </c>
      <c r="C56" s="1078" t="s">
        <v>615</v>
      </c>
      <c r="D56" s="1082"/>
      <c r="E56" s="739">
        <v>64718</v>
      </c>
      <c r="F56" s="737">
        <v>49638</v>
      </c>
      <c r="G56" s="737">
        <v>38807</v>
      </c>
      <c r="H56" s="737">
        <v>586</v>
      </c>
      <c r="I56" s="737">
        <v>10245</v>
      </c>
      <c r="J56" s="737">
        <v>7177</v>
      </c>
      <c r="K56" s="737">
        <v>2106</v>
      </c>
      <c r="L56" s="738">
        <v>4654</v>
      </c>
      <c r="M56" s="737">
        <v>841</v>
      </c>
      <c r="N56" s="737" t="s">
        <v>995</v>
      </c>
    </row>
    <row r="57" spans="1:14" s="350" customFormat="1" ht="12.75" customHeight="1">
      <c r="A57" s="329" t="s">
        <v>544</v>
      </c>
      <c r="B57" s="467" t="s">
        <v>561</v>
      </c>
      <c r="C57" s="1078" t="s">
        <v>616</v>
      </c>
      <c r="D57" s="1082"/>
      <c r="E57" s="739">
        <v>8427</v>
      </c>
      <c r="F57" s="737">
        <v>7420</v>
      </c>
      <c r="G57" s="737">
        <v>7127</v>
      </c>
      <c r="H57" s="737">
        <v>32</v>
      </c>
      <c r="I57" s="737">
        <v>261</v>
      </c>
      <c r="J57" s="737">
        <v>579</v>
      </c>
      <c r="K57" s="737">
        <v>59</v>
      </c>
      <c r="L57" s="738">
        <v>326</v>
      </c>
      <c r="M57" s="737">
        <v>10</v>
      </c>
      <c r="N57" s="737" t="s">
        <v>995</v>
      </c>
    </row>
    <row r="58" spans="1:14" s="350" customFormat="1" ht="12.75" customHeight="1">
      <c r="A58" s="329" t="s">
        <v>544</v>
      </c>
      <c r="B58" s="467" t="s">
        <v>563</v>
      </c>
      <c r="C58" s="1078" t="s">
        <v>617</v>
      </c>
      <c r="D58" s="1082"/>
      <c r="E58" s="739">
        <v>7595</v>
      </c>
      <c r="F58" s="737">
        <v>4692</v>
      </c>
      <c r="G58" s="737">
        <v>3517</v>
      </c>
      <c r="H58" s="737">
        <v>68</v>
      </c>
      <c r="I58" s="737">
        <v>1107</v>
      </c>
      <c r="J58" s="737">
        <v>1561</v>
      </c>
      <c r="K58" s="737">
        <v>210</v>
      </c>
      <c r="L58" s="738">
        <v>1014</v>
      </c>
      <c r="M58" s="737">
        <v>86</v>
      </c>
      <c r="N58" s="737" t="s">
        <v>995</v>
      </c>
    </row>
    <row r="59" spans="1:14" s="350" customFormat="1" ht="12.75" customHeight="1">
      <c r="A59" s="329" t="s">
        <v>544</v>
      </c>
      <c r="B59" s="467" t="s">
        <v>565</v>
      </c>
      <c r="C59" s="1080" t="s">
        <v>598</v>
      </c>
      <c r="D59" s="1083"/>
      <c r="E59" s="739">
        <v>13952</v>
      </c>
      <c r="F59" s="737">
        <v>8584</v>
      </c>
      <c r="G59" s="737">
        <v>7783</v>
      </c>
      <c r="H59" s="737">
        <v>147</v>
      </c>
      <c r="I59" s="737">
        <v>654</v>
      </c>
      <c r="J59" s="737">
        <v>1602</v>
      </c>
      <c r="K59" s="737">
        <v>970</v>
      </c>
      <c r="L59" s="738">
        <v>2629</v>
      </c>
      <c r="M59" s="737">
        <v>130</v>
      </c>
      <c r="N59" s="737" t="s">
        <v>995</v>
      </c>
    </row>
    <row r="60" spans="1:14" s="350" customFormat="1" ht="11.25" customHeight="1">
      <c r="A60" s="329"/>
      <c r="B60" s="467"/>
      <c r="C60" s="468"/>
      <c r="D60" s="468"/>
      <c r="E60" s="739"/>
      <c r="F60" s="737"/>
      <c r="G60" s="737"/>
      <c r="H60" s="737"/>
      <c r="I60" s="737"/>
      <c r="J60" s="737"/>
      <c r="K60" s="737"/>
      <c r="L60" s="738"/>
      <c r="M60" s="737"/>
      <c r="N60" s="737"/>
    </row>
    <row r="61" spans="1:14" s="350" customFormat="1" ht="12.75" customHeight="1">
      <c r="A61" s="329" t="s">
        <v>544</v>
      </c>
      <c r="B61" s="467" t="s">
        <v>567</v>
      </c>
      <c r="C61" s="1078" t="s">
        <v>619</v>
      </c>
      <c r="D61" s="1079"/>
      <c r="E61" s="737">
        <v>14594</v>
      </c>
      <c r="F61" s="737">
        <v>10395</v>
      </c>
      <c r="G61" s="737">
        <v>5239</v>
      </c>
      <c r="H61" s="737">
        <v>145</v>
      </c>
      <c r="I61" s="737">
        <v>5011</v>
      </c>
      <c r="J61" s="737">
        <v>908</v>
      </c>
      <c r="K61" s="737">
        <v>1385</v>
      </c>
      <c r="L61" s="738">
        <v>1395</v>
      </c>
      <c r="M61" s="737">
        <v>408</v>
      </c>
      <c r="N61" s="737" t="s">
        <v>995</v>
      </c>
    </row>
    <row r="62" spans="1:14" s="350" customFormat="1" ht="12.75" customHeight="1">
      <c r="A62" s="329" t="s">
        <v>544</v>
      </c>
      <c r="B62" s="467" t="s">
        <v>569</v>
      </c>
      <c r="C62" s="1084" t="s">
        <v>620</v>
      </c>
      <c r="D62" s="1085"/>
      <c r="E62" s="737">
        <v>10628</v>
      </c>
      <c r="F62" s="737">
        <v>7021</v>
      </c>
      <c r="G62" s="737">
        <v>4659</v>
      </c>
      <c r="H62" s="737">
        <v>130</v>
      </c>
      <c r="I62" s="737">
        <v>2232</v>
      </c>
      <c r="J62" s="737">
        <v>662</v>
      </c>
      <c r="K62" s="737">
        <v>813</v>
      </c>
      <c r="L62" s="738">
        <v>1777</v>
      </c>
      <c r="M62" s="737">
        <v>300</v>
      </c>
      <c r="N62" s="737">
        <v>2</v>
      </c>
    </row>
    <row r="63" spans="1:14" s="350" customFormat="1" ht="12.75" customHeight="1">
      <c r="A63" s="329"/>
      <c r="B63" s="467" t="s">
        <v>571</v>
      </c>
      <c r="C63" s="1078" t="s">
        <v>621</v>
      </c>
      <c r="D63" s="1079"/>
      <c r="E63" s="737">
        <v>18016</v>
      </c>
      <c r="F63" s="737">
        <v>16879</v>
      </c>
      <c r="G63" s="737">
        <v>13814</v>
      </c>
      <c r="H63" s="737">
        <v>169</v>
      </c>
      <c r="I63" s="737">
        <v>2896</v>
      </c>
      <c r="J63" s="737">
        <v>252</v>
      </c>
      <c r="K63" s="737">
        <v>161</v>
      </c>
      <c r="L63" s="738">
        <v>624</v>
      </c>
      <c r="M63" s="737">
        <v>50</v>
      </c>
      <c r="N63" s="737" t="s">
        <v>995</v>
      </c>
    </row>
    <row r="64" spans="1:14" s="350" customFormat="1" ht="12.75" customHeight="1">
      <c r="A64" s="329"/>
      <c r="B64" s="467" t="s">
        <v>573</v>
      </c>
      <c r="C64" s="1078" t="s">
        <v>622</v>
      </c>
      <c r="D64" s="1079"/>
      <c r="E64" s="737">
        <v>27679</v>
      </c>
      <c r="F64" s="737">
        <v>23364</v>
      </c>
      <c r="G64" s="737">
        <v>19348</v>
      </c>
      <c r="H64" s="737">
        <v>190</v>
      </c>
      <c r="I64" s="737">
        <v>3826</v>
      </c>
      <c r="J64" s="737">
        <v>1510</v>
      </c>
      <c r="K64" s="737">
        <v>1593</v>
      </c>
      <c r="L64" s="738">
        <v>1000</v>
      </c>
      <c r="M64" s="737">
        <v>93</v>
      </c>
      <c r="N64" s="737" t="s">
        <v>995</v>
      </c>
    </row>
    <row r="65" spans="1:14" s="350" customFormat="1" ht="12.75" customHeight="1">
      <c r="A65" s="329"/>
      <c r="B65" s="467" t="s">
        <v>575</v>
      </c>
      <c r="C65" s="1078" t="s">
        <v>623</v>
      </c>
      <c r="D65" s="1079"/>
      <c r="E65" s="737">
        <v>5166</v>
      </c>
      <c r="F65" s="737">
        <v>5021</v>
      </c>
      <c r="G65" s="737">
        <v>4192</v>
      </c>
      <c r="H65" s="737">
        <v>47</v>
      </c>
      <c r="I65" s="737">
        <v>782</v>
      </c>
      <c r="J65" s="737">
        <v>84</v>
      </c>
      <c r="K65" s="737">
        <v>23</v>
      </c>
      <c r="L65" s="738">
        <v>10</v>
      </c>
      <c r="M65" s="737">
        <v>3</v>
      </c>
      <c r="N65" s="737" t="s">
        <v>995</v>
      </c>
    </row>
    <row r="66" spans="1:14" s="350" customFormat="1" ht="12.75" customHeight="1">
      <c r="A66" s="329"/>
      <c r="B66" s="467" t="s">
        <v>577</v>
      </c>
      <c r="C66" s="1080" t="s">
        <v>624</v>
      </c>
      <c r="D66" s="1081"/>
      <c r="E66" s="737">
        <v>29873</v>
      </c>
      <c r="F66" s="737">
        <v>22839</v>
      </c>
      <c r="G66" s="737">
        <v>17322</v>
      </c>
      <c r="H66" s="737">
        <v>506</v>
      </c>
      <c r="I66" s="737">
        <v>5011</v>
      </c>
      <c r="J66" s="737">
        <v>2395</v>
      </c>
      <c r="K66" s="737">
        <v>524</v>
      </c>
      <c r="L66" s="738">
        <v>3694</v>
      </c>
      <c r="M66" s="737">
        <v>209</v>
      </c>
      <c r="N66" s="737">
        <v>37</v>
      </c>
    </row>
    <row r="67" spans="1:14" s="350" customFormat="1" ht="12.75" customHeight="1">
      <c r="A67" s="329"/>
      <c r="B67" s="467" t="s">
        <v>579</v>
      </c>
      <c r="C67" s="1080" t="s">
        <v>625</v>
      </c>
      <c r="D67" s="1081"/>
      <c r="E67" s="737">
        <v>19785</v>
      </c>
      <c r="F67" s="737">
        <v>19784</v>
      </c>
      <c r="G67" s="737">
        <v>18406</v>
      </c>
      <c r="H67" s="737">
        <v>69</v>
      </c>
      <c r="I67" s="737">
        <v>1309</v>
      </c>
      <c r="J67" s="737" t="s">
        <v>995</v>
      </c>
      <c r="K67" s="737" t="s">
        <v>995</v>
      </c>
      <c r="L67" s="737" t="s">
        <v>995</v>
      </c>
      <c r="M67" s="737" t="s">
        <v>995</v>
      </c>
      <c r="N67" s="737" t="s">
        <v>995</v>
      </c>
    </row>
    <row r="68" spans="1:14" s="350" customFormat="1" ht="12.75" customHeight="1">
      <c r="A68" s="329"/>
      <c r="B68" s="467" t="s">
        <v>626</v>
      </c>
      <c r="C68" s="1078" t="s">
        <v>627</v>
      </c>
      <c r="D68" s="1079"/>
      <c r="E68" s="737">
        <v>24642</v>
      </c>
      <c r="F68" s="737">
        <v>5134</v>
      </c>
      <c r="G68" s="737">
        <v>2606</v>
      </c>
      <c r="H68" s="737">
        <v>555</v>
      </c>
      <c r="I68" s="737">
        <v>1973</v>
      </c>
      <c r="J68" s="737">
        <v>192</v>
      </c>
      <c r="K68" s="737">
        <v>192</v>
      </c>
      <c r="L68" s="738">
        <v>1698</v>
      </c>
      <c r="M68" s="737">
        <v>144</v>
      </c>
      <c r="N68" s="737" t="s">
        <v>995</v>
      </c>
    </row>
    <row r="69" spans="1:14" s="350" customFormat="1" ht="12.75" customHeight="1">
      <c r="A69" s="334"/>
      <c r="B69" s="1076" t="s">
        <v>588</v>
      </c>
      <c r="C69" s="1076"/>
      <c r="D69" s="361"/>
      <c r="E69" s="737"/>
      <c r="F69" s="737"/>
      <c r="G69" s="737"/>
      <c r="H69" s="737"/>
      <c r="I69" s="737"/>
      <c r="J69" s="737"/>
      <c r="K69" s="737"/>
      <c r="L69" s="737"/>
      <c r="M69" s="737"/>
      <c r="N69" s="737"/>
    </row>
    <row r="70" spans="1:14" s="350" customFormat="1" ht="12.75" customHeight="1">
      <c r="A70" s="334"/>
      <c r="B70" s="336"/>
      <c r="C70" s="467" t="s">
        <v>589</v>
      </c>
      <c r="D70" s="361"/>
      <c r="E70" s="737">
        <v>25734</v>
      </c>
      <c r="F70" s="737">
        <v>4085</v>
      </c>
      <c r="G70" s="737">
        <v>2568</v>
      </c>
      <c r="H70" s="737">
        <v>51</v>
      </c>
      <c r="I70" s="737">
        <v>1466</v>
      </c>
      <c r="J70" s="737">
        <v>505</v>
      </c>
      <c r="K70" s="737">
        <v>1387</v>
      </c>
      <c r="L70" s="738">
        <v>17617</v>
      </c>
      <c r="M70" s="737">
        <v>2077</v>
      </c>
      <c r="N70" s="737" t="s">
        <v>995</v>
      </c>
    </row>
    <row r="71" spans="1:14" s="350" customFormat="1" ht="12.75" customHeight="1">
      <c r="A71" s="334"/>
      <c r="B71" s="336"/>
      <c r="C71" s="467" t="s">
        <v>590</v>
      </c>
      <c r="D71" s="361"/>
      <c r="E71" s="737">
        <v>173617</v>
      </c>
      <c r="F71" s="737">
        <v>143402</v>
      </c>
      <c r="G71" s="737">
        <v>127714</v>
      </c>
      <c r="H71" s="737">
        <v>3923</v>
      </c>
      <c r="I71" s="737">
        <v>11765</v>
      </c>
      <c r="J71" s="737">
        <v>13356</v>
      </c>
      <c r="K71" s="737">
        <v>3498</v>
      </c>
      <c r="L71" s="738">
        <v>11097</v>
      </c>
      <c r="M71" s="737">
        <v>1096</v>
      </c>
      <c r="N71" s="737">
        <v>216</v>
      </c>
    </row>
    <row r="72" spans="1:14" s="350" customFormat="1" ht="12.75" customHeight="1">
      <c r="A72" s="334"/>
      <c r="B72" s="336"/>
      <c r="C72" s="467" t="s">
        <v>591</v>
      </c>
      <c r="D72" s="361"/>
      <c r="E72" s="737">
        <v>273331</v>
      </c>
      <c r="F72" s="737">
        <v>224230</v>
      </c>
      <c r="G72" s="737">
        <v>181623</v>
      </c>
      <c r="H72" s="737">
        <v>3198</v>
      </c>
      <c r="I72" s="737">
        <v>39409</v>
      </c>
      <c r="J72" s="737">
        <v>18915</v>
      </c>
      <c r="K72" s="737">
        <v>8101</v>
      </c>
      <c r="L72" s="738">
        <v>18613</v>
      </c>
      <c r="M72" s="737">
        <v>2189</v>
      </c>
      <c r="N72" s="737">
        <v>39</v>
      </c>
    </row>
    <row r="73" spans="1:14" s="350" customFormat="1" ht="12.75" customHeight="1">
      <c r="A73" s="334"/>
      <c r="B73" s="336"/>
      <c r="C73" s="467"/>
      <c r="D73" s="361"/>
      <c r="E73" s="740"/>
      <c r="F73" s="737"/>
      <c r="G73" s="737"/>
      <c r="H73" s="737"/>
      <c r="I73" s="737"/>
      <c r="J73" s="737"/>
      <c r="K73" s="737"/>
      <c r="L73" s="738"/>
      <c r="M73" s="737"/>
      <c r="N73" s="737"/>
    </row>
    <row r="74" spans="1:14" s="350" customFormat="1" ht="12.75" customHeight="1">
      <c r="A74" s="334"/>
      <c r="B74" s="336"/>
      <c r="C74" s="467"/>
      <c r="D74" s="361"/>
      <c r="E74" s="740"/>
      <c r="F74" s="737"/>
      <c r="G74" s="737"/>
      <c r="H74" s="737"/>
      <c r="I74" s="737"/>
      <c r="J74" s="737"/>
      <c r="K74" s="737"/>
      <c r="L74" s="741"/>
      <c r="M74" s="737"/>
      <c r="N74" s="737"/>
    </row>
    <row r="75" spans="1:14" s="350" customFormat="1" ht="13.5" customHeight="1">
      <c r="A75" s="1075" t="s">
        <v>592</v>
      </c>
      <c r="B75" s="1075"/>
      <c r="C75" s="1075"/>
      <c r="D75" s="363"/>
      <c r="E75" s="742">
        <v>403547</v>
      </c>
      <c r="F75" s="742">
        <v>333328</v>
      </c>
      <c r="G75" s="742">
        <v>161691</v>
      </c>
      <c r="H75" s="742">
        <v>10715</v>
      </c>
      <c r="I75" s="742">
        <v>160922</v>
      </c>
      <c r="J75" s="742">
        <v>12252</v>
      </c>
      <c r="K75" s="742">
        <v>2969</v>
      </c>
      <c r="L75" s="743">
        <v>15606</v>
      </c>
      <c r="M75" s="742">
        <v>23581</v>
      </c>
      <c r="N75" s="742">
        <v>2058</v>
      </c>
    </row>
    <row r="76" spans="1:14" s="350" customFormat="1" ht="12.75" customHeight="1">
      <c r="A76" s="329"/>
      <c r="B76" s="467" t="s">
        <v>541</v>
      </c>
      <c r="C76" s="1078" t="s">
        <v>593</v>
      </c>
      <c r="D76" s="1079"/>
      <c r="E76" s="737">
        <v>15127</v>
      </c>
      <c r="F76" s="737">
        <v>2633</v>
      </c>
      <c r="G76" s="737">
        <v>877</v>
      </c>
      <c r="H76" s="737">
        <v>35</v>
      </c>
      <c r="I76" s="737">
        <v>1721</v>
      </c>
      <c r="J76" s="737">
        <v>146</v>
      </c>
      <c r="K76" s="737">
        <v>99</v>
      </c>
      <c r="L76" s="744">
        <v>2069</v>
      </c>
      <c r="M76" s="737">
        <v>10165</v>
      </c>
      <c r="N76" s="737" t="s">
        <v>995</v>
      </c>
    </row>
    <row r="77" spans="1:14" s="350" customFormat="1" ht="12.75" customHeight="1">
      <c r="A77" s="329"/>
      <c r="B77" s="467"/>
      <c r="C77" s="1078" t="s">
        <v>594</v>
      </c>
      <c r="D77" s="1079"/>
      <c r="E77" s="737">
        <v>14948</v>
      </c>
      <c r="F77" s="737">
        <v>2505</v>
      </c>
      <c r="G77" s="737">
        <v>800</v>
      </c>
      <c r="H77" s="737">
        <v>32</v>
      </c>
      <c r="I77" s="737">
        <v>1673</v>
      </c>
      <c r="J77" s="737">
        <v>135</v>
      </c>
      <c r="K77" s="737">
        <v>99</v>
      </c>
      <c r="L77" s="744">
        <v>2067</v>
      </c>
      <c r="M77" s="737">
        <v>10128</v>
      </c>
      <c r="N77" s="737" t="s">
        <v>995</v>
      </c>
    </row>
    <row r="78" spans="1:14" s="350" customFormat="1" ht="12.75" customHeight="1">
      <c r="A78" s="329" t="s">
        <v>544</v>
      </c>
      <c r="B78" s="467" t="s">
        <v>545</v>
      </c>
      <c r="C78" s="1078" t="s">
        <v>595</v>
      </c>
      <c r="D78" s="1079"/>
      <c r="E78" s="737">
        <v>345</v>
      </c>
      <c r="F78" s="737">
        <v>51</v>
      </c>
      <c r="G78" s="737">
        <v>23</v>
      </c>
      <c r="H78" s="737" t="s">
        <v>995</v>
      </c>
      <c r="I78" s="737">
        <v>28</v>
      </c>
      <c r="J78" s="737">
        <v>6</v>
      </c>
      <c r="K78" s="737" t="s">
        <v>995</v>
      </c>
      <c r="L78" s="744">
        <v>7</v>
      </c>
      <c r="M78" s="737">
        <v>274</v>
      </c>
      <c r="N78" s="737" t="s">
        <v>995</v>
      </c>
    </row>
    <row r="79" spans="1:14" s="350" customFormat="1" ht="12.75" customHeight="1">
      <c r="A79" s="329" t="s">
        <v>544</v>
      </c>
      <c r="B79" s="467" t="s">
        <v>547</v>
      </c>
      <c r="C79" s="1084" t="s">
        <v>596</v>
      </c>
      <c r="D79" s="1085"/>
      <c r="E79" s="737">
        <v>69</v>
      </c>
      <c r="F79" s="737">
        <v>59</v>
      </c>
      <c r="G79" s="737">
        <v>43</v>
      </c>
      <c r="H79" s="737">
        <v>1</v>
      </c>
      <c r="I79" s="737">
        <v>15</v>
      </c>
      <c r="J79" s="737">
        <v>7</v>
      </c>
      <c r="K79" s="737" t="s">
        <v>995</v>
      </c>
      <c r="L79" s="737" t="s">
        <v>995</v>
      </c>
      <c r="M79" s="737">
        <v>3</v>
      </c>
      <c r="N79" s="737" t="s">
        <v>995</v>
      </c>
    </row>
    <row r="80" spans="1:14" s="350" customFormat="1" ht="12.75" customHeight="1">
      <c r="A80" s="329" t="s">
        <v>544</v>
      </c>
      <c r="B80" s="467" t="s">
        <v>549</v>
      </c>
      <c r="C80" s="1078" t="s">
        <v>597</v>
      </c>
      <c r="D80" s="1079"/>
      <c r="E80" s="737">
        <v>11506</v>
      </c>
      <c r="F80" s="737">
        <v>7529</v>
      </c>
      <c r="G80" s="737">
        <v>5277</v>
      </c>
      <c r="H80" s="737">
        <v>274</v>
      </c>
      <c r="I80" s="737">
        <v>1978</v>
      </c>
      <c r="J80" s="737">
        <v>2334</v>
      </c>
      <c r="K80" s="737">
        <v>26</v>
      </c>
      <c r="L80" s="745">
        <v>57</v>
      </c>
      <c r="M80" s="737">
        <v>1530</v>
      </c>
      <c r="N80" s="737" t="s">
        <v>995</v>
      </c>
    </row>
    <row r="81" spans="1:14" s="350" customFormat="1" ht="12.75" customHeight="1">
      <c r="A81" s="329" t="s">
        <v>544</v>
      </c>
      <c r="B81" s="467" t="s">
        <v>551</v>
      </c>
      <c r="C81" s="1078" t="s">
        <v>611</v>
      </c>
      <c r="D81" s="1079"/>
      <c r="E81" s="737">
        <v>49792</v>
      </c>
      <c r="F81" s="737">
        <v>44384</v>
      </c>
      <c r="G81" s="737">
        <v>22684</v>
      </c>
      <c r="H81" s="737">
        <v>2734</v>
      </c>
      <c r="I81" s="737">
        <v>18966</v>
      </c>
      <c r="J81" s="737">
        <v>1740</v>
      </c>
      <c r="K81" s="737">
        <v>111</v>
      </c>
      <c r="L81" s="745">
        <v>594</v>
      </c>
      <c r="M81" s="737">
        <v>1079</v>
      </c>
      <c r="N81" s="737">
        <v>1673</v>
      </c>
    </row>
    <row r="82" spans="1:14" s="350" customFormat="1" ht="12" customHeight="1">
      <c r="A82" s="329"/>
      <c r="B82" s="467"/>
      <c r="C82" s="468"/>
      <c r="D82" s="468"/>
      <c r="E82" s="739"/>
      <c r="F82" s="737"/>
      <c r="G82" s="737"/>
      <c r="H82" s="737"/>
      <c r="I82" s="737"/>
      <c r="J82" s="737"/>
      <c r="K82" s="737"/>
      <c r="L82" s="745"/>
      <c r="M82" s="737"/>
      <c r="N82" s="737"/>
    </row>
    <row r="83" spans="1:14" s="350" customFormat="1" ht="12.75" customHeight="1">
      <c r="A83" s="329" t="s">
        <v>544</v>
      </c>
      <c r="B83" s="467" t="s">
        <v>553</v>
      </c>
      <c r="C83" s="1084" t="s">
        <v>612</v>
      </c>
      <c r="D83" s="1085"/>
      <c r="E83" s="737">
        <v>563</v>
      </c>
      <c r="F83" s="737">
        <v>548</v>
      </c>
      <c r="G83" s="737">
        <v>303</v>
      </c>
      <c r="H83" s="737">
        <v>60</v>
      </c>
      <c r="I83" s="737">
        <v>185</v>
      </c>
      <c r="J83" s="737">
        <v>6</v>
      </c>
      <c r="K83" s="737" t="s">
        <v>995</v>
      </c>
      <c r="L83" s="737">
        <v>5</v>
      </c>
      <c r="M83" s="737">
        <v>3</v>
      </c>
      <c r="N83" s="737" t="s">
        <v>995</v>
      </c>
    </row>
    <row r="84" spans="1:14" s="350" customFormat="1" ht="12.75" customHeight="1">
      <c r="A84" s="329" t="s">
        <v>544</v>
      </c>
      <c r="B84" s="467" t="s">
        <v>555</v>
      </c>
      <c r="C84" s="1078" t="s">
        <v>613</v>
      </c>
      <c r="D84" s="1082"/>
      <c r="E84" s="739">
        <v>3662</v>
      </c>
      <c r="F84" s="737">
        <v>3326</v>
      </c>
      <c r="G84" s="737">
        <v>2038</v>
      </c>
      <c r="H84" s="737">
        <v>326</v>
      </c>
      <c r="I84" s="737">
        <v>962</v>
      </c>
      <c r="J84" s="737">
        <v>122</v>
      </c>
      <c r="K84" s="737">
        <v>4</v>
      </c>
      <c r="L84" s="745">
        <v>170</v>
      </c>
      <c r="M84" s="737">
        <v>33</v>
      </c>
      <c r="N84" s="737" t="s">
        <v>995</v>
      </c>
    </row>
    <row r="85" spans="1:14" s="350" customFormat="1" ht="12.75" customHeight="1">
      <c r="A85" s="329" t="s">
        <v>544</v>
      </c>
      <c r="B85" s="467" t="s">
        <v>557</v>
      </c>
      <c r="C85" s="1078" t="s">
        <v>614</v>
      </c>
      <c r="D85" s="1082"/>
      <c r="E85" s="739">
        <v>9107</v>
      </c>
      <c r="F85" s="737">
        <v>8392</v>
      </c>
      <c r="G85" s="737">
        <v>3248</v>
      </c>
      <c r="H85" s="737">
        <v>389</v>
      </c>
      <c r="I85" s="737">
        <v>4755</v>
      </c>
      <c r="J85" s="737">
        <v>435</v>
      </c>
      <c r="K85" s="737">
        <v>11</v>
      </c>
      <c r="L85" s="737">
        <v>69</v>
      </c>
      <c r="M85" s="737">
        <v>144</v>
      </c>
      <c r="N85" s="737" t="s">
        <v>995</v>
      </c>
    </row>
    <row r="86" spans="1:14" s="350" customFormat="1" ht="12.75" customHeight="1">
      <c r="A86" s="329" t="s">
        <v>544</v>
      </c>
      <c r="B86" s="467" t="s">
        <v>559</v>
      </c>
      <c r="C86" s="1078" t="s">
        <v>615</v>
      </c>
      <c r="D86" s="1082"/>
      <c r="E86" s="739">
        <v>73024</v>
      </c>
      <c r="F86" s="737">
        <v>63570</v>
      </c>
      <c r="G86" s="737">
        <v>20494</v>
      </c>
      <c r="H86" s="737">
        <v>1626</v>
      </c>
      <c r="I86" s="737">
        <v>41450</v>
      </c>
      <c r="J86" s="737">
        <v>2894</v>
      </c>
      <c r="K86" s="737">
        <v>479</v>
      </c>
      <c r="L86" s="737">
        <v>2228</v>
      </c>
      <c r="M86" s="737">
        <v>3568</v>
      </c>
      <c r="N86" s="737" t="s">
        <v>995</v>
      </c>
    </row>
    <row r="87" spans="1:14" s="350" customFormat="1" ht="12.75" customHeight="1">
      <c r="A87" s="329" t="s">
        <v>544</v>
      </c>
      <c r="B87" s="467" t="s">
        <v>561</v>
      </c>
      <c r="C87" s="1078" t="s">
        <v>616</v>
      </c>
      <c r="D87" s="1082"/>
      <c r="E87" s="739">
        <v>9969</v>
      </c>
      <c r="F87" s="737">
        <v>9581</v>
      </c>
      <c r="G87" s="737">
        <v>6956</v>
      </c>
      <c r="H87" s="737">
        <v>313</v>
      </c>
      <c r="I87" s="737">
        <v>2312</v>
      </c>
      <c r="J87" s="737">
        <v>151</v>
      </c>
      <c r="K87" s="737">
        <v>20</v>
      </c>
      <c r="L87" s="737">
        <v>129</v>
      </c>
      <c r="M87" s="737">
        <v>57</v>
      </c>
      <c r="N87" s="737" t="s">
        <v>995</v>
      </c>
    </row>
    <row r="88" spans="1:14" s="350" customFormat="1" ht="12.75" customHeight="1">
      <c r="A88" s="329" t="s">
        <v>544</v>
      </c>
      <c r="B88" s="467" t="s">
        <v>563</v>
      </c>
      <c r="C88" s="1078" t="s">
        <v>617</v>
      </c>
      <c r="D88" s="1082"/>
      <c r="E88" s="739">
        <v>5365</v>
      </c>
      <c r="F88" s="737">
        <v>3396</v>
      </c>
      <c r="G88" s="737">
        <v>1819</v>
      </c>
      <c r="H88" s="737">
        <v>96</v>
      </c>
      <c r="I88" s="737">
        <v>1481</v>
      </c>
      <c r="J88" s="737">
        <v>1027</v>
      </c>
      <c r="K88" s="737">
        <v>56</v>
      </c>
      <c r="L88" s="737">
        <v>467</v>
      </c>
      <c r="M88" s="737">
        <v>399</v>
      </c>
      <c r="N88" s="737" t="s">
        <v>995</v>
      </c>
    </row>
    <row r="89" spans="1:14" s="350" customFormat="1" ht="12.75" customHeight="1">
      <c r="A89" s="329" t="s">
        <v>544</v>
      </c>
      <c r="B89" s="467" t="s">
        <v>565</v>
      </c>
      <c r="C89" s="1080" t="s">
        <v>598</v>
      </c>
      <c r="D89" s="1083"/>
      <c r="E89" s="739">
        <v>7304</v>
      </c>
      <c r="F89" s="737">
        <v>5207</v>
      </c>
      <c r="G89" s="737">
        <v>3258</v>
      </c>
      <c r="H89" s="737">
        <v>214</v>
      </c>
      <c r="I89" s="737">
        <v>1735</v>
      </c>
      <c r="J89" s="737">
        <v>522</v>
      </c>
      <c r="K89" s="737">
        <v>94</v>
      </c>
      <c r="L89" s="737">
        <v>671</v>
      </c>
      <c r="M89" s="737">
        <v>784</v>
      </c>
      <c r="N89" s="737" t="s">
        <v>995</v>
      </c>
    </row>
    <row r="90" spans="1:14" s="350" customFormat="1" ht="11.25" customHeight="1">
      <c r="A90" s="329"/>
      <c r="B90" s="467"/>
      <c r="C90" s="468"/>
      <c r="D90" s="468"/>
      <c r="E90" s="739"/>
      <c r="F90" s="737"/>
      <c r="G90" s="737"/>
      <c r="H90" s="737"/>
      <c r="I90" s="737"/>
      <c r="J90" s="737"/>
      <c r="K90" s="737"/>
      <c r="L90" s="737"/>
      <c r="M90" s="737"/>
      <c r="N90" s="737"/>
    </row>
    <row r="91" spans="1:14" s="350" customFormat="1" ht="12.75" customHeight="1">
      <c r="A91" s="329" t="s">
        <v>544</v>
      </c>
      <c r="B91" s="467" t="s">
        <v>567</v>
      </c>
      <c r="C91" s="1078" t="s">
        <v>619</v>
      </c>
      <c r="D91" s="1079"/>
      <c r="E91" s="737">
        <v>28019</v>
      </c>
      <c r="F91" s="737">
        <v>23551</v>
      </c>
      <c r="G91" s="737">
        <v>3666</v>
      </c>
      <c r="H91" s="737">
        <v>262</v>
      </c>
      <c r="I91" s="737">
        <v>19623</v>
      </c>
      <c r="J91" s="737">
        <v>527</v>
      </c>
      <c r="K91" s="737">
        <v>699</v>
      </c>
      <c r="L91" s="737">
        <v>1328</v>
      </c>
      <c r="M91" s="737">
        <v>1795</v>
      </c>
      <c r="N91" s="737" t="s">
        <v>995</v>
      </c>
    </row>
    <row r="92" spans="1:14" s="350" customFormat="1" ht="12.75" customHeight="1">
      <c r="A92" s="329" t="s">
        <v>544</v>
      </c>
      <c r="B92" s="467" t="s">
        <v>569</v>
      </c>
      <c r="C92" s="1084" t="s">
        <v>620</v>
      </c>
      <c r="D92" s="1085"/>
      <c r="E92" s="737">
        <v>17872</v>
      </c>
      <c r="F92" s="737">
        <v>12570</v>
      </c>
      <c r="G92" s="737">
        <v>4651</v>
      </c>
      <c r="H92" s="737">
        <v>221</v>
      </c>
      <c r="I92" s="737">
        <v>7698</v>
      </c>
      <c r="J92" s="737">
        <v>431</v>
      </c>
      <c r="K92" s="737">
        <v>725</v>
      </c>
      <c r="L92" s="737">
        <v>2673</v>
      </c>
      <c r="M92" s="737">
        <v>1339</v>
      </c>
      <c r="N92" s="737">
        <v>39</v>
      </c>
    </row>
    <row r="93" spans="1:14" s="350" customFormat="1" ht="12.75" customHeight="1">
      <c r="A93" s="329"/>
      <c r="B93" s="467" t="s">
        <v>571</v>
      </c>
      <c r="C93" s="1078" t="s">
        <v>621</v>
      </c>
      <c r="D93" s="1079"/>
      <c r="E93" s="737">
        <v>26649</v>
      </c>
      <c r="F93" s="737">
        <v>23725</v>
      </c>
      <c r="G93" s="737">
        <v>13640</v>
      </c>
      <c r="H93" s="737">
        <v>523</v>
      </c>
      <c r="I93" s="737">
        <v>9562</v>
      </c>
      <c r="J93" s="737">
        <v>119</v>
      </c>
      <c r="K93" s="737">
        <v>293</v>
      </c>
      <c r="L93" s="737">
        <v>2264</v>
      </c>
      <c r="M93" s="737">
        <v>181</v>
      </c>
      <c r="N93" s="737" t="s">
        <v>995</v>
      </c>
    </row>
    <row r="94" spans="1:14" s="350" customFormat="1" ht="12.75" customHeight="1">
      <c r="A94" s="329"/>
      <c r="B94" s="467" t="s">
        <v>573</v>
      </c>
      <c r="C94" s="1078" t="s">
        <v>622</v>
      </c>
      <c r="D94" s="1079"/>
      <c r="E94" s="737">
        <v>96794</v>
      </c>
      <c r="F94" s="737">
        <v>93683</v>
      </c>
      <c r="G94" s="737">
        <v>59928</v>
      </c>
      <c r="H94" s="737">
        <v>1656</v>
      </c>
      <c r="I94" s="737">
        <v>32099</v>
      </c>
      <c r="J94" s="737">
        <v>1036</v>
      </c>
      <c r="K94" s="737">
        <v>218</v>
      </c>
      <c r="L94" s="737">
        <v>287</v>
      </c>
      <c r="M94" s="737">
        <v>1116</v>
      </c>
      <c r="N94" s="737" t="s">
        <v>995</v>
      </c>
    </row>
    <row r="95" spans="1:14" s="350" customFormat="1" ht="12.75" customHeight="1">
      <c r="A95" s="329"/>
      <c r="B95" s="467" t="s">
        <v>575</v>
      </c>
      <c r="C95" s="1078" t="s">
        <v>623</v>
      </c>
      <c r="D95" s="1079"/>
      <c r="E95" s="737">
        <v>3514</v>
      </c>
      <c r="F95" s="737">
        <v>3422</v>
      </c>
      <c r="G95" s="737">
        <v>1812</v>
      </c>
      <c r="H95" s="737">
        <v>109</v>
      </c>
      <c r="I95" s="737">
        <v>1501</v>
      </c>
      <c r="J95" s="737">
        <v>8</v>
      </c>
      <c r="K95" s="737">
        <v>35</v>
      </c>
      <c r="L95" s="737">
        <v>10</v>
      </c>
      <c r="M95" s="737">
        <v>19</v>
      </c>
      <c r="N95" s="737" t="s">
        <v>995</v>
      </c>
    </row>
    <row r="96" spans="1:14" s="350" customFormat="1" ht="12.75" customHeight="1">
      <c r="A96" s="329"/>
      <c r="B96" s="467" t="s">
        <v>577</v>
      </c>
      <c r="C96" s="1080" t="s">
        <v>624</v>
      </c>
      <c r="D96" s="1081"/>
      <c r="E96" s="737">
        <v>17592</v>
      </c>
      <c r="F96" s="737">
        <v>14380</v>
      </c>
      <c r="G96" s="737">
        <v>5038</v>
      </c>
      <c r="H96" s="737">
        <v>686</v>
      </c>
      <c r="I96" s="737">
        <v>8656</v>
      </c>
      <c r="J96" s="737">
        <v>662</v>
      </c>
      <c r="K96" s="737">
        <v>51</v>
      </c>
      <c r="L96" s="737">
        <v>1474</v>
      </c>
      <c r="M96" s="737">
        <v>605</v>
      </c>
      <c r="N96" s="737">
        <v>346</v>
      </c>
    </row>
    <row r="97" spans="1:14" s="350" customFormat="1" ht="12.75" customHeight="1">
      <c r="A97" s="329"/>
      <c r="B97" s="467" t="s">
        <v>579</v>
      </c>
      <c r="C97" s="1080" t="s">
        <v>625</v>
      </c>
      <c r="D97" s="1081"/>
      <c r="E97" s="737">
        <v>7762</v>
      </c>
      <c r="F97" s="737">
        <v>7761</v>
      </c>
      <c r="G97" s="737">
        <v>4620</v>
      </c>
      <c r="H97" s="737">
        <v>278</v>
      </c>
      <c r="I97" s="737">
        <v>2863</v>
      </c>
      <c r="J97" s="737" t="s">
        <v>995</v>
      </c>
      <c r="K97" s="737" t="s">
        <v>995</v>
      </c>
      <c r="L97" s="737" t="s">
        <v>995</v>
      </c>
      <c r="M97" s="737" t="s">
        <v>995</v>
      </c>
      <c r="N97" s="737" t="s">
        <v>995</v>
      </c>
    </row>
    <row r="98" spans="1:14" s="350" customFormat="1" ht="12.75" customHeight="1">
      <c r="A98" s="329"/>
      <c r="B98" s="467" t="s">
        <v>626</v>
      </c>
      <c r="C98" s="1078" t="s">
        <v>627</v>
      </c>
      <c r="D98" s="1079"/>
      <c r="E98" s="737">
        <v>19512</v>
      </c>
      <c r="F98" s="737">
        <v>5560</v>
      </c>
      <c r="G98" s="737">
        <v>1316</v>
      </c>
      <c r="H98" s="737">
        <v>912</v>
      </c>
      <c r="I98" s="737">
        <v>3332</v>
      </c>
      <c r="J98" s="737">
        <v>79</v>
      </c>
      <c r="K98" s="737">
        <v>48</v>
      </c>
      <c r="L98" s="737">
        <v>1104</v>
      </c>
      <c r="M98" s="737">
        <v>487</v>
      </c>
      <c r="N98" s="737" t="s">
        <v>995</v>
      </c>
    </row>
    <row r="99" spans="1:14" s="350" customFormat="1" ht="12.75" customHeight="1">
      <c r="A99" s="334"/>
      <c r="B99" s="1076" t="s">
        <v>588</v>
      </c>
      <c r="C99" s="1076"/>
      <c r="D99" s="361"/>
      <c r="E99" s="737"/>
      <c r="F99" s="737"/>
      <c r="G99" s="737"/>
      <c r="H99" s="737"/>
      <c r="I99" s="737"/>
      <c r="J99" s="737"/>
      <c r="K99" s="737"/>
      <c r="L99" s="737"/>
      <c r="M99" s="737"/>
      <c r="N99" s="737"/>
    </row>
    <row r="100" spans="1:14" s="350" customFormat="1" ht="12.75" customHeight="1">
      <c r="A100" s="334"/>
      <c r="B100" s="336"/>
      <c r="C100" s="467" t="s">
        <v>589</v>
      </c>
      <c r="D100" s="361"/>
      <c r="E100" s="737">
        <v>15472</v>
      </c>
      <c r="F100" s="737">
        <v>2684</v>
      </c>
      <c r="G100" s="737">
        <v>900</v>
      </c>
      <c r="H100" s="737">
        <v>35</v>
      </c>
      <c r="I100" s="737">
        <v>1749</v>
      </c>
      <c r="J100" s="737">
        <v>152</v>
      </c>
      <c r="K100" s="737">
        <v>99</v>
      </c>
      <c r="L100" s="737">
        <v>2076</v>
      </c>
      <c r="M100" s="737">
        <v>10439</v>
      </c>
      <c r="N100" s="737" t="s">
        <v>995</v>
      </c>
    </row>
    <row r="101" spans="1:14" s="350" customFormat="1" ht="12.75" customHeight="1">
      <c r="A101" s="334"/>
      <c r="B101" s="336"/>
      <c r="C101" s="467" t="s">
        <v>590</v>
      </c>
      <c r="D101" s="361"/>
      <c r="E101" s="737">
        <v>61367</v>
      </c>
      <c r="F101" s="737">
        <v>51972</v>
      </c>
      <c r="G101" s="737">
        <v>28004</v>
      </c>
      <c r="H101" s="737">
        <v>3009</v>
      </c>
      <c r="I101" s="737">
        <v>20959</v>
      </c>
      <c r="J101" s="737">
        <v>4081</v>
      </c>
      <c r="K101" s="737">
        <v>137</v>
      </c>
      <c r="L101" s="737">
        <v>651</v>
      </c>
      <c r="M101" s="737">
        <v>2612</v>
      </c>
      <c r="N101" s="737">
        <v>1673</v>
      </c>
    </row>
    <row r="102" spans="1:14" s="350" customFormat="1" ht="12.75" customHeight="1">
      <c r="A102" s="334"/>
      <c r="B102" s="336"/>
      <c r="C102" s="467" t="s">
        <v>591</v>
      </c>
      <c r="D102" s="361"/>
      <c r="E102" s="737">
        <v>307196</v>
      </c>
      <c r="F102" s="737">
        <v>273112</v>
      </c>
      <c r="G102" s="737">
        <v>131471</v>
      </c>
      <c r="H102" s="737">
        <v>6759</v>
      </c>
      <c r="I102" s="737">
        <v>134882</v>
      </c>
      <c r="J102" s="737">
        <v>7940</v>
      </c>
      <c r="K102" s="737">
        <v>2685</v>
      </c>
      <c r="L102" s="737">
        <v>11775</v>
      </c>
      <c r="M102" s="737">
        <v>10043</v>
      </c>
      <c r="N102" s="737">
        <v>385</v>
      </c>
    </row>
    <row r="103" spans="1:14" s="41" customFormat="1" ht="3.75" customHeight="1" thickBot="1">
      <c r="A103" s="364"/>
      <c r="B103" s="364"/>
      <c r="C103" s="365"/>
      <c r="D103" s="366"/>
      <c r="E103" s="367"/>
      <c r="F103" s="368"/>
      <c r="G103" s="368"/>
      <c r="H103" s="368"/>
      <c r="I103" s="369"/>
      <c r="J103" s="370"/>
      <c r="K103" s="370"/>
      <c r="L103"/>
      <c r="M103" s="370"/>
    </row>
    <row r="104" spans="1:14" s="41" customFormat="1">
      <c r="A104" s="1077" t="s">
        <v>628</v>
      </c>
      <c r="B104" s="1077"/>
      <c r="C104" s="1077"/>
      <c r="D104" s="1077"/>
      <c r="E104" s="1077"/>
      <c r="F104" s="1077"/>
      <c r="G104" s="1077"/>
      <c r="H104" s="1077"/>
      <c r="I104" s="1077"/>
      <c r="J104" s="1077"/>
      <c r="K104" s="1077"/>
      <c r="L104" s="1077"/>
      <c r="M104" s="1077"/>
      <c r="N104" s="471"/>
    </row>
    <row r="105" spans="1:14" s="41" customFormat="1">
      <c r="A105" s="507" t="s">
        <v>629</v>
      </c>
      <c r="B105" s="508"/>
      <c r="C105" s="507"/>
      <c r="D105" s="507"/>
      <c r="E105" s="509"/>
      <c r="F105" s="510"/>
      <c r="G105" s="510"/>
      <c r="H105" s="511"/>
      <c r="I105" s="512"/>
      <c r="J105" s="513"/>
      <c r="K105" s="513"/>
      <c r="L105" s="508"/>
      <c r="M105" s="513"/>
    </row>
    <row r="106" spans="1:14" s="41" customFormat="1">
      <c r="A106" s="514" t="s">
        <v>630</v>
      </c>
      <c r="B106" s="508"/>
      <c r="C106" s="515"/>
      <c r="D106" s="507"/>
      <c r="E106" s="509"/>
      <c r="F106" s="509"/>
      <c r="G106" s="509"/>
      <c r="H106" s="509"/>
      <c r="I106" s="512"/>
      <c r="J106" s="513"/>
      <c r="K106" s="513"/>
      <c r="L106" s="508"/>
      <c r="M106" s="513"/>
    </row>
  </sheetData>
  <mergeCells count="91">
    <mergeCell ref="C12:D12"/>
    <mergeCell ref="A1:N1"/>
    <mergeCell ref="A4:D5"/>
    <mergeCell ref="E4:E5"/>
    <mergeCell ref="J4:J5"/>
    <mergeCell ref="K4:K5"/>
    <mergeCell ref="L4:L5"/>
    <mergeCell ref="M4:M5"/>
    <mergeCell ref="N4:N5"/>
    <mergeCell ref="A7:C7"/>
    <mergeCell ref="C8:D8"/>
    <mergeCell ref="C9:D9"/>
    <mergeCell ref="C10:D10"/>
    <mergeCell ref="C11:D11"/>
    <mergeCell ref="A2:N2"/>
    <mergeCell ref="A3:N3"/>
    <mergeCell ref="C26:D26"/>
    <mergeCell ref="C13:D13"/>
    <mergeCell ref="C15:D15"/>
    <mergeCell ref="C16:D16"/>
    <mergeCell ref="C17:D17"/>
    <mergeCell ref="C18:D18"/>
    <mergeCell ref="C19:D19"/>
    <mergeCell ref="C20:D20"/>
    <mergeCell ref="C21:D21"/>
    <mergeCell ref="C23:D23"/>
    <mergeCell ref="C24:D24"/>
    <mergeCell ref="C25:D25"/>
    <mergeCell ref="A39:N39"/>
    <mergeCell ref="A40:N40"/>
    <mergeCell ref="A41:N41"/>
    <mergeCell ref="A42:D43"/>
    <mergeCell ref="E42:E43"/>
    <mergeCell ref="J42:J43"/>
    <mergeCell ref="K42:K43"/>
    <mergeCell ref="L42:L43"/>
    <mergeCell ref="M42:M43"/>
    <mergeCell ref="N42:N43"/>
    <mergeCell ref="A36:M36"/>
    <mergeCell ref="C27:D27"/>
    <mergeCell ref="C28:D28"/>
    <mergeCell ref="C29:D29"/>
    <mergeCell ref="C30:D30"/>
    <mergeCell ref="B31:C31"/>
    <mergeCell ref="A45:C45"/>
    <mergeCell ref="C46:D46"/>
    <mergeCell ref="C47:D47"/>
    <mergeCell ref="C48:D48"/>
    <mergeCell ref="C49:D49"/>
    <mergeCell ref="C50:D50"/>
    <mergeCell ref="C51:D51"/>
    <mergeCell ref="C53:D53"/>
    <mergeCell ref="C54:D54"/>
    <mergeCell ref="C55:D55"/>
    <mergeCell ref="C56:D56"/>
    <mergeCell ref="C57:D57"/>
    <mergeCell ref="C58:D58"/>
    <mergeCell ref="C59:D59"/>
    <mergeCell ref="C61:D61"/>
    <mergeCell ref="C62:D62"/>
    <mergeCell ref="C63:D63"/>
    <mergeCell ref="C64:D64"/>
    <mergeCell ref="C65:D65"/>
    <mergeCell ref="C66:D66"/>
    <mergeCell ref="C67:D67"/>
    <mergeCell ref="C68:D68"/>
    <mergeCell ref="B69:C69"/>
    <mergeCell ref="A75:C75"/>
    <mergeCell ref="C76:D76"/>
    <mergeCell ref="C77:D77"/>
    <mergeCell ref="C78:D78"/>
    <mergeCell ref="C79:D79"/>
    <mergeCell ref="C80:D80"/>
    <mergeCell ref="C81:D81"/>
    <mergeCell ref="C83:D83"/>
    <mergeCell ref="C84:D84"/>
    <mergeCell ref="C85:D85"/>
    <mergeCell ref="C86:D86"/>
    <mergeCell ref="C87:D87"/>
    <mergeCell ref="C88:D88"/>
    <mergeCell ref="C89:D89"/>
    <mergeCell ref="C91:D91"/>
    <mergeCell ref="C92:D92"/>
    <mergeCell ref="C93:D93"/>
    <mergeCell ref="B99:C99"/>
    <mergeCell ref="A104:M104"/>
    <mergeCell ref="C94:D94"/>
    <mergeCell ref="C95:D95"/>
    <mergeCell ref="C96:D96"/>
    <mergeCell ref="C97:D97"/>
    <mergeCell ref="C98:D98"/>
  </mergeCells>
  <phoneticPr fontId="3"/>
  <pageMargins left="0.59055118110236227" right="0.59055118110236227" top="0.31496062992125984" bottom="0.11811023622047245" header="0" footer="0"/>
  <pageSetup paperSize="9" orientation="portrait" r:id="rId1"/>
  <headerFooter alignWithMargins="0"/>
  <rowBreaks count="1" manualBreakCount="1">
    <brk id="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view="pageBreakPreview" zoomScale="120" zoomScaleNormal="100" zoomScaleSheetLayoutView="120" workbookViewId="0">
      <selection activeCell="L67" sqref="L67"/>
    </sheetView>
  </sheetViews>
  <sheetFormatPr defaultRowHeight="11.25"/>
  <cols>
    <col min="1" max="1" width="30.83203125" customWidth="1"/>
    <col min="2" max="5" width="11" customWidth="1"/>
    <col min="6" max="9" width="9.1640625" customWidth="1"/>
  </cols>
  <sheetData>
    <row r="1" spans="1:9" ht="24" customHeight="1">
      <c r="A1" s="855" t="s">
        <v>631</v>
      </c>
      <c r="B1" s="855"/>
      <c r="C1" s="855"/>
      <c r="D1" s="855"/>
      <c r="E1" s="855"/>
      <c r="F1" s="855"/>
      <c r="G1" s="855"/>
      <c r="H1" s="855"/>
      <c r="I1" s="855"/>
    </row>
    <row r="2" spans="1:9" ht="25.5" customHeight="1">
      <c r="A2" s="854" t="s">
        <v>984</v>
      </c>
      <c r="B2" s="854"/>
      <c r="C2" s="854"/>
      <c r="D2" s="854"/>
      <c r="E2" s="854"/>
      <c r="F2" s="854"/>
      <c r="G2" s="854"/>
      <c r="H2" s="854"/>
      <c r="I2" s="854"/>
    </row>
    <row r="3" spans="1:9" ht="7.5" customHeight="1" thickBot="1">
      <c r="A3" s="7"/>
      <c r="B3" s="12"/>
      <c r="C3" s="12"/>
      <c r="D3" s="12"/>
      <c r="E3" s="12"/>
      <c r="F3" s="12"/>
      <c r="G3" s="12"/>
      <c r="H3" s="12"/>
      <c r="I3" s="12"/>
    </row>
    <row r="4" spans="1:9" ht="12.75" customHeight="1">
      <c r="A4" s="913" t="s">
        <v>632</v>
      </c>
      <c r="B4" s="1104" t="s">
        <v>633</v>
      </c>
      <c r="C4" s="1104"/>
      <c r="D4" s="1104"/>
      <c r="E4" s="1104"/>
      <c r="F4" s="1104" t="s">
        <v>634</v>
      </c>
      <c r="G4" s="1104"/>
      <c r="H4" s="1104"/>
      <c r="I4" s="1062"/>
    </row>
    <row r="5" spans="1:9" ht="12.75" customHeight="1">
      <c r="A5" s="1103"/>
      <c r="B5" s="267" t="s">
        <v>1038</v>
      </c>
      <c r="C5" s="267">
        <v>17</v>
      </c>
      <c r="D5" s="372" t="s">
        <v>993</v>
      </c>
      <c r="E5" s="267">
        <v>27</v>
      </c>
      <c r="F5" s="267" t="s">
        <v>1038</v>
      </c>
      <c r="G5" s="267">
        <v>17</v>
      </c>
      <c r="H5" s="372" t="s">
        <v>993</v>
      </c>
      <c r="I5" s="46">
        <v>27</v>
      </c>
    </row>
    <row r="6" spans="1:9" ht="3" customHeight="1">
      <c r="A6" s="98"/>
      <c r="B6" s="17"/>
      <c r="C6" s="17"/>
      <c r="D6" s="17"/>
      <c r="E6" s="17"/>
      <c r="F6" s="17"/>
      <c r="G6" s="17"/>
      <c r="H6" s="17"/>
      <c r="I6" s="17"/>
    </row>
    <row r="7" spans="1:9" s="315" customFormat="1" ht="9" customHeight="1">
      <c r="A7" s="373" t="s">
        <v>116</v>
      </c>
      <c r="B7" s="746">
        <v>955507</v>
      </c>
      <c r="C7" s="746">
        <v>932588</v>
      </c>
      <c r="D7" s="746">
        <v>900116</v>
      </c>
      <c r="E7" s="746">
        <v>900871</v>
      </c>
      <c r="F7" s="374">
        <v>100</v>
      </c>
      <c r="G7" s="374">
        <v>100</v>
      </c>
      <c r="H7" s="374">
        <v>100</v>
      </c>
      <c r="I7" s="374">
        <v>100</v>
      </c>
    </row>
    <row r="8" spans="1:9" s="315" customFormat="1" ht="4.5" customHeight="1">
      <c r="A8" s="375"/>
      <c r="B8" s="746"/>
      <c r="C8" s="746"/>
      <c r="D8" s="746"/>
      <c r="E8" s="746"/>
      <c r="F8" s="379"/>
      <c r="G8" s="379"/>
      <c r="H8" s="379"/>
      <c r="I8" s="374"/>
    </row>
    <row r="9" spans="1:9" s="315" customFormat="1" ht="9" customHeight="1">
      <c r="A9" s="373" t="s">
        <v>635</v>
      </c>
      <c r="B9" s="746">
        <v>62358</v>
      </c>
      <c r="C9" s="746">
        <v>59677</v>
      </c>
      <c r="D9" s="746">
        <v>43096</v>
      </c>
      <c r="E9" s="746">
        <v>41206</v>
      </c>
      <c r="F9" s="379">
        <v>6.5732856308595933</v>
      </c>
      <c r="G9" s="379">
        <v>6.4968700669533499</v>
      </c>
      <c r="H9" s="379">
        <v>5.0369625815952643</v>
      </c>
      <c r="I9" s="374">
        <v>4.8</v>
      </c>
    </row>
    <row r="10" spans="1:9" s="41" customFormat="1" ht="9" customHeight="1">
      <c r="A10" s="376" t="s">
        <v>636</v>
      </c>
      <c r="B10" s="747">
        <v>60395</v>
      </c>
      <c r="C10" s="747">
        <v>57920</v>
      </c>
      <c r="D10" s="747">
        <v>41777</v>
      </c>
      <c r="E10" s="747">
        <v>40032</v>
      </c>
      <c r="F10" s="379">
        <v>6.3207281579308159</v>
      </c>
      <c r="G10" s="379">
        <v>6.2106739524849131</v>
      </c>
      <c r="H10" s="379">
        <v>4.64129067809038</v>
      </c>
      <c r="I10" s="377">
        <v>4.4000000000000004</v>
      </c>
    </row>
    <row r="11" spans="1:9" s="41" customFormat="1" ht="9" customHeight="1">
      <c r="A11" s="376" t="s">
        <v>637</v>
      </c>
      <c r="B11" s="747">
        <v>59073</v>
      </c>
      <c r="C11" s="747">
        <v>56974</v>
      </c>
      <c r="D11" s="747">
        <v>40416</v>
      </c>
      <c r="E11" s="747">
        <v>38709</v>
      </c>
      <c r="F11" s="379">
        <v>6.2</v>
      </c>
      <c r="G11" s="379">
        <v>6.1092358040206394</v>
      </c>
      <c r="H11" s="379">
        <v>4.490087944220523</v>
      </c>
      <c r="I11" s="377">
        <v>4.3</v>
      </c>
    </row>
    <row r="12" spans="1:9" s="41" customFormat="1" ht="9" customHeight="1">
      <c r="A12" s="376" t="s">
        <v>638</v>
      </c>
      <c r="B12" s="747">
        <v>1963</v>
      </c>
      <c r="C12" s="747">
        <v>1757</v>
      </c>
      <c r="D12" s="747">
        <v>1319</v>
      </c>
      <c r="E12" s="747">
        <v>1174</v>
      </c>
      <c r="F12" s="379">
        <v>0.2</v>
      </c>
      <c r="G12" s="379">
        <v>0.1</v>
      </c>
      <c r="H12" s="379">
        <v>0.14653666860715731</v>
      </c>
      <c r="I12" s="377">
        <v>0.1</v>
      </c>
    </row>
    <row r="13" spans="1:9" s="41" customFormat="1" ht="4.5" customHeight="1">
      <c r="A13" s="376"/>
      <c r="B13" s="747"/>
      <c r="C13" s="747"/>
      <c r="D13" s="747"/>
      <c r="E13" s="747"/>
      <c r="F13" s="379"/>
      <c r="G13" s="379"/>
      <c r="H13" s="379"/>
      <c r="I13" s="377"/>
    </row>
    <row r="14" spans="1:9" s="315" customFormat="1" ht="9" customHeight="1">
      <c r="A14" s="373" t="s">
        <v>639</v>
      </c>
      <c r="B14" s="746">
        <v>309353</v>
      </c>
      <c r="C14" s="746">
        <v>272414</v>
      </c>
      <c r="D14" s="746">
        <v>240159</v>
      </c>
      <c r="E14" s="746">
        <v>234984</v>
      </c>
      <c r="F14" s="374">
        <v>32.609538948704383</v>
      </c>
      <c r="G14" s="374">
        <v>29.656959338087201</v>
      </c>
      <c r="H14" s="374">
        <v>28.069238366283113</v>
      </c>
      <c r="I14" s="374">
        <v>27.4</v>
      </c>
    </row>
    <row r="15" spans="1:9" s="41" customFormat="1" ht="9" customHeight="1">
      <c r="A15" s="378" t="s">
        <v>640</v>
      </c>
      <c r="B15" s="748">
        <v>1051</v>
      </c>
      <c r="C15" s="748">
        <v>474</v>
      </c>
      <c r="D15" s="748">
        <v>403</v>
      </c>
      <c r="E15" s="748">
        <v>407</v>
      </c>
      <c r="F15" s="379">
        <v>0.1</v>
      </c>
      <c r="G15" s="379">
        <v>5.082630271888551E-2</v>
      </c>
      <c r="H15" s="379">
        <v>4.4772007163521144E-2</v>
      </c>
      <c r="I15" s="379">
        <v>0</v>
      </c>
    </row>
    <row r="16" spans="1:9" s="41" customFormat="1" ht="9" customHeight="1">
      <c r="A16" s="378" t="s">
        <v>641</v>
      </c>
      <c r="B16" s="748">
        <v>99093</v>
      </c>
      <c r="C16" s="748">
        <v>86856</v>
      </c>
      <c r="D16" s="748">
        <v>71215</v>
      </c>
      <c r="E16" s="748">
        <v>68950</v>
      </c>
      <c r="F16" s="379">
        <v>10.4</v>
      </c>
      <c r="G16" s="379">
        <v>9.3134374450454001</v>
      </c>
      <c r="H16" s="379">
        <v>7.9117580400748349</v>
      </c>
      <c r="I16" s="379">
        <v>7.7</v>
      </c>
    </row>
    <row r="17" spans="1:9" s="41" customFormat="1" ht="9" customHeight="1">
      <c r="A17" s="378" t="s">
        <v>642</v>
      </c>
      <c r="B17" s="748">
        <v>209209</v>
      </c>
      <c r="C17" s="748">
        <v>185084</v>
      </c>
      <c r="D17" s="748">
        <v>168541</v>
      </c>
      <c r="E17" s="748">
        <v>165627</v>
      </c>
      <c r="F17" s="379">
        <v>21.9</v>
      </c>
      <c r="G17" s="379">
        <v>19.846277241397058</v>
      </c>
      <c r="H17" s="379">
        <v>18.724364415253145</v>
      </c>
      <c r="I17" s="379">
        <v>18.399999999999999</v>
      </c>
    </row>
    <row r="18" spans="1:9" s="41" customFormat="1" ht="4.5" customHeight="1">
      <c r="A18" s="378"/>
      <c r="B18" s="748"/>
      <c r="C18" s="748"/>
      <c r="D18" s="748"/>
      <c r="E18" s="748"/>
      <c r="F18" s="379"/>
      <c r="G18" s="379"/>
      <c r="H18" s="379"/>
      <c r="I18" s="379"/>
    </row>
    <row r="19" spans="1:9" s="315" customFormat="1" ht="9" customHeight="1">
      <c r="A19" s="380" t="s">
        <v>643</v>
      </c>
      <c r="B19" s="749">
        <v>576947</v>
      </c>
      <c r="C19" s="749">
        <v>586459</v>
      </c>
      <c r="D19" s="749">
        <v>572340</v>
      </c>
      <c r="E19" s="749">
        <v>580527</v>
      </c>
      <c r="F19" s="381">
        <v>60.81717542043603</v>
      </c>
      <c r="G19" s="381">
        <v>63.846170594959453</v>
      </c>
      <c r="H19" s="381">
        <v>66.893799052121622</v>
      </c>
      <c r="I19" s="381">
        <v>67.8</v>
      </c>
    </row>
    <row r="20" spans="1:9" s="41" customFormat="1" ht="9" customHeight="1">
      <c r="A20" s="378" t="s">
        <v>644</v>
      </c>
      <c r="B20" s="748">
        <v>5302</v>
      </c>
      <c r="C20" s="748">
        <v>4527</v>
      </c>
      <c r="D20" s="748">
        <v>4103</v>
      </c>
      <c r="E20" s="748">
        <v>4134</v>
      </c>
      <c r="F20" s="379">
        <v>0.6</v>
      </c>
      <c r="G20" s="379">
        <v>0.48542335951138127</v>
      </c>
      <c r="H20" s="379">
        <v>0.45583013744895107</v>
      </c>
      <c r="I20" s="379">
        <v>0.5</v>
      </c>
    </row>
    <row r="21" spans="1:9" s="41" customFormat="1" ht="9" customHeight="1">
      <c r="A21" s="378" t="s">
        <v>645</v>
      </c>
      <c r="B21" s="748" t="s">
        <v>205</v>
      </c>
      <c r="C21" s="748" t="s">
        <v>205</v>
      </c>
      <c r="D21" s="748">
        <v>12682</v>
      </c>
      <c r="E21" s="748">
        <v>12705</v>
      </c>
      <c r="F21" s="748" t="s">
        <v>205</v>
      </c>
      <c r="G21" s="748" t="s">
        <v>205</v>
      </c>
      <c r="H21" s="379">
        <v>1.4089295157513031</v>
      </c>
      <c r="I21" s="379">
        <v>1.4</v>
      </c>
    </row>
    <row r="22" spans="1:9" s="41" customFormat="1" ht="9" customHeight="1">
      <c r="A22" s="382" t="s">
        <v>646</v>
      </c>
      <c r="B22" s="748">
        <v>59925</v>
      </c>
      <c r="C22" s="748">
        <v>63641</v>
      </c>
      <c r="D22" s="748">
        <v>50723</v>
      </c>
      <c r="E22" s="748">
        <v>49391</v>
      </c>
      <c r="F22" s="379">
        <v>6.3</v>
      </c>
      <c r="G22" s="379">
        <v>6.8241281251742461</v>
      </c>
      <c r="H22" s="379">
        <v>5.6351625790453674</v>
      </c>
      <c r="I22" s="379">
        <v>5.5</v>
      </c>
    </row>
    <row r="23" spans="1:9" s="41" customFormat="1" ht="9" customHeight="1">
      <c r="A23" s="378" t="s">
        <v>647</v>
      </c>
      <c r="B23" s="748">
        <v>204071</v>
      </c>
      <c r="C23" s="748">
        <v>200117</v>
      </c>
      <c r="D23" s="748">
        <v>146939</v>
      </c>
      <c r="E23" s="748">
        <v>137742</v>
      </c>
      <c r="F23" s="379">
        <v>21.4</v>
      </c>
      <c r="G23" s="379">
        <v>21.45824308269032</v>
      </c>
      <c r="H23" s="379">
        <v>16.324451515138051</v>
      </c>
      <c r="I23" s="379">
        <v>15.3</v>
      </c>
    </row>
    <row r="24" spans="1:9" s="41" customFormat="1" ht="9" customHeight="1">
      <c r="A24" s="378" t="s">
        <v>648</v>
      </c>
      <c r="B24" s="748">
        <v>29436</v>
      </c>
      <c r="C24" s="748">
        <v>27000</v>
      </c>
      <c r="D24" s="748">
        <v>19310</v>
      </c>
      <c r="E24" s="748">
        <v>18396</v>
      </c>
      <c r="F24" s="379">
        <v>3.1</v>
      </c>
      <c r="G24" s="379">
        <v>2.8951691422149972</v>
      </c>
      <c r="H24" s="379">
        <v>2.1452790529220676</v>
      </c>
      <c r="I24" s="379">
        <v>2</v>
      </c>
    </row>
    <row r="25" spans="1:9" s="41" customFormat="1" ht="9" customHeight="1">
      <c r="A25" s="383" t="s">
        <v>649</v>
      </c>
      <c r="B25" s="750" t="s">
        <v>205</v>
      </c>
      <c r="C25" s="751" t="s">
        <v>205</v>
      </c>
      <c r="D25" s="751">
        <v>11285</v>
      </c>
      <c r="E25" s="748">
        <v>12960</v>
      </c>
      <c r="F25" s="748" t="s">
        <v>205</v>
      </c>
      <c r="G25" s="748" t="s">
        <v>205</v>
      </c>
      <c r="H25" s="379">
        <v>1.2537272973705611</v>
      </c>
      <c r="I25" s="379">
        <v>1.4</v>
      </c>
    </row>
    <row r="26" spans="1:9" s="41" customFormat="1" ht="9" customHeight="1">
      <c r="A26" s="383" t="s">
        <v>650</v>
      </c>
      <c r="B26" s="750" t="s">
        <v>205</v>
      </c>
      <c r="C26" s="751" t="s">
        <v>205</v>
      </c>
      <c r="D26" s="751">
        <v>20928</v>
      </c>
      <c r="E26" s="748">
        <v>21256</v>
      </c>
      <c r="F26" s="748" t="s">
        <v>205</v>
      </c>
      <c r="G26" s="748" t="s">
        <v>205</v>
      </c>
      <c r="H26" s="379">
        <v>2.3250336623279666</v>
      </c>
      <c r="I26" s="379">
        <v>2.4</v>
      </c>
    </row>
    <row r="27" spans="1:9" s="41" customFormat="1" ht="9" customHeight="1">
      <c r="A27" s="383" t="s">
        <v>651</v>
      </c>
      <c r="B27" s="750" t="s">
        <v>205</v>
      </c>
      <c r="C27" s="751" t="s">
        <v>205</v>
      </c>
      <c r="D27" s="751">
        <v>44478</v>
      </c>
      <c r="E27" s="748">
        <v>42613</v>
      </c>
      <c r="F27" s="748" t="s">
        <v>205</v>
      </c>
      <c r="G27" s="748" t="s">
        <v>205</v>
      </c>
      <c r="H27" s="379">
        <v>4.9413631131987437</v>
      </c>
      <c r="I27" s="379">
        <v>4.7</v>
      </c>
    </row>
    <row r="28" spans="1:9" s="41" customFormat="1" ht="9" customHeight="1">
      <c r="A28" s="383" t="s">
        <v>652</v>
      </c>
      <c r="B28" s="750" t="s">
        <v>205</v>
      </c>
      <c r="C28" s="751" t="s">
        <v>205</v>
      </c>
      <c r="D28" s="751">
        <v>30321</v>
      </c>
      <c r="E28" s="748">
        <v>28500</v>
      </c>
      <c r="F28" s="748" t="s">
        <v>205</v>
      </c>
      <c r="G28" s="748" t="s">
        <v>205</v>
      </c>
      <c r="H28" s="379">
        <v>3.3685658292931131</v>
      </c>
      <c r="I28" s="379">
        <v>3.2</v>
      </c>
    </row>
    <row r="29" spans="1:9" s="41" customFormat="1" ht="9" customHeight="1">
      <c r="A29" s="384" t="s">
        <v>653</v>
      </c>
      <c r="B29" s="750" t="s">
        <v>205</v>
      </c>
      <c r="C29" s="751">
        <v>44195</v>
      </c>
      <c r="D29" s="748">
        <v>43744</v>
      </c>
      <c r="E29" s="748">
        <v>44665</v>
      </c>
      <c r="F29" s="748" t="s">
        <v>205</v>
      </c>
      <c r="G29" s="379">
        <v>4.7389629718589559</v>
      </c>
      <c r="H29" s="379">
        <v>4.859818067893471</v>
      </c>
      <c r="I29" s="379">
        <v>5</v>
      </c>
    </row>
    <row r="30" spans="1:9" s="41" customFormat="1" ht="9" customHeight="1">
      <c r="A30" s="384" t="s">
        <v>654</v>
      </c>
      <c r="B30" s="750" t="s">
        <v>205</v>
      </c>
      <c r="C30" s="751">
        <v>94418</v>
      </c>
      <c r="D30" s="748">
        <v>108626</v>
      </c>
      <c r="E30" s="748">
        <v>124473</v>
      </c>
      <c r="F30" s="748" t="s">
        <v>205</v>
      </c>
      <c r="G30" s="379">
        <v>10.124299261839097</v>
      </c>
      <c r="H30" s="379">
        <v>12.068000124428407</v>
      </c>
      <c r="I30" s="379">
        <v>13.8</v>
      </c>
    </row>
    <row r="31" spans="1:9" s="41" customFormat="1" ht="9" customHeight="1">
      <c r="A31" s="378" t="s">
        <v>655</v>
      </c>
      <c r="B31" s="748">
        <v>247826</v>
      </c>
      <c r="C31" s="748">
        <v>123222</v>
      </c>
      <c r="D31" s="748">
        <v>7273</v>
      </c>
      <c r="E31" s="748">
        <v>8680</v>
      </c>
      <c r="F31" s="379">
        <v>25.9</v>
      </c>
      <c r="G31" s="379">
        <v>13.212908594148756</v>
      </c>
      <c r="H31" s="379">
        <v>0.80800696799079219</v>
      </c>
      <c r="I31" s="379">
        <v>1</v>
      </c>
    </row>
    <row r="32" spans="1:9" s="41" customFormat="1" ht="9" customHeight="1">
      <c r="A32" s="378" t="s">
        <v>656</v>
      </c>
      <c r="B32" s="750" t="s">
        <v>205</v>
      </c>
      <c r="C32" s="751" t="s">
        <v>205</v>
      </c>
      <c r="D32" s="751">
        <v>44425</v>
      </c>
      <c r="E32" s="748">
        <v>47465</v>
      </c>
      <c r="F32" s="748" t="s">
        <v>205</v>
      </c>
      <c r="G32" s="748" t="s">
        <v>205</v>
      </c>
      <c r="H32" s="379">
        <v>4.9354749832243847</v>
      </c>
      <c r="I32" s="379">
        <v>5.3</v>
      </c>
    </row>
    <row r="33" spans="1:9" s="41" customFormat="1" ht="9" customHeight="1">
      <c r="A33" s="378" t="s">
        <v>657</v>
      </c>
      <c r="B33" s="748">
        <v>30387</v>
      </c>
      <c r="C33" s="748">
        <v>29339</v>
      </c>
      <c r="D33" s="748">
        <v>27503</v>
      </c>
      <c r="E33" s="748">
        <v>27547</v>
      </c>
      <c r="F33" s="379">
        <v>3.2</v>
      </c>
      <c r="G33" s="379">
        <v>3.1459765727202154</v>
      </c>
      <c r="H33" s="379">
        <v>3.0554950695243726</v>
      </c>
      <c r="I33" s="379">
        <v>3.1</v>
      </c>
    </row>
    <row r="34" spans="1:9" s="41" customFormat="1" ht="4.5" customHeight="1">
      <c r="A34" s="378"/>
      <c r="B34" s="748"/>
      <c r="C34" s="748"/>
      <c r="D34" s="748"/>
      <c r="E34" s="748"/>
      <c r="F34" s="379"/>
      <c r="G34" s="379"/>
      <c r="H34" s="379"/>
      <c r="I34" s="379"/>
    </row>
    <row r="35" spans="1:9" s="41" customFormat="1" ht="9" customHeight="1">
      <c r="A35" s="378" t="s">
        <v>582</v>
      </c>
      <c r="B35" s="748">
        <v>6849</v>
      </c>
      <c r="C35" s="748">
        <v>14038</v>
      </c>
      <c r="D35" s="748">
        <v>44521</v>
      </c>
      <c r="E35" s="748">
        <v>44154</v>
      </c>
      <c r="F35" s="379">
        <v>0.7</v>
      </c>
      <c r="G35" s="379">
        <v>1.5</v>
      </c>
      <c r="H35" s="379">
        <v>4.9461402752534118</v>
      </c>
      <c r="I35" s="379">
        <v>4.9000000000000004</v>
      </c>
    </row>
    <row r="36" spans="1:9" s="41" customFormat="1" ht="4.5" customHeight="1">
      <c r="A36" s="376"/>
      <c r="B36" s="746"/>
      <c r="C36" s="746"/>
      <c r="D36" s="746"/>
      <c r="E36" s="746"/>
      <c r="F36" s="379"/>
      <c r="G36" s="379"/>
      <c r="H36" s="379"/>
      <c r="I36" s="374"/>
    </row>
    <row r="37" spans="1:9" s="315" customFormat="1" ht="9" customHeight="1">
      <c r="A37" s="373" t="s">
        <v>658</v>
      </c>
      <c r="B37" s="746">
        <v>550761</v>
      </c>
      <c r="C37" s="746">
        <v>531133</v>
      </c>
      <c r="D37" s="746">
        <v>506402</v>
      </c>
      <c r="E37" s="746">
        <v>497324</v>
      </c>
      <c r="F37" s="374">
        <v>100</v>
      </c>
      <c r="G37" s="374">
        <v>100</v>
      </c>
      <c r="H37" s="374">
        <v>100</v>
      </c>
      <c r="I37" s="374">
        <v>100</v>
      </c>
    </row>
    <row r="38" spans="1:9" s="315" customFormat="1" ht="4.5" customHeight="1">
      <c r="A38" s="375"/>
      <c r="B38" s="746"/>
      <c r="C38" s="746"/>
      <c r="D38" s="746"/>
      <c r="E38" s="746"/>
      <c r="F38" s="379"/>
      <c r="G38" s="379"/>
      <c r="H38" s="379"/>
      <c r="I38" s="374"/>
    </row>
    <row r="39" spans="1:9" s="315" customFormat="1" ht="9" customHeight="1">
      <c r="A39" s="373" t="s">
        <v>635</v>
      </c>
      <c r="B39" s="746">
        <v>35083</v>
      </c>
      <c r="C39" s="746">
        <v>35046</v>
      </c>
      <c r="D39" s="746">
        <v>26919</v>
      </c>
      <c r="E39" s="746">
        <v>25734</v>
      </c>
      <c r="F39" s="379">
        <v>6.4138049550998915</v>
      </c>
      <c r="G39" s="379">
        <v>6.7039811463681511</v>
      </c>
      <c r="H39" s="379">
        <v>5.6072021479798115</v>
      </c>
      <c r="I39" s="374">
        <v>5.4</v>
      </c>
    </row>
    <row r="40" spans="1:9" s="41" customFormat="1" ht="9" customHeight="1">
      <c r="A40" s="378" t="s">
        <v>636</v>
      </c>
      <c r="B40" s="748">
        <v>33722</v>
      </c>
      <c r="C40" s="748">
        <v>33812</v>
      </c>
      <c r="D40" s="748">
        <v>25977</v>
      </c>
      <c r="E40" s="748">
        <v>24905</v>
      </c>
      <c r="F40" s="379">
        <v>6.12280099716574</v>
      </c>
      <c r="G40" s="379">
        <v>6.3660137856243164</v>
      </c>
      <c r="H40" s="379">
        <v>5.1297190769388745</v>
      </c>
      <c r="I40" s="379">
        <v>5</v>
      </c>
    </row>
    <row r="41" spans="1:9" s="41" customFormat="1" ht="9" customHeight="1">
      <c r="A41" s="378" t="s">
        <v>637</v>
      </c>
      <c r="B41" s="748">
        <v>32630</v>
      </c>
      <c r="C41" s="748">
        <v>33012</v>
      </c>
      <c r="D41" s="748">
        <v>24780</v>
      </c>
      <c r="E41" s="748">
        <v>23761</v>
      </c>
      <c r="F41" s="379">
        <v>5.9</v>
      </c>
      <c r="G41" s="379">
        <v>6.2153923781802298</v>
      </c>
      <c r="H41" s="379">
        <v>4.8933456029004629</v>
      </c>
      <c r="I41" s="379">
        <v>4.8</v>
      </c>
    </row>
    <row r="42" spans="1:9" s="41" customFormat="1" ht="9" customHeight="1">
      <c r="A42" s="378" t="s">
        <v>638</v>
      </c>
      <c r="B42" s="748">
        <v>1361</v>
      </c>
      <c r="C42" s="748">
        <v>1234</v>
      </c>
      <c r="D42" s="748">
        <v>942</v>
      </c>
      <c r="E42" s="748">
        <v>829</v>
      </c>
      <c r="F42" s="379">
        <v>0.2</v>
      </c>
      <c r="G42" s="379">
        <v>0.23233352098250343</v>
      </c>
      <c r="H42" s="379">
        <v>0.18601822267684565</v>
      </c>
      <c r="I42" s="379">
        <v>0.2</v>
      </c>
    </row>
    <row r="43" spans="1:9" s="41" customFormat="1" ht="4.5" customHeight="1">
      <c r="A43" s="378"/>
      <c r="B43" s="748"/>
      <c r="C43" s="748"/>
      <c r="D43" s="748"/>
      <c r="E43" s="748"/>
      <c r="F43" s="379"/>
      <c r="G43" s="379"/>
      <c r="H43" s="379"/>
      <c r="I43" s="379"/>
    </row>
    <row r="44" spans="1:9" s="315" customFormat="1" ht="9" customHeight="1">
      <c r="A44" s="380" t="s">
        <v>639</v>
      </c>
      <c r="B44" s="749">
        <v>219081</v>
      </c>
      <c r="C44" s="749">
        <v>197253</v>
      </c>
      <c r="D44" s="749">
        <v>177768</v>
      </c>
      <c r="E44" s="749">
        <v>173617</v>
      </c>
      <c r="F44" s="381">
        <v>40.051956884195747</v>
      </c>
      <c r="G44" s="381">
        <v>37.732705389047453</v>
      </c>
      <c r="H44" s="381">
        <v>37.028905659276909</v>
      </c>
      <c r="I44" s="381">
        <v>36.700000000000003</v>
      </c>
    </row>
    <row r="45" spans="1:9" s="41" customFormat="1" ht="9" customHeight="1">
      <c r="A45" s="378" t="s">
        <v>640</v>
      </c>
      <c r="B45" s="748">
        <v>867</v>
      </c>
      <c r="C45" s="748">
        <v>392</v>
      </c>
      <c r="D45" s="748">
        <v>332</v>
      </c>
      <c r="E45" s="748">
        <v>338</v>
      </c>
      <c r="F45" s="379">
        <v>0.2</v>
      </c>
      <c r="G45" s="379">
        <v>7.3804489647602389E-2</v>
      </c>
      <c r="H45" s="379">
        <v>6.5560562557019919E-2</v>
      </c>
      <c r="I45" s="379">
        <v>0.1</v>
      </c>
    </row>
    <row r="46" spans="1:9" s="41" customFormat="1" ht="9" customHeight="1">
      <c r="A46" s="378" t="s">
        <v>641</v>
      </c>
      <c r="B46" s="748">
        <v>84204</v>
      </c>
      <c r="C46" s="748">
        <v>73639</v>
      </c>
      <c r="D46" s="748">
        <v>59975</v>
      </c>
      <c r="E46" s="748">
        <v>57444</v>
      </c>
      <c r="F46" s="379">
        <v>15.3</v>
      </c>
      <c r="G46" s="379">
        <v>13.864512278468858</v>
      </c>
      <c r="H46" s="379">
        <v>11.843357648666474</v>
      </c>
      <c r="I46" s="379">
        <v>11.6</v>
      </c>
    </row>
    <row r="47" spans="1:9" s="41" customFormat="1" ht="9" customHeight="1">
      <c r="A47" s="378" t="s">
        <v>642</v>
      </c>
      <c r="B47" s="748">
        <v>134010</v>
      </c>
      <c r="C47" s="748">
        <v>123222</v>
      </c>
      <c r="D47" s="748">
        <v>117461</v>
      </c>
      <c r="E47" s="748">
        <v>115835</v>
      </c>
      <c r="F47" s="379">
        <v>24.3</v>
      </c>
      <c r="G47" s="379">
        <v>23.199838835094035</v>
      </c>
      <c r="H47" s="379">
        <v>23.195208549729266</v>
      </c>
      <c r="I47" s="379">
        <v>23.3</v>
      </c>
    </row>
    <row r="48" spans="1:9" s="41" customFormat="1" ht="4.5" customHeight="1">
      <c r="A48" s="378"/>
      <c r="B48" s="748"/>
      <c r="C48" s="748"/>
      <c r="D48" s="748"/>
      <c r="E48" s="748"/>
      <c r="F48" s="379"/>
      <c r="G48" s="379"/>
      <c r="H48" s="379"/>
      <c r="I48" s="379"/>
    </row>
    <row r="49" spans="1:9" s="315" customFormat="1" ht="9" customHeight="1">
      <c r="A49" s="380" t="s">
        <v>643</v>
      </c>
      <c r="B49" s="749">
        <v>292828</v>
      </c>
      <c r="C49" s="749">
        <v>290465</v>
      </c>
      <c r="D49" s="749">
        <v>275392</v>
      </c>
      <c r="E49" s="749">
        <v>273331</v>
      </c>
      <c r="F49" s="381">
        <v>53.534238160704362</v>
      </c>
      <c r="G49" s="381">
        <v>55.563313464584397</v>
      </c>
      <c r="H49" s="381">
        <v>57.363892192743279</v>
      </c>
      <c r="I49" s="381">
        <v>57.8</v>
      </c>
    </row>
    <row r="50" spans="1:9" s="41" customFormat="1" ht="9" customHeight="1">
      <c r="A50" s="384" t="s">
        <v>644</v>
      </c>
      <c r="B50" s="750">
        <v>4592</v>
      </c>
      <c r="C50" s="748">
        <v>3985</v>
      </c>
      <c r="D50" s="748">
        <v>3559</v>
      </c>
      <c r="E50" s="748">
        <v>3571</v>
      </c>
      <c r="F50" s="379">
        <v>0.8</v>
      </c>
      <c r="G50" s="379">
        <v>0.75028288583085589</v>
      </c>
      <c r="H50" s="379">
        <v>0.70280133174829484</v>
      </c>
      <c r="I50" s="379">
        <v>0.7</v>
      </c>
    </row>
    <row r="51" spans="1:9" s="41" customFormat="1" ht="9" customHeight="1">
      <c r="A51" s="378" t="s">
        <v>645</v>
      </c>
      <c r="B51" s="748" t="s">
        <v>205</v>
      </c>
      <c r="C51" s="748" t="s">
        <v>205</v>
      </c>
      <c r="D51" s="748">
        <v>8694</v>
      </c>
      <c r="E51" s="748">
        <v>9043</v>
      </c>
      <c r="F51" s="751" t="s">
        <v>205</v>
      </c>
      <c r="G51" s="751" t="s">
        <v>205</v>
      </c>
      <c r="H51" s="379">
        <v>1.7168178640684675</v>
      </c>
      <c r="I51" s="379">
        <v>1.8</v>
      </c>
    </row>
    <row r="52" spans="1:9" s="41" customFormat="1" ht="9" customHeight="1">
      <c r="A52" s="382" t="s">
        <v>646</v>
      </c>
      <c r="B52" s="750">
        <v>48830</v>
      </c>
      <c r="C52" s="748">
        <v>51013</v>
      </c>
      <c r="D52" s="748">
        <v>41724</v>
      </c>
      <c r="E52" s="748">
        <v>40284</v>
      </c>
      <c r="F52" s="379">
        <v>8.9</v>
      </c>
      <c r="G52" s="379">
        <v>9.604562322431482</v>
      </c>
      <c r="H52" s="379">
        <v>8.2393039521960816</v>
      </c>
      <c r="I52" s="379">
        <v>8.1</v>
      </c>
    </row>
    <row r="53" spans="1:9" s="41" customFormat="1" ht="9" customHeight="1">
      <c r="A53" s="378" t="s">
        <v>647</v>
      </c>
      <c r="B53" s="750">
        <v>95762</v>
      </c>
      <c r="C53" s="748">
        <v>92443</v>
      </c>
      <c r="D53" s="748">
        <v>71727</v>
      </c>
      <c r="E53" s="748">
        <v>64718</v>
      </c>
      <c r="F53" s="379">
        <v>17.399999999999999</v>
      </c>
      <c r="G53" s="379">
        <v>17.40486846044211</v>
      </c>
      <c r="H53" s="379">
        <v>14.164043585925807</v>
      </c>
      <c r="I53" s="379">
        <v>13</v>
      </c>
    </row>
    <row r="54" spans="1:9" s="41" customFormat="1" ht="9" customHeight="1">
      <c r="A54" s="378" t="s">
        <v>648</v>
      </c>
      <c r="B54" s="750">
        <v>14630</v>
      </c>
      <c r="C54" s="748">
        <v>13729</v>
      </c>
      <c r="D54" s="748">
        <v>8830</v>
      </c>
      <c r="E54" s="748">
        <v>8427</v>
      </c>
      <c r="F54" s="379">
        <v>2.7</v>
      </c>
      <c r="G54" s="379">
        <v>2.58485162849983</v>
      </c>
      <c r="H54" s="379">
        <v>1.7436739981279696</v>
      </c>
      <c r="I54" s="379">
        <v>1.7</v>
      </c>
    </row>
    <row r="55" spans="1:9" s="41" customFormat="1" ht="9" customHeight="1">
      <c r="A55" s="383" t="s">
        <v>649</v>
      </c>
      <c r="B55" s="750" t="s">
        <v>205</v>
      </c>
      <c r="C55" s="751" t="s">
        <v>205</v>
      </c>
      <c r="D55" s="751">
        <v>6727</v>
      </c>
      <c r="E55" s="748">
        <v>7595</v>
      </c>
      <c r="F55" s="751" t="s">
        <v>205</v>
      </c>
      <c r="G55" s="751" t="s">
        <v>205</v>
      </c>
      <c r="H55" s="379">
        <v>1.3283912780755212</v>
      </c>
      <c r="I55" s="379">
        <v>1.5</v>
      </c>
    </row>
    <row r="56" spans="1:9" s="41" customFormat="1" ht="9" customHeight="1">
      <c r="A56" s="383" t="s">
        <v>650</v>
      </c>
      <c r="B56" s="750" t="s">
        <v>205</v>
      </c>
      <c r="C56" s="751" t="s">
        <v>205</v>
      </c>
      <c r="D56" s="751">
        <v>14145</v>
      </c>
      <c r="E56" s="748">
        <v>13952</v>
      </c>
      <c r="F56" s="751" t="s">
        <v>205</v>
      </c>
      <c r="G56" s="751" t="s">
        <v>205</v>
      </c>
      <c r="H56" s="379">
        <v>2.7932354137621891</v>
      </c>
      <c r="I56" s="379">
        <v>2.8</v>
      </c>
    </row>
    <row r="57" spans="1:9" s="41" customFormat="1" ht="9" customHeight="1">
      <c r="A57" s="383" t="s">
        <v>651</v>
      </c>
      <c r="B57" s="750" t="s">
        <v>205</v>
      </c>
      <c r="C57" s="751" t="s">
        <v>205</v>
      </c>
      <c r="D57" s="751">
        <v>15250</v>
      </c>
      <c r="E57" s="748">
        <v>14594</v>
      </c>
      <c r="F57" s="751" t="s">
        <v>205</v>
      </c>
      <c r="G57" s="751" t="s">
        <v>205</v>
      </c>
      <c r="H57" s="379">
        <v>3.0114415029956438</v>
      </c>
      <c r="I57" s="379">
        <v>2.9</v>
      </c>
    </row>
    <row r="58" spans="1:9" s="41" customFormat="1" ht="9" customHeight="1">
      <c r="A58" s="383" t="s">
        <v>652</v>
      </c>
      <c r="B58" s="750" t="s">
        <v>205</v>
      </c>
      <c r="C58" s="751" t="s">
        <v>205</v>
      </c>
      <c r="D58" s="751">
        <v>11566</v>
      </c>
      <c r="E58" s="748">
        <v>10628</v>
      </c>
      <c r="F58" s="751" t="s">
        <v>205</v>
      </c>
      <c r="G58" s="751" t="s">
        <v>205</v>
      </c>
      <c r="H58" s="379">
        <v>2.2839562245014831</v>
      </c>
      <c r="I58" s="379">
        <v>2.1</v>
      </c>
    </row>
    <row r="59" spans="1:9" s="41" customFormat="1" ht="9" customHeight="1">
      <c r="A59" s="384" t="s">
        <v>653</v>
      </c>
      <c r="B59" s="750" t="s">
        <v>205</v>
      </c>
      <c r="C59" s="751">
        <v>18516</v>
      </c>
      <c r="D59" s="748">
        <v>17812</v>
      </c>
      <c r="E59" s="748">
        <v>18016</v>
      </c>
      <c r="F59" s="751" t="s">
        <v>205</v>
      </c>
      <c r="G59" s="379">
        <v>3.4861324752933824</v>
      </c>
      <c r="H59" s="379">
        <v>3.5173636754989119</v>
      </c>
      <c r="I59" s="379">
        <v>3.6</v>
      </c>
    </row>
    <row r="60" spans="1:9" s="41" customFormat="1" ht="9" customHeight="1">
      <c r="A60" s="384" t="s">
        <v>654</v>
      </c>
      <c r="B60" s="750" t="s">
        <v>205</v>
      </c>
      <c r="C60" s="751">
        <v>19573</v>
      </c>
      <c r="D60" s="748">
        <v>23106</v>
      </c>
      <c r="E60" s="748">
        <v>27679</v>
      </c>
      <c r="F60" s="751" t="s">
        <v>205</v>
      </c>
      <c r="G60" s="379">
        <v>3.6851410098788819</v>
      </c>
      <c r="H60" s="379">
        <v>4.5627781880798262</v>
      </c>
      <c r="I60" s="379">
        <v>5.6</v>
      </c>
    </row>
    <row r="61" spans="1:9" s="41" customFormat="1" ht="9" customHeight="1">
      <c r="A61" s="378" t="s">
        <v>655</v>
      </c>
      <c r="B61" s="748">
        <v>106381</v>
      </c>
      <c r="C61" s="748">
        <v>69363</v>
      </c>
      <c r="D61" s="748">
        <v>4064</v>
      </c>
      <c r="E61" s="748">
        <v>5166</v>
      </c>
      <c r="F61" s="379">
        <v>19.3</v>
      </c>
      <c r="G61" s="379">
        <v>13.059440855680215</v>
      </c>
      <c r="H61" s="379">
        <v>0.80252447660159321</v>
      </c>
      <c r="I61" s="379">
        <v>1</v>
      </c>
    </row>
    <row r="62" spans="1:9" s="41" customFormat="1" ht="9" customHeight="1">
      <c r="A62" s="378" t="s">
        <v>656</v>
      </c>
      <c r="B62" s="750" t="s">
        <v>205</v>
      </c>
      <c r="C62" s="751" t="s">
        <v>205</v>
      </c>
      <c r="D62" s="751">
        <v>28122</v>
      </c>
      <c r="E62" s="748">
        <v>29873</v>
      </c>
      <c r="F62" s="751" t="s">
        <v>205</v>
      </c>
      <c r="G62" s="751" t="s">
        <v>205</v>
      </c>
      <c r="H62" s="379">
        <v>5.5532956030979337</v>
      </c>
      <c r="I62" s="379">
        <v>6</v>
      </c>
    </row>
    <row r="63" spans="1:9" s="41" customFormat="1" ht="9" customHeight="1">
      <c r="A63" s="378" t="s">
        <v>657</v>
      </c>
      <c r="B63" s="748">
        <v>22633</v>
      </c>
      <c r="C63" s="748">
        <v>21843</v>
      </c>
      <c r="D63" s="748">
        <v>20066</v>
      </c>
      <c r="E63" s="748">
        <v>19785</v>
      </c>
      <c r="F63" s="379">
        <v>4.0999999999999996</v>
      </c>
      <c r="G63" s="379">
        <v>4.112529253501477</v>
      </c>
      <c r="H63" s="379">
        <v>3.9624646032203663</v>
      </c>
      <c r="I63" s="379">
        <v>4</v>
      </c>
    </row>
    <row r="64" spans="1:9" s="41" customFormat="1" ht="4.5" customHeight="1">
      <c r="A64" s="384"/>
      <c r="B64" s="750"/>
      <c r="C64" s="748"/>
      <c r="D64" s="748"/>
      <c r="E64" s="748"/>
      <c r="F64" s="379"/>
      <c r="G64" s="379"/>
      <c r="H64" s="379"/>
      <c r="I64" s="379"/>
    </row>
    <row r="65" spans="1:9" s="41" customFormat="1" ht="9" customHeight="1">
      <c r="A65" s="384" t="s">
        <v>582</v>
      </c>
      <c r="B65" s="750">
        <v>3769</v>
      </c>
      <c r="C65" s="748">
        <v>8369</v>
      </c>
      <c r="D65" s="748">
        <v>26323</v>
      </c>
      <c r="E65" s="748">
        <v>24642</v>
      </c>
      <c r="F65" s="379">
        <v>0.7</v>
      </c>
      <c r="G65" s="379">
        <v>1.6</v>
      </c>
      <c r="H65" s="379">
        <v>5.1980442415314316</v>
      </c>
      <c r="I65" s="379">
        <v>5</v>
      </c>
    </row>
    <row r="66" spans="1:9" s="41" customFormat="1" ht="4.5" customHeight="1">
      <c r="A66" s="385"/>
      <c r="B66" s="752"/>
      <c r="C66" s="746"/>
      <c r="D66" s="746"/>
      <c r="E66" s="746"/>
      <c r="F66" s="379"/>
      <c r="G66" s="379"/>
      <c r="H66" s="379"/>
      <c r="I66" s="374"/>
    </row>
    <row r="67" spans="1:9" s="315" customFormat="1" ht="9" customHeight="1">
      <c r="A67" s="386" t="s">
        <v>659</v>
      </c>
      <c r="B67" s="752">
        <v>404746</v>
      </c>
      <c r="C67" s="746">
        <v>401455</v>
      </c>
      <c r="D67" s="746">
        <v>393714</v>
      </c>
      <c r="E67" s="746">
        <v>403547</v>
      </c>
      <c r="F67" s="374">
        <v>100</v>
      </c>
      <c r="G67" s="374">
        <v>100</v>
      </c>
      <c r="H67" s="374">
        <v>100</v>
      </c>
      <c r="I67" s="374">
        <v>100</v>
      </c>
    </row>
    <row r="68" spans="1:9" s="315" customFormat="1" ht="4.5" customHeight="1">
      <c r="A68" s="387"/>
      <c r="B68" s="752"/>
      <c r="C68" s="746"/>
      <c r="D68" s="746"/>
      <c r="E68" s="746"/>
      <c r="F68" s="379"/>
      <c r="G68" s="379"/>
      <c r="H68" s="379"/>
      <c r="I68" s="374"/>
    </row>
    <row r="69" spans="1:9" s="315" customFormat="1" ht="9" customHeight="1">
      <c r="A69" s="386" t="s">
        <v>635</v>
      </c>
      <c r="B69" s="752">
        <v>27275</v>
      </c>
      <c r="C69" s="746">
        <v>24631</v>
      </c>
      <c r="D69" s="746">
        <v>16177</v>
      </c>
      <c r="E69" s="746">
        <v>15472</v>
      </c>
      <c r="F69" s="374">
        <v>6.7904677020210817</v>
      </c>
      <c r="G69" s="374">
        <v>6.2233125982222717</v>
      </c>
      <c r="H69" s="374">
        <v>4.3079389426815373</v>
      </c>
      <c r="I69" s="374">
        <v>4</v>
      </c>
    </row>
    <row r="70" spans="1:9" s="41" customFormat="1" ht="9" customHeight="1">
      <c r="A70" s="384" t="s">
        <v>636</v>
      </c>
      <c r="B70" s="750">
        <v>26673</v>
      </c>
      <c r="C70" s="748">
        <v>24108</v>
      </c>
      <c r="D70" s="748">
        <v>15800</v>
      </c>
      <c r="E70" s="748">
        <v>15127</v>
      </c>
      <c r="F70" s="379">
        <v>6.590058950551704</v>
      </c>
      <c r="G70" s="379">
        <v>6.0051562441618609</v>
      </c>
      <c r="H70" s="379">
        <v>4.0130653215278098</v>
      </c>
      <c r="I70" s="379">
        <v>3.7</v>
      </c>
    </row>
    <row r="71" spans="1:9" s="41" customFormat="1" ht="9" customHeight="1">
      <c r="A71" s="384" t="s">
        <v>637</v>
      </c>
      <c r="B71" s="750">
        <v>26443</v>
      </c>
      <c r="C71" s="748">
        <v>23962</v>
      </c>
      <c r="D71" s="748">
        <v>15636</v>
      </c>
      <c r="E71" s="748">
        <v>14948</v>
      </c>
      <c r="F71" s="379">
        <v>6.5</v>
      </c>
      <c r="G71" s="379">
        <v>5.9687885317158837</v>
      </c>
      <c r="H71" s="379">
        <v>3.9714107194562551</v>
      </c>
      <c r="I71" s="379">
        <v>3.7</v>
      </c>
    </row>
    <row r="72" spans="1:9" s="41" customFormat="1" ht="9" customHeight="1">
      <c r="A72" s="384" t="s">
        <v>638</v>
      </c>
      <c r="B72" s="750">
        <v>602</v>
      </c>
      <c r="C72" s="748">
        <v>523</v>
      </c>
      <c r="D72" s="748">
        <v>377</v>
      </c>
      <c r="E72" s="748">
        <v>345</v>
      </c>
      <c r="F72" s="379">
        <v>0.1</v>
      </c>
      <c r="G72" s="379">
        <v>0.13027612061127647</v>
      </c>
      <c r="H72" s="379">
        <v>9.5754786469366082E-2</v>
      </c>
      <c r="I72" s="379">
        <v>0.1</v>
      </c>
    </row>
    <row r="73" spans="1:9" s="41" customFormat="1" ht="4.5" customHeight="1">
      <c r="A73" s="384"/>
      <c r="B73" s="750"/>
      <c r="C73" s="748"/>
      <c r="D73" s="748"/>
      <c r="E73" s="748"/>
      <c r="F73" s="379"/>
      <c r="G73" s="379"/>
      <c r="H73" s="379"/>
      <c r="I73" s="379"/>
    </row>
    <row r="74" spans="1:9" s="315" customFormat="1" ht="9" customHeight="1">
      <c r="A74" s="214" t="s">
        <v>639</v>
      </c>
      <c r="B74" s="753">
        <v>90272</v>
      </c>
      <c r="C74" s="749">
        <v>75161</v>
      </c>
      <c r="D74" s="749">
        <v>62391</v>
      </c>
      <c r="E74" s="749">
        <v>61367</v>
      </c>
      <c r="F74" s="381">
        <v>22.474394148372031</v>
      </c>
      <c r="G74" s="381">
        <v>18.990312946895543</v>
      </c>
      <c r="H74" s="381">
        <v>16.614738120346402</v>
      </c>
      <c r="I74" s="381">
        <v>16</v>
      </c>
    </row>
    <row r="75" spans="1:9" s="41" customFormat="1" ht="9" customHeight="1">
      <c r="A75" s="384" t="s">
        <v>640</v>
      </c>
      <c r="B75" s="750">
        <v>184</v>
      </c>
      <c r="C75" s="748">
        <v>82</v>
      </c>
      <c r="D75" s="748">
        <v>71</v>
      </c>
      <c r="E75" s="748">
        <v>69</v>
      </c>
      <c r="F75" s="379">
        <v>0</v>
      </c>
      <c r="G75" s="379">
        <v>2.0425701510754631E-2</v>
      </c>
      <c r="H75" s="379">
        <v>1.8033394799270536E-2</v>
      </c>
      <c r="I75" s="379">
        <v>0</v>
      </c>
    </row>
    <row r="76" spans="1:9" s="41" customFormat="1" ht="9" customHeight="1">
      <c r="A76" s="384" t="s">
        <v>641</v>
      </c>
      <c r="B76" s="750">
        <v>14889</v>
      </c>
      <c r="C76" s="748">
        <v>13217</v>
      </c>
      <c r="D76" s="748">
        <v>11240</v>
      </c>
      <c r="E76" s="748">
        <v>11506</v>
      </c>
      <c r="F76" s="379">
        <v>3.7</v>
      </c>
      <c r="G76" s="379">
        <v>3.2922743520444389</v>
      </c>
      <c r="H76" s="379">
        <v>2.8548641907577581</v>
      </c>
      <c r="I76" s="379">
        <v>2.9</v>
      </c>
    </row>
    <row r="77" spans="1:9" s="41" customFormat="1" ht="9" customHeight="1">
      <c r="A77" s="384" t="s">
        <v>642</v>
      </c>
      <c r="B77" s="750">
        <v>75199</v>
      </c>
      <c r="C77" s="748">
        <v>61862</v>
      </c>
      <c r="D77" s="748">
        <v>51080</v>
      </c>
      <c r="E77" s="748">
        <v>49792</v>
      </c>
      <c r="F77" s="379">
        <v>18.600000000000001</v>
      </c>
      <c r="G77" s="379">
        <v>15.40944813241833</v>
      </c>
      <c r="H77" s="379">
        <v>12.973884596432944</v>
      </c>
      <c r="I77" s="379">
        <v>12.3</v>
      </c>
    </row>
    <row r="78" spans="1:9" s="41" customFormat="1" ht="4.5" customHeight="1">
      <c r="A78" s="384"/>
      <c r="B78" s="750"/>
      <c r="C78" s="748"/>
      <c r="D78" s="748"/>
      <c r="E78" s="748"/>
      <c r="F78" s="379"/>
      <c r="G78" s="379"/>
      <c r="H78" s="379"/>
      <c r="I78" s="379"/>
    </row>
    <row r="79" spans="1:9" s="315" customFormat="1" ht="9" customHeight="1">
      <c r="A79" s="214" t="s">
        <v>643</v>
      </c>
      <c r="B79" s="753">
        <v>284119</v>
      </c>
      <c r="C79" s="749">
        <v>295994</v>
      </c>
      <c r="D79" s="749">
        <v>296948</v>
      </c>
      <c r="E79" s="749">
        <v>307196</v>
      </c>
      <c r="F79" s="381">
        <v>70.735138149606897</v>
      </c>
      <c r="G79" s="381">
        <v>74.786374454882193</v>
      </c>
      <c r="H79" s="381">
        <v>79.077322936972067</v>
      </c>
      <c r="I79" s="381">
        <v>80</v>
      </c>
    </row>
    <row r="80" spans="1:9" s="41" customFormat="1" ht="9" customHeight="1">
      <c r="A80" s="378" t="s">
        <v>644</v>
      </c>
      <c r="B80" s="748">
        <v>710</v>
      </c>
      <c r="C80" s="748">
        <v>542</v>
      </c>
      <c r="D80" s="748">
        <v>544</v>
      </c>
      <c r="E80" s="748">
        <v>563</v>
      </c>
      <c r="F80" s="379">
        <v>0.2</v>
      </c>
      <c r="G80" s="379">
        <v>0.13500890510767086</v>
      </c>
      <c r="H80" s="379">
        <v>0.13817136296905874</v>
      </c>
      <c r="I80" s="379">
        <v>0.1</v>
      </c>
    </row>
    <row r="81" spans="1:9" s="41" customFormat="1" ht="9" customHeight="1">
      <c r="A81" s="378" t="s">
        <v>645</v>
      </c>
      <c r="B81" s="748" t="s">
        <v>205</v>
      </c>
      <c r="C81" s="748" t="s">
        <v>205</v>
      </c>
      <c r="D81" s="748">
        <v>3988</v>
      </c>
      <c r="E81" s="748">
        <v>3662</v>
      </c>
      <c r="F81" s="751" t="s">
        <v>205</v>
      </c>
      <c r="G81" s="751" t="s">
        <v>205</v>
      </c>
      <c r="H81" s="379">
        <v>1.0129180064717029</v>
      </c>
      <c r="I81" s="379">
        <v>0.9</v>
      </c>
    </row>
    <row r="82" spans="1:9" s="41" customFormat="1" ht="9" customHeight="1">
      <c r="A82" s="382" t="s">
        <v>646</v>
      </c>
      <c r="B82" s="748">
        <v>11095</v>
      </c>
      <c r="C82" s="748">
        <v>12628</v>
      </c>
      <c r="D82" s="748">
        <v>8999</v>
      </c>
      <c r="E82" s="748">
        <v>9107</v>
      </c>
      <c r="F82" s="379">
        <v>2.7</v>
      </c>
      <c r="G82" s="379">
        <v>3.1455580326562127</v>
      </c>
      <c r="H82" s="379">
        <v>2.2856692929385289</v>
      </c>
      <c r="I82" s="379">
        <v>2.2999999999999998</v>
      </c>
    </row>
    <row r="83" spans="1:9" s="41" customFormat="1" ht="9" customHeight="1">
      <c r="A83" s="378" t="s">
        <v>647</v>
      </c>
      <c r="B83" s="748">
        <v>108309</v>
      </c>
      <c r="C83" s="748">
        <v>107674</v>
      </c>
      <c r="D83" s="748">
        <v>75212</v>
      </c>
      <c r="E83" s="748">
        <v>73024</v>
      </c>
      <c r="F83" s="379">
        <v>26.8</v>
      </c>
      <c r="G83" s="379">
        <v>26.820938834987736</v>
      </c>
      <c r="H83" s="379">
        <v>19.103206896376555</v>
      </c>
      <c r="I83" s="379">
        <v>18.100000000000001</v>
      </c>
    </row>
    <row r="84" spans="1:9" s="41" customFormat="1" ht="9" customHeight="1">
      <c r="A84" s="378" t="s">
        <v>648</v>
      </c>
      <c r="B84" s="748">
        <v>14806</v>
      </c>
      <c r="C84" s="748">
        <v>13271</v>
      </c>
      <c r="D84" s="748">
        <v>10480</v>
      </c>
      <c r="E84" s="748">
        <v>9969</v>
      </c>
      <c r="F84" s="379">
        <v>3.7</v>
      </c>
      <c r="G84" s="379">
        <v>3.3057254237710332</v>
      </c>
      <c r="H84" s="379">
        <v>2.6618306689627493</v>
      </c>
      <c r="I84" s="379">
        <v>2.5</v>
      </c>
    </row>
    <row r="85" spans="1:9" s="41" customFormat="1" ht="9" customHeight="1">
      <c r="A85" s="383" t="s">
        <v>649</v>
      </c>
      <c r="B85" s="750" t="s">
        <v>205</v>
      </c>
      <c r="C85" s="751" t="s">
        <v>205</v>
      </c>
      <c r="D85" s="751">
        <v>4558</v>
      </c>
      <c r="E85" s="748">
        <v>5365</v>
      </c>
      <c r="F85" s="751" t="s">
        <v>205</v>
      </c>
      <c r="G85" s="751" t="s">
        <v>205</v>
      </c>
      <c r="H85" s="379">
        <v>1.1576931478179593</v>
      </c>
      <c r="I85" s="379">
        <v>1.3</v>
      </c>
    </row>
    <row r="86" spans="1:9" s="41" customFormat="1" ht="9" customHeight="1">
      <c r="A86" s="383" t="s">
        <v>650</v>
      </c>
      <c r="B86" s="750" t="s">
        <v>205</v>
      </c>
      <c r="C86" s="751" t="s">
        <v>205</v>
      </c>
      <c r="D86" s="751">
        <v>6783</v>
      </c>
      <c r="E86" s="748">
        <v>7304</v>
      </c>
      <c r="F86" s="751" t="s">
        <v>205</v>
      </c>
      <c r="G86" s="751" t="s">
        <v>205</v>
      </c>
      <c r="H86" s="379">
        <v>1.7228241820204513</v>
      </c>
      <c r="I86" s="379">
        <v>1.8</v>
      </c>
    </row>
    <row r="87" spans="1:9" s="41" customFormat="1" ht="9" customHeight="1">
      <c r="A87" s="383" t="s">
        <v>651</v>
      </c>
      <c r="B87" s="750" t="s">
        <v>205</v>
      </c>
      <c r="C87" s="751" t="s">
        <v>205</v>
      </c>
      <c r="D87" s="751">
        <v>29228</v>
      </c>
      <c r="E87" s="748">
        <v>28019</v>
      </c>
      <c r="F87" s="751" t="s">
        <v>205</v>
      </c>
      <c r="G87" s="751" t="s">
        <v>205</v>
      </c>
      <c r="H87" s="379">
        <v>7.4236628618743552</v>
      </c>
      <c r="I87" s="379">
        <v>6.9</v>
      </c>
    </row>
    <row r="88" spans="1:9" s="41" customFormat="1" ht="9" customHeight="1">
      <c r="A88" s="383" t="s">
        <v>652</v>
      </c>
      <c r="B88" s="750" t="s">
        <v>205</v>
      </c>
      <c r="C88" s="751" t="s">
        <v>205</v>
      </c>
      <c r="D88" s="751">
        <v>18755</v>
      </c>
      <c r="E88" s="748">
        <v>17872</v>
      </c>
      <c r="F88" s="751" t="s">
        <v>205</v>
      </c>
      <c r="G88" s="751" t="s">
        <v>205</v>
      </c>
      <c r="H88" s="379">
        <v>4.7636101332439287</v>
      </c>
      <c r="I88" s="379">
        <v>4.4000000000000004</v>
      </c>
    </row>
    <row r="89" spans="1:9" s="41" customFormat="1" ht="9" customHeight="1">
      <c r="A89" s="384" t="s">
        <v>653</v>
      </c>
      <c r="B89" s="750" t="s">
        <v>205</v>
      </c>
      <c r="C89" s="751">
        <v>25679</v>
      </c>
      <c r="D89" s="748">
        <v>25932</v>
      </c>
      <c r="E89" s="748">
        <v>26649</v>
      </c>
      <c r="F89" s="751" t="s">
        <v>205</v>
      </c>
      <c r="G89" s="379">
        <v>6.396482793837416</v>
      </c>
      <c r="H89" s="379">
        <v>6.5865069568265291</v>
      </c>
      <c r="I89" s="379">
        <v>6.6</v>
      </c>
    </row>
    <row r="90" spans="1:9" s="41" customFormat="1" ht="9" customHeight="1">
      <c r="A90" s="384" t="s">
        <v>654</v>
      </c>
      <c r="B90" s="750" t="s">
        <v>205</v>
      </c>
      <c r="C90" s="751">
        <v>74845</v>
      </c>
      <c r="D90" s="748">
        <v>85520</v>
      </c>
      <c r="E90" s="748">
        <v>96794</v>
      </c>
      <c r="F90" s="751" t="s">
        <v>205</v>
      </c>
      <c r="G90" s="379">
        <v>18.643434506980856</v>
      </c>
      <c r="H90" s="379">
        <v>21.721351031459385</v>
      </c>
      <c r="I90" s="379">
        <v>24</v>
      </c>
    </row>
    <row r="91" spans="1:9" s="41" customFormat="1" ht="9" customHeight="1">
      <c r="A91" s="378" t="s">
        <v>655</v>
      </c>
      <c r="B91" s="750">
        <v>141445</v>
      </c>
      <c r="C91" s="748">
        <v>53859</v>
      </c>
      <c r="D91" s="748">
        <v>3209</v>
      </c>
      <c r="E91" s="748">
        <v>3514</v>
      </c>
      <c r="F91" s="379">
        <v>34.9</v>
      </c>
      <c r="G91" s="379">
        <v>13.415949483752849</v>
      </c>
      <c r="H91" s="379">
        <v>0.81505864663181904</v>
      </c>
      <c r="I91" s="379">
        <v>0.9</v>
      </c>
    </row>
    <row r="92" spans="1:9" s="41" customFormat="1" ht="9" customHeight="1">
      <c r="A92" s="378" t="s">
        <v>656</v>
      </c>
      <c r="B92" s="750" t="s">
        <v>205</v>
      </c>
      <c r="C92" s="751" t="s">
        <v>205</v>
      </c>
      <c r="D92" s="751">
        <v>16303</v>
      </c>
      <c r="E92" s="748">
        <v>17592</v>
      </c>
      <c r="F92" s="751" t="s">
        <v>205</v>
      </c>
      <c r="G92" s="751" t="s">
        <v>205</v>
      </c>
      <c r="H92" s="379">
        <v>4.1408230339789798</v>
      </c>
      <c r="I92" s="379">
        <v>4.4000000000000004</v>
      </c>
    </row>
    <row r="93" spans="1:9" s="41" customFormat="1" ht="9" customHeight="1">
      <c r="A93" s="384" t="s">
        <v>657</v>
      </c>
      <c r="B93" s="750">
        <v>7754</v>
      </c>
      <c r="C93" s="748">
        <v>7496</v>
      </c>
      <c r="D93" s="748">
        <v>7437</v>
      </c>
      <c r="E93" s="748">
        <v>7762</v>
      </c>
      <c r="F93" s="379">
        <v>1.9</v>
      </c>
      <c r="G93" s="379">
        <v>1.8672080307880086</v>
      </c>
      <c r="H93" s="379">
        <v>1.8889346073545772</v>
      </c>
      <c r="I93" s="379">
        <v>1.9</v>
      </c>
    </row>
    <row r="94" spans="1:9" s="41" customFormat="1" ht="4.5" customHeight="1">
      <c r="A94" s="378"/>
      <c r="B94" s="748"/>
      <c r="C94" s="748"/>
      <c r="D94" s="748"/>
      <c r="E94" s="748"/>
      <c r="F94" s="379"/>
      <c r="G94" s="379"/>
      <c r="H94" s="379"/>
      <c r="I94" s="379"/>
    </row>
    <row r="95" spans="1:9" s="41" customFormat="1" ht="9" customHeight="1">
      <c r="A95" s="378" t="s">
        <v>582</v>
      </c>
      <c r="B95" s="748">
        <v>3080</v>
      </c>
      <c r="C95" s="748">
        <v>5669</v>
      </c>
      <c r="D95" s="748">
        <v>18198</v>
      </c>
      <c r="E95" s="748">
        <v>19512</v>
      </c>
      <c r="F95" s="379">
        <v>0.8</v>
      </c>
      <c r="G95" s="379">
        <v>1.4</v>
      </c>
      <c r="H95" s="379">
        <v>4.6221368810862709</v>
      </c>
      <c r="I95" s="379">
        <v>4.8</v>
      </c>
    </row>
    <row r="96" spans="1:9" ht="3" customHeight="1" thickBot="1">
      <c r="A96" s="388"/>
      <c r="B96" s="389"/>
      <c r="C96" s="389"/>
      <c r="D96" s="389"/>
      <c r="E96" s="389"/>
      <c r="F96" s="389"/>
      <c r="G96" s="389"/>
      <c r="H96" s="389"/>
      <c r="I96" s="389"/>
    </row>
    <row r="97" spans="1:9" s="41" customFormat="1" ht="7.5" customHeight="1">
      <c r="A97" s="33" t="s">
        <v>490</v>
      </c>
      <c r="B97" s="390"/>
      <c r="C97" s="390"/>
      <c r="D97" s="390"/>
      <c r="E97" s="390"/>
      <c r="F97" s="390"/>
      <c r="G97" s="390"/>
      <c r="H97" s="390"/>
      <c r="I97" s="390"/>
    </row>
    <row r="98" spans="1:9" s="41" customFormat="1" ht="7.5" customHeight="1">
      <c r="A98" s="268" t="s">
        <v>660</v>
      </c>
      <c r="B98" s="32"/>
      <c r="C98" s="32"/>
      <c r="D98" s="32"/>
      <c r="E98" s="32"/>
      <c r="F98" s="32"/>
      <c r="G98" s="32"/>
      <c r="H98" s="32"/>
      <c r="I98" s="32"/>
    </row>
    <row r="99" spans="1:9" ht="7.5" customHeight="1">
      <c r="A99" s="32" t="s">
        <v>661</v>
      </c>
      <c r="B99" s="1"/>
      <c r="C99" s="1"/>
      <c r="D99" s="1"/>
      <c r="E99" s="1"/>
      <c r="F99" s="1"/>
      <c r="G99" s="1"/>
      <c r="H99" s="1"/>
      <c r="I99" s="1"/>
    </row>
    <row r="100" spans="1:9" ht="16.5" customHeight="1">
      <c r="A100" s="1102" t="s">
        <v>662</v>
      </c>
      <c r="B100" s="1102"/>
      <c r="C100" s="1102"/>
      <c r="D100" s="1102"/>
      <c r="E100" s="1102"/>
      <c r="F100" s="1102"/>
      <c r="G100" s="1102"/>
      <c r="H100" s="1102"/>
      <c r="I100" s="1102"/>
    </row>
  </sheetData>
  <mergeCells count="6">
    <mergeCell ref="A100:I100"/>
    <mergeCell ref="A1:I1"/>
    <mergeCell ref="A2:I2"/>
    <mergeCell ref="A4:A5"/>
    <mergeCell ref="B4:E4"/>
    <mergeCell ref="F4:I4"/>
  </mergeCells>
  <phoneticPr fontId="3"/>
  <pageMargins left="0.59055118110236227" right="0.59055118110236227" top="0.31496062992125984" bottom="0" header="0" footer="0"/>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zoomScale="120" zoomScaleNormal="100" zoomScaleSheetLayoutView="120" workbookViewId="0">
      <selection activeCell="O62" sqref="O62"/>
    </sheetView>
  </sheetViews>
  <sheetFormatPr defaultRowHeight="11.25"/>
  <cols>
    <col min="1" max="1" width="10" customWidth="1"/>
    <col min="2" max="13" width="8.5" customWidth="1"/>
  </cols>
  <sheetData>
    <row r="1" spans="1:14" ht="24" customHeight="1">
      <c r="A1" s="891" t="s">
        <v>663</v>
      </c>
      <c r="B1" s="891"/>
      <c r="C1" s="891"/>
      <c r="D1" s="891"/>
      <c r="E1" s="891"/>
      <c r="F1" s="891"/>
      <c r="G1" s="891"/>
      <c r="H1" s="891"/>
      <c r="I1" s="891"/>
      <c r="J1" s="891"/>
      <c r="K1" s="891"/>
      <c r="L1" s="891"/>
      <c r="M1" s="891"/>
    </row>
    <row r="2" spans="1:14" ht="26.25" customHeight="1">
      <c r="A2" s="854" t="s">
        <v>664</v>
      </c>
      <c r="B2" s="854"/>
      <c r="C2" s="854"/>
      <c r="D2" s="854"/>
      <c r="E2" s="854"/>
      <c r="F2" s="854"/>
      <c r="G2" s="854"/>
      <c r="H2" s="854"/>
      <c r="I2" s="854"/>
      <c r="J2" s="854"/>
      <c r="K2" s="854"/>
      <c r="L2" s="854"/>
      <c r="M2" s="854"/>
      <c r="N2" s="37"/>
    </row>
    <row r="3" spans="1:14" ht="6.75" customHeight="1" thickBot="1">
      <c r="A3" s="391"/>
      <c r="B3" s="391"/>
      <c r="C3" s="391"/>
      <c r="D3" s="392"/>
      <c r="E3" s="392"/>
      <c r="F3" s="392"/>
      <c r="G3" s="392"/>
      <c r="H3" s="392"/>
      <c r="I3" s="392"/>
      <c r="J3" s="392"/>
      <c r="K3" s="392"/>
      <c r="L3" s="392"/>
      <c r="M3" s="392"/>
    </row>
    <row r="4" spans="1:14" ht="18.75" customHeight="1">
      <c r="A4" s="1060" t="s">
        <v>262</v>
      </c>
      <c r="B4" s="892" t="s">
        <v>665</v>
      </c>
      <c r="C4" s="892"/>
      <c r="D4" s="892"/>
      <c r="E4" s="892" t="s">
        <v>666</v>
      </c>
      <c r="F4" s="892"/>
      <c r="G4" s="892"/>
      <c r="H4" s="892" t="s">
        <v>667</v>
      </c>
      <c r="I4" s="892"/>
      <c r="J4" s="892"/>
      <c r="K4" s="892" t="s">
        <v>668</v>
      </c>
      <c r="L4" s="892"/>
      <c r="M4" s="882"/>
    </row>
    <row r="5" spans="1:14" ht="18.75" customHeight="1">
      <c r="A5" s="881"/>
      <c r="B5" s="267" t="s">
        <v>253</v>
      </c>
      <c r="C5" s="267" t="s">
        <v>5</v>
      </c>
      <c r="D5" s="267" t="s">
        <v>4</v>
      </c>
      <c r="E5" s="267" t="s">
        <v>253</v>
      </c>
      <c r="F5" s="267" t="s">
        <v>5</v>
      </c>
      <c r="G5" s="267" t="s">
        <v>4</v>
      </c>
      <c r="H5" s="267" t="s">
        <v>253</v>
      </c>
      <c r="I5" s="267" t="s">
        <v>5</v>
      </c>
      <c r="J5" s="267" t="s">
        <v>4</v>
      </c>
      <c r="K5" s="267" t="s">
        <v>253</v>
      </c>
      <c r="L5" s="267" t="s">
        <v>5</v>
      </c>
      <c r="M5" s="46" t="s">
        <v>4</v>
      </c>
    </row>
    <row r="6" spans="1:14" ht="4.5" customHeight="1">
      <c r="A6" s="45"/>
      <c r="B6" s="10"/>
      <c r="C6" s="10"/>
      <c r="D6" s="10"/>
      <c r="E6" s="10"/>
      <c r="F6" s="10"/>
      <c r="G6" s="10"/>
      <c r="H6" s="10"/>
      <c r="I6" s="10"/>
      <c r="J6" s="10"/>
      <c r="K6" s="10"/>
      <c r="L6" s="10"/>
      <c r="M6" s="10"/>
    </row>
    <row r="7" spans="1:14" s="314" customFormat="1" ht="12" customHeight="1">
      <c r="A7" s="393" t="s">
        <v>1039</v>
      </c>
      <c r="B7" s="754">
        <v>932588</v>
      </c>
      <c r="C7" s="754">
        <v>531133</v>
      </c>
      <c r="D7" s="754">
        <v>401455</v>
      </c>
      <c r="E7" s="754">
        <v>59677</v>
      </c>
      <c r="F7" s="754">
        <v>35046</v>
      </c>
      <c r="G7" s="754">
        <v>24631</v>
      </c>
      <c r="H7" s="754">
        <v>272414</v>
      </c>
      <c r="I7" s="754">
        <v>197253</v>
      </c>
      <c r="J7" s="754">
        <v>75161</v>
      </c>
      <c r="K7" s="754">
        <v>586459</v>
      </c>
      <c r="L7" s="754">
        <v>290465</v>
      </c>
      <c r="M7" s="754">
        <v>295994</v>
      </c>
    </row>
    <row r="8" spans="1:14" s="314" customFormat="1" ht="12" customHeight="1">
      <c r="A8" s="15" t="s">
        <v>1040</v>
      </c>
      <c r="B8" s="754">
        <v>900116</v>
      </c>
      <c r="C8" s="754">
        <v>506402</v>
      </c>
      <c r="D8" s="754">
        <v>393714</v>
      </c>
      <c r="E8" s="754">
        <v>43096</v>
      </c>
      <c r="F8" s="754">
        <v>26919</v>
      </c>
      <c r="G8" s="754">
        <v>16177</v>
      </c>
      <c r="H8" s="754">
        <v>240159</v>
      </c>
      <c r="I8" s="754">
        <v>177768</v>
      </c>
      <c r="J8" s="754">
        <v>62391</v>
      </c>
      <c r="K8" s="754">
        <v>572340</v>
      </c>
      <c r="L8" s="754">
        <v>275392</v>
      </c>
      <c r="M8" s="754">
        <v>296948</v>
      </c>
    </row>
    <row r="9" spans="1:14" s="22" customFormat="1" ht="12" customHeight="1">
      <c r="A9" s="394" t="s">
        <v>1041</v>
      </c>
      <c r="B9" s="755">
        <v>900871</v>
      </c>
      <c r="C9" s="755">
        <v>497324</v>
      </c>
      <c r="D9" s="755">
        <v>403547</v>
      </c>
      <c r="E9" s="756">
        <v>41206</v>
      </c>
      <c r="F9" s="756">
        <v>25734</v>
      </c>
      <c r="G9" s="756">
        <v>15472</v>
      </c>
      <c r="H9" s="755">
        <v>234984</v>
      </c>
      <c r="I9" s="755">
        <v>173617</v>
      </c>
      <c r="J9" s="756">
        <v>61367</v>
      </c>
      <c r="K9" s="755">
        <v>580527</v>
      </c>
      <c r="L9" s="755">
        <v>273331</v>
      </c>
      <c r="M9" s="755">
        <v>307196</v>
      </c>
    </row>
    <row r="10" spans="1:14" s="22" customFormat="1" ht="12" customHeight="1">
      <c r="A10" s="395"/>
      <c r="B10" s="757"/>
      <c r="C10" s="757"/>
      <c r="D10" s="757"/>
      <c r="E10" s="758"/>
      <c r="F10" s="758"/>
      <c r="G10" s="758"/>
      <c r="H10" s="757"/>
      <c r="I10" s="757"/>
      <c r="J10" s="758"/>
      <c r="K10" s="757"/>
      <c r="L10" s="757"/>
      <c r="M10" s="757"/>
    </row>
    <row r="11" spans="1:14" s="22" customFormat="1" ht="12" customHeight="1">
      <c r="A11" s="396" t="s">
        <v>669</v>
      </c>
      <c r="B11" s="755">
        <v>845075</v>
      </c>
      <c r="C11" s="755">
        <v>466650</v>
      </c>
      <c r="D11" s="755">
        <v>378425</v>
      </c>
      <c r="E11" s="756">
        <v>34073</v>
      </c>
      <c r="F11" s="756">
        <v>21250</v>
      </c>
      <c r="G11" s="756">
        <v>12823</v>
      </c>
      <c r="H11" s="755">
        <v>219039</v>
      </c>
      <c r="I11" s="755">
        <v>162513</v>
      </c>
      <c r="J11" s="756">
        <v>56526</v>
      </c>
      <c r="K11" s="755">
        <v>548423</v>
      </c>
      <c r="L11" s="755">
        <v>258574</v>
      </c>
      <c r="M11" s="755">
        <v>289849</v>
      </c>
    </row>
    <row r="12" spans="1:14" s="22" customFormat="1" ht="12" customHeight="1">
      <c r="A12" s="396"/>
      <c r="B12" s="755"/>
      <c r="C12" s="755"/>
      <c r="D12" s="755"/>
      <c r="E12" s="756"/>
      <c r="F12" s="756"/>
      <c r="G12" s="756"/>
      <c r="H12" s="755"/>
      <c r="I12" s="755"/>
      <c r="J12" s="756"/>
      <c r="K12" s="755"/>
      <c r="L12" s="755"/>
      <c r="M12" s="755"/>
    </row>
    <row r="13" spans="1:14" s="22" customFormat="1" ht="12" customHeight="1">
      <c r="A13" s="396" t="s">
        <v>670</v>
      </c>
      <c r="B13" s="755">
        <v>55796</v>
      </c>
      <c r="C13" s="755">
        <v>30674</v>
      </c>
      <c r="D13" s="755">
        <v>25122</v>
      </c>
      <c r="E13" s="756">
        <v>7133</v>
      </c>
      <c r="F13" s="756">
        <v>4484</v>
      </c>
      <c r="G13" s="756">
        <v>2649</v>
      </c>
      <c r="H13" s="756">
        <v>15945</v>
      </c>
      <c r="I13" s="756">
        <v>11104</v>
      </c>
      <c r="J13" s="756">
        <v>4841</v>
      </c>
      <c r="K13" s="755">
        <v>32104</v>
      </c>
      <c r="L13" s="756">
        <v>14757</v>
      </c>
      <c r="M13" s="756">
        <v>17347</v>
      </c>
    </row>
    <row r="14" spans="1:14" ht="12" customHeight="1">
      <c r="A14" s="317"/>
      <c r="B14" s="757"/>
      <c r="C14" s="757"/>
      <c r="D14" s="757"/>
      <c r="E14" s="757"/>
      <c r="F14" s="757"/>
      <c r="G14" s="757"/>
      <c r="H14" s="757"/>
      <c r="I14" s="757"/>
      <c r="J14" s="757"/>
      <c r="K14" s="757"/>
      <c r="L14" s="757"/>
      <c r="M14" s="757"/>
    </row>
    <row r="15" spans="1:14" s="22" customFormat="1" ht="12" customHeight="1">
      <c r="A15" s="397" t="s">
        <v>671</v>
      </c>
      <c r="B15" s="757">
        <v>341230</v>
      </c>
      <c r="C15" s="757">
        <v>187561</v>
      </c>
      <c r="D15" s="757">
        <v>153669</v>
      </c>
      <c r="E15" s="757">
        <v>8329</v>
      </c>
      <c r="F15" s="757">
        <v>5121</v>
      </c>
      <c r="G15" s="757">
        <v>3208</v>
      </c>
      <c r="H15" s="757">
        <v>70742</v>
      </c>
      <c r="I15" s="757">
        <v>53053</v>
      </c>
      <c r="J15" s="757">
        <v>17689</v>
      </c>
      <c r="K15" s="757">
        <v>242725</v>
      </c>
      <c r="L15" s="757">
        <v>118353</v>
      </c>
      <c r="M15" s="757">
        <v>124372</v>
      </c>
    </row>
    <row r="16" spans="1:14" s="7" customFormat="1" ht="12" customHeight="1">
      <c r="A16" s="317" t="s">
        <v>672</v>
      </c>
      <c r="B16" s="759">
        <v>146628</v>
      </c>
      <c r="C16" s="759">
        <v>80624</v>
      </c>
      <c r="D16" s="759">
        <v>66004</v>
      </c>
      <c r="E16" s="759">
        <v>3151</v>
      </c>
      <c r="F16" s="759">
        <v>1932</v>
      </c>
      <c r="G16" s="759">
        <v>1219</v>
      </c>
      <c r="H16" s="759">
        <v>24507</v>
      </c>
      <c r="I16" s="759">
        <v>18589</v>
      </c>
      <c r="J16" s="759">
        <v>5918</v>
      </c>
      <c r="K16" s="759">
        <v>108598</v>
      </c>
      <c r="L16" s="759">
        <v>54179</v>
      </c>
      <c r="M16" s="759">
        <v>54419</v>
      </c>
    </row>
    <row r="17" spans="1:13" s="7" customFormat="1" ht="12" customHeight="1">
      <c r="A17" s="317" t="s">
        <v>673</v>
      </c>
      <c r="B17" s="759">
        <v>67479</v>
      </c>
      <c r="C17" s="759">
        <v>36869</v>
      </c>
      <c r="D17" s="759">
        <v>30610</v>
      </c>
      <c r="E17" s="759">
        <v>823</v>
      </c>
      <c r="F17" s="759">
        <v>558</v>
      </c>
      <c r="G17" s="759">
        <v>265</v>
      </c>
      <c r="H17" s="759">
        <v>13695</v>
      </c>
      <c r="I17" s="759">
        <v>10411</v>
      </c>
      <c r="J17" s="759">
        <v>3284</v>
      </c>
      <c r="K17" s="759">
        <v>49707</v>
      </c>
      <c r="L17" s="759">
        <v>24088</v>
      </c>
      <c r="M17" s="759">
        <v>25619</v>
      </c>
    </row>
    <row r="18" spans="1:13" s="7" customFormat="1" ht="12" customHeight="1">
      <c r="A18" s="317" t="s">
        <v>674</v>
      </c>
      <c r="B18" s="759">
        <v>45359</v>
      </c>
      <c r="C18" s="759">
        <v>24967</v>
      </c>
      <c r="D18" s="759">
        <v>20392</v>
      </c>
      <c r="E18" s="759">
        <v>2342</v>
      </c>
      <c r="F18" s="759">
        <v>1372</v>
      </c>
      <c r="G18" s="759">
        <v>970</v>
      </c>
      <c r="H18" s="759">
        <v>12589</v>
      </c>
      <c r="I18" s="759">
        <v>9188</v>
      </c>
      <c r="J18" s="759">
        <v>3401</v>
      </c>
      <c r="K18" s="759">
        <v>28673</v>
      </c>
      <c r="L18" s="759">
        <v>13419</v>
      </c>
      <c r="M18" s="759">
        <v>15254</v>
      </c>
    </row>
    <row r="19" spans="1:13" s="7" customFormat="1" ht="12" customHeight="1">
      <c r="A19" s="317" t="s">
        <v>675</v>
      </c>
      <c r="B19" s="759">
        <v>81764</v>
      </c>
      <c r="C19" s="759">
        <v>45101</v>
      </c>
      <c r="D19" s="759">
        <v>36663</v>
      </c>
      <c r="E19" s="759">
        <v>2013</v>
      </c>
      <c r="F19" s="759">
        <v>1259</v>
      </c>
      <c r="G19" s="759">
        <v>754</v>
      </c>
      <c r="H19" s="759">
        <v>19951</v>
      </c>
      <c r="I19" s="759">
        <v>14865</v>
      </c>
      <c r="J19" s="759">
        <v>5086</v>
      </c>
      <c r="K19" s="759">
        <v>55747</v>
      </c>
      <c r="L19" s="759">
        <v>26667</v>
      </c>
      <c r="M19" s="759">
        <v>29080</v>
      </c>
    </row>
    <row r="20" spans="1:13" ht="12" customHeight="1">
      <c r="A20" s="317"/>
      <c r="B20" s="759"/>
      <c r="C20" s="759"/>
      <c r="D20" s="759"/>
      <c r="E20" s="759"/>
      <c r="F20" s="759"/>
      <c r="G20" s="759"/>
      <c r="H20" s="759"/>
      <c r="I20" s="759"/>
      <c r="J20" s="759"/>
      <c r="K20" s="759"/>
      <c r="L20" s="759"/>
      <c r="M20" s="759"/>
    </row>
    <row r="21" spans="1:13" s="22" customFormat="1" ht="12" customHeight="1">
      <c r="A21" s="397" t="s">
        <v>676</v>
      </c>
      <c r="B21" s="757">
        <v>218796</v>
      </c>
      <c r="C21" s="757">
        <v>121556</v>
      </c>
      <c r="D21" s="757">
        <v>97240</v>
      </c>
      <c r="E21" s="757">
        <v>4043</v>
      </c>
      <c r="F21" s="757">
        <v>2580</v>
      </c>
      <c r="G21" s="757">
        <v>1463</v>
      </c>
      <c r="H21" s="757">
        <v>63775</v>
      </c>
      <c r="I21" s="757">
        <v>48821</v>
      </c>
      <c r="J21" s="757">
        <v>14954</v>
      </c>
      <c r="K21" s="757">
        <v>136977</v>
      </c>
      <c r="L21" s="757">
        <v>62638</v>
      </c>
      <c r="M21" s="757">
        <v>74339</v>
      </c>
    </row>
    <row r="22" spans="1:13" s="22" customFormat="1" ht="12" customHeight="1">
      <c r="A22" s="397" t="s">
        <v>677</v>
      </c>
      <c r="B22" s="757">
        <v>49533</v>
      </c>
      <c r="C22" s="757">
        <v>27102</v>
      </c>
      <c r="D22" s="757">
        <v>22431</v>
      </c>
      <c r="E22" s="757">
        <v>2969</v>
      </c>
      <c r="F22" s="757">
        <v>1936</v>
      </c>
      <c r="G22" s="757">
        <v>1033</v>
      </c>
      <c r="H22" s="757">
        <v>13276</v>
      </c>
      <c r="I22" s="757">
        <v>9725</v>
      </c>
      <c r="J22" s="757">
        <v>3551</v>
      </c>
      <c r="K22" s="757">
        <v>31109</v>
      </c>
      <c r="L22" s="757">
        <v>14207</v>
      </c>
      <c r="M22" s="757">
        <v>16902</v>
      </c>
    </row>
    <row r="23" spans="1:13" s="22" customFormat="1" ht="12" customHeight="1">
      <c r="A23" s="397" t="s">
        <v>678</v>
      </c>
      <c r="B23" s="757">
        <v>27244</v>
      </c>
      <c r="C23" s="757">
        <v>15411</v>
      </c>
      <c r="D23" s="757">
        <v>11833</v>
      </c>
      <c r="E23" s="757">
        <v>722</v>
      </c>
      <c r="F23" s="757">
        <v>443</v>
      </c>
      <c r="G23" s="757">
        <v>279</v>
      </c>
      <c r="H23" s="757">
        <v>8272</v>
      </c>
      <c r="I23" s="757">
        <v>6261</v>
      </c>
      <c r="J23" s="757">
        <v>2011</v>
      </c>
      <c r="K23" s="757">
        <v>16484</v>
      </c>
      <c r="L23" s="757">
        <v>7673</v>
      </c>
      <c r="M23" s="757">
        <v>8811</v>
      </c>
    </row>
    <row r="24" spans="1:13" s="22" customFormat="1" ht="12" customHeight="1">
      <c r="A24" s="397" t="s">
        <v>679</v>
      </c>
      <c r="B24" s="757">
        <v>22176</v>
      </c>
      <c r="C24" s="757">
        <v>12175</v>
      </c>
      <c r="D24" s="757">
        <v>10001</v>
      </c>
      <c r="E24" s="757">
        <v>1041</v>
      </c>
      <c r="F24" s="757">
        <v>656</v>
      </c>
      <c r="G24" s="757">
        <v>385</v>
      </c>
      <c r="H24" s="757">
        <v>7054</v>
      </c>
      <c r="I24" s="757">
        <v>4965</v>
      </c>
      <c r="J24" s="757">
        <v>2089</v>
      </c>
      <c r="K24" s="757">
        <v>13382</v>
      </c>
      <c r="L24" s="757">
        <v>6161</v>
      </c>
      <c r="M24" s="757">
        <v>7221</v>
      </c>
    </row>
    <row r="25" spans="1:13" s="22" customFormat="1" ht="12" customHeight="1">
      <c r="A25" s="397" t="s">
        <v>680</v>
      </c>
      <c r="B25" s="757">
        <v>19177</v>
      </c>
      <c r="C25" s="757">
        <v>10448</v>
      </c>
      <c r="D25" s="757">
        <v>8729</v>
      </c>
      <c r="E25" s="757">
        <v>1387</v>
      </c>
      <c r="F25" s="757">
        <v>814</v>
      </c>
      <c r="G25" s="757">
        <v>573</v>
      </c>
      <c r="H25" s="757">
        <v>7228</v>
      </c>
      <c r="I25" s="757">
        <v>4821</v>
      </c>
      <c r="J25" s="757">
        <v>2407</v>
      </c>
      <c r="K25" s="757">
        <v>10175</v>
      </c>
      <c r="L25" s="757">
        <v>4590</v>
      </c>
      <c r="M25" s="757">
        <v>5585</v>
      </c>
    </row>
    <row r="26" spans="1:13" s="22" customFormat="1" ht="12" customHeight="1">
      <c r="A26" s="397"/>
      <c r="B26" s="757"/>
      <c r="C26" s="757"/>
      <c r="D26" s="757"/>
      <c r="E26" s="757"/>
      <c r="F26" s="757"/>
      <c r="G26" s="757"/>
      <c r="H26" s="757"/>
      <c r="I26" s="757"/>
      <c r="J26" s="757"/>
      <c r="K26" s="757"/>
      <c r="L26" s="757"/>
      <c r="M26" s="757"/>
    </row>
    <row r="27" spans="1:13" s="22" customFormat="1" ht="12" customHeight="1">
      <c r="A27" s="397" t="s">
        <v>681</v>
      </c>
      <c r="B27" s="757">
        <v>31878</v>
      </c>
      <c r="C27" s="757">
        <v>17660</v>
      </c>
      <c r="D27" s="757">
        <v>14218</v>
      </c>
      <c r="E27" s="757">
        <v>1453</v>
      </c>
      <c r="F27" s="757">
        <v>918</v>
      </c>
      <c r="G27" s="757">
        <v>535</v>
      </c>
      <c r="H27" s="757">
        <v>8907</v>
      </c>
      <c r="I27" s="757">
        <v>6527</v>
      </c>
      <c r="J27" s="757">
        <v>2380</v>
      </c>
      <c r="K27" s="757">
        <v>19177</v>
      </c>
      <c r="L27" s="757">
        <v>8897</v>
      </c>
      <c r="M27" s="757">
        <v>10280</v>
      </c>
    </row>
    <row r="28" spans="1:13" s="22" customFormat="1" ht="12" customHeight="1">
      <c r="A28" s="397" t="s">
        <v>682</v>
      </c>
      <c r="B28" s="757">
        <v>14830</v>
      </c>
      <c r="C28" s="757">
        <v>8270</v>
      </c>
      <c r="D28" s="757">
        <v>6560</v>
      </c>
      <c r="E28" s="757">
        <v>1874</v>
      </c>
      <c r="F28" s="757">
        <v>1115</v>
      </c>
      <c r="G28" s="757">
        <v>759</v>
      </c>
      <c r="H28" s="757">
        <v>4361</v>
      </c>
      <c r="I28" s="757">
        <v>3194</v>
      </c>
      <c r="J28" s="757">
        <v>1167</v>
      </c>
      <c r="K28" s="757">
        <v>8365</v>
      </c>
      <c r="L28" s="757">
        <v>3810</v>
      </c>
      <c r="M28" s="757">
        <v>4555</v>
      </c>
    </row>
    <row r="29" spans="1:13" s="22" customFormat="1" ht="12" customHeight="1">
      <c r="A29" s="397" t="s">
        <v>683</v>
      </c>
      <c r="B29" s="757">
        <v>14373</v>
      </c>
      <c r="C29" s="757">
        <v>7988</v>
      </c>
      <c r="D29" s="757">
        <v>6385</v>
      </c>
      <c r="E29" s="757">
        <v>2207</v>
      </c>
      <c r="F29" s="757">
        <v>1410</v>
      </c>
      <c r="G29" s="757">
        <v>797</v>
      </c>
      <c r="H29" s="757">
        <v>3829</v>
      </c>
      <c r="I29" s="757">
        <v>2716</v>
      </c>
      <c r="J29" s="757">
        <v>1113</v>
      </c>
      <c r="K29" s="757">
        <v>8218</v>
      </c>
      <c r="L29" s="757">
        <v>3793</v>
      </c>
      <c r="M29" s="757">
        <v>4425</v>
      </c>
    </row>
    <row r="30" spans="1:13" s="22" customFormat="1" ht="12" customHeight="1">
      <c r="A30" s="397" t="s">
        <v>684</v>
      </c>
      <c r="B30" s="757">
        <v>15825</v>
      </c>
      <c r="C30" s="757">
        <v>8928</v>
      </c>
      <c r="D30" s="757">
        <v>6897</v>
      </c>
      <c r="E30" s="757">
        <v>581</v>
      </c>
      <c r="F30" s="757">
        <v>357</v>
      </c>
      <c r="G30" s="757">
        <v>224</v>
      </c>
      <c r="H30" s="757">
        <v>5462</v>
      </c>
      <c r="I30" s="757">
        <v>4024</v>
      </c>
      <c r="J30" s="757">
        <v>1438</v>
      </c>
      <c r="K30" s="757">
        <v>9205</v>
      </c>
      <c r="L30" s="757">
        <v>4208</v>
      </c>
      <c r="M30" s="757">
        <v>4997</v>
      </c>
    </row>
    <row r="31" spans="1:13" s="22" customFormat="1" ht="12" customHeight="1">
      <c r="A31" s="397" t="s">
        <v>84</v>
      </c>
      <c r="B31" s="757">
        <v>17705</v>
      </c>
      <c r="C31" s="757">
        <v>9683</v>
      </c>
      <c r="D31" s="757">
        <v>8022</v>
      </c>
      <c r="E31" s="757">
        <v>1638</v>
      </c>
      <c r="F31" s="757">
        <v>938</v>
      </c>
      <c r="G31" s="757">
        <v>700</v>
      </c>
      <c r="H31" s="757">
        <v>5044</v>
      </c>
      <c r="I31" s="757">
        <v>3572</v>
      </c>
      <c r="J31" s="757">
        <v>1472</v>
      </c>
      <c r="K31" s="757">
        <v>10165</v>
      </c>
      <c r="L31" s="757">
        <v>4707</v>
      </c>
      <c r="M31" s="757">
        <v>5458</v>
      </c>
    </row>
    <row r="32" spans="1:13" s="22" customFormat="1" ht="12" customHeight="1">
      <c r="A32" s="397"/>
      <c r="B32" s="757"/>
      <c r="C32" s="757"/>
      <c r="D32" s="757"/>
      <c r="E32" s="757"/>
      <c r="F32" s="757"/>
      <c r="G32" s="757"/>
      <c r="H32" s="757"/>
      <c r="I32" s="757"/>
      <c r="J32" s="757"/>
      <c r="K32" s="757"/>
      <c r="L32" s="757"/>
      <c r="M32" s="757"/>
    </row>
    <row r="33" spans="1:13" s="22" customFormat="1" ht="12" customHeight="1">
      <c r="A33" s="397" t="s">
        <v>510</v>
      </c>
      <c r="B33" s="757">
        <v>20826</v>
      </c>
      <c r="C33" s="757">
        <v>11420</v>
      </c>
      <c r="D33" s="757">
        <v>9406</v>
      </c>
      <c r="E33" s="757">
        <v>1978</v>
      </c>
      <c r="F33" s="757">
        <v>1176</v>
      </c>
      <c r="G33" s="757">
        <v>802</v>
      </c>
      <c r="H33" s="757">
        <v>5954</v>
      </c>
      <c r="I33" s="757">
        <v>4143</v>
      </c>
      <c r="J33" s="757">
        <v>1811</v>
      </c>
      <c r="K33" s="757">
        <v>12512</v>
      </c>
      <c r="L33" s="757">
        <v>5887</v>
      </c>
      <c r="M33" s="757">
        <v>6625</v>
      </c>
    </row>
    <row r="34" spans="1:13" s="22" customFormat="1" ht="12" customHeight="1">
      <c r="A34" s="397" t="s">
        <v>511</v>
      </c>
      <c r="B34" s="757">
        <v>22921</v>
      </c>
      <c r="C34" s="757">
        <v>12608</v>
      </c>
      <c r="D34" s="757">
        <v>10313</v>
      </c>
      <c r="E34" s="757">
        <v>3227</v>
      </c>
      <c r="F34" s="757">
        <v>2052</v>
      </c>
      <c r="G34" s="757">
        <v>1175</v>
      </c>
      <c r="H34" s="757">
        <v>6275</v>
      </c>
      <c r="I34" s="757">
        <v>4400</v>
      </c>
      <c r="J34" s="757">
        <v>1875</v>
      </c>
      <c r="K34" s="757">
        <v>13150</v>
      </c>
      <c r="L34" s="757">
        <v>6003</v>
      </c>
      <c r="M34" s="757">
        <v>7147</v>
      </c>
    </row>
    <row r="35" spans="1:13" s="22" customFormat="1" ht="12" customHeight="1">
      <c r="A35" s="397" t="s">
        <v>512</v>
      </c>
      <c r="B35" s="757">
        <v>13690</v>
      </c>
      <c r="C35" s="757">
        <v>7556</v>
      </c>
      <c r="D35" s="757">
        <v>6134</v>
      </c>
      <c r="E35" s="757">
        <v>1972</v>
      </c>
      <c r="F35" s="757">
        <v>1271</v>
      </c>
      <c r="G35" s="757">
        <v>701</v>
      </c>
      <c r="H35" s="757">
        <v>4078</v>
      </c>
      <c r="I35" s="757">
        <v>2901</v>
      </c>
      <c r="J35" s="757">
        <v>1177</v>
      </c>
      <c r="K35" s="757">
        <v>7493</v>
      </c>
      <c r="L35" s="757">
        <v>3296</v>
      </c>
      <c r="M35" s="757">
        <v>4197</v>
      </c>
    </row>
    <row r="36" spans="1:13" s="22" customFormat="1" ht="12" customHeight="1">
      <c r="A36" s="397" t="s">
        <v>513</v>
      </c>
      <c r="B36" s="757">
        <v>14871</v>
      </c>
      <c r="C36" s="757">
        <v>8284</v>
      </c>
      <c r="D36" s="757">
        <v>6587</v>
      </c>
      <c r="E36" s="757">
        <v>652</v>
      </c>
      <c r="F36" s="757">
        <v>463</v>
      </c>
      <c r="G36" s="757">
        <v>189</v>
      </c>
      <c r="H36" s="757">
        <v>4782</v>
      </c>
      <c r="I36" s="757">
        <v>3390</v>
      </c>
      <c r="J36" s="757">
        <v>1392</v>
      </c>
      <c r="K36" s="757">
        <v>9286</v>
      </c>
      <c r="L36" s="757">
        <v>4351</v>
      </c>
      <c r="M36" s="757">
        <v>4935</v>
      </c>
    </row>
    <row r="37" spans="1:13" ht="12" customHeight="1">
      <c r="A37" s="317"/>
      <c r="B37" s="759"/>
      <c r="C37" s="759"/>
      <c r="D37" s="759"/>
      <c r="E37" s="759"/>
      <c r="F37" s="759"/>
      <c r="G37" s="759"/>
      <c r="H37" s="759"/>
      <c r="I37" s="759"/>
      <c r="J37" s="759"/>
      <c r="K37" s="759"/>
      <c r="L37" s="759"/>
      <c r="M37" s="759"/>
    </row>
    <row r="38" spans="1:13" ht="11.25" customHeight="1">
      <c r="A38" s="398" t="s">
        <v>685</v>
      </c>
      <c r="B38" s="759"/>
      <c r="C38" s="759"/>
      <c r="D38" s="759"/>
      <c r="E38" s="759"/>
      <c r="F38" s="759"/>
      <c r="G38" s="759"/>
      <c r="H38" s="759"/>
      <c r="I38" s="759"/>
      <c r="J38" s="759"/>
      <c r="K38" s="759"/>
      <c r="L38" s="759"/>
      <c r="M38" s="759"/>
    </row>
    <row r="39" spans="1:13" ht="11.25" customHeight="1">
      <c r="A39" s="317" t="s">
        <v>686</v>
      </c>
      <c r="B39" s="759">
        <v>6469</v>
      </c>
      <c r="C39" s="759">
        <v>3519</v>
      </c>
      <c r="D39" s="759">
        <v>2950</v>
      </c>
      <c r="E39" s="759">
        <v>488</v>
      </c>
      <c r="F39" s="759">
        <v>329</v>
      </c>
      <c r="G39" s="759">
        <v>159</v>
      </c>
      <c r="H39" s="759">
        <v>2143</v>
      </c>
      <c r="I39" s="759">
        <v>1469</v>
      </c>
      <c r="J39" s="759">
        <v>674</v>
      </c>
      <c r="K39" s="759">
        <v>3790</v>
      </c>
      <c r="L39" s="759">
        <v>1694</v>
      </c>
      <c r="M39" s="759">
        <v>2096</v>
      </c>
    </row>
    <row r="40" spans="1:13" ht="11.25" customHeight="1">
      <c r="A40" s="398"/>
      <c r="B40" s="759"/>
      <c r="C40" s="759"/>
      <c r="D40" s="759"/>
      <c r="E40" s="759"/>
      <c r="F40" s="759"/>
      <c r="G40" s="759"/>
      <c r="H40" s="759"/>
      <c r="I40" s="759"/>
      <c r="J40" s="759"/>
      <c r="K40" s="759"/>
      <c r="L40" s="759"/>
      <c r="M40" s="759"/>
    </row>
    <row r="41" spans="1:13" ht="11.25" customHeight="1">
      <c r="A41" s="398" t="s">
        <v>687</v>
      </c>
      <c r="B41" s="759"/>
      <c r="C41" s="759"/>
      <c r="D41" s="759"/>
      <c r="E41" s="759"/>
      <c r="F41" s="759"/>
      <c r="G41" s="759"/>
      <c r="H41" s="759"/>
      <c r="I41" s="759"/>
      <c r="J41" s="759"/>
      <c r="K41" s="759"/>
      <c r="L41" s="759"/>
      <c r="M41" s="759"/>
    </row>
    <row r="42" spans="1:13" ht="11.25" customHeight="1">
      <c r="A42" s="317" t="s">
        <v>688</v>
      </c>
      <c r="B42" s="759">
        <v>5602</v>
      </c>
      <c r="C42" s="759">
        <v>3018</v>
      </c>
      <c r="D42" s="759">
        <v>2584</v>
      </c>
      <c r="E42" s="759">
        <v>100</v>
      </c>
      <c r="F42" s="759">
        <v>73</v>
      </c>
      <c r="G42" s="759">
        <v>27</v>
      </c>
      <c r="H42" s="759">
        <v>1266</v>
      </c>
      <c r="I42" s="759">
        <v>976</v>
      </c>
      <c r="J42" s="759">
        <v>290</v>
      </c>
      <c r="K42" s="759">
        <v>4105</v>
      </c>
      <c r="L42" s="759">
        <v>1888</v>
      </c>
      <c r="M42" s="759">
        <v>2217</v>
      </c>
    </row>
    <row r="43" spans="1:13" ht="11.25" customHeight="1">
      <c r="A43" s="317"/>
      <c r="B43" s="759"/>
      <c r="C43" s="759"/>
      <c r="D43" s="759"/>
      <c r="E43" s="759"/>
      <c r="F43" s="759"/>
      <c r="G43" s="759"/>
      <c r="H43" s="759"/>
      <c r="I43" s="759"/>
      <c r="J43" s="759"/>
      <c r="K43" s="759"/>
      <c r="L43" s="759"/>
      <c r="M43" s="759"/>
    </row>
    <row r="44" spans="1:13" ht="11.25" customHeight="1">
      <c r="A44" s="398" t="s">
        <v>689</v>
      </c>
      <c r="B44" s="759"/>
      <c r="C44" s="759"/>
      <c r="D44" s="759"/>
      <c r="E44" s="759"/>
      <c r="F44" s="759"/>
      <c r="G44" s="759"/>
      <c r="H44" s="759"/>
      <c r="I44" s="759"/>
      <c r="J44" s="759"/>
      <c r="K44" s="759"/>
      <c r="L44" s="759"/>
      <c r="M44" s="759"/>
    </row>
    <row r="45" spans="1:13" ht="11.25" customHeight="1">
      <c r="A45" s="317" t="s">
        <v>690</v>
      </c>
      <c r="B45" s="759">
        <v>5110</v>
      </c>
      <c r="C45" s="759">
        <v>2762</v>
      </c>
      <c r="D45" s="759">
        <v>2348</v>
      </c>
      <c r="E45" s="759">
        <v>113</v>
      </c>
      <c r="F45" s="759">
        <v>67</v>
      </c>
      <c r="G45" s="759">
        <v>46</v>
      </c>
      <c r="H45" s="759">
        <v>1777</v>
      </c>
      <c r="I45" s="759">
        <v>1212</v>
      </c>
      <c r="J45" s="759">
        <v>565</v>
      </c>
      <c r="K45" s="759">
        <v>3204</v>
      </c>
      <c r="L45" s="759">
        <v>1477</v>
      </c>
      <c r="M45" s="759">
        <v>1727</v>
      </c>
    </row>
    <row r="46" spans="1:13" ht="11.25" customHeight="1">
      <c r="A46" s="317"/>
      <c r="B46" s="759"/>
      <c r="C46" s="759"/>
      <c r="D46" s="759"/>
      <c r="E46" s="759"/>
      <c r="F46" s="759"/>
      <c r="G46" s="759"/>
      <c r="H46" s="759"/>
      <c r="I46" s="759"/>
      <c r="J46" s="759"/>
      <c r="K46" s="759"/>
      <c r="L46" s="759"/>
      <c r="M46" s="759"/>
    </row>
    <row r="47" spans="1:13" ht="11.25" customHeight="1">
      <c r="A47" s="398" t="s">
        <v>691</v>
      </c>
      <c r="B47" s="759"/>
      <c r="C47" s="759"/>
      <c r="D47" s="759"/>
      <c r="E47" s="759"/>
      <c r="F47" s="759"/>
      <c r="G47" s="759"/>
      <c r="H47" s="759"/>
      <c r="I47" s="759"/>
      <c r="J47" s="759"/>
      <c r="K47" s="759"/>
      <c r="L47" s="759"/>
      <c r="M47" s="759"/>
    </row>
    <row r="48" spans="1:13" ht="11.25" customHeight="1">
      <c r="A48" s="317" t="s">
        <v>692</v>
      </c>
      <c r="B48" s="759">
        <v>6701</v>
      </c>
      <c r="C48" s="759">
        <v>3669</v>
      </c>
      <c r="D48" s="759">
        <v>3032</v>
      </c>
      <c r="E48" s="759">
        <v>614</v>
      </c>
      <c r="F48" s="759">
        <v>404</v>
      </c>
      <c r="G48" s="759">
        <v>210</v>
      </c>
      <c r="H48" s="759">
        <v>2287</v>
      </c>
      <c r="I48" s="759">
        <v>1519</v>
      </c>
      <c r="J48" s="759">
        <v>768</v>
      </c>
      <c r="K48" s="759">
        <v>3745</v>
      </c>
      <c r="L48" s="759">
        <v>1717</v>
      </c>
      <c r="M48" s="759">
        <v>2028</v>
      </c>
    </row>
    <row r="49" spans="1:13" ht="11.25" customHeight="1">
      <c r="A49" s="50"/>
      <c r="B49" s="760"/>
      <c r="C49" s="760"/>
      <c r="D49" s="760"/>
      <c r="E49" s="760"/>
      <c r="F49" s="760"/>
      <c r="G49" s="760"/>
      <c r="H49" s="760"/>
      <c r="I49" s="760"/>
      <c r="J49" s="760"/>
      <c r="K49" s="760"/>
      <c r="L49" s="760"/>
      <c r="M49" s="760"/>
    </row>
    <row r="50" spans="1:13" ht="11.25" customHeight="1">
      <c r="A50" s="398" t="s">
        <v>693</v>
      </c>
      <c r="B50" s="759"/>
      <c r="C50" s="759"/>
      <c r="D50" s="759"/>
      <c r="E50" s="759"/>
      <c r="F50" s="759"/>
      <c r="G50" s="759"/>
      <c r="H50" s="759"/>
      <c r="I50" s="759"/>
      <c r="J50" s="759"/>
      <c r="K50" s="759"/>
      <c r="L50" s="759"/>
      <c r="M50" s="759"/>
    </row>
    <row r="51" spans="1:13" ht="11.25" customHeight="1">
      <c r="A51" s="317" t="s">
        <v>694</v>
      </c>
      <c r="B51" s="759">
        <v>450</v>
      </c>
      <c r="C51" s="759">
        <v>245</v>
      </c>
      <c r="D51" s="759">
        <v>205</v>
      </c>
      <c r="E51" s="759">
        <v>145</v>
      </c>
      <c r="F51" s="759">
        <v>86</v>
      </c>
      <c r="G51" s="759">
        <v>59</v>
      </c>
      <c r="H51" s="759">
        <v>64</v>
      </c>
      <c r="I51" s="759">
        <v>52</v>
      </c>
      <c r="J51" s="759">
        <v>12</v>
      </c>
      <c r="K51" s="759">
        <v>237</v>
      </c>
      <c r="L51" s="759">
        <v>107</v>
      </c>
      <c r="M51" s="759">
        <v>130</v>
      </c>
    </row>
    <row r="52" spans="1:13" ht="11.25" customHeight="1">
      <c r="A52" s="317"/>
      <c r="B52" s="759"/>
      <c r="C52" s="759"/>
      <c r="D52" s="759"/>
      <c r="E52" s="759"/>
      <c r="F52" s="759"/>
      <c r="G52" s="759"/>
      <c r="H52" s="759"/>
      <c r="I52" s="759"/>
      <c r="J52" s="759"/>
      <c r="K52" s="759"/>
      <c r="L52" s="759"/>
      <c r="M52" s="759"/>
    </row>
    <row r="53" spans="1:13" ht="11.25" customHeight="1">
      <c r="A53" s="398" t="s">
        <v>695</v>
      </c>
      <c r="B53" s="759"/>
      <c r="C53" s="759"/>
      <c r="D53" s="759"/>
      <c r="E53" s="759"/>
      <c r="F53" s="759"/>
      <c r="G53" s="759"/>
      <c r="H53" s="759"/>
      <c r="I53" s="759"/>
      <c r="J53" s="759"/>
      <c r="K53" s="759"/>
      <c r="L53" s="759"/>
      <c r="M53" s="759"/>
    </row>
    <row r="54" spans="1:13" ht="11.25" customHeight="1">
      <c r="A54" s="317" t="s">
        <v>696</v>
      </c>
      <c r="B54" s="759">
        <v>6289</v>
      </c>
      <c r="C54" s="759">
        <v>3468</v>
      </c>
      <c r="D54" s="759">
        <v>2821</v>
      </c>
      <c r="E54" s="759">
        <v>1044</v>
      </c>
      <c r="F54" s="759">
        <v>673</v>
      </c>
      <c r="G54" s="759">
        <v>371</v>
      </c>
      <c r="H54" s="759">
        <v>1549</v>
      </c>
      <c r="I54" s="759">
        <v>1126</v>
      </c>
      <c r="J54" s="759">
        <v>423</v>
      </c>
      <c r="K54" s="759">
        <v>3665</v>
      </c>
      <c r="L54" s="759">
        <v>1653</v>
      </c>
      <c r="M54" s="759">
        <v>2012</v>
      </c>
    </row>
    <row r="55" spans="1:13" ht="11.25" customHeight="1">
      <c r="A55" s="317"/>
      <c r="B55" s="759"/>
      <c r="C55" s="759"/>
      <c r="D55" s="759"/>
      <c r="E55" s="759"/>
      <c r="F55" s="759"/>
      <c r="G55" s="759"/>
      <c r="H55" s="759"/>
      <c r="I55" s="759"/>
      <c r="J55" s="759"/>
      <c r="K55" s="759"/>
      <c r="L55" s="759"/>
      <c r="M55" s="759"/>
    </row>
    <row r="56" spans="1:13" ht="11.25" customHeight="1">
      <c r="A56" s="398" t="s">
        <v>697</v>
      </c>
      <c r="B56" s="759"/>
      <c r="C56" s="759"/>
      <c r="D56" s="759"/>
      <c r="E56" s="759"/>
      <c r="F56" s="759"/>
      <c r="G56" s="759"/>
      <c r="H56" s="759"/>
      <c r="I56" s="759"/>
      <c r="J56" s="759"/>
      <c r="K56" s="759"/>
      <c r="L56" s="759"/>
      <c r="M56" s="759"/>
    </row>
    <row r="57" spans="1:13" ht="11.25" customHeight="1">
      <c r="A57" s="317" t="s">
        <v>698</v>
      </c>
      <c r="B57" s="759">
        <v>5584</v>
      </c>
      <c r="C57" s="759">
        <v>3090</v>
      </c>
      <c r="D57" s="759">
        <v>2494</v>
      </c>
      <c r="E57" s="759">
        <v>653</v>
      </c>
      <c r="F57" s="759">
        <v>422</v>
      </c>
      <c r="G57" s="759">
        <v>231</v>
      </c>
      <c r="H57" s="759">
        <v>1787</v>
      </c>
      <c r="I57" s="759">
        <v>1257</v>
      </c>
      <c r="J57" s="759">
        <v>530</v>
      </c>
      <c r="K57" s="759">
        <v>3009</v>
      </c>
      <c r="L57" s="759">
        <v>1335</v>
      </c>
      <c r="M57" s="759">
        <v>1674</v>
      </c>
    </row>
    <row r="58" spans="1:13" ht="11.25" customHeight="1">
      <c r="A58" s="317" t="s">
        <v>699</v>
      </c>
      <c r="B58" s="759">
        <v>3209</v>
      </c>
      <c r="C58" s="759">
        <v>1884</v>
      </c>
      <c r="D58" s="759">
        <v>1325</v>
      </c>
      <c r="E58" s="759">
        <v>557</v>
      </c>
      <c r="F58" s="759">
        <v>341</v>
      </c>
      <c r="G58" s="759">
        <v>216</v>
      </c>
      <c r="H58" s="759">
        <v>674</v>
      </c>
      <c r="I58" s="759">
        <v>465</v>
      </c>
      <c r="J58" s="759">
        <v>209</v>
      </c>
      <c r="K58" s="759">
        <v>1934</v>
      </c>
      <c r="L58" s="759">
        <v>1055</v>
      </c>
      <c r="M58" s="759">
        <v>879</v>
      </c>
    </row>
    <row r="59" spans="1:13" ht="11.25" customHeight="1">
      <c r="A59" s="317"/>
      <c r="B59" s="759"/>
      <c r="C59" s="759"/>
      <c r="D59" s="759"/>
      <c r="E59" s="759"/>
      <c r="F59" s="759"/>
      <c r="G59" s="759"/>
      <c r="H59" s="759"/>
      <c r="I59" s="759"/>
      <c r="J59" s="759"/>
      <c r="K59" s="759"/>
      <c r="L59" s="759"/>
      <c r="M59" s="759"/>
    </row>
    <row r="60" spans="1:13" ht="11.25" customHeight="1">
      <c r="A60" s="398" t="s">
        <v>700</v>
      </c>
      <c r="B60" s="759"/>
      <c r="C60" s="759"/>
      <c r="D60" s="759"/>
      <c r="E60" s="759"/>
      <c r="F60" s="759"/>
      <c r="G60" s="759"/>
      <c r="H60" s="759"/>
      <c r="I60" s="759"/>
      <c r="J60" s="759"/>
      <c r="K60" s="759"/>
      <c r="L60" s="759"/>
      <c r="M60" s="759"/>
    </row>
    <row r="61" spans="1:13" ht="11.25" customHeight="1">
      <c r="A61" s="317" t="s">
        <v>264</v>
      </c>
      <c r="B61" s="759">
        <v>740</v>
      </c>
      <c r="C61" s="759">
        <v>397</v>
      </c>
      <c r="D61" s="759">
        <v>343</v>
      </c>
      <c r="E61" s="759">
        <v>107</v>
      </c>
      <c r="F61" s="759">
        <v>87</v>
      </c>
      <c r="G61" s="759">
        <v>20</v>
      </c>
      <c r="H61" s="759">
        <v>246</v>
      </c>
      <c r="I61" s="759">
        <v>159</v>
      </c>
      <c r="J61" s="759">
        <v>87</v>
      </c>
      <c r="K61" s="759">
        <v>387</v>
      </c>
      <c r="L61" s="759">
        <v>151</v>
      </c>
      <c r="M61" s="759">
        <v>236</v>
      </c>
    </row>
    <row r="62" spans="1:13" ht="11.25" customHeight="1">
      <c r="A62" s="317"/>
      <c r="B62" s="759"/>
      <c r="C62" s="759"/>
      <c r="D62" s="759"/>
      <c r="E62" s="759"/>
      <c r="F62" s="759"/>
      <c r="G62" s="759"/>
      <c r="H62" s="759"/>
      <c r="I62" s="759"/>
      <c r="J62" s="759"/>
      <c r="K62" s="759"/>
      <c r="L62" s="759"/>
      <c r="M62" s="759"/>
    </row>
    <row r="63" spans="1:13" ht="11.25" customHeight="1">
      <c r="A63" s="398" t="s">
        <v>701</v>
      </c>
      <c r="B63" s="759"/>
      <c r="C63" s="759"/>
      <c r="D63" s="759"/>
      <c r="E63" s="759"/>
      <c r="F63" s="759"/>
      <c r="G63" s="759"/>
      <c r="H63" s="759"/>
      <c r="I63" s="759"/>
      <c r="J63" s="759"/>
      <c r="K63" s="759"/>
      <c r="L63" s="759"/>
      <c r="M63" s="759"/>
    </row>
    <row r="64" spans="1:13" ht="11.25" customHeight="1">
      <c r="A64" s="317" t="s">
        <v>34</v>
      </c>
      <c r="B64" s="759">
        <v>2410</v>
      </c>
      <c r="C64" s="759">
        <v>1320</v>
      </c>
      <c r="D64" s="759">
        <v>1090</v>
      </c>
      <c r="E64" s="759">
        <v>653</v>
      </c>
      <c r="F64" s="759">
        <v>408</v>
      </c>
      <c r="G64" s="759">
        <v>245</v>
      </c>
      <c r="H64" s="759">
        <v>524</v>
      </c>
      <c r="I64" s="759">
        <v>351</v>
      </c>
      <c r="J64" s="759">
        <v>173</v>
      </c>
      <c r="K64" s="759">
        <v>1229</v>
      </c>
      <c r="L64" s="759">
        <v>559</v>
      </c>
      <c r="M64" s="759">
        <v>670</v>
      </c>
    </row>
    <row r="65" spans="1:13" ht="11.25" customHeight="1">
      <c r="A65" s="317" t="s">
        <v>702</v>
      </c>
      <c r="B65" s="759">
        <v>7044</v>
      </c>
      <c r="C65" s="759">
        <v>3902</v>
      </c>
      <c r="D65" s="759">
        <v>3142</v>
      </c>
      <c r="E65" s="759">
        <v>1183</v>
      </c>
      <c r="F65" s="759">
        <v>736</v>
      </c>
      <c r="G65" s="759">
        <v>447</v>
      </c>
      <c r="H65" s="759">
        <v>1922</v>
      </c>
      <c r="I65" s="759">
        <v>1369</v>
      </c>
      <c r="J65" s="759">
        <v>553</v>
      </c>
      <c r="K65" s="759">
        <v>3821</v>
      </c>
      <c r="L65" s="759">
        <v>1743</v>
      </c>
      <c r="M65" s="759">
        <v>2078</v>
      </c>
    </row>
    <row r="66" spans="1:13" ht="11.25" customHeight="1">
      <c r="A66" s="317"/>
      <c r="B66" s="759"/>
      <c r="C66" s="759"/>
      <c r="D66" s="759"/>
      <c r="E66" s="759"/>
      <c r="F66" s="759"/>
      <c r="G66" s="759"/>
      <c r="H66" s="759"/>
      <c r="I66" s="759"/>
      <c r="J66" s="759"/>
      <c r="K66" s="759"/>
      <c r="L66" s="759"/>
      <c r="M66" s="759"/>
    </row>
    <row r="67" spans="1:13" ht="11.25" customHeight="1">
      <c r="A67" s="398" t="s">
        <v>32</v>
      </c>
      <c r="B67" s="759"/>
      <c r="C67" s="759"/>
      <c r="D67" s="759"/>
      <c r="E67" s="759"/>
      <c r="F67" s="759"/>
      <c r="G67" s="759"/>
      <c r="H67" s="759"/>
      <c r="I67" s="759"/>
      <c r="J67" s="759"/>
      <c r="K67" s="759"/>
      <c r="L67" s="759"/>
      <c r="M67" s="759"/>
    </row>
    <row r="68" spans="1:13" ht="11.25" customHeight="1">
      <c r="A68" s="399" t="s">
        <v>31</v>
      </c>
      <c r="B68" s="759">
        <v>6188</v>
      </c>
      <c r="C68" s="759">
        <v>3400</v>
      </c>
      <c r="D68" s="759">
        <v>2788</v>
      </c>
      <c r="E68" s="759">
        <v>1476</v>
      </c>
      <c r="F68" s="759">
        <v>858</v>
      </c>
      <c r="G68" s="759">
        <v>618</v>
      </c>
      <c r="H68" s="759">
        <v>1706</v>
      </c>
      <c r="I68" s="759">
        <v>1149</v>
      </c>
      <c r="J68" s="759">
        <v>557</v>
      </c>
      <c r="K68" s="759">
        <v>2978</v>
      </c>
      <c r="L68" s="759">
        <v>1378</v>
      </c>
      <c r="M68" s="759">
        <v>1600</v>
      </c>
    </row>
    <row r="69" spans="1:13" ht="4.5" customHeight="1" thickBot="1">
      <c r="A69" s="400"/>
      <c r="B69" s="344"/>
      <c r="C69" s="344"/>
      <c r="D69" s="344"/>
      <c r="E69" s="344"/>
      <c r="F69" s="344"/>
      <c r="G69" s="344"/>
      <c r="H69" s="344"/>
      <c r="I69" s="344"/>
      <c r="J69" s="344"/>
      <c r="K69" s="344"/>
      <c r="L69" s="344"/>
      <c r="M69" s="344"/>
    </row>
    <row r="70" spans="1:13" ht="9" customHeight="1">
      <c r="A70" s="505" t="s">
        <v>599</v>
      </c>
      <c r="B70" s="163"/>
      <c r="C70" s="163"/>
      <c r="D70" s="163"/>
      <c r="E70" s="163"/>
      <c r="F70" s="163"/>
      <c r="G70" s="163"/>
      <c r="H70" s="163"/>
    </row>
    <row r="71" spans="1:13" s="402" customFormat="1" ht="9" customHeight="1">
      <c r="A71" s="516" t="s">
        <v>703</v>
      </c>
      <c r="B71" s="401"/>
      <c r="C71" s="401"/>
      <c r="D71" s="401"/>
      <c r="E71" s="401"/>
      <c r="F71" s="401"/>
      <c r="G71" s="401"/>
      <c r="H71" s="401"/>
    </row>
    <row r="72" spans="1:13" s="402" customFormat="1" ht="9" customHeight="1">
      <c r="A72" s="517" t="s">
        <v>704</v>
      </c>
    </row>
  </sheetData>
  <mergeCells count="7">
    <mergeCell ref="A1:M1"/>
    <mergeCell ref="A2:M2"/>
    <mergeCell ref="A4:A5"/>
    <mergeCell ref="B4:D4"/>
    <mergeCell ref="E4:G4"/>
    <mergeCell ref="H4:J4"/>
    <mergeCell ref="K4:M4"/>
  </mergeCells>
  <phoneticPr fontId="3"/>
  <pageMargins left="0.55118110236220474" right="0.55118110236220474" top="0.31496062992125984" bottom="0.11811023622047245" header="0" footer="0"/>
  <pageSetup paperSize="9" orientation="portrait" horizontalDpi="300" verticalDpi="300" r:id="rId1"/>
  <headerFooter alignWithMargins="0"/>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E110"/>
  <sheetViews>
    <sheetView view="pageBreakPreview" zoomScaleNormal="100" zoomScaleSheetLayoutView="100" workbookViewId="0">
      <selection activeCell="I98" sqref="I98"/>
    </sheetView>
  </sheetViews>
  <sheetFormatPr defaultRowHeight="11.25"/>
  <cols>
    <col min="1" max="1" width="17.33203125" style="165" customWidth="1"/>
    <col min="2" max="2" width="10.6640625" style="165" customWidth="1"/>
    <col min="3" max="3" width="12.83203125" style="165" customWidth="1"/>
    <col min="4" max="5" width="11.83203125" style="165" customWidth="1"/>
    <col min="6" max="7" width="8" style="165" bestFit="1" customWidth="1"/>
    <col min="8" max="8" width="9" style="165" bestFit="1" customWidth="1"/>
    <col min="9" max="9" width="8.1640625" style="165" customWidth="1"/>
    <col min="10" max="10" width="14" style="165" customWidth="1"/>
    <col min="11" max="16384" width="9.33203125" style="165"/>
  </cols>
  <sheetData>
    <row r="1" spans="1:57" ht="24" customHeight="1">
      <c r="A1" s="830" t="s">
        <v>30</v>
      </c>
      <c r="B1" s="830"/>
      <c r="C1" s="830"/>
      <c r="D1" s="830"/>
      <c r="E1" s="830"/>
      <c r="F1" s="830"/>
      <c r="G1" s="830"/>
      <c r="H1" s="830"/>
      <c r="I1" s="830"/>
      <c r="J1" s="830"/>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row>
    <row r="2" spans="1:57" ht="39.75" customHeight="1">
      <c r="A2" s="831" t="s">
        <v>29</v>
      </c>
      <c r="B2" s="831"/>
      <c r="C2" s="831"/>
      <c r="D2" s="831"/>
      <c r="E2" s="831"/>
      <c r="F2" s="831"/>
      <c r="G2" s="831"/>
      <c r="H2" s="831"/>
      <c r="I2" s="831"/>
      <c r="J2" s="83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1"/>
      <c r="AQ2" s="781"/>
      <c r="AR2" s="781"/>
      <c r="AS2" s="781"/>
      <c r="AT2" s="781"/>
      <c r="AU2" s="781"/>
      <c r="AV2" s="781"/>
      <c r="AW2" s="781"/>
      <c r="AX2" s="781"/>
      <c r="AY2" s="781"/>
      <c r="AZ2" s="781"/>
      <c r="BA2" s="781"/>
      <c r="BB2" s="781"/>
      <c r="BC2" s="781"/>
      <c r="BD2" s="781"/>
      <c r="BE2" s="781"/>
    </row>
    <row r="3" spans="1:57" ht="30" customHeight="1">
      <c r="A3" s="832" t="s">
        <v>28</v>
      </c>
      <c r="B3" s="832"/>
      <c r="C3" s="832"/>
      <c r="D3" s="832"/>
      <c r="E3" s="832"/>
      <c r="F3" s="832"/>
      <c r="G3" s="832"/>
      <c r="H3" s="832"/>
      <c r="I3" s="832"/>
      <c r="J3" s="832"/>
      <c r="K3" s="782"/>
      <c r="L3" s="782"/>
      <c r="M3" s="782"/>
      <c r="N3" s="782"/>
      <c r="O3" s="782"/>
      <c r="P3" s="782"/>
      <c r="Q3" s="782"/>
      <c r="R3" s="782"/>
      <c r="S3" s="782"/>
      <c r="T3" s="782"/>
      <c r="U3" s="782"/>
      <c r="V3" s="782"/>
      <c r="W3" s="782"/>
      <c r="X3" s="782"/>
      <c r="Y3" s="782"/>
      <c r="Z3" s="782"/>
      <c r="AA3" s="782"/>
      <c r="AB3" s="782"/>
      <c r="AC3" s="782"/>
      <c r="AD3" s="782"/>
      <c r="AE3" s="782"/>
      <c r="AF3" s="782"/>
      <c r="AG3" s="782"/>
      <c r="AH3" s="782"/>
      <c r="AI3" s="782"/>
      <c r="AJ3" s="782"/>
      <c r="AK3" s="782"/>
      <c r="AL3" s="782"/>
      <c r="AM3" s="782"/>
      <c r="AN3" s="782"/>
      <c r="AO3" s="782"/>
      <c r="AP3" s="782"/>
      <c r="AQ3" s="782"/>
      <c r="AR3" s="782"/>
      <c r="AS3" s="782"/>
      <c r="AT3" s="782"/>
      <c r="AU3" s="782"/>
      <c r="AV3" s="782"/>
      <c r="AW3" s="782"/>
      <c r="AX3" s="782"/>
      <c r="AY3" s="782"/>
      <c r="AZ3" s="782"/>
      <c r="BA3" s="782"/>
      <c r="BB3" s="782"/>
      <c r="BC3" s="782"/>
      <c r="BD3" s="782"/>
      <c r="BE3" s="782"/>
    </row>
    <row r="4" spans="1:57" ht="13.5" customHeight="1" thickBot="1">
      <c r="A4" s="2"/>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row>
    <row r="5" spans="1:57" s="784" customFormat="1" ht="12" customHeight="1">
      <c r="A5" s="833" t="s">
        <v>11</v>
      </c>
      <c r="B5" s="835" t="s">
        <v>10</v>
      </c>
      <c r="C5" s="837" t="s">
        <v>9</v>
      </c>
      <c r="D5" s="837"/>
      <c r="E5" s="837"/>
      <c r="F5" s="839" t="s">
        <v>822</v>
      </c>
      <c r="G5" s="839" t="s">
        <v>8</v>
      </c>
      <c r="H5" s="835" t="s">
        <v>27</v>
      </c>
      <c r="I5" s="842" t="s">
        <v>7</v>
      </c>
      <c r="J5" s="843"/>
      <c r="K5" s="783"/>
      <c r="L5" s="783"/>
      <c r="M5" s="783"/>
      <c r="N5" s="783"/>
      <c r="O5" s="783"/>
      <c r="P5" s="783"/>
      <c r="Q5" s="783"/>
      <c r="R5" s="783"/>
      <c r="S5" s="783"/>
      <c r="T5" s="783"/>
      <c r="U5" s="783"/>
      <c r="V5" s="783"/>
      <c r="W5" s="783"/>
      <c r="X5" s="783"/>
      <c r="Y5" s="783"/>
      <c r="Z5" s="783"/>
      <c r="AA5" s="783"/>
      <c r="AB5" s="783"/>
      <c r="AC5" s="783"/>
      <c r="AD5" s="783"/>
      <c r="AE5" s="783"/>
      <c r="AF5" s="783"/>
      <c r="AG5" s="783"/>
      <c r="AH5" s="783"/>
      <c r="AI5" s="783"/>
      <c r="AJ5" s="783"/>
      <c r="AK5" s="783"/>
      <c r="AL5" s="783"/>
      <c r="AM5" s="783"/>
      <c r="AN5" s="783"/>
      <c r="AO5" s="783"/>
      <c r="AP5" s="783"/>
      <c r="AQ5" s="783"/>
      <c r="AR5" s="783"/>
      <c r="AS5" s="783"/>
      <c r="AT5" s="783"/>
      <c r="AU5" s="783"/>
      <c r="AV5" s="783"/>
      <c r="AW5" s="783"/>
      <c r="AX5" s="783"/>
      <c r="AY5" s="783"/>
      <c r="AZ5" s="783"/>
      <c r="BA5" s="783"/>
      <c r="BB5" s="783"/>
      <c r="BC5" s="783"/>
      <c r="BD5" s="783"/>
      <c r="BE5" s="783"/>
    </row>
    <row r="6" spans="1:57" s="784" customFormat="1" ht="12" customHeight="1">
      <c r="A6" s="834"/>
      <c r="B6" s="836"/>
      <c r="C6" s="838"/>
      <c r="D6" s="838"/>
      <c r="E6" s="838"/>
      <c r="F6" s="840"/>
      <c r="G6" s="840"/>
      <c r="H6" s="836"/>
      <c r="I6" s="844"/>
      <c r="J6" s="845"/>
      <c r="K6" s="783"/>
      <c r="L6" s="783"/>
      <c r="M6" s="783"/>
      <c r="N6" s="783"/>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83"/>
      <c r="AZ6" s="783"/>
      <c r="BA6" s="783"/>
      <c r="BB6" s="783"/>
      <c r="BC6" s="783"/>
      <c r="BD6" s="783"/>
      <c r="BE6" s="783"/>
    </row>
    <row r="7" spans="1:57" s="784" customFormat="1" ht="12" customHeight="1">
      <c r="A7" s="834"/>
      <c r="B7" s="836"/>
      <c r="C7" s="838" t="s">
        <v>6</v>
      </c>
      <c r="D7" s="848" t="s">
        <v>5</v>
      </c>
      <c r="E7" s="836" t="s">
        <v>4</v>
      </c>
      <c r="F7" s="840"/>
      <c r="G7" s="840"/>
      <c r="H7" s="836"/>
      <c r="I7" s="844"/>
      <c r="J7" s="845"/>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83"/>
      <c r="AZ7" s="783"/>
      <c r="BA7" s="783"/>
      <c r="BB7" s="783"/>
      <c r="BC7" s="783"/>
      <c r="BD7" s="783"/>
      <c r="BE7" s="783"/>
    </row>
    <row r="8" spans="1:57" s="784" customFormat="1" ht="12" customHeight="1">
      <c r="A8" s="834"/>
      <c r="B8" s="836"/>
      <c r="C8" s="838"/>
      <c r="D8" s="849"/>
      <c r="E8" s="836"/>
      <c r="F8" s="841"/>
      <c r="G8" s="841"/>
      <c r="H8" s="836"/>
      <c r="I8" s="846"/>
      <c r="J8" s="847"/>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c r="AO8" s="783"/>
      <c r="AP8" s="783"/>
      <c r="AQ8" s="783"/>
      <c r="AR8" s="783"/>
      <c r="AS8" s="783"/>
      <c r="AT8" s="783"/>
      <c r="AU8" s="783"/>
      <c r="AV8" s="783"/>
      <c r="AW8" s="783"/>
      <c r="AX8" s="783"/>
      <c r="AY8" s="783"/>
      <c r="AZ8" s="783"/>
      <c r="BA8" s="783"/>
      <c r="BB8" s="783"/>
      <c r="BC8" s="783"/>
      <c r="BD8" s="783"/>
      <c r="BE8" s="783"/>
    </row>
    <row r="9" spans="1:57" s="784" customFormat="1" ht="6" customHeight="1">
      <c r="A9" s="785"/>
      <c r="B9" s="520"/>
      <c r="C9" s="159"/>
      <c r="D9" s="520"/>
      <c r="E9" s="520"/>
      <c r="F9" s="786"/>
      <c r="G9" s="786"/>
      <c r="H9" s="787"/>
      <c r="I9" s="788"/>
      <c r="J9" s="788"/>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3"/>
      <c r="AP9" s="783"/>
      <c r="AQ9" s="783"/>
      <c r="AR9" s="783"/>
      <c r="AS9" s="783"/>
      <c r="AT9" s="783"/>
      <c r="AU9" s="783"/>
      <c r="AV9" s="783"/>
      <c r="AW9" s="783"/>
      <c r="AX9" s="783"/>
      <c r="AY9" s="783"/>
      <c r="AZ9" s="783"/>
      <c r="BA9" s="783"/>
      <c r="BB9" s="783"/>
      <c r="BC9" s="783"/>
      <c r="BD9" s="783"/>
      <c r="BE9" s="783"/>
    </row>
    <row r="10" spans="1:57" s="2" customFormat="1" ht="15.75" customHeight="1">
      <c r="A10" s="789" t="s">
        <v>26</v>
      </c>
      <c r="B10" s="790">
        <v>0</v>
      </c>
      <c r="C10" s="791">
        <v>1044957</v>
      </c>
      <c r="D10" s="791">
        <v>544519</v>
      </c>
      <c r="E10" s="791">
        <v>500438</v>
      </c>
      <c r="F10" s="792">
        <v>85.8</v>
      </c>
      <c r="G10" s="792">
        <v>108.8</v>
      </c>
      <c r="H10" s="793">
        <v>0</v>
      </c>
      <c r="I10" s="520" t="s">
        <v>25</v>
      </c>
      <c r="J10" s="779" t="s">
        <v>24</v>
      </c>
      <c r="K10" s="794"/>
      <c r="L10" s="794"/>
      <c r="M10" s="794"/>
      <c r="N10" s="794"/>
      <c r="O10" s="794"/>
      <c r="P10" s="794"/>
      <c r="Q10" s="794"/>
      <c r="R10" s="794"/>
      <c r="S10" s="794"/>
      <c r="T10" s="794"/>
      <c r="U10" s="794"/>
      <c r="V10" s="794"/>
      <c r="W10" s="794"/>
      <c r="X10" s="794"/>
      <c r="Y10" s="794"/>
      <c r="Z10" s="794"/>
      <c r="AA10" s="794"/>
      <c r="AB10" s="794"/>
      <c r="AC10" s="794"/>
      <c r="AD10" s="794"/>
      <c r="AE10" s="794"/>
      <c r="AF10" s="794"/>
      <c r="AG10" s="794"/>
      <c r="AH10" s="794"/>
      <c r="AI10" s="794"/>
      <c r="AJ10" s="794"/>
      <c r="AK10" s="794"/>
      <c r="AL10" s="794"/>
      <c r="AM10" s="794"/>
      <c r="AN10" s="794"/>
      <c r="AO10" s="794"/>
      <c r="AP10" s="794"/>
      <c r="AQ10" s="794"/>
      <c r="AR10" s="794"/>
      <c r="AS10" s="794"/>
      <c r="AT10" s="794"/>
      <c r="AU10" s="794"/>
      <c r="AV10" s="794"/>
      <c r="AW10" s="794"/>
      <c r="AX10" s="794"/>
      <c r="AY10" s="794"/>
      <c r="AZ10" s="794"/>
      <c r="BA10" s="794"/>
      <c r="BB10" s="794"/>
      <c r="BC10" s="794"/>
      <c r="BD10" s="794"/>
      <c r="BE10" s="794"/>
    </row>
    <row r="11" spans="1:57" s="2" customFormat="1" ht="15.75" customHeight="1">
      <c r="A11" s="789" t="s">
        <v>909</v>
      </c>
      <c r="B11" s="790">
        <v>218627</v>
      </c>
      <c r="C11" s="790">
        <v>1081076</v>
      </c>
      <c r="D11" s="790">
        <v>560915</v>
      </c>
      <c r="E11" s="790">
        <v>520161</v>
      </c>
      <c r="F11" s="795">
        <v>88.8</v>
      </c>
      <c r="G11" s="795">
        <v>107.8</v>
      </c>
      <c r="H11" s="796">
        <v>0</v>
      </c>
      <c r="I11" s="172"/>
      <c r="J11" s="797" t="s">
        <v>0</v>
      </c>
    </row>
    <row r="12" spans="1:57" s="2" customFormat="1" ht="15.75" customHeight="1">
      <c r="A12" s="789" t="s">
        <v>910</v>
      </c>
      <c r="B12" s="790">
        <v>217534</v>
      </c>
      <c r="C12" s="790">
        <v>1078351</v>
      </c>
      <c r="D12" s="790">
        <v>555759</v>
      </c>
      <c r="E12" s="790">
        <v>522592</v>
      </c>
      <c r="F12" s="795">
        <v>88.6</v>
      </c>
      <c r="G12" s="795">
        <v>106.3</v>
      </c>
      <c r="H12" s="796">
        <v>0</v>
      </c>
      <c r="I12" s="172"/>
      <c r="J12" s="797" t="s">
        <v>0</v>
      </c>
    </row>
    <row r="13" spans="1:57" s="2" customFormat="1" ht="15.75" customHeight="1">
      <c r="A13" s="789" t="s">
        <v>912</v>
      </c>
      <c r="B13" s="790">
        <v>232597</v>
      </c>
      <c r="C13" s="790">
        <v>1161175</v>
      </c>
      <c r="D13" s="790">
        <v>597650</v>
      </c>
      <c r="E13" s="790">
        <v>563525</v>
      </c>
      <c r="F13" s="795">
        <v>95.4</v>
      </c>
      <c r="G13" s="795">
        <v>106.1</v>
      </c>
      <c r="H13" s="796">
        <v>0</v>
      </c>
      <c r="I13" s="172"/>
      <c r="J13" s="797" t="s">
        <v>0</v>
      </c>
    </row>
    <row r="14" spans="1:57" s="2" customFormat="1" ht="15.75" customHeight="1">
      <c r="A14" s="789" t="s">
        <v>914</v>
      </c>
      <c r="B14" s="790">
        <v>232319</v>
      </c>
      <c r="C14" s="790">
        <v>1187034</v>
      </c>
      <c r="D14" s="790">
        <v>602612</v>
      </c>
      <c r="E14" s="790">
        <v>584422</v>
      </c>
      <c r="F14" s="795">
        <v>97.5</v>
      </c>
      <c r="G14" s="795">
        <v>103.1</v>
      </c>
      <c r="H14" s="796">
        <v>0</v>
      </c>
      <c r="I14" s="172"/>
      <c r="J14" s="797" t="s">
        <v>0</v>
      </c>
    </row>
    <row r="15" spans="1:57" s="2" customFormat="1" ht="15.75" customHeight="1">
      <c r="A15" s="789" t="s">
        <v>915</v>
      </c>
      <c r="B15" s="790">
        <v>242614</v>
      </c>
      <c r="C15" s="790">
        <v>1236735</v>
      </c>
      <c r="D15" s="790">
        <v>629911</v>
      </c>
      <c r="E15" s="790">
        <v>606824</v>
      </c>
      <c r="F15" s="795">
        <v>101.6</v>
      </c>
      <c r="G15" s="795">
        <v>103.8</v>
      </c>
      <c r="H15" s="796">
        <v>0</v>
      </c>
      <c r="I15" s="172"/>
      <c r="J15" s="797" t="s">
        <v>0</v>
      </c>
    </row>
    <row r="16" spans="1:57" s="2" customFormat="1" ht="15.75" customHeight="1">
      <c r="A16" s="789" t="s">
        <v>916</v>
      </c>
      <c r="B16" s="790">
        <v>246528</v>
      </c>
      <c r="C16" s="790">
        <v>1271225</v>
      </c>
      <c r="D16" s="790">
        <v>641564</v>
      </c>
      <c r="E16" s="790">
        <v>629661</v>
      </c>
      <c r="F16" s="795">
        <v>104.4</v>
      </c>
      <c r="G16" s="795">
        <v>101.9</v>
      </c>
      <c r="H16" s="796">
        <v>0</v>
      </c>
      <c r="I16" s="172"/>
      <c r="J16" s="797" t="s">
        <v>0</v>
      </c>
    </row>
    <row r="17" spans="1:10" s="2" customFormat="1" ht="15.75" customHeight="1">
      <c r="A17" s="789" t="s">
        <v>917</v>
      </c>
      <c r="B17" s="790">
        <v>266770</v>
      </c>
      <c r="C17" s="790">
        <v>1217698</v>
      </c>
      <c r="D17" s="790">
        <v>605316</v>
      </c>
      <c r="E17" s="790">
        <v>612382</v>
      </c>
      <c r="F17" s="795">
        <v>100</v>
      </c>
      <c r="G17" s="795">
        <v>98.8</v>
      </c>
      <c r="H17" s="798">
        <v>173.5</v>
      </c>
      <c r="I17" s="799" t="s">
        <v>20</v>
      </c>
      <c r="J17" s="797" t="s">
        <v>2</v>
      </c>
    </row>
    <row r="18" spans="1:10" s="2" customFormat="1" ht="15.75" customHeight="1">
      <c r="A18" s="789" t="s">
        <v>918</v>
      </c>
      <c r="B18" s="790">
        <v>269382</v>
      </c>
      <c r="C18" s="790">
        <v>1238447</v>
      </c>
      <c r="D18" s="790">
        <v>613619</v>
      </c>
      <c r="E18" s="790">
        <v>624828</v>
      </c>
      <c r="F18" s="795">
        <v>101.7</v>
      </c>
      <c r="G18" s="795">
        <v>98.2</v>
      </c>
      <c r="H18" s="798">
        <v>176.4</v>
      </c>
      <c r="I18" s="172"/>
      <c r="J18" s="797" t="s">
        <v>0</v>
      </c>
    </row>
    <row r="19" spans="1:10" s="2" customFormat="1" ht="15.75" customHeight="1">
      <c r="A19" s="789" t="s">
        <v>23</v>
      </c>
      <c r="B19" s="790">
        <v>274872</v>
      </c>
      <c r="C19" s="790">
        <v>1283962</v>
      </c>
      <c r="D19" s="790">
        <v>637965</v>
      </c>
      <c r="E19" s="790">
        <v>645997</v>
      </c>
      <c r="F19" s="795">
        <v>105.4</v>
      </c>
      <c r="G19" s="795">
        <v>98.8</v>
      </c>
      <c r="H19" s="798">
        <v>182.2</v>
      </c>
      <c r="I19" s="172"/>
      <c r="J19" s="797" t="s">
        <v>0</v>
      </c>
    </row>
    <row r="20" spans="1:10" s="2" customFormat="1" ht="15.75" customHeight="1">
      <c r="A20" s="789" t="s">
        <v>919</v>
      </c>
      <c r="B20" s="790">
        <v>281769</v>
      </c>
      <c r="C20" s="790">
        <v>1332647</v>
      </c>
      <c r="D20" s="790">
        <v>658773</v>
      </c>
      <c r="E20" s="790">
        <v>673874</v>
      </c>
      <c r="F20" s="795">
        <v>109.4</v>
      </c>
      <c r="G20" s="795">
        <v>97.8</v>
      </c>
      <c r="H20" s="798">
        <v>189.1</v>
      </c>
      <c r="I20" s="799"/>
      <c r="J20" s="797" t="s">
        <v>0</v>
      </c>
    </row>
    <row r="21" spans="1:10" s="2" customFormat="1" ht="15.75" customHeight="1">
      <c r="A21" s="789" t="s">
        <v>920</v>
      </c>
      <c r="B21" s="790">
        <v>280472</v>
      </c>
      <c r="C21" s="790">
        <v>1329358</v>
      </c>
      <c r="D21" s="790">
        <v>651197</v>
      </c>
      <c r="E21" s="790">
        <v>678161</v>
      </c>
      <c r="F21" s="795">
        <v>109.2</v>
      </c>
      <c r="G21" s="795">
        <v>96</v>
      </c>
      <c r="H21" s="798">
        <v>188.7</v>
      </c>
      <c r="I21" s="799"/>
      <c r="J21" s="797" t="s">
        <v>0</v>
      </c>
    </row>
    <row r="22" spans="1:10" s="2" customFormat="1" ht="15.75" customHeight="1">
      <c r="A22" s="789" t="s">
        <v>920</v>
      </c>
      <c r="B22" s="790">
        <v>0</v>
      </c>
      <c r="C22" s="790">
        <v>1298522</v>
      </c>
      <c r="D22" s="790">
        <v>620403</v>
      </c>
      <c r="E22" s="790">
        <v>678119</v>
      </c>
      <c r="F22" s="795">
        <v>106.6</v>
      </c>
      <c r="G22" s="795">
        <v>91.5</v>
      </c>
      <c r="H22" s="796">
        <v>0</v>
      </c>
      <c r="I22" s="799" t="s">
        <v>921</v>
      </c>
      <c r="J22" s="797" t="s">
        <v>0</v>
      </c>
    </row>
    <row r="23" spans="1:10" s="2" customFormat="1" ht="15.75" customHeight="1">
      <c r="A23" s="789" t="s">
        <v>922</v>
      </c>
      <c r="B23" s="790">
        <v>0</v>
      </c>
      <c r="C23" s="790">
        <v>1333300</v>
      </c>
      <c r="D23" s="790">
        <v>620200</v>
      </c>
      <c r="E23" s="790">
        <v>713100</v>
      </c>
      <c r="F23" s="795">
        <v>109.5</v>
      </c>
      <c r="G23" s="795">
        <v>87</v>
      </c>
      <c r="H23" s="796">
        <v>0</v>
      </c>
      <c r="I23" s="799" t="s">
        <v>979</v>
      </c>
      <c r="J23" s="797" t="s">
        <v>22</v>
      </c>
    </row>
    <row r="24" spans="1:10" s="2" customFormat="1" ht="15.75" customHeight="1">
      <c r="A24" s="789" t="s">
        <v>923</v>
      </c>
      <c r="B24" s="790">
        <v>0</v>
      </c>
      <c r="C24" s="790">
        <v>1564626</v>
      </c>
      <c r="D24" s="790">
        <v>728314</v>
      </c>
      <c r="E24" s="790">
        <v>836312</v>
      </c>
      <c r="F24" s="795">
        <v>128.5</v>
      </c>
      <c r="G24" s="795">
        <v>87.1</v>
      </c>
      <c r="H24" s="798">
        <v>222</v>
      </c>
      <c r="I24" s="172"/>
      <c r="J24" s="797" t="s">
        <v>0</v>
      </c>
    </row>
    <row r="25" spans="1:10" s="2" customFormat="1" ht="15.75" customHeight="1">
      <c r="A25" s="789" t="s">
        <v>924</v>
      </c>
      <c r="B25" s="790">
        <v>0</v>
      </c>
      <c r="C25" s="790">
        <v>1538621</v>
      </c>
      <c r="D25" s="790">
        <v>726814</v>
      </c>
      <c r="E25" s="790">
        <v>811807</v>
      </c>
      <c r="F25" s="795">
        <v>126.4</v>
      </c>
      <c r="G25" s="795">
        <v>89.5</v>
      </c>
      <c r="H25" s="796">
        <v>0</v>
      </c>
      <c r="I25" s="172"/>
      <c r="J25" s="797" t="s">
        <v>0</v>
      </c>
    </row>
    <row r="26" spans="1:10" s="2" customFormat="1" ht="15.75" customHeight="1">
      <c r="A26" s="789" t="s">
        <v>21</v>
      </c>
      <c r="B26" s="790">
        <v>340152</v>
      </c>
      <c r="C26" s="790">
        <v>1619622</v>
      </c>
      <c r="D26" s="790">
        <v>782386</v>
      </c>
      <c r="E26" s="790">
        <v>837236</v>
      </c>
      <c r="F26" s="795">
        <v>133</v>
      </c>
      <c r="G26" s="795">
        <v>93.4</v>
      </c>
      <c r="H26" s="798">
        <v>229.8</v>
      </c>
      <c r="I26" s="799" t="s">
        <v>20</v>
      </c>
      <c r="J26" s="797" t="s">
        <v>19</v>
      </c>
    </row>
    <row r="27" spans="1:10" s="2" customFormat="1" ht="15.75" customHeight="1">
      <c r="A27" s="789" t="s">
        <v>925</v>
      </c>
      <c r="B27" s="790">
        <v>342402</v>
      </c>
      <c r="C27" s="790">
        <v>1637600</v>
      </c>
      <c r="D27" s="790">
        <v>791800</v>
      </c>
      <c r="E27" s="790">
        <v>845800</v>
      </c>
      <c r="F27" s="795">
        <v>134.5</v>
      </c>
      <c r="G27" s="795">
        <v>93.6</v>
      </c>
      <c r="H27" s="796">
        <v>0</v>
      </c>
      <c r="I27" s="799" t="s">
        <v>3</v>
      </c>
      <c r="J27" s="797" t="s">
        <v>926</v>
      </c>
    </row>
    <row r="28" spans="1:10" s="2" customFormat="1" ht="15.75" customHeight="1">
      <c r="A28" s="789" t="s">
        <v>927</v>
      </c>
      <c r="B28" s="790">
        <v>0</v>
      </c>
      <c r="C28" s="790">
        <v>1650400</v>
      </c>
      <c r="D28" s="790">
        <v>798600</v>
      </c>
      <c r="E28" s="790">
        <v>851800</v>
      </c>
      <c r="F28" s="795">
        <v>135.5</v>
      </c>
      <c r="G28" s="795">
        <v>93.8</v>
      </c>
      <c r="H28" s="796">
        <v>0</v>
      </c>
      <c r="I28" s="172"/>
      <c r="J28" s="797" t="s">
        <v>1</v>
      </c>
    </row>
    <row r="29" spans="1:10" s="2" customFormat="1" ht="15.75" customHeight="1">
      <c r="A29" s="789" t="s">
        <v>18</v>
      </c>
      <c r="B29" s="790">
        <v>342701</v>
      </c>
      <c r="C29" s="790">
        <v>1661099</v>
      </c>
      <c r="D29" s="790">
        <v>804357</v>
      </c>
      <c r="E29" s="790">
        <v>856742</v>
      </c>
      <c r="F29" s="795">
        <v>136.4</v>
      </c>
      <c r="G29" s="795">
        <v>93.9</v>
      </c>
      <c r="H29" s="798">
        <v>235.3</v>
      </c>
      <c r="I29" s="799" t="s">
        <v>3</v>
      </c>
      <c r="J29" s="797" t="s">
        <v>2</v>
      </c>
    </row>
    <row r="30" spans="1:10" s="2" customFormat="1" ht="15.75" customHeight="1">
      <c r="A30" s="789" t="s">
        <v>928</v>
      </c>
      <c r="B30" s="790">
        <v>0</v>
      </c>
      <c r="C30" s="790">
        <v>1675222</v>
      </c>
      <c r="D30" s="790">
        <v>812818</v>
      </c>
      <c r="E30" s="790">
        <v>862404</v>
      </c>
      <c r="F30" s="795">
        <v>137.6</v>
      </c>
      <c r="G30" s="795">
        <v>94.3</v>
      </c>
      <c r="H30" s="796">
        <v>0</v>
      </c>
      <c r="I30" s="172"/>
      <c r="J30" s="797" t="s">
        <v>1</v>
      </c>
    </row>
    <row r="31" spans="1:10" s="2" customFormat="1" ht="15.75" customHeight="1">
      <c r="A31" s="789" t="s">
        <v>929</v>
      </c>
      <c r="B31" s="790">
        <v>0</v>
      </c>
      <c r="C31" s="790">
        <v>1680335</v>
      </c>
      <c r="D31" s="790">
        <v>815496</v>
      </c>
      <c r="E31" s="790">
        <v>864839</v>
      </c>
      <c r="F31" s="795">
        <v>138</v>
      </c>
      <c r="G31" s="795">
        <v>94.3</v>
      </c>
      <c r="H31" s="796">
        <v>0</v>
      </c>
      <c r="I31" s="172"/>
      <c r="J31" s="797" t="s">
        <v>0</v>
      </c>
    </row>
    <row r="32" spans="1:10" s="2" customFormat="1" ht="15.75" customHeight="1">
      <c r="A32" s="789" t="s">
        <v>17</v>
      </c>
      <c r="B32" s="790">
        <v>0</v>
      </c>
      <c r="C32" s="790">
        <v>1688452</v>
      </c>
      <c r="D32" s="790">
        <v>819373</v>
      </c>
      <c r="E32" s="790">
        <v>869079</v>
      </c>
      <c r="F32" s="795">
        <v>138.69999999999999</v>
      </c>
      <c r="G32" s="795">
        <v>94.3</v>
      </c>
      <c r="H32" s="796">
        <v>0</v>
      </c>
      <c r="I32" s="172"/>
      <c r="J32" s="797" t="s">
        <v>0</v>
      </c>
    </row>
    <row r="33" spans="1:11" s="2" customFormat="1" ht="15.75" customHeight="1">
      <c r="A33" s="789" t="s">
        <v>930</v>
      </c>
      <c r="B33" s="790">
        <v>0</v>
      </c>
      <c r="C33" s="790">
        <v>1691804</v>
      </c>
      <c r="D33" s="790">
        <v>821346</v>
      </c>
      <c r="E33" s="790">
        <v>870458</v>
      </c>
      <c r="F33" s="795">
        <v>138.9</v>
      </c>
      <c r="G33" s="795">
        <v>94.4</v>
      </c>
      <c r="H33" s="796">
        <v>0</v>
      </c>
      <c r="I33" s="172"/>
      <c r="J33" s="797" t="s">
        <v>0</v>
      </c>
    </row>
    <row r="34" spans="1:11" s="2" customFormat="1" ht="15.75" customHeight="1">
      <c r="A34" s="789" t="s">
        <v>931</v>
      </c>
      <c r="B34" s="790">
        <v>352402</v>
      </c>
      <c r="C34" s="790">
        <v>1689800</v>
      </c>
      <c r="D34" s="790">
        <v>815837</v>
      </c>
      <c r="E34" s="790">
        <v>873963</v>
      </c>
      <c r="F34" s="795">
        <v>138.80000000000001</v>
      </c>
      <c r="G34" s="795">
        <v>93.3</v>
      </c>
      <c r="H34" s="798">
        <v>239.4</v>
      </c>
      <c r="I34" s="799" t="s">
        <v>3</v>
      </c>
      <c r="J34" s="797" t="s">
        <v>2</v>
      </c>
    </row>
    <row r="35" spans="1:11" s="2" customFormat="1" ht="15.75" customHeight="1">
      <c r="A35" s="789" t="s">
        <v>16</v>
      </c>
      <c r="B35" s="790">
        <v>0</v>
      </c>
      <c r="C35" s="790">
        <v>1692115</v>
      </c>
      <c r="D35" s="790">
        <v>817456</v>
      </c>
      <c r="E35" s="790">
        <v>874659</v>
      </c>
      <c r="F35" s="795">
        <v>139</v>
      </c>
      <c r="G35" s="795">
        <v>93.5</v>
      </c>
      <c r="H35" s="796">
        <v>0</v>
      </c>
      <c r="I35" s="172"/>
      <c r="J35" s="797" t="s">
        <v>1</v>
      </c>
    </row>
    <row r="36" spans="1:11" s="2" customFormat="1" ht="15.75" customHeight="1">
      <c r="A36" s="789" t="s">
        <v>932</v>
      </c>
      <c r="B36" s="790">
        <v>0</v>
      </c>
      <c r="C36" s="790">
        <v>1686691</v>
      </c>
      <c r="D36" s="790">
        <v>814004</v>
      </c>
      <c r="E36" s="790">
        <v>872687</v>
      </c>
      <c r="F36" s="795">
        <v>138.5</v>
      </c>
      <c r="G36" s="795">
        <v>93.3</v>
      </c>
      <c r="H36" s="796">
        <v>0</v>
      </c>
      <c r="I36" s="172"/>
      <c r="J36" s="797" t="s">
        <v>0</v>
      </c>
    </row>
    <row r="37" spans="1:11" s="2" customFormat="1" ht="15.75" customHeight="1">
      <c r="A37" s="789" t="s">
        <v>911</v>
      </c>
      <c r="B37" s="790">
        <v>0</v>
      </c>
      <c r="C37" s="790">
        <v>1680750</v>
      </c>
      <c r="D37" s="790">
        <v>808722</v>
      </c>
      <c r="E37" s="790">
        <v>872028</v>
      </c>
      <c r="F37" s="795">
        <v>138</v>
      </c>
      <c r="G37" s="795">
        <v>92.7</v>
      </c>
      <c r="H37" s="796">
        <v>0</v>
      </c>
      <c r="I37" s="172"/>
      <c r="J37" s="797" t="s">
        <v>0</v>
      </c>
    </row>
    <row r="38" spans="1:11" s="2" customFormat="1" ht="15.75" customHeight="1">
      <c r="A38" s="789" t="s">
        <v>15</v>
      </c>
      <c r="B38" s="790">
        <v>0</v>
      </c>
      <c r="C38" s="790">
        <v>1675507</v>
      </c>
      <c r="D38" s="790">
        <v>803344</v>
      </c>
      <c r="E38" s="790">
        <v>872163</v>
      </c>
      <c r="F38" s="795">
        <v>137.6</v>
      </c>
      <c r="G38" s="795">
        <v>92.1</v>
      </c>
      <c r="H38" s="796">
        <v>0</v>
      </c>
      <c r="I38" s="172"/>
      <c r="J38" s="797" t="s">
        <v>0</v>
      </c>
    </row>
    <row r="39" spans="1:11" s="2" customFormat="1" ht="15.75" customHeight="1">
      <c r="A39" s="789" t="s">
        <v>933</v>
      </c>
      <c r="B39" s="790">
        <v>372787</v>
      </c>
      <c r="C39" s="790">
        <v>1670454</v>
      </c>
      <c r="D39" s="790">
        <v>797748</v>
      </c>
      <c r="E39" s="790">
        <v>872706</v>
      </c>
      <c r="F39" s="795">
        <v>137.19999999999999</v>
      </c>
      <c r="G39" s="795">
        <v>91.4</v>
      </c>
      <c r="H39" s="798">
        <v>236.6</v>
      </c>
      <c r="I39" s="799" t="s">
        <v>3</v>
      </c>
      <c r="J39" s="797" t="s">
        <v>2</v>
      </c>
    </row>
    <row r="40" spans="1:11" s="2" customFormat="1" ht="15.75" customHeight="1">
      <c r="A40" s="789" t="s">
        <v>934</v>
      </c>
      <c r="B40" s="790">
        <v>0</v>
      </c>
      <c r="C40" s="790">
        <v>1662827</v>
      </c>
      <c r="D40" s="790">
        <v>792578</v>
      </c>
      <c r="E40" s="790">
        <v>870249</v>
      </c>
      <c r="F40" s="795">
        <v>136.6</v>
      </c>
      <c r="G40" s="795">
        <v>91.1</v>
      </c>
      <c r="H40" s="796">
        <v>0</v>
      </c>
      <c r="I40" s="172"/>
      <c r="J40" s="797" t="s">
        <v>1</v>
      </c>
    </row>
    <row r="41" spans="1:11" s="2" customFormat="1" ht="15.75" customHeight="1">
      <c r="A41" s="789" t="s">
        <v>935</v>
      </c>
      <c r="B41" s="790">
        <v>0</v>
      </c>
      <c r="C41" s="790">
        <v>1653008</v>
      </c>
      <c r="D41" s="790">
        <v>785967</v>
      </c>
      <c r="E41" s="790">
        <v>867041</v>
      </c>
      <c r="F41" s="795">
        <v>135.69999999999999</v>
      </c>
      <c r="G41" s="795">
        <v>90.6</v>
      </c>
      <c r="H41" s="796">
        <v>0</v>
      </c>
      <c r="I41" s="172"/>
      <c r="J41" s="797" t="s">
        <v>0</v>
      </c>
    </row>
    <row r="42" spans="1:11" s="2" customFormat="1" ht="15.75" customHeight="1">
      <c r="A42" s="789" t="s">
        <v>913</v>
      </c>
      <c r="B42" s="790">
        <v>0</v>
      </c>
      <c r="C42" s="790">
        <v>1645693</v>
      </c>
      <c r="D42" s="790">
        <v>781337</v>
      </c>
      <c r="E42" s="790">
        <v>864356</v>
      </c>
      <c r="F42" s="795">
        <v>135.1</v>
      </c>
      <c r="G42" s="795">
        <v>90.4</v>
      </c>
      <c r="H42" s="796">
        <v>0</v>
      </c>
      <c r="I42" s="172"/>
      <c r="J42" s="797" t="s">
        <v>0</v>
      </c>
    </row>
    <row r="43" spans="1:11" s="2" customFormat="1" ht="15.75" customHeight="1">
      <c r="A43" s="789" t="s">
        <v>14</v>
      </c>
      <c r="B43" s="616">
        <v>0</v>
      </c>
      <c r="C43" s="616">
        <v>1643306</v>
      </c>
      <c r="D43" s="616">
        <v>779841</v>
      </c>
      <c r="E43" s="616">
        <v>863465</v>
      </c>
      <c r="F43" s="8">
        <v>135</v>
      </c>
      <c r="G43" s="8">
        <v>90.3</v>
      </c>
      <c r="H43" s="800">
        <v>0</v>
      </c>
      <c r="I43" s="778"/>
      <c r="J43" s="779" t="s">
        <v>0</v>
      </c>
      <c r="K43" s="305"/>
    </row>
    <row r="44" spans="1:11" s="2" customFormat="1" ht="15.75" customHeight="1">
      <c r="A44" s="789" t="s">
        <v>333</v>
      </c>
      <c r="B44" s="790">
        <v>402669</v>
      </c>
      <c r="C44" s="790">
        <v>1645135</v>
      </c>
      <c r="D44" s="790">
        <v>781418</v>
      </c>
      <c r="E44" s="790">
        <v>863717</v>
      </c>
      <c r="F44" s="795">
        <v>135.1</v>
      </c>
      <c r="G44" s="795">
        <v>90.5</v>
      </c>
      <c r="H44" s="798">
        <v>232.9</v>
      </c>
      <c r="I44" s="799" t="s">
        <v>3</v>
      </c>
      <c r="J44" s="797" t="s">
        <v>2</v>
      </c>
    </row>
    <row r="45" spans="1:11" s="2" customFormat="1" ht="15.75" customHeight="1">
      <c r="A45" s="789" t="s">
        <v>334</v>
      </c>
      <c r="B45" s="790">
        <v>0</v>
      </c>
      <c r="C45" s="790">
        <v>1647889</v>
      </c>
      <c r="D45" s="790">
        <v>784134</v>
      </c>
      <c r="E45" s="790">
        <v>863755</v>
      </c>
      <c r="F45" s="795">
        <v>135.30000000000001</v>
      </c>
      <c r="G45" s="795">
        <v>90.8</v>
      </c>
      <c r="H45" s="796">
        <v>0</v>
      </c>
      <c r="I45" s="172"/>
      <c r="J45" s="797" t="s">
        <v>1</v>
      </c>
    </row>
    <row r="46" spans="1:11" s="2" customFormat="1" ht="15.75" customHeight="1">
      <c r="A46" s="789" t="s">
        <v>335</v>
      </c>
      <c r="B46" s="790">
        <v>0</v>
      </c>
      <c r="C46" s="790">
        <v>1659732</v>
      </c>
      <c r="D46" s="790">
        <v>791354</v>
      </c>
      <c r="E46" s="790">
        <v>868378</v>
      </c>
      <c r="F46" s="795">
        <v>136.30000000000001</v>
      </c>
      <c r="G46" s="795">
        <v>91.1</v>
      </c>
      <c r="H46" s="796">
        <v>0</v>
      </c>
      <c r="I46" s="172"/>
      <c r="J46" s="797" t="s">
        <v>0</v>
      </c>
    </row>
    <row r="47" spans="1:11" s="2" customFormat="1" ht="15.75" customHeight="1">
      <c r="A47" s="789" t="s">
        <v>336</v>
      </c>
      <c r="B47" s="790">
        <v>0</v>
      </c>
      <c r="C47" s="790">
        <v>1671753</v>
      </c>
      <c r="D47" s="790">
        <v>798034</v>
      </c>
      <c r="E47" s="790">
        <v>873719</v>
      </c>
      <c r="F47" s="795">
        <v>137.30000000000001</v>
      </c>
      <c r="G47" s="795">
        <v>91.3</v>
      </c>
      <c r="H47" s="796">
        <v>0</v>
      </c>
      <c r="I47" s="172"/>
      <c r="J47" s="797" t="s">
        <v>0</v>
      </c>
    </row>
    <row r="48" spans="1:11" s="2" customFormat="1" ht="15.75" customHeight="1">
      <c r="A48" s="789" t="s">
        <v>936</v>
      </c>
      <c r="B48" s="790">
        <v>0</v>
      </c>
      <c r="C48" s="790">
        <v>1686124</v>
      </c>
      <c r="D48" s="790">
        <v>806554</v>
      </c>
      <c r="E48" s="790">
        <v>879570</v>
      </c>
      <c r="F48" s="795">
        <v>138.5</v>
      </c>
      <c r="G48" s="795">
        <v>91.7</v>
      </c>
      <c r="H48" s="796">
        <v>0</v>
      </c>
      <c r="I48" s="172"/>
      <c r="J48" s="797" t="s">
        <v>0</v>
      </c>
    </row>
    <row r="49" spans="1:57" s="2" customFormat="1" ht="15.75" customHeight="1">
      <c r="A49" s="789" t="s">
        <v>937</v>
      </c>
      <c r="B49" s="790">
        <v>453983</v>
      </c>
      <c r="C49" s="790">
        <v>1707026</v>
      </c>
      <c r="D49" s="790">
        <v>819359</v>
      </c>
      <c r="E49" s="790">
        <v>887667</v>
      </c>
      <c r="F49" s="795">
        <v>140.19999999999999</v>
      </c>
      <c r="G49" s="795">
        <v>92.3</v>
      </c>
      <c r="H49" s="798">
        <v>241.2</v>
      </c>
      <c r="I49" s="799" t="s">
        <v>3</v>
      </c>
      <c r="J49" s="797" t="s">
        <v>2</v>
      </c>
    </row>
    <row r="50" spans="1:57" s="2" customFormat="1" ht="15.75" customHeight="1">
      <c r="A50" s="789" t="s">
        <v>938</v>
      </c>
      <c r="B50" s="790">
        <v>0</v>
      </c>
      <c r="C50" s="790">
        <v>1730583</v>
      </c>
      <c r="D50" s="790">
        <v>833399</v>
      </c>
      <c r="E50" s="790">
        <v>897184</v>
      </c>
      <c r="F50" s="795">
        <v>142.1</v>
      </c>
      <c r="G50" s="795">
        <v>92.9</v>
      </c>
      <c r="H50" s="796">
        <v>0</v>
      </c>
      <c r="I50" s="172"/>
      <c r="J50" s="797" t="s">
        <v>1</v>
      </c>
    </row>
    <row r="51" spans="1:57" s="2" customFormat="1" ht="15.75" customHeight="1">
      <c r="A51" s="789" t="s">
        <v>939</v>
      </c>
      <c r="B51" s="790">
        <v>0</v>
      </c>
      <c r="C51" s="790">
        <v>1748774</v>
      </c>
      <c r="D51" s="790">
        <v>843354</v>
      </c>
      <c r="E51" s="790">
        <v>905420</v>
      </c>
      <c r="F51" s="795">
        <v>143.6</v>
      </c>
      <c r="G51" s="795">
        <v>93.1</v>
      </c>
      <c r="H51" s="798">
        <v>246.9</v>
      </c>
      <c r="I51" s="172"/>
      <c r="J51" s="797" t="s">
        <v>0</v>
      </c>
    </row>
    <row r="52" spans="1:57" s="2" customFormat="1" ht="15.75" customHeight="1">
      <c r="A52" s="789" t="s">
        <v>1008</v>
      </c>
      <c r="B52" s="790">
        <v>0</v>
      </c>
      <c r="C52" s="790">
        <v>1767094</v>
      </c>
      <c r="D52" s="790">
        <v>853179</v>
      </c>
      <c r="E52" s="790">
        <v>913915</v>
      </c>
      <c r="F52" s="795">
        <v>145.1</v>
      </c>
      <c r="G52" s="795">
        <v>93.4</v>
      </c>
      <c r="H52" s="798">
        <v>249.5</v>
      </c>
      <c r="I52" s="172"/>
      <c r="J52" s="797" t="s">
        <v>0</v>
      </c>
    </row>
    <row r="53" spans="1:57" s="2" customFormat="1" ht="6" customHeight="1" thickBot="1">
      <c r="A53" s="801"/>
      <c r="B53" s="802"/>
      <c r="C53" s="3"/>
      <c r="D53" s="3"/>
      <c r="E53" s="3"/>
      <c r="F53" s="803"/>
      <c r="G53" s="803"/>
      <c r="H53" s="804"/>
      <c r="I53" s="290"/>
      <c r="J53" s="290"/>
      <c r="K53" s="305"/>
    </row>
    <row r="54" spans="1:57" s="805" customFormat="1" ht="9" customHeight="1">
      <c r="A54" s="850" t="s">
        <v>875</v>
      </c>
      <c r="B54" s="850"/>
      <c r="C54" s="850"/>
      <c r="D54" s="850"/>
      <c r="E54" s="850"/>
      <c r="F54" s="850"/>
      <c r="G54" s="850"/>
      <c r="H54" s="850"/>
      <c r="I54" s="850"/>
      <c r="J54" s="850"/>
    </row>
    <row r="55" spans="1:57" s="805" customFormat="1" ht="9" customHeight="1">
      <c r="A55" s="851" t="s">
        <v>890</v>
      </c>
      <c r="B55" s="851"/>
      <c r="C55" s="851"/>
      <c r="D55" s="851"/>
      <c r="E55" s="851"/>
      <c r="F55" s="851"/>
      <c r="G55" s="851"/>
      <c r="H55" s="851"/>
      <c r="I55" s="851"/>
      <c r="J55" s="851"/>
    </row>
    <row r="56" spans="1:57" s="152" customFormat="1" ht="9" customHeight="1">
      <c r="A56" s="829" t="s">
        <v>940</v>
      </c>
      <c r="B56" s="829"/>
      <c r="C56" s="829"/>
      <c r="D56" s="829"/>
      <c r="E56" s="829"/>
      <c r="F56" s="829"/>
      <c r="G56" s="829"/>
      <c r="H56" s="829"/>
      <c r="I56" s="829"/>
      <c r="J56" s="829"/>
    </row>
    <row r="57" spans="1:57" s="2" customFormat="1" ht="24" customHeight="1">
      <c r="A57" s="852" t="s">
        <v>13</v>
      </c>
      <c r="B57" s="852"/>
      <c r="C57" s="852"/>
      <c r="D57" s="852"/>
      <c r="E57" s="852"/>
      <c r="F57" s="852"/>
      <c r="G57" s="852"/>
      <c r="H57" s="852"/>
      <c r="I57" s="852"/>
      <c r="J57" s="852"/>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row>
    <row r="58" spans="1:57" s="2" customFormat="1" ht="39.75" customHeight="1">
      <c r="A58" s="853" t="s">
        <v>12</v>
      </c>
      <c r="B58" s="853"/>
      <c r="C58" s="853"/>
      <c r="D58" s="853"/>
      <c r="E58" s="853"/>
      <c r="F58" s="853"/>
      <c r="G58" s="853"/>
      <c r="H58" s="853"/>
      <c r="I58" s="853"/>
      <c r="J58" s="853"/>
      <c r="K58" s="781"/>
      <c r="L58" s="781"/>
      <c r="M58" s="781"/>
      <c r="N58" s="781"/>
      <c r="O58" s="781"/>
      <c r="P58" s="781"/>
      <c r="Q58" s="781"/>
      <c r="R58" s="781"/>
      <c r="S58" s="781"/>
      <c r="T58" s="781"/>
      <c r="U58" s="781"/>
      <c r="V58" s="781"/>
      <c r="W58" s="781"/>
      <c r="X58" s="781"/>
      <c r="Y58" s="781"/>
      <c r="Z58" s="781"/>
      <c r="AA58" s="781"/>
      <c r="AB58" s="781"/>
      <c r="AC58" s="781"/>
      <c r="AD58" s="781"/>
      <c r="AE58" s="781"/>
      <c r="AF58" s="781"/>
      <c r="AG58" s="781"/>
      <c r="AH58" s="781"/>
      <c r="AI58" s="781"/>
      <c r="AJ58" s="781"/>
      <c r="AK58" s="781"/>
      <c r="AL58" s="781"/>
      <c r="AM58" s="781"/>
      <c r="AN58" s="781"/>
      <c r="AO58" s="781"/>
      <c r="AP58" s="781"/>
      <c r="AQ58" s="781"/>
      <c r="AR58" s="781"/>
      <c r="AS58" s="781"/>
      <c r="AT58" s="781"/>
      <c r="AU58" s="781"/>
      <c r="AV58" s="781"/>
      <c r="AW58" s="781"/>
      <c r="AX58" s="781"/>
      <c r="AY58" s="781"/>
      <c r="AZ58" s="781"/>
      <c r="BA58" s="781"/>
      <c r="BB58" s="781"/>
      <c r="BC58" s="781"/>
      <c r="BD58" s="781"/>
      <c r="BE58" s="781"/>
    </row>
    <row r="59" spans="1:57" s="2" customFormat="1" ht="30" customHeight="1">
      <c r="A59" s="832" t="s">
        <v>12</v>
      </c>
      <c r="B59" s="832"/>
      <c r="C59" s="832"/>
      <c r="D59" s="832"/>
      <c r="E59" s="832"/>
      <c r="F59" s="832"/>
      <c r="G59" s="832"/>
      <c r="H59" s="832"/>
      <c r="I59" s="832"/>
      <c r="J59" s="832"/>
      <c r="K59" s="782"/>
      <c r="L59" s="782"/>
      <c r="M59" s="782"/>
      <c r="N59" s="782"/>
      <c r="O59" s="782"/>
      <c r="P59" s="782"/>
      <c r="Q59" s="782"/>
      <c r="R59" s="782"/>
      <c r="S59" s="782"/>
      <c r="T59" s="782"/>
      <c r="U59" s="782"/>
      <c r="V59" s="782"/>
      <c r="W59" s="782"/>
      <c r="X59" s="782"/>
      <c r="Y59" s="782"/>
      <c r="Z59" s="782"/>
      <c r="AA59" s="782"/>
      <c r="AB59" s="782"/>
      <c r="AC59" s="782"/>
      <c r="AD59" s="782"/>
      <c r="AE59" s="782"/>
      <c r="AF59" s="782"/>
      <c r="AG59" s="782"/>
      <c r="AH59" s="782"/>
      <c r="AI59" s="782"/>
      <c r="AJ59" s="782"/>
      <c r="AK59" s="782"/>
      <c r="AL59" s="782"/>
      <c r="AM59" s="782"/>
      <c r="AN59" s="782"/>
      <c r="AO59" s="782"/>
      <c r="AP59" s="782"/>
      <c r="AQ59" s="782"/>
      <c r="AR59" s="782"/>
      <c r="AS59" s="782"/>
      <c r="AT59" s="782"/>
      <c r="AU59" s="782"/>
      <c r="AV59" s="782"/>
      <c r="AW59" s="782"/>
      <c r="AX59" s="782"/>
      <c r="AY59" s="782"/>
      <c r="AZ59" s="782"/>
      <c r="BA59" s="782"/>
      <c r="BB59" s="782"/>
      <c r="BC59" s="782"/>
      <c r="BD59" s="782"/>
      <c r="BE59" s="782"/>
    </row>
    <row r="60" spans="1:57" s="2" customFormat="1" ht="13.5" customHeight="1" thickBot="1">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row>
    <row r="61" spans="1:57" s="2" customFormat="1" ht="12" customHeight="1">
      <c r="A61" s="833" t="s">
        <v>11</v>
      </c>
      <c r="B61" s="835" t="s">
        <v>10</v>
      </c>
      <c r="C61" s="837" t="s">
        <v>9</v>
      </c>
      <c r="D61" s="837"/>
      <c r="E61" s="837"/>
      <c r="F61" s="839" t="s">
        <v>822</v>
      </c>
      <c r="G61" s="839" t="s">
        <v>8</v>
      </c>
      <c r="H61" s="835" t="s">
        <v>27</v>
      </c>
      <c r="I61" s="842" t="s">
        <v>7</v>
      </c>
      <c r="J61" s="843"/>
      <c r="K61" s="794"/>
      <c r="L61" s="794"/>
      <c r="M61" s="794"/>
      <c r="N61" s="794"/>
      <c r="O61" s="794"/>
      <c r="P61" s="794"/>
      <c r="Q61" s="794"/>
      <c r="R61" s="794"/>
      <c r="S61" s="794"/>
      <c r="T61" s="794"/>
      <c r="U61" s="794"/>
      <c r="V61" s="794"/>
      <c r="W61" s="794"/>
      <c r="X61" s="794"/>
      <c r="Y61" s="794"/>
      <c r="Z61" s="794"/>
      <c r="AA61" s="794"/>
      <c r="AB61" s="794"/>
      <c r="AC61" s="794"/>
      <c r="AD61" s="794"/>
      <c r="AE61" s="794"/>
      <c r="AF61" s="794"/>
      <c r="AG61" s="794"/>
      <c r="AH61" s="794"/>
      <c r="AI61" s="794"/>
      <c r="AJ61" s="794"/>
      <c r="AK61" s="794"/>
      <c r="AL61" s="794"/>
      <c r="AM61" s="794"/>
      <c r="AN61" s="794"/>
      <c r="AO61" s="794"/>
      <c r="AP61" s="794"/>
      <c r="AQ61" s="794"/>
      <c r="AR61" s="794"/>
      <c r="AS61" s="794"/>
      <c r="AT61" s="794"/>
      <c r="AU61" s="794"/>
      <c r="AV61" s="794"/>
      <c r="AW61" s="794"/>
      <c r="AX61" s="794"/>
      <c r="AY61" s="794"/>
      <c r="AZ61" s="794"/>
      <c r="BA61" s="794"/>
      <c r="BB61" s="794"/>
      <c r="BC61" s="794"/>
      <c r="BD61" s="794"/>
      <c r="BE61" s="794"/>
    </row>
    <row r="62" spans="1:57" s="2" customFormat="1" ht="12" customHeight="1">
      <c r="A62" s="834"/>
      <c r="B62" s="836"/>
      <c r="C62" s="838"/>
      <c r="D62" s="838"/>
      <c r="E62" s="838"/>
      <c r="F62" s="840"/>
      <c r="G62" s="840"/>
      <c r="H62" s="836"/>
      <c r="I62" s="844"/>
      <c r="J62" s="845"/>
      <c r="K62" s="794"/>
      <c r="L62" s="794"/>
      <c r="M62" s="794"/>
      <c r="N62" s="794"/>
      <c r="O62" s="794"/>
      <c r="P62" s="794"/>
      <c r="Q62" s="794"/>
      <c r="R62" s="794"/>
      <c r="S62" s="794"/>
      <c r="T62" s="794"/>
      <c r="U62" s="794"/>
      <c r="V62" s="794"/>
      <c r="W62" s="794"/>
      <c r="X62" s="794"/>
      <c r="Y62" s="794"/>
      <c r="Z62" s="794"/>
      <c r="AA62" s="794"/>
      <c r="AB62" s="794"/>
      <c r="AC62" s="794"/>
      <c r="AD62" s="794"/>
      <c r="AE62" s="794"/>
      <c r="AF62" s="794"/>
      <c r="AG62" s="794"/>
      <c r="AH62" s="794"/>
      <c r="AI62" s="794"/>
      <c r="AJ62" s="794"/>
      <c r="AK62" s="794"/>
      <c r="AL62" s="794"/>
      <c r="AM62" s="794"/>
      <c r="AN62" s="794"/>
      <c r="AO62" s="794"/>
      <c r="AP62" s="794"/>
      <c r="AQ62" s="794"/>
      <c r="AR62" s="794"/>
      <c r="AS62" s="794"/>
      <c r="AT62" s="794"/>
      <c r="AU62" s="794"/>
      <c r="AV62" s="794"/>
      <c r="AW62" s="794"/>
      <c r="AX62" s="794"/>
      <c r="AY62" s="794"/>
      <c r="AZ62" s="794"/>
      <c r="BA62" s="794"/>
      <c r="BB62" s="794"/>
      <c r="BC62" s="794"/>
      <c r="BD62" s="794"/>
      <c r="BE62" s="794"/>
    </row>
    <row r="63" spans="1:57" s="2" customFormat="1" ht="12" customHeight="1">
      <c r="A63" s="834"/>
      <c r="B63" s="836"/>
      <c r="C63" s="838" t="s">
        <v>6</v>
      </c>
      <c r="D63" s="848" t="s">
        <v>5</v>
      </c>
      <c r="E63" s="836" t="s">
        <v>4</v>
      </c>
      <c r="F63" s="840"/>
      <c r="G63" s="840"/>
      <c r="H63" s="836"/>
      <c r="I63" s="844"/>
      <c r="J63" s="845"/>
      <c r="K63" s="794"/>
      <c r="L63" s="794"/>
      <c r="M63" s="794"/>
      <c r="N63" s="794"/>
      <c r="O63" s="794"/>
      <c r="P63" s="794"/>
      <c r="Q63" s="794"/>
      <c r="R63" s="794"/>
      <c r="S63" s="794"/>
      <c r="T63" s="794"/>
      <c r="U63" s="794"/>
      <c r="V63" s="794"/>
      <c r="W63" s="794"/>
      <c r="X63" s="794"/>
      <c r="Y63" s="794"/>
      <c r="Z63" s="794"/>
      <c r="AA63" s="794"/>
      <c r="AB63" s="794"/>
      <c r="AC63" s="794"/>
      <c r="AD63" s="794"/>
      <c r="AE63" s="794"/>
      <c r="AF63" s="794"/>
      <c r="AG63" s="794"/>
      <c r="AH63" s="794"/>
      <c r="AI63" s="794"/>
      <c r="AJ63" s="794"/>
      <c r="AK63" s="794"/>
      <c r="AL63" s="794"/>
      <c r="AM63" s="794"/>
      <c r="AN63" s="794"/>
      <c r="AO63" s="794"/>
      <c r="AP63" s="794"/>
      <c r="AQ63" s="794"/>
      <c r="AR63" s="794"/>
      <c r="AS63" s="794"/>
      <c r="AT63" s="794"/>
      <c r="AU63" s="794"/>
      <c r="AV63" s="794"/>
      <c r="AW63" s="794"/>
      <c r="AX63" s="794"/>
      <c r="AY63" s="794"/>
      <c r="AZ63" s="794"/>
      <c r="BA63" s="794"/>
      <c r="BB63" s="794"/>
      <c r="BC63" s="794"/>
      <c r="BD63" s="794"/>
      <c r="BE63" s="794"/>
    </row>
    <row r="64" spans="1:57" s="2" customFormat="1" ht="12" customHeight="1">
      <c r="A64" s="834"/>
      <c r="B64" s="836"/>
      <c r="C64" s="838"/>
      <c r="D64" s="849"/>
      <c r="E64" s="836"/>
      <c r="F64" s="841"/>
      <c r="G64" s="841"/>
      <c r="H64" s="836"/>
      <c r="I64" s="846"/>
      <c r="J64" s="847"/>
      <c r="K64" s="794"/>
      <c r="L64" s="794"/>
      <c r="M64" s="794"/>
      <c r="N64" s="794"/>
      <c r="O64" s="794"/>
      <c r="P64" s="794"/>
      <c r="Q64" s="794"/>
      <c r="R64" s="794"/>
      <c r="S64" s="794"/>
      <c r="T64" s="794"/>
      <c r="U64" s="794"/>
      <c r="V64" s="794"/>
      <c r="W64" s="794"/>
      <c r="X64" s="794"/>
      <c r="Y64" s="794"/>
      <c r="Z64" s="794"/>
      <c r="AA64" s="794"/>
      <c r="AB64" s="794"/>
      <c r="AC64" s="794"/>
      <c r="AD64" s="794"/>
      <c r="AE64" s="794"/>
      <c r="AF64" s="794"/>
      <c r="AG64" s="794"/>
      <c r="AH64" s="794"/>
      <c r="AI64" s="794"/>
      <c r="AJ64" s="794"/>
      <c r="AK64" s="794"/>
      <c r="AL64" s="794"/>
      <c r="AM64" s="794"/>
      <c r="AN64" s="794"/>
      <c r="AO64" s="794"/>
      <c r="AP64" s="794"/>
      <c r="AQ64" s="794"/>
      <c r="AR64" s="794"/>
      <c r="AS64" s="794"/>
      <c r="AT64" s="794"/>
      <c r="AU64" s="794"/>
      <c r="AV64" s="794"/>
      <c r="AW64" s="794"/>
      <c r="AX64" s="794"/>
      <c r="AY64" s="794"/>
      <c r="AZ64" s="794"/>
      <c r="BA64" s="794"/>
      <c r="BB64" s="794"/>
      <c r="BC64" s="794"/>
      <c r="BD64" s="794"/>
      <c r="BE64" s="794"/>
    </row>
    <row r="65" spans="1:57" s="2" customFormat="1" ht="6" customHeight="1">
      <c r="A65" s="806"/>
      <c r="B65" s="778"/>
      <c r="C65" s="175"/>
      <c r="D65" s="778"/>
      <c r="E65" s="778"/>
      <c r="F65" s="177"/>
      <c r="G65" s="177"/>
      <c r="H65" s="778"/>
      <c r="I65" s="807"/>
      <c r="J65" s="807"/>
      <c r="K65" s="794"/>
      <c r="L65" s="794"/>
      <c r="M65" s="794"/>
      <c r="N65" s="794"/>
      <c r="O65" s="794"/>
      <c r="P65" s="794"/>
      <c r="Q65" s="794"/>
      <c r="R65" s="794"/>
      <c r="S65" s="794"/>
      <c r="T65" s="794"/>
      <c r="U65" s="794"/>
      <c r="V65" s="794"/>
      <c r="W65" s="794"/>
      <c r="X65" s="794"/>
      <c r="Y65" s="794"/>
      <c r="Z65" s="794"/>
      <c r="AA65" s="794"/>
      <c r="AB65" s="794"/>
      <c r="AC65" s="794"/>
      <c r="AD65" s="794"/>
      <c r="AE65" s="794"/>
      <c r="AF65" s="794"/>
      <c r="AG65" s="794"/>
      <c r="AH65" s="794"/>
      <c r="AI65" s="794"/>
      <c r="AJ65" s="794"/>
      <c r="AK65" s="794"/>
      <c r="AL65" s="794"/>
      <c r="AM65" s="794"/>
      <c r="AN65" s="794"/>
      <c r="AO65" s="794"/>
      <c r="AP65" s="794"/>
      <c r="AQ65" s="794"/>
      <c r="AR65" s="794"/>
      <c r="AS65" s="794"/>
      <c r="AT65" s="794"/>
      <c r="AU65" s="794"/>
      <c r="AV65" s="794"/>
      <c r="AW65" s="794"/>
      <c r="AX65" s="794"/>
      <c r="AY65" s="794"/>
      <c r="AZ65" s="794"/>
      <c r="BA65" s="794"/>
      <c r="BB65" s="794"/>
      <c r="BC65" s="794"/>
      <c r="BD65" s="794"/>
      <c r="BE65" s="794"/>
    </row>
    <row r="66" spans="1:57" s="2" customFormat="1" ht="15.75" customHeight="1">
      <c r="A66" s="789" t="s">
        <v>1009</v>
      </c>
      <c r="B66" s="790">
        <v>0</v>
      </c>
      <c r="C66" s="790">
        <v>1788170</v>
      </c>
      <c r="D66" s="790">
        <v>864432</v>
      </c>
      <c r="E66" s="790">
        <v>923738</v>
      </c>
      <c r="F66" s="795">
        <v>146.80000000000001</v>
      </c>
      <c r="G66" s="795">
        <v>93.6</v>
      </c>
      <c r="H66" s="798">
        <v>252.5</v>
      </c>
      <c r="I66" s="808"/>
      <c r="J66" s="797" t="s">
        <v>1</v>
      </c>
    </row>
    <row r="67" spans="1:57" s="2" customFormat="1" ht="15.75" customHeight="1">
      <c r="A67" s="789" t="s">
        <v>1010</v>
      </c>
      <c r="B67" s="790">
        <v>511202</v>
      </c>
      <c r="C67" s="790">
        <v>1814305</v>
      </c>
      <c r="D67" s="790">
        <v>878132</v>
      </c>
      <c r="E67" s="790">
        <v>936173</v>
      </c>
      <c r="F67" s="795">
        <v>149</v>
      </c>
      <c r="G67" s="795">
        <v>93.8</v>
      </c>
      <c r="H67" s="798">
        <v>256.3</v>
      </c>
      <c r="I67" s="799" t="s">
        <v>3</v>
      </c>
      <c r="J67" s="797" t="s">
        <v>2</v>
      </c>
    </row>
    <row r="68" spans="1:57" s="2" customFormat="1" ht="15.75" customHeight="1">
      <c r="A68" s="789" t="s">
        <v>941</v>
      </c>
      <c r="B68" s="790">
        <v>0</v>
      </c>
      <c r="C68" s="790">
        <v>1829514</v>
      </c>
      <c r="D68" s="790">
        <v>886366</v>
      </c>
      <c r="E68" s="790">
        <v>943148</v>
      </c>
      <c r="F68" s="795">
        <v>150.19999999999999</v>
      </c>
      <c r="G68" s="795">
        <v>94</v>
      </c>
      <c r="H68" s="796">
        <v>0</v>
      </c>
      <c r="I68" s="172"/>
      <c r="J68" s="797" t="s">
        <v>1</v>
      </c>
    </row>
    <row r="69" spans="1:57" s="2" customFormat="1" ht="15.75" customHeight="1">
      <c r="A69" s="789" t="s">
        <v>942</v>
      </c>
      <c r="B69" s="790">
        <v>0</v>
      </c>
      <c r="C69" s="790">
        <v>1841424</v>
      </c>
      <c r="D69" s="790">
        <v>892639</v>
      </c>
      <c r="E69" s="790">
        <v>948785</v>
      </c>
      <c r="F69" s="795">
        <v>151.19999999999999</v>
      </c>
      <c r="G69" s="795">
        <v>94.1</v>
      </c>
      <c r="H69" s="796">
        <v>0</v>
      </c>
      <c r="I69" s="172"/>
      <c r="J69" s="797" t="s">
        <v>0</v>
      </c>
    </row>
    <row r="70" spans="1:57" s="2" customFormat="1" ht="15.75" customHeight="1">
      <c r="A70" s="789" t="s">
        <v>943</v>
      </c>
      <c r="B70" s="790">
        <v>0</v>
      </c>
      <c r="C70" s="790">
        <v>1853034</v>
      </c>
      <c r="D70" s="790">
        <v>898346</v>
      </c>
      <c r="E70" s="790">
        <v>954688</v>
      </c>
      <c r="F70" s="795">
        <v>152.19999999999999</v>
      </c>
      <c r="G70" s="795">
        <v>94.1</v>
      </c>
      <c r="H70" s="796">
        <v>0</v>
      </c>
      <c r="I70" s="808"/>
      <c r="J70" s="797" t="s">
        <v>0</v>
      </c>
    </row>
    <row r="71" spans="1:57" s="2" customFormat="1" ht="15.75" customHeight="1">
      <c r="A71" s="789" t="s">
        <v>944</v>
      </c>
      <c r="B71" s="790">
        <v>0</v>
      </c>
      <c r="C71" s="790">
        <v>1864905</v>
      </c>
      <c r="D71" s="790">
        <v>904233</v>
      </c>
      <c r="E71" s="790">
        <v>960672</v>
      </c>
      <c r="F71" s="795">
        <v>153.19999999999999</v>
      </c>
      <c r="G71" s="795">
        <v>94.1</v>
      </c>
      <c r="H71" s="796">
        <v>0</v>
      </c>
      <c r="I71" s="172"/>
      <c r="J71" s="797" t="s">
        <v>0</v>
      </c>
    </row>
    <row r="72" spans="1:57" s="2" customFormat="1" ht="15.75" customHeight="1">
      <c r="A72" s="789" t="s">
        <v>945</v>
      </c>
      <c r="B72" s="790">
        <v>561355</v>
      </c>
      <c r="C72" s="790">
        <v>1871023</v>
      </c>
      <c r="D72" s="790">
        <v>905477</v>
      </c>
      <c r="E72" s="790">
        <v>965546</v>
      </c>
      <c r="F72" s="795">
        <v>153.69999999999999</v>
      </c>
      <c r="G72" s="795">
        <v>93.8</v>
      </c>
      <c r="H72" s="798">
        <v>264</v>
      </c>
      <c r="I72" s="799" t="s">
        <v>3</v>
      </c>
      <c r="J72" s="797" t="s">
        <v>2</v>
      </c>
    </row>
    <row r="73" spans="1:57" s="2" customFormat="1" ht="15.75" customHeight="1">
      <c r="A73" s="789" t="s">
        <v>946</v>
      </c>
      <c r="B73" s="790">
        <v>0</v>
      </c>
      <c r="C73" s="790">
        <v>1879382</v>
      </c>
      <c r="D73" s="790">
        <v>909239</v>
      </c>
      <c r="E73" s="790">
        <v>970143</v>
      </c>
      <c r="F73" s="795">
        <v>154.30000000000001</v>
      </c>
      <c r="G73" s="795">
        <v>93.7</v>
      </c>
      <c r="H73" s="796">
        <v>0</v>
      </c>
      <c r="I73" s="172"/>
      <c r="J73" s="797" t="s">
        <v>1</v>
      </c>
    </row>
    <row r="74" spans="1:57" s="2" customFormat="1" ht="15.75" customHeight="1">
      <c r="A74" s="789" t="s">
        <v>947</v>
      </c>
      <c r="B74" s="790">
        <v>0</v>
      </c>
      <c r="C74" s="790">
        <v>1887417</v>
      </c>
      <c r="D74" s="790">
        <v>912711</v>
      </c>
      <c r="E74" s="790">
        <v>974706</v>
      </c>
      <c r="F74" s="795">
        <v>155</v>
      </c>
      <c r="G74" s="795">
        <v>93.6</v>
      </c>
      <c r="H74" s="796">
        <v>0</v>
      </c>
      <c r="I74" s="172"/>
      <c r="J74" s="797" t="s">
        <v>0</v>
      </c>
    </row>
    <row r="75" spans="1:57" s="2" customFormat="1" ht="15.75" customHeight="1">
      <c r="A75" s="789" t="s">
        <v>948</v>
      </c>
      <c r="B75" s="790">
        <v>0</v>
      </c>
      <c r="C75" s="790">
        <v>1895150</v>
      </c>
      <c r="D75" s="790">
        <v>915834</v>
      </c>
      <c r="E75" s="790">
        <v>979316</v>
      </c>
      <c r="F75" s="795">
        <v>155.6</v>
      </c>
      <c r="G75" s="795">
        <v>93.5</v>
      </c>
      <c r="H75" s="796">
        <v>0</v>
      </c>
      <c r="I75" s="172"/>
      <c r="J75" s="797" t="s">
        <v>0</v>
      </c>
    </row>
    <row r="76" spans="1:57" s="2" customFormat="1" ht="15.75" customHeight="1">
      <c r="A76" s="789" t="s">
        <v>949</v>
      </c>
      <c r="B76" s="790">
        <v>0</v>
      </c>
      <c r="C76" s="790">
        <v>1901633</v>
      </c>
      <c r="D76" s="790">
        <v>918347</v>
      </c>
      <c r="E76" s="790">
        <v>983286</v>
      </c>
      <c r="F76" s="795">
        <v>156.19999999999999</v>
      </c>
      <c r="G76" s="795">
        <v>93.4</v>
      </c>
      <c r="H76" s="796">
        <v>0</v>
      </c>
      <c r="I76" s="172"/>
      <c r="J76" s="797" t="s">
        <v>0</v>
      </c>
    </row>
    <row r="77" spans="1:57" s="2" customFormat="1" ht="15.75" customHeight="1">
      <c r="A77" s="789" t="s">
        <v>950</v>
      </c>
      <c r="B77" s="790">
        <v>583470</v>
      </c>
      <c r="C77" s="790">
        <v>1916906</v>
      </c>
      <c r="D77" s="790">
        <v>926238</v>
      </c>
      <c r="E77" s="790">
        <v>990668</v>
      </c>
      <c r="F77" s="795">
        <v>157.4</v>
      </c>
      <c r="G77" s="795">
        <v>93.5</v>
      </c>
      <c r="H77" s="798">
        <v>270.39999999999998</v>
      </c>
      <c r="I77" s="799" t="s">
        <v>3</v>
      </c>
      <c r="J77" s="797" t="s">
        <v>2</v>
      </c>
    </row>
    <row r="78" spans="1:57" s="2" customFormat="1" ht="15.75" customHeight="1">
      <c r="A78" s="789" t="s">
        <v>951</v>
      </c>
      <c r="B78" s="790">
        <v>0</v>
      </c>
      <c r="C78" s="790">
        <v>1922859</v>
      </c>
      <c r="D78" s="790">
        <v>928985</v>
      </c>
      <c r="E78" s="790">
        <v>993874</v>
      </c>
      <c r="F78" s="795">
        <v>157.9</v>
      </c>
      <c r="G78" s="795">
        <v>93.5</v>
      </c>
      <c r="H78" s="796">
        <v>0</v>
      </c>
      <c r="I78" s="172"/>
      <c r="J78" s="797" t="s">
        <v>1</v>
      </c>
    </row>
    <row r="79" spans="1:57" s="2" customFormat="1" ht="15.75" customHeight="1">
      <c r="A79" s="789" t="s">
        <v>952</v>
      </c>
      <c r="B79" s="790">
        <v>0</v>
      </c>
      <c r="C79" s="790">
        <v>1927463</v>
      </c>
      <c r="D79" s="790">
        <v>930726</v>
      </c>
      <c r="E79" s="790">
        <v>996737</v>
      </c>
      <c r="F79" s="795">
        <v>158.30000000000001</v>
      </c>
      <c r="G79" s="795">
        <v>93.4</v>
      </c>
      <c r="H79" s="796">
        <v>0</v>
      </c>
      <c r="I79" s="172"/>
      <c r="J79" s="797" t="s">
        <v>0</v>
      </c>
    </row>
    <row r="80" spans="1:57" s="2" customFormat="1" ht="15.75" customHeight="1">
      <c r="A80" s="789" t="s">
        <v>1011</v>
      </c>
      <c r="B80" s="790">
        <v>0</v>
      </c>
      <c r="C80" s="790">
        <v>1929375</v>
      </c>
      <c r="D80" s="790">
        <v>930907</v>
      </c>
      <c r="E80" s="790">
        <v>998468</v>
      </c>
      <c r="F80" s="795">
        <v>158.4</v>
      </c>
      <c r="G80" s="795">
        <v>93.2</v>
      </c>
      <c r="H80" s="796">
        <v>0</v>
      </c>
      <c r="I80" s="172"/>
      <c r="J80" s="797" t="s">
        <v>0</v>
      </c>
    </row>
    <row r="81" spans="1:10" s="2" customFormat="1" ht="15.75" customHeight="1">
      <c r="A81" s="789" t="s">
        <v>953</v>
      </c>
      <c r="B81" s="790">
        <v>0</v>
      </c>
      <c r="C81" s="790">
        <v>1931449</v>
      </c>
      <c r="D81" s="790">
        <v>930970</v>
      </c>
      <c r="E81" s="790">
        <v>1000479</v>
      </c>
      <c r="F81" s="795">
        <v>158.6</v>
      </c>
      <c r="G81" s="795">
        <v>93.1</v>
      </c>
      <c r="H81" s="796">
        <v>0</v>
      </c>
      <c r="I81" s="172"/>
      <c r="J81" s="797" t="s">
        <v>0</v>
      </c>
    </row>
    <row r="82" spans="1:10" s="2" customFormat="1" ht="15.75" customHeight="1">
      <c r="A82" s="789" t="s">
        <v>954</v>
      </c>
      <c r="B82" s="790">
        <v>609712</v>
      </c>
      <c r="C82" s="790">
        <v>1925877</v>
      </c>
      <c r="D82" s="790">
        <v>926721</v>
      </c>
      <c r="E82" s="790">
        <v>999156</v>
      </c>
      <c r="F82" s="795">
        <v>158.19999999999999</v>
      </c>
      <c r="G82" s="795">
        <v>92.8</v>
      </c>
      <c r="H82" s="798">
        <v>270.8</v>
      </c>
      <c r="I82" s="799" t="s">
        <v>3</v>
      </c>
      <c r="J82" s="797" t="s">
        <v>2</v>
      </c>
    </row>
    <row r="83" spans="1:10" s="2" customFormat="1" ht="15.75" customHeight="1">
      <c r="A83" s="789" t="s">
        <v>955</v>
      </c>
      <c r="B83" s="790">
        <v>0</v>
      </c>
      <c r="C83" s="790">
        <v>1928902</v>
      </c>
      <c r="D83" s="790">
        <v>927904</v>
      </c>
      <c r="E83" s="790">
        <v>1000998</v>
      </c>
      <c r="F83" s="795">
        <v>158.4</v>
      </c>
      <c r="G83" s="795">
        <v>92.7</v>
      </c>
      <c r="H83" s="796">
        <v>0</v>
      </c>
      <c r="I83" s="172"/>
      <c r="J83" s="797" t="s">
        <v>1</v>
      </c>
    </row>
    <row r="84" spans="1:10" s="2" customFormat="1" ht="15.75" customHeight="1">
      <c r="A84" s="789" t="s">
        <v>956</v>
      </c>
      <c r="B84" s="790">
        <v>0</v>
      </c>
      <c r="C84" s="790">
        <v>1932072</v>
      </c>
      <c r="D84" s="790">
        <v>929312</v>
      </c>
      <c r="E84" s="790">
        <v>1002760</v>
      </c>
      <c r="F84" s="795">
        <v>158.69999999999999</v>
      </c>
      <c r="G84" s="795">
        <v>92.7</v>
      </c>
      <c r="H84" s="796">
        <v>0</v>
      </c>
      <c r="I84" s="172"/>
      <c r="J84" s="797" t="s">
        <v>0</v>
      </c>
    </row>
    <row r="85" spans="1:10" s="2" customFormat="1" ht="15.75" customHeight="1">
      <c r="A85" s="789" t="s">
        <v>957</v>
      </c>
      <c r="B85" s="790">
        <v>0</v>
      </c>
      <c r="C85" s="790">
        <v>1936167</v>
      </c>
      <c r="D85" s="790">
        <v>931342</v>
      </c>
      <c r="E85" s="790">
        <v>1004825</v>
      </c>
      <c r="F85" s="795">
        <v>159</v>
      </c>
      <c r="G85" s="795">
        <v>92.7</v>
      </c>
      <c r="H85" s="796">
        <v>0</v>
      </c>
      <c r="I85" s="172"/>
      <c r="J85" s="797" t="s">
        <v>0</v>
      </c>
    </row>
    <row r="86" spans="1:10" s="2" customFormat="1" ht="15.75" customHeight="1">
      <c r="A86" s="789" t="s">
        <v>958</v>
      </c>
      <c r="B86" s="790">
        <v>0</v>
      </c>
      <c r="C86" s="790">
        <v>1939221</v>
      </c>
      <c r="D86" s="790">
        <v>932481</v>
      </c>
      <c r="E86" s="790">
        <v>1006740</v>
      </c>
      <c r="F86" s="795">
        <v>159.30000000000001</v>
      </c>
      <c r="G86" s="795">
        <v>92.6</v>
      </c>
      <c r="H86" s="796">
        <v>0</v>
      </c>
      <c r="I86" s="172"/>
      <c r="J86" s="797" t="s">
        <v>0</v>
      </c>
    </row>
    <row r="87" spans="1:10" s="2" customFormat="1" ht="15.75" customHeight="1">
      <c r="A87" s="789" t="s">
        <v>959</v>
      </c>
      <c r="B87" s="790">
        <v>659078</v>
      </c>
      <c r="C87" s="790">
        <v>1950750</v>
      </c>
      <c r="D87" s="790">
        <v>938439</v>
      </c>
      <c r="E87" s="790">
        <v>1012311</v>
      </c>
      <c r="F87" s="795">
        <v>160.19999999999999</v>
      </c>
      <c r="G87" s="795">
        <v>92.7</v>
      </c>
      <c r="H87" s="798">
        <v>274.3</v>
      </c>
      <c r="I87" s="799" t="s">
        <v>3</v>
      </c>
      <c r="J87" s="797" t="s">
        <v>2</v>
      </c>
    </row>
    <row r="88" spans="1:10" s="2" customFormat="1" ht="15.75" customHeight="1">
      <c r="A88" s="789" t="s">
        <v>960</v>
      </c>
      <c r="B88" s="615">
        <v>0</v>
      </c>
      <c r="C88" s="615">
        <v>1952610</v>
      </c>
      <c r="D88" s="615">
        <v>938956</v>
      </c>
      <c r="E88" s="615">
        <v>1013654</v>
      </c>
      <c r="F88" s="8">
        <v>160.4</v>
      </c>
      <c r="G88" s="8">
        <v>92.6</v>
      </c>
      <c r="H88" s="5">
        <v>0</v>
      </c>
      <c r="I88" s="818"/>
      <c r="J88" s="797" t="s">
        <v>1</v>
      </c>
    </row>
    <row r="89" spans="1:10" s="2" customFormat="1" ht="15.75" customHeight="1">
      <c r="A89" s="789" t="s">
        <v>961</v>
      </c>
      <c r="B89" s="615">
        <v>0</v>
      </c>
      <c r="C89" s="615">
        <v>1955579</v>
      </c>
      <c r="D89" s="615">
        <v>940070</v>
      </c>
      <c r="E89" s="615">
        <v>1015509</v>
      </c>
      <c r="F89" s="8">
        <v>160.6</v>
      </c>
      <c r="G89" s="8">
        <v>92.6</v>
      </c>
      <c r="H89" s="5">
        <v>0</v>
      </c>
      <c r="I89" s="818"/>
      <c r="J89" s="797" t="s">
        <v>0</v>
      </c>
    </row>
    <row r="90" spans="1:10" s="2" customFormat="1" ht="15.75" customHeight="1">
      <c r="A90" s="789" t="s">
        <v>962</v>
      </c>
      <c r="B90" s="615">
        <v>0</v>
      </c>
      <c r="C90" s="615">
        <v>1957880</v>
      </c>
      <c r="D90" s="615">
        <v>940949</v>
      </c>
      <c r="E90" s="615">
        <v>1016931</v>
      </c>
      <c r="F90" s="8">
        <v>160.80000000000001</v>
      </c>
      <c r="G90" s="8">
        <v>92.5</v>
      </c>
      <c r="H90" s="5">
        <v>0</v>
      </c>
      <c r="I90" s="818"/>
      <c r="J90" s="797" t="s">
        <v>0</v>
      </c>
    </row>
    <row r="91" spans="1:10" s="2" customFormat="1" ht="15.75" customHeight="1">
      <c r="A91" s="789" t="s">
        <v>963</v>
      </c>
      <c r="B91" s="615">
        <v>0</v>
      </c>
      <c r="C91" s="615">
        <v>1959159</v>
      </c>
      <c r="D91" s="615">
        <v>941132</v>
      </c>
      <c r="E91" s="615">
        <v>1018027</v>
      </c>
      <c r="F91" s="8">
        <v>160.9</v>
      </c>
      <c r="G91" s="8">
        <v>92.4</v>
      </c>
      <c r="H91" s="5">
        <v>0</v>
      </c>
      <c r="I91" s="818"/>
      <c r="J91" s="819" t="s">
        <v>0</v>
      </c>
    </row>
    <row r="92" spans="1:10" s="2" customFormat="1" ht="15.75" customHeight="1">
      <c r="A92" s="789" t="s">
        <v>964</v>
      </c>
      <c r="B92" s="615">
        <v>691620</v>
      </c>
      <c r="C92" s="615">
        <v>1950828</v>
      </c>
      <c r="D92" s="615">
        <v>936044</v>
      </c>
      <c r="E92" s="615">
        <v>1014784</v>
      </c>
      <c r="F92" s="8">
        <v>160.19999999999999</v>
      </c>
      <c r="G92" s="8">
        <v>92.2</v>
      </c>
      <c r="H92" s="809">
        <v>274.3</v>
      </c>
      <c r="I92" s="520" t="s">
        <v>3</v>
      </c>
      <c r="J92" s="819" t="s">
        <v>2</v>
      </c>
    </row>
    <row r="93" spans="1:10" s="2" customFormat="1" ht="15.75" customHeight="1">
      <c r="A93" s="789" t="s">
        <v>965</v>
      </c>
      <c r="B93" s="615">
        <v>0</v>
      </c>
      <c r="C93" s="615">
        <v>1952735</v>
      </c>
      <c r="D93" s="615">
        <v>936950</v>
      </c>
      <c r="E93" s="615">
        <v>1015785</v>
      </c>
      <c r="F93" s="8">
        <v>160.4</v>
      </c>
      <c r="G93" s="8">
        <v>92.2</v>
      </c>
      <c r="H93" s="5">
        <v>0</v>
      </c>
      <c r="I93" s="810"/>
      <c r="J93" s="797" t="s">
        <v>1</v>
      </c>
    </row>
    <row r="94" spans="1:10" s="2" customFormat="1" ht="15.75" customHeight="1">
      <c r="A94" s="789" t="s">
        <v>966</v>
      </c>
      <c r="B94" s="811">
        <v>0</v>
      </c>
      <c r="C94" s="615">
        <v>1952635</v>
      </c>
      <c r="D94" s="615">
        <v>936146</v>
      </c>
      <c r="E94" s="615">
        <v>1016489</v>
      </c>
      <c r="F94" s="8">
        <v>160.4</v>
      </c>
      <c r="G94" s="8">
        <v>92.1</v>
      </c>
      <c r="H94" s="5">
        <v>0</v>
      </c>
      <c r="I94" s="818"/>
      <c r="J94" s="797" t="s">
        <v>0</v>
      </c>
    </row>
    <row r="95" spans="1:10" s="812" customFormat="1" ht="15.75" customHeight="1">
      <c r="A95" s="789" t="s">
        <v>967</v>
      </c>
      <c r="B95" s="811">
        <v>0</v>
      </c>
      <c r="C95" s="616">
        <v>1953336</v>
      </c>
      <c r="D95" s="616">
        <v>936225</v>
      </c>
      <c r="E95" s="616">
        <v>1017111</v>
      </c>
      <c r="F95" s="4">
        <v>160.4</v>
      </c>
      <c r="G95" s="8">
        <v>92</v>
      </c>
      <c r="H95" s="5">
        <v>0</v>
      </c>
      <c r="I95" s="818"/>
      <c r="J95" s="797" t="s">
        <v>0</v>
      </c>
    </row>
    <row r="96" spans="1:10" s="812" customFormat="1" ht="15.75" customHeight="1">
      <c r="A96" s="789" t="s">
        <v>968</v>
      </c>
      <c r="B96" s="811">
        <v>0</v>
      </c>
      <c r="C96" s="616">
        <v>1952404</v>
      </c>
      <c r="D96" s="616">
        <v>935879</v>
      </c>
      <c r="E96" s="616">
        <v>1016525</v>
      </c>
      <c r="F96" s="8">
        <v>160.30000000000001</v>
      </c>
      <c r="G96" s="8">
        <v>92.1</v>
      </c>
      <c r="H96" s="5">
        <v>0</v>
      </c>
      <c r="I96" s="818"/>
      <c r="J96" s="819" t="s">
        <v>0</v>
      </c>
    </row>
    <row r="97" spans="1:10" s="2" customFormat="1" ht="15.75" customHeight="1">
      <c r="A97" s="789" t="s">
        <v>969</v>
      </c>
      <c r="B97" s="811">
        <v>732346</v>
      </c>
      <c r="C97" s="616">
        <v>1957264</v>
      </c>
      <c r="D97" s="616">
        <v>938600</v>
      </c>
      <c r="E97" s="616">
        <v>1018664</v>
      </c>
      <c r="F97" s="8">
        <v>160.69999999999999</v>
      </c>
      <c r="G97" s="8">
        <v>92.1</v>
      </c>
      <c r="H97" s="809">
        <v>275.2</v>
      </c>
      <c r="I97" s="520" t="s">
        <v>3</v>
      </c>
      <c r="J97" s="819" t="s">
        <v>2</v>
      </c>
    </row>
    <row r="98" spans="1:10" s="2" customFormat="1" ht="15.75" customHeight="1">
      <c r="A98" s="789" t="s">
        <v>970</v>
      </c>
      <c r="B98" s="811">
        <v>0</v>
      </c>
      <c r="C98" s="616">
        <v>1954602</v>
      </c>
      <c r="D98" s="616">
        <v>937494</v>
      </c>
      <c r="E98" s="616">
        <v>1017108</v>
      </c>
      <c r="F98" s="6">
        <v>160.5</v>
      </c>
      <c r="G98" s="6">
        <v>92.2</v>
      </c>
      <c r="H98" s="5">
        <v>0</v>
      </c>
      <c r="I98" s="818"/>
      <c r="J98" s="797" t="s">
        <v>1</v>
      </c>
    </row>
    <row r="99" spans="1:10" s="2" customFormat="1" ht="15.75" customHeight="1">
      <c r="A99" s="789" t="s">
        <v>971</v>
      </c>
      <c r="B99" s="617">
        <v>0</v>
      </c>
      <c r="C99" s="616">
        <v>1952524</v>
      </c>
      <c r="D99" s="616">
        <v>936477</v>
      </c>
      <c r="E99" s="616">
        <v>1016047</v>
      </c>
      <c r="F99" s="6">
        <v>160.30000000000001</v>
      </c>
      <c r="G99" s="6">
        <v>92.2</v>
      </c>
      <c r="H99" s="5">
        <v>0</v>
      </c>
      <c r="I99" s="818"/>
      <c r="J99" s="819" t="s">
        <v>0</v>
      </c>
    </row>
    <row r="100" spans="1:10" s="2" customFormat="1" ht="15.75" customHeight="1">
      <c r="A100" s="789" t="s">
        <v>972</v>
      </c>
      <c r="B100" s="617">
        <v>0</v>
      </c>
      <c r="C100" s="616">
        <v>1948196</v>
      </c>
      <c r="D100" s="616">
        <v>934307</v>
      </c>
      <c r="E100" s="616">
        <v>1013889</v>
      </c>
      <c r="F100" s="6">
        <v>160</v>
      </c>
      <c r="G100" s="6">
        <v>92.2</v>
      </c>
      <c r="H100" s="5">
        <v>0</v>
      </c>
      <c r="I100" s="818"/>
      <c r="J100" s="819" t="s">
        <v>0</v>
      </c>
    </row>
    <row r="101" spans="1:10" s="2" customFormat="1" ht="15.75" customHeight="1">
      <c r="A101" s="789" t="s">
        <v>973</v>
      </c>
      <c r="B101" s="617">
        <v>0</v>
      </c>
      <c r="C101" s="616">
        <v>1941565</v>
      </c>
      <c r="D101" s="616">
        <v>930627</v>
      </c>
      <c r="E101" s="616">
        <v>1010938</v>
      </c>
      <c r="F101" s="6">
        <v>159.4</v>
      </c>
      <c r="G101" s="6">
        <v>92.1</v>
      </c>
      <c r="H101" s="5">
        <v>0</v>
      </c>
      <c r="I101" s="818"/>
      <c r="J101" s="819" t="s">
        <v>0</v>
      </c>
    </row>
    <row r="102" spans="1:10" s="2" customFormat="1" ht="15.75" customHeight="1">
      <c r="A102" s="789" t="s">
        <v>974</v>
      </c>
      <c r="B102" s="616">
        <v>754511</v>
      </c>
      <c r="C102" s="616">
        <v>1945276</v>
      </c>
      <c r="D102" s="616">
        <v>933168</v>
      </c>
      <c r="E102" s="616">
        <v>1012108</v>
      </c>
      <c r="F102" s="6">
        <v>159.80000000000001</v>
      </c>
      <c r="G102" s="6">
        <v>92.2</v>
      </c>
      <c r="H102" s="620">
        <v>273.5</v>
      </c>
      <c r="I102" s="520" t="s">
        <v>3</v>
      </c>
      <c r="J102" s="819" t="s">
        <v>2</v>
      </c>
    </row>
    <row r="103" spans="1:10" s="2" customFormat="1" ht="15.75" customHeight="1">
      <c r="A103" s="789" t="s">
        <v>975</v>
      </c>
      <c r="B103" s="616">
        <v>0</v>
      </c>
      <c r="C103" s="616">
        <v>1940559</v>
      </c>
      <c r="D103" s="616">
        <v>930802</v>
      </c>
      <c r="E103" s="616">
        <v>1009757</v>
      </c>
      <c r="F103" s="6">
        <v>159.4</v>
      </c>
      <c r="G103" s="6">
        <v>92.2</v>
      </c>
      <c r="H103" s="5">
        <v>0</v>
      </c>
      <c r="I103" s="520"/>
      <c r="J103" s="819" t="s">
        <v>1</v>
      </c>
    </row>
    <row r="104" spans="1:10" s="2" customFormat="1" ht="15.75" customHeight="1">
      <c r="A104" s="789" t="s">
        <v>976</v>
      </c>
      <c r="B104" s="617">
        <v>0</v>
      </c>
      <c r="C104" s="616">
        <v>1936039</v>
      </c>
      <c r="D104" s="616">
        <v>928704</v>
      </c>
      <c r="E104" s="616">
        <v>1007335</v>
      </c>
      <c r="F104" s="6">
        <v>159</v>
      </c>
      <c r="G104" s="6">
        <v>92.2</v>
      </c>
      <c r="H104" s="5">
        <v>0</v>
      </c>
      <c r="I104" s="520"/>
      <c r="J104" s="819" t="s">
        <v>0</v>
      </c>
    </row>
    <row r="105" spans="1:10" s="2" customFormat="1" ht="15.75" customHeight="1">
      <c r="A105" s="789" t="s">
        <v>977</v>
      </c>
      <c r="B105" s="616">
        <v>0</v>
      </c>
      <c r="C105" s="616">
        <v>1930161</v>
      </c>
      <c r="D105" s="616">
        <v>926070</v>
      </c>
      <c r="E105" s="616">
        <v>1004091</v>
      </c>
      <c r="F105" s="6">
        <v>158.5</v>
      </c>
      <c r="G105" s="6">
        <v>92.2</v>
      </c>
      <c r="H105" s="5">
        <v>0</v>
      </c>
      <c r="I105" s="520"/>
      <c r="J105" s="819" t="s">
        <v>0</v>
      </c>
    </row>
    <row r="106" spans="1:10" s="2" customFormat="1" ht="15.75" customHeight="1">
      <c r="A106" s="817" t="s">
        <v>928</v>
      </c>
      <c r="B106" s="617">
        <v>0</v>
      </c>
      <c r="C106" s="616">
        <v>1924147</v>
      </c>
      <c r="D106" s="616">
        <v>923453</v>
      </c>
      <c r="E106" s="616">
        <v>1000694</v>
      </c>
      <c r="F106" s="6">
        <v>158</v>
      </c>
      <c r="G106" s="6">
        <v>92.3</v>
      </c>
      <c r="H106" s="5">
        <v>0</v>
      </c>
      <c r="I106" s="520"/>
      <c r="J106" s="819" t="s">
        <v>978</v>
      </c>
    </row>
    <row r="107" spans="1:10" s="2" customFormat="1" ht="15.75" customHeight="1">
      <c r="A107" s="817" t="s">
        <v>929</v>
      </c>
      <c r="B107" s="617">
        <v>772977</v>
      </c>
      <c r="C107" s="616">
        <v>1921525</v>
      </c>
      <c r="D107" s="616">
        <v>922226</v>
      </c>
      <c r="E107" s="616">
        <v>999299</v>
      </c>
      <c r="F107" s="6">
        <v>157.80000000000001</v>
      </c>
      <c r="G107" s="6">
        <v>92.3</v>
      </c>
      <c r="H107" s="620">
        <v>270.10000000000002</v>
      </c>
      <c r="I107" s="520" t="s">
        <v>3</v>
      </c>
      <c r="J107" s="819" t="s">
        <v>2</v>
      </c>
    </row>
    <row r="108" spans="1:10" s="2" customFormat="1" ht="15.75" customHeight="1" thickBot="1">
      <c r="A108" s="780" t="s">
        <v>910</v>
      </c>
      <c r="B108" s="618">
        <v>0</v>
      </c>
      <c r="C108" s="619">
        <v>1914617</v>
      </c>
      <c r="D108" s="619">
        <v>919034</v>
      </c>
      <c r="E108" s="619">
        <v>995583</v>
      </c>
      <c r="F108" s="592">
        <v>157.19999999999999</v>
      </c>
      <c r="G108" s="592">
        <v>92.3</v>
      </c>
      <c r="H108" s="820">
        <v>0</v>
      </c>
      <c r="I108" s="593"/>
      <c r="J108" s="290" t="s">
        <v>1</v>
      </c>
    </row>
    <row r="109" spans="1:10" ht="9.75" customHeight="1">
      <c r="A109" s="813"/>
    </row>
    <row r="110" spans="1:10" ht="9.75" customHeight="1"/>
  </sheetData>
  <mergeCells count="29">
    <mergeCell ref="C63:C64"/>
    <mergeCell ref="D63:D64"/>
    <mergeCell ref="E63:E64"/>
    <mergeCell ref="A57:J57"/>
    <mergeCell ref="A58:J58"/>
    <mergeCell ref="A59:J59"/>
    <mergeCell ref="A61:A64"/>
    <mergeCell ref="B61:B64"/>
    <mergeCell ref="C61:E62"/>
    <mergeCell ref="F61:F64"/>
    <mergeCell ref="G61:G64"/>
    <mergeCell ref="H61:H64"/>
    <mergeCell ref="I61:J64"/>
    <mergeCell ref="A56:J56"/>
    <mergeCell ref="A1:J1"/>
    <mergeCell ref="A2:J2"/>
    <mergeCell ref="A3:J3"/>
    <mergeCell ref="A5:A8"/>
    <mergeCell ref="B5:B8"/>
    <mergeCell ref="C5:E6"/>
    <mergeCell ref="F5:F8"/>
    <mergeCell ref="G5:G8"/>
    <mergeCell ref="H5:H8"/>
    <mergeCell ref="I5:J8"/>
    <mergeCell ref="C7:C8"/>
    <mergeCell ref="D7:D8"/>
    <mergeCell ref="E7:E8"/>
    <mergeCell ref="A54:J54"/>
    <mergeCell ref="A55:J55"/>
  </mergeCells>
  <phoneticPr fontId="3"/>
  <printOptions horizontalCentered="1"/>
  <pageMargins left="0.55118110236220474" right="0.55118110236220474" top="0.31496062992125984" bottom="0.11811023622047245" header="0" footer="0"/>
  <pageSetup paperSize="9" scale="99" orientation="portrait" horizontalDpi="300" verticalDpi="300" r:id="rId1"/>
  <headerFooter alignWithMargins="0"/>
  <rowBreaks count="1" manualBreakCount="1">
    <brk id="56"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view="pageBreakPreview" zoomScale="120" zoomScaleNormal="100" zoomScaleSheetLayoutView="120" workbookViewId="0">
      <selection activeCell="A2" sqref="A2:P2"/>
    </sheetView>
  </sheetViews>
  <sheetFormatPr defaultRowHeight="11.25"/>
  <cols>
    <col min="1" max="1" width="1.83203125" customWidth="1"/>
    <col min="2" max="2" width="8.1640625" customWidth="1"/>
    <col min="3" max="4" width="8.33203125" customWidth="1"/>
    <col min="5" max="8" width="7.6640625" customWidth="1"/>
    <col min="9" max="12" width="6" customWidth="1"/>
    <col min="13" max="14" width="7.6640625" customWidth="1"/>
    <col min="15" max="15" width="8.33203125" customWidth="1"/>
    <col min="16" max="16" width="7.6640625" customWidth="1"/>
    <col min="17" max="17" width="7" customWidth="1"/>
    <col min="18" max="18" width="7.1640625" customWidth="1"/>
    <col min="19" max="20" width="7" customWidth="1"/>
    <col min="21" max="21" width="7.6640625" customWidth="1"/>
    <col min="22" max="22" width="7" customWidth="1"/>
    <col min="23" max="24" width="7.6640625" customWidth="1"/>
    <col min="25" max="25" width="7" customWidth="1"/>
    <col min="26" max="26" width="7.6640625" customWidth="1"/>
    <col min="27" max="28" width="7" customWidth="1"/>
    <col min="29" max="29" width="7.6640625" customWidth="1"/>
    <col min="30" max="30" width="7.1640625" customWidth="1"/>
    <col min="31" max="31" width="0.83203125" style="36" customWidth="1"/>
    <col min="32" max="32" width="9.83203125" customWidth="1"/>
  </cols>
  <sheetData>
    <row r="1" spans="1:32" ht="24" customHeight="1">
      <c r="A1" s="855" t="s">
        <v>705</v>
      </c>
      <c r="B1" s="855"/>
      <c r="C1" s="855"/>
      <c r="D1" s="855"/>
      <c r="E1" s="855"/>
      <c r="F1" s="855"/>
      <c r="G1" s="855"/>
      <c r="H1" s="855"/>
      <c r="I1" s="855"/>
      <c r="J1" s="855"/>
      <c r="K1" s="855"/>
      <c r="L1" s="855"/>
      <c r="M1" s="855"/>
      <c r="N1" s="855"/>
      <c r="O1" s="855"/>
      <c r="P1" s="855"/>
      <c r="Q1" s="891" t="s">
        <v>706</v>
      </c>
      <c r="R1" s="891"/>
      <c r="S1" s="891"/>
      <c r="T1" s="891"/>
      <c r="U1" s="891"/>
      <c r="V1" s="891"/>
      <c r="W1" s="891"/>
      <c r="X1" s="891"/>
      <c r="Y1" s="891"/>
      <c r="Z1" s="891"/>
      <c r="AA1" s="891"/>
      <c r="AB1" s="891"/>
      <c r="AC1" s="891"/>
      <c r="AD1" s="891"/>
      <c r="AE1" s="891"/>
      <c r="AF1" s="891"/>
    </row>
    <row r="2" spans="1:32" ht="30" customHeight="1">
      <c r="A2" s="854" t="s">
        <v>707</v>
      </c>
      <c r="B2" s="854"/>
      <c r="C2" s="854"/>
      <c r="D2" s="854"/>
      <c r="E2" s="854"/>
      <c r="F2" s="854"/>
      <c r="G2" s="854"/>
      <c r="H2" s="854"/>
      <c r="I2" s="854"/>
      <c r="J2" s="854"/>
      <c r="K2" s="854"/>
      <c r="L2" s="854"/>
      <c r="M2" s="854"/>
      <c r="N2" s="854"/>
      <c r="O2" s="854"/>
      <c r="P2" s="854"/>
      <c r="Q2" s="854" t="s">
        <v>708</v>
      </c>
      <c r="R2" s="854"/>
      <c r="S2" s="854"/>
      <c r="T2" s="854"/>
      <c r="U2" s="854"/>
      <c r="V2" s="854"/>
      <c r="W2" s="854"/>
      <c r="X2" s="854"/>
      <c r="Y2" s="854"/>
      <c r="Z2" s="854"/>
      <c r="AA2" s="854"/>
      <c r="AB2" s="854"/>
      <c r="AC2" s="854"/>
      <c r="AD2" s="854"/>
      <c r="AE2" s="854"/>
    </row>
    <row r="3" spans="1:32" ht="10.5" customHeight="1" thickBot="1">
      <c r="A3" s="1125" t="s">
        <v>1046</v>
      </c>
      <c r="B3" s="1125"/>
      <c r="C3" s="1125"/>
      <c r="D3" s="827"/>
      <c r="E3" s="33"/>
      <c r="F3" s="33"/>
      <c r="G3" s="33"/>
      <c r="H3" s="33"/>
      <c r="I3" s="33"/>
      <c r="J3" s="33"/>
      <c r="K3" s="33"/>
      <c r="L3" s="33"/>
      <c r="M3" s="33"/>
      <c r="N3" s="33"/>
      <c r="O3" s="33"/>
      <c r="P3" s="33"/>
      <c r="Q3" s="1089"/>
      <c r="R3" s="1089"/>
      <c r="S3" s="1089"/>
      <c r="T3" s="1089"/>
      <c r="U3" s="1089"/>
      <c r="V3" s="1089"/>
      <c r="W3" s="1089"/>
      <c r="X3" s="1089"/>
      <c r="Y3" s="1089"/>
      <c r="Z3" s="1089"/>
      <c r="AA3" s="1089"/>
      <c r="AB3" s="1089"/>
      <c r="AC3" s="1124"/>
      <c r="AD3" s="1124"/>
      <c r="AE3" s="1124"/>
    </row>
    <row r="4" spans="1:32" ht="12" customHeight="1">
      <c r="A4" s="1114" t="s">
        <v>237</v>
      </c>
      <c r="B4" s="1114"/>
      <c r="C4" s="1110" t="s">
        <v>709</v>
      </c>
      <c r="D4" s="1110"/>
      <c r="E4" s="1110" t="s">
        <v>710</v>
      </c>
      <c r="F4" s="1110"/>
      <c r="G4" s="1110" t="s">
        <v>711</v>
      </c>
      <c r="H4" s="1110"/>
      <c r="I4" s="1110" t="s">
        <v>712</v>
      </c>
      <c r="J4" s="1110"/>
      <c r="K4" s="1119" t="s">
        <v>713</v>
      </c>
      <c r="L4" s="1120"/>
      <c r="M4" s="1110" t="s">
        <v>714</v>
      </c>
      <c r="N4" s="1110"/>
      <c r="O4" s="1110" t="s">
        <v>715</v>
      </c>
      <c r="P4" s="1110"/>
      <c r="Q4" s="1127" t="s">
        <v>716</v>
      </c>
      <c r="R4" s="1128"/>
      <c r="S4" s="1122" t="s">
        <v>717</v>
      </c>
      <c r="T4" s="913"/>
      <c r="U4" s="1122" t="s">
        <v>718</v>
      </c>
      <c r="V4" s="913"/>
      <c r="W4" s="1117" t="s">
        <v>719</v>
      </c>
      <c r="X4" s="1117"/>
      <c r="Y4" s="1117" t="s">
        <v>720</v>
      </c>
      <c r="Z4" s="1117"/>
      <c r="AA4" s="1131" t="s">
        <v>721</v>
      </c>
      <c r="AB4" s="1110"/>
      <c r="AC4" s="1127" t="s">
        <v>566</v>
      </c>
      <c r="AD4" s="1128"/>
      <c r="AE4" s="1114" t="s">
        <v>237</v>
      </c>
      <c r="AF4" s="1114"/>
    </row>
    <row r="5" spans="1:32" ht="12" customHeight="1">
      <c r="A5" s="1115"/>
      <c r="B5" s="1115"/>
      <c r="C5" s="1111"/>
      <c r="D5" s="1111"/>
      <c r="E5" s="1111"/>
      <c r="F5" s="1111"/>
      <c r="G5" s="1111"/>
      <c r="H5" s="1111"/>
      <c r="I5" s="1111"/>
      <c r="J5" s="1111"/>
      <c r="K5" s="1121"/>
      <c r="L5" s="1121"/>
      <c r="M5" s="1111"/>
      <c r="N5" s="1111"/>
      <c r="O5" s="1111"/>
      <c r="P5" s="1111"/>
      <c r="Q5" s="1129"/>
      <c r="R5" s="1130"/>
      <c r="S5" s="1123"/>
      <c r="T5" s="1103"/>
      <c r="U5" s="1123"/>
      <c r="V5" s="1103"/>
      <c r="W5" s="1118"/>
      <c r="X5" s="1118"/>
      <c r="Y5" s="1118"/>
      <c r="Z5" s="1118"/>
      <c r="AA5" s="1111"/>
      <c r="AB5" s="1111"/>
      <c r="AC5" s="1132"/>
      <c r="AD5" s="1133"/>
      <c r="AE5" s="1115"/>
      <c r="AF5" s="1115"/>
    </row>
    <row r="6" spans="1:32" ht="14.25" customHeight="1">
      <c r="A6" s="1116"/>
      <c r="B6" s="1116"/>
      <c r="C6" s="267" t="s">
        <v>5</v>
      </c>
      <c r="D6" s="267" t="s">
        <v>4</v>
      </c>
      <c r="E6" s="267" t="s">
        <v>5</v>
      </c>
      <c r="F6" s="267" t="s">
        <v>4</v>
      </c>
      <c r="G6" s="267" t="s">
        <v>5</v>
      </c>
      <c r="H6" s="267" t="s">
        <v>4</v>
      </c>
      <c r="I6" s="267" t="s">
        <v>5</v>
      </c>
      <c r="J6" s="267" t="s">
        <v>4</v>
      </c>
      <c r="K6" s="267" t="s">
        <v>5</v>
      </c>
      <c r="L6" s="267" t="s">
        <v>4</v>
      </c>
      <c r="M6" s="267" t="s">
        <v>5</v>
      </c>
      <c r="N6" s="267" t="s">
        <v>4</v>
      </c>
      <c r="O6" s="267" t="s">
        <v>5</v>
      </c>
      <c r="P6" s="267" t="s">
        <v>4</v>
      </c>
      <c r="Q6" s="267" t="s">
        <v>5</v>
      </c>
      <c r="R6" s="267" t="s">
        <v>4</v>
      </c>
      <c r="S6" s="267" t="s">
        <v>5</v>
      </c>
      <c r="T6" s="267" t="s">
        <v>4</v>
      </c>
      <c r="U6" s="267" t="s">
        <v>5</v>
      </c>
      <c r="V6" s="267" t="s">
        <v>4</v>
      </c>
      <c r="W6" s="267" t="s">
        <v>5</v>
      </c>
      <c r="X6" s="267" t="s">
        <v>4</v>
      </c>
      <c r="Y6" s="267" t="s">
        <v>5</v>
      </c>
      <c r="Z6" s="267" t="s">
        <v>4</v>
      </c>
      <c r="AA6" s="267" t="s">
        <v>5</v>
      </c>
      <c r="AB6" s="267" t="s">
        <v>4</v>
      </c>
      <c r="AC6" s="267" t="s">
        <v>5</v>
      </c>
      <c r="AD6" s="267" t="s">
        <v>4</v>
      </c>
      <c r="AE6" s="1116"/>
      <c r="AF6" s="1116"/>
    </row>
    <row r="7" spans="1:32" ht="6" customHeight="1">
      <c r="A7" s="403"/>
      <c r="B7" s="404"/>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405"/>
      <c r="AF7" s="16"/>
    </row>
    <row r="8" spans="1:32" s="406" customFormat="1" ht="12" customHeight="1">
      <c r="A8" s="1112" t="s">
        <v>1047</v>
      </c>
      <c r="B8" s="1113"/>
      <c r="C8" s="763">
        <v>497324</v>
      </c>
      <c r="D8" s="763">
        <v>403547</v>
      </c>
      <c r="E8" s="763">
        <v>24905</v>
      </c>
      <c r="F8" s="763">
        <v>15127</v>
      </c>
      <c r="G8" s="763">
        <v>23761</v>
      </c>
      <c r="H8" s="763">
        <v>14948</v>
      </c>
      <c r="I8" s="763">
        <v>829</v>
      </c>
      <c r="J8" s="763">
        <v>345</v>
      </c>
      <c r="K8" s="763">
        <v>338</v>
      </c>
      <c r="L8" s="763">
        <v>69</v>
      </c>
      <c r="M8" s="763">
        <v>57444</v>
      </c>
      <c r="N8" s="763">
        <v>11506</v>
      </c>
      <c r="O8" s="763">
        <v>115835</v>
      </c>
      <c r="P8" s="763">
        <v>49792</v>
      </c>
      <c r="Q8" s="763">
        <v>3571</v>
      </c>
      <c r="R8" s="763">
        <v>563</v>
      </c>
      <c r="S8" s="763">
        <v>9043</v>
      </c>
      <c r="T8" s="763">
        <v>3662</v>
      </c>
      <c r="U8" s="763">
        <v>40284</v>
      </c>
      <c r="V8" s="763">
        <v>9107</v>
      </c>
      <c r="W8" s="763">
        <v>64718</v>
      </c>
      <c r="X8" s="763">
        <v>73024</v>
      </c>
      <c r="Y8" s="763">
        <v>8427</v>
      </c>
      <c r="Z8" s="763">
        <v>9969</v>
      </c>
      <c r="AA8" s="763">
        <v>7595</v>
      </c>
      <c r="AB8" s="763">
        <v>5365</v>
      </c>
      <c r="AC8" s="764">
        <v>13952</v>
      </c>
      <c r="AD8" s="768">
        <v>7304</v>
      </c>
      <c r="AE8" s="1126" t="s">
        <v>1048</v>
      </c>
      <c r="AF8" s="1112"/>
    </row>
    <row r="9" spans="1:32" s="406" customFormat="1" ht="12" customHeight="1">
      <c r="A9" s="407"/>
      <c r="B9" s="408"/>
      <c r="C9" s="763"/>
      <c r="D9" s="763"/>
      <c r="E9" s="763"/>
      <c r="F9" s="763"/>
      <c r="G9" s="763"/>
      <c r="H9" s="763"/>
      <c r="I9" s="763"/>
      <c r="J9" s="763"/>
      <c r="K9" s="763"/>
      <c r="L9" s="763"/>
      <c r="M9" s="763"/>
      <c r="N9" s="763"/>
      <c r="O9" s="763"/>
      <c r="P9" s="763"/>
      <c r="Q9" s="763"/>
      <c r="R9" s="763"/>
      <c r="S9" s="763"/>
      <c r="T9" s="763"/>
      <c r="U9" s="763"/>
      <c r="V9" s="763"/>
      <c r="W9" s="763"/>
      <c r="X9" s="763"/>
      <c r="Y9" s="763"/>
      <c r="Z9" s="763"/>
      <c r="AA9" s="763"/>
      <c r="AB9" s="763"/>
      <c r="AC9" s="764"/>
      <c r="AD9" s="768"/>
      <c r="AE9" s="409"/>
      <c r="AF9" s="410"/>
    </row>
    <row r="10" spans="1:32" s="406" customFormat="1" ht="12" customHeight="1">
      <c r="A10" s="1112" t="s">
        <v>722</v>
      </c>
      <c r="B10" s="1113"/>
      <c r="C10" s="763">
        <v>466650</v>
      </c>
      <c r="D10" s="763">
        <v>378425</v>
      </c>
      <c r="E10" s="763">
        <v>20433</v>
      </c>
      <c r="F10" s="763">
        <v>12481</v>
      </c>
      <c r="G10" s="763">
        <v>19569</v>
      </c>
      <c r="H10" s="763">
        <v>12344</v>
      </c>
      <c r="I10" s="763">
        <v>817</v>
      </c>
      <c r="J10" s="763">
        <v>342</v>
      </c>
      <c r="K10" s="763">
        <v>320</v>
      </c>
      <c r="L10" s="763">
        <v>66</v>
      </c>
      <c r="M10" s="763">
        <v>54052</v>
      </c>
      <c r="N10" s="763">
        <v>10899</v>
      </c>
      <c r="O10" s="763">
        <v>108141</v>
      </c>
      <c r="P10" s="763">
        <v>45561</v>
      </c>
      <c r="Q10" s="763">
        <v>3420</v>
      </c>
      <c r="R10" s="763">
        <v>532</v>
      </c>
      <c r="S10" s="763">
        <v>8778</v>
      </c>
      <c r="T10" s="763">
        <v>3574</v>
      </c>
      <c r="U10" s="763">
        <v>38199</v>
      </c>
      <c r="V10" s="763">
        <v>8620</v>
      </c>
      <c r="W10" s="763">
        <v>61319</v>
      </c>
      <c r="X10" s="763">
        <v>69252</v>
      </c>
      <c r="Y10" s="763">
        <v>8142</v>
      </c>
      <c r="Z10" s="763">
        <v>9503</v>
      </c>
      <c r="AA10" s="763">
        <v>7357</v>
      </c>
      <c r="AB10" s="763">
        <v>5252</v>
      </c>
      <c r="AC10" s="764">
        <v>13254</v>
      </c>
      <c r="AD10" s="768">
        <v>6963</v>
      </c>
      <c r="AE10" s="1126" t="s">
        <v>723</v>
      </c>
      <c r="AF10" s="1112"/>
    </row>
    <row r="11" spans="1:32" s="406" customFormat="1" ht="12" customHeight="1">
      <c r="A11" s="411"/>
      <c r="B11" s="412"/>
      <c r="C11" s="761"/>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2"/>
      <c r="AD11" s="767"/>
      <c r="AE11" s="409"/>
      <c r="AF11" s="410"/>
    </row>
    <row r="12" spans="1:32" s="406" customFormat="1" ht="12" customHeight="1">
      <c r="A12" s="1112" t="s">
        <v>724</v>
      </c>
      <c r="B12" s="1113"/>
      <c r="C12" s="761">
        <v>30674</v>
      </c>
      <c r="D12" s="761">
        <v>25122</v>
      </c>
      <c r="E12" s="761">
        <v>4472</v>
      </c>
      <c r="F12" s="761">
        <v>2646</v>
      </c>
      <c r="G12" s="761">
        <v>4192</v>
      </c>
      <c r="H12" s="761">
        <v>2604</v>
      </c>
      <c r="I12" s="761">
        <v>12</v>
      </c>
      <c r="J12" s="761">
        <v>3</v>
      </c>
      <c r="K12" s="761">
        <v>18</v>
      </c>
      <c r="L12" s="761">
        <v>3</v>
      </c>
      <c r="M12" s="761">
        <v>3392</v>
      </c>
      <c r="N12" s="761">
        <v>607</v>
      </c>
      <c r="O12" s="761">
        <v>7694</v>
      </c>
      <c r="P12" s="761">
        <v>4231</v>
      </c>
      <c r="Q12" s="761">
        <v>151</v>
      </c>
      <c r="R12" s="761">
        <v>31</v>
      </c>
      <c r="S12" s="761">
        <v>265</v>
      </c>
      <c r="T12" s="761">
        <v>88</v>
      </c>
      <c r="U12" s="761">
        <v>2085</v>
      </c>
      <c r="V12" s="761">
        <v>487</v>
      </c>
      <c r="W12" s="761">
        <v>3399</v>
      </c>
      <c r="X12" s="761">
        <v>3772</v>
      </c>
      <c r="Y12" s="761">
        <v>285</v>
      </c>
      <c r="Z12" s="761">
        <v>466</v>
      </c>
      <c r="AA12" s="761">
        <v>238</v>
      </c>
      <c r="AB12" s="761">
        <v>113</v>
      </c>
      <c r="AC12" s="762">
        <v>698</v>
      </c>
      <c r="AD12" s="767">
        <v>341</v>
      </c>
      <c r="AE12" s="1126" t="s">
        <v>725</v>
      </c>
      <c r="AF12" s="1112"/>
    </row>
    <row r="13" spans="1:32" s="416" customFormat="1" ht="12" customHeight="1">
      <c r="A13" s="413"/>
      <c r="B13" s="414"/>
      <c r="C13" s="763"/>
      <c r="D13" s="763"/>
      <c r="E13" s="763"/>
      <c r="F13" s="763"/>
      <c r="G13" s="763"/>
      <c r="H13" s="763"/>
      <c r="I13" s="763"/>
      <c r="J13" s="763"/>
      <c r="K13" s="763"/>
      <c r="L13" s="763"/>
      <c r="M13" s="763"/>
      <c r="N13" s="763"/>
      <c r="O13" s="763"/>
      <c r="P13" s="763"/>
      <c r="Q13" s="763"/>
      <c r="R13" s="763"/>
      <c r="S13" s="763"/>
      <c r="T13" s="763"/>
      <c r="U13" s="763"/>
      <c r="V13" s="763"/>
      <c r="W13" s="763"/>
      <c r="X13" s="763"/>
      <c r="Y13" s="763"/>
      <c r="Z13" s="763"/>
      <c r="AA13" s="763"/>
      <c r="AB13" s="763"/>
      <c r="AC13" s="764"/>
      <c r="AD13" s="768"/>
      <c r="AE13" s="415"/>
      <c r="AF13" s="16"/>
    </row>
    <row r="14" spans="1:32" s="416" customFormat="1" ht="12" customHeight="1">
      <c r="A14" s="413"/>
      <c r="B14" s="417" t="s">
        <v>94</v>
      </c>
      <c r="C14" s="763">
        <v>187561</v>
      </c>
      <c r="D14" s="763">
        <v>153669</v>
      </c>
      <c r="E14" s="763">
        <v>5020</v>
      </c>
      <c r="F14" s="763">
        <v>3158</v>
      </c>
      <c r="G14" s="763">
        <v>4950</v>
      </c>
      <c r="H14" s="763">
        <v>3147</v>
      </c>
      <c r="I14" s="763">
        <v>101</v>
      </c>
      <c r="J14" s="763">
        <v>50</v>
      </c>
      <c r="K14" s="763">
        <v>38</v>
      </c>
      <c r="L14" s="763">
        <v>15</v>
      </c>
      <c r="M14" s="763">
        <v>21471</v>
      </c>
      <c r="N14" s="763">
        <v>4617</v>
      </c>
      <c r="O14" s="763">
        <v>31544</v>
      </c>
      <c r="P14" s="763">
        <v>13057</v>
      </c>
      <c r="Q14" s="763">
        <v>1330</v>
      </c>
      <c r="R14" s="763">
        <v>206</v>
      </c>
      <c r="S14" s="763">
        <v>5279</v>
      </c>
      <c r="T14" s="763">
        <v>2315</v>
      </c>
      <c r="U14" s="763">
        <v>14728</v>
      </c>
      <c r="V14" s="763">
        <v>3585</v>
      </c>
      <c r="W14" s="763">
        <v>28864</v>
      </c>
      <c r="X14" s="763">
        <v>29719</v>
      </c>
      <c r="Y14" s="763">
        <v>4503</v>
      </c>
      <c r="Z14" s="763">
        <v>4437</v>
      </c>
      <c r="AA14" s="763">
        <v>4174</v>
      </c>
      <c r="AB14" s="763">
        <v>2893</v>
      </c>
      <c r="AC14" s="764">
        <v>6453</v>
      </c>
      <c r="AD14" s="768">
        <v>3675</v>
      </c>
      <c r="AE14" s="418"/>
      <c r="AF14" s="419" t="s">
        <v>94</v>
      </c>
    </row>
    <row r="15" spans="1:32" s="424" customFormat="1" ht="12" customHeight="1">
      <c r="A15" s="420"/>
      <c r="B15" s="421" t="s">
        <v>497</v>
      </c>
      <c r="C15" s="765">
        <v>80624</v>
      </c>
      <c r="D15" s="765">
        <v>66004</v>
      </c>
      <c r="E15" s="765">
        <v>1918</v>
      </c>
      <c r="F15" s="765">
        <v>1215</v>
      </c>
      <c r="G15" s="765">
        <v>1869</v>
      </c>
      <c r="H15" s="765">
        <v>1209</v>
      </c>
      <c r="I15" s="765">
        <v>14</v>
      </c>
      <c r="J15" s="765">
        <v>4</v>
      </c>
      <c r="K15" s="765">
        <v>19</v>
      </c>
      <c r="L15" s="765">
        <v>9</v>
      </c>
      <c r="M15" s="765">
        <v>7891</v>
      </c>
      <c r="N15" s="765">
        <v>1626</v>
      </c>
      <c r="O15" s="765">
        <v>10679</v>
      </c>
      <c r="P15" s="765">
        <v>4283</v>
      </c>
      <c r="Q15" s="765">
        <v>577</v>
      </c>
      <c r="R15" s="765">
        <v>86</v>
      </c>
      <c r="S15" s="765">
        <v>2724</v>
      </c>
      <c r="T15" s="765">
        <v>1137</v>
      </c>
      <c r="U15" s="765">
        <v>5115</v>
      </c>
      <c r="V15" s="765">
        <v>1070</v>
      </c>
      <c r="W15" s="765">
        <v>12519</v>
      </c>
      <c r="X15" s="765">
        <v>12374</v>
      </c>
      <c r="Y15" s="765">
        <v>2330</v>
      </c>
      <c r="Z15" s="765">
        <v>1994</v>
      </c>
      <c r="AA15" s="765">
        <v>2024</v>
      </c>
      <c r="AB15" s="765">
        <v>1403</v>
      </c>
      <c r="AC15" s="766">
        <v>3101</v>
      </c>
      <c r="AD15" s="769">
        <v>1785</v>
      </c>
      <c r="AE15" s="422"/>
      <c r="AF15" s="423" t="s">
        <v>726</v>
      </c>
    </row>
    <row r="16" spans="1:32" s="424" customFormat="1" ht="12" customHeight="1">
      <c r="A16" s="420"/>
      <c r="B16" s="421" t="s">
        <v>498</v>
      </c>
      <c r="C16" s="765">
        <v>36869</v>
      </c>
      <c r="D16" s="765">
        <v>30610</v>
      </c>
      <c r="E16" s="765">
        <v>550</v>
      </c>
      <c r="F16" s="765">
        <v>265</v>
      </c>
      <c r="G16" s="765">
        <v>539</v>
      </c>
      <c r="H16" s="765">
        <v>263</v>
      </c>
      <c r="I16" s="765">
        <v>8</v>
      </c>
      <c r="J16" s="765" t="s">
        <v>995</v>
      </c>
      <c r="K16" s="765">
        <v>6</v>
      </c>
      <c r="L16" s="765">
        <v>3</v>
      </c>
      <c r="M16" s="765">
        <v>4248</v>
      </c>
      <c r="N16" s="765">
        <v>920</v>
      </c>
      <c r="O16" s="765">
        <v>6157</v>
      </c>
      <c r="P16" s="765">
        <v>2361</v>
      </c>
      <c r="Q16" s="765">
        <v>294</v>
      </c>
      <c r="R16" s="765">
        <v>43</v>
      </c>
      <c r="S16" s="765">
        <v>1034</v>
      </c>
      <c r="T16" s="765">
        <v>466</v>
      </c>
      <c r="U16" s="765">
        <v>2951</v>
      </c>
      <c r="V16" s="765">
        <v>761</v>
      </c>
      <c r="W16" s="765">
        <v>5505</v>
      </c>
      <c r="X16" s="765">
        <v>5781</v>
      </c>
      <c r="Y16" s="765">
        <v>1091</v>
      </c>
      <c r="Z16" s="765">
        <v>1002</v>
      </c>
      <c r="AA16" s="765">
        <v>803</v>
      </c>
      <c r="AB16" s="765">
        <v>570</v>
      </c>
      <c r="AC16" s="766">
        <v>1365</v>
      </c>
      <c r="AD16" s="769">
        <v>817</v>
      </c>
      <c r="AE16" s="422"/>
      <c r="AF16" s="423" t="s">
        <v>727</v>
      </c>
    </row>
    <row r="17" spans="1:32" s="424" customFormat="1" ht="12" customHeight="1">
      <c r="A17" s="420"/>
      <c r="B17" s="421" t="s">
        <v>499</v>
      </c>
      <c r="C17" s="765">
        <v>24967</v>
      </c>
      <c r="D17" s="765">
        <v>20392</v>
      </c>
      <c r="E17" s="765">
        <v>1320</v>
      </c>
      <c r="F17" s="765">
        <v>938</v>
      </c>
      <c r="G17" s="765">
        <v>1316</v>
      </c>
      <c r="H17" s="765">
        <v>938</v>
      </c>
      <c r="I17" s="765">
        <v>52</v>
      </c>
      <c r="J17" s="765">
        <v>32</v>
      </c>
      <c r="K17" s="765" t="s">
        <v>995</v>
      </c>
      <c r="L17" s="765" t="s">
        <v>995</v>
      </c>
      <c r="M17" s="765">
        <v>2544</v>
      </c>
      <c r="N17" s="765">
        <v>548</v>
      </c>
      <c r="O17" s="765">
        <v>6644</v>
      </c>
      <c r="P17" s="765">
        <v>2853</v>
      </c>
      <c r="Q17" s="765">
        <v>174</v>
      </c>
      <c r="R17" s="765">
        <v>27</v>
      </c>
      <c r="S17" s="765">
        <v>417</v>
      </c>
      <c r="T17" s="765">
        <v>208</v>
      </c>
      <c r="U17" s="765">
        <v>2381</v>
      </c>
      <c r="V17" s="765">
        <v>627</v>
      </c>
      <c r="W17" s="765">
        <v>3252</v>
      </c>
      <c r="X17" s="765">
        <v>3693</v>
      </c>
      <c r="Y17" s="765">
        <v>418</v>
      </c>
      <c r="Z17" s="765">
        <v>554</v>
      </c>
      <c r="AA17" s="765">
        <v>366</v>
      </c>
      <c r="AB17" s="765">
        <v>248</v>
      </c>
      <c r="AC17" s="766">
        <v>632</v>
      </c>
      <c r="AD17" s="769">
        <v>334</v>
      </c>
      <c r="AE17" s="422"/>
      <c r="AF17" s="423" t="s">
        <v>728</v>
      </c>
    </row>
    <row r="18" spans="1:32" s="424" customFormat="1" ht="12" customHeight="1">
      <c r="A18" s="420"/>
      <c r="B18" s="421" t="s">
        <v>500</v>
      </c>
      <c r="C18" s="765">
        <v>45101</v>
      </c>
      <c r="D18" s="765">
        <v>36663</v>
      </c>
      <c r="E18" s="765">
        <v>1232</v>
      </c>
      <c r="F18" s="765">
        <v>740</v>
      </c>
      <c r="G18" s="765">
        <v>1226</v>
      </c>
      <c r="H18" s="765">
        <v>737</v>
      </c>
      <c r="I18" s="765">
        <v>27</v>
      </c>
      <c r="J18" s="765">
        <v>14</v>
      </c>
      <c r="K18" s="765">
        <v>13</v>
      </c>
      <c r="L18" s="765">
        <v>3</v>
      </c>
      <c r="M18" s="765">
        <v>6788</v>
      </c>
      <c r="N18" s="765">
        <v>1523</v>
      </c>
      <c r="O18" s="765">
        <v>8064</v>
      </c>
      <c r="P18" s="765">
        <v>3560</v>
      </c>
      <c r="Q18" s="765">
        <v>285</v>
      </c>
      <c r="R18" s="765">
        <v>50</v>
      </c>
      <c r="S18" s="765">
        <v>1104</v>
      </c>
      <c r="T18" s="765">
        <v>504</v>
      </c>
      <c r="U18" s="765">
        <v>4281</v>
      </c>
      <c r="V18" s="765">
        <v>1127</v>
      </c>
      <c r="W18" s="765">
        <v>7588</v>
      </c>
      <c r="X18" s="765">
        <v>7871</v>
      </c>
      <c r="Y18" s="765">
        <v>664</v>
      </c>
      <c r="Z18" s="765">
        <v>887</v>
      </c>
      <c r="AA18" s="765">
        <v>981</v>
      </c>
      <c r="AB18" s="765">
        <v>672</v>
      </c>
      <c r="AC18" s="766">
        <v>1355</v>
      </c>
      <c r="AD18" s="769">
        <v>739</v>
      </c>
      <c r="AE18" s="422"/>
      <c r="AF18" s="423" t="s">
        <v>729</v>
      </c>
    </row>
    <row r="19" spans="1:32" s="416" customFormat="1" ht="12" customHeight="1">
      <c r="A19" s="413"/>
      <c r="B19" s="425"/>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6"/>
      <c r="AD19" s="769"/>
      <c r="AE19" s="418"/>
      <c r="AF19" s="426"/>
    </row>
    <row r="20" spans="1:32" s="416" customFormat="1" ht="12" customHeight="1">
      <c r="A20" s="413"/>
      <c r="B20" s="417" t="s">
        <v>93</v>
      </c>
      <c r="C20" s="763">
        <v>121556</v>
      </c>
      <c r="D20" s="763">
        <v>97240</v>
      </c>
      <c r="E20" s="763">
        <v>2398</v>
      </c>
      <c r="F20" s="763">
        <v>1418</v>
      </c>
      <c r="G20" s="763">
        <v>2378</v>
      </c>
      <c r="H20" s="763">
        <v>1415</v>
      </c>
      <c r="I20" s="763">
        <v>182</v>
      </c>
      <c r="J20" s="763">
        <v>45</v>
      </c>
      <c r="K20" s="763">
        <v>26</v>
      </c>
      <c r="L20" s="763">
        <v>3</v>
      </c>
      <c r="M20" s="763">
        <v>15500</v>
      </c>
      <c r="N20" s="763">
        <v>3025</v>
      </c>
      <c r="O20" s="763">
        <v>33295</v>
      </c>
      <c r="P20" s="763">
        <v>11926</v>
      </c>
      <c r="Q20" s="763">
        <v>1047</v>
      </c>
      <c r="R20" s="763">
        <v>174</v>
      </c>
      <c r="S20" s="763">
        <v>1831</v>
      </c>
      <c r="T20" s="763">
        <v>703</v>
      </c>
      <c r="U20" s="763">
        <v>11187</v>
      </c>
      <c r="V20" s="763">
        <v>2446</v>
      </c>
      <c r="W20" s="763">
        <v>14655</v>
      </c>
      <c r="X20" s="763">
        <v>18241</v>
      </c>
      <c r="Y20" s="763">
        <v>1789</v>
      </c>
      <c r="Z20" s="763">
        <v>2392</v>
      </c>
      <c r="AA20" s="763">
        <v>1768</v>
      </c>
      <c r="AB20" s="763">
        <v>1371</v>
      </c>
      <c r="AC20" s="764">
        <v>3363</v>
      </c>
      <c r="AD20" s="768">
        <v>1584</v>
      </c>
      <c r="AE20" s="418"/>
      <c r="AF20" s="419" t="s">
        <v>93</v>
      </c>
    </row>
    <row r="21" spans="1:32" s="416" customFormat="1" ht="12" customHeight="1">
      <c r="A21" s="413"/>
      <c r="B21" s="417" t="s">
        <v>92</v>
      </c>
      <c r="C21" s="763">
        <v>27102</v>
      </c>
      <c r="D21" s="763">
        <v>22431</v>
      </c>
      <c r="E21" s="763">
        <v>1932</v>
      </c>
      <c r="F21" s="763">
        <v>1033</v>
      </c>
      <c r="G21" s="763">
        <v>1761</v>
      </c>
      <c r="H21" s="763">
        <v>1005</v>
      </c>
      <c r="I21" s="763">
        <v>4</v>
      </c>
      <c r="J21" s="763" t="s">
        <v>995</v>
      </c>
      <c r="K21" s="763">
        <v>4</v>
      </c>
      <c r="L21" s="763">
        <v>3</v>
      </c>
      <c r="M21" s="763">
        <v>3163</v>
      </c>
      <c r="N21" s="763">
        <v>634</v>
      </c>
      <c r="O21" s="763">
        <v>6558</v>
      </c>
      <c r="P21" s="763">
        <v>2914</v>
      </c>
      <c r="Q21" s="763">
        <v>273</v>
      </c>
      <c r="R21" s="763">
        <v>39</v>
      </c>
      <c r="S21" s="763">
        <v>276</v>
      </c>
      <c r="T21" s="763">
        <v>80</v>
      </c>
      <c r="U21" s="763">
        <v>1748</v>
      </c>
      <c r="V21" s="763">
        <v>371</v>
      </c>
      <c r="W21" s="763">
        <v>3571</v>
      </c>
      <c r="X21" s="763">
        <v>4207</v>
      </c>
      <c r="Y21" s="763">
        <v>342</v>
      </c>
      <c r="Z21" s="763">
        <v>534</v>
      </c>
      <c r="AA21" s="763">
        <v>306</v>
      </c>
      <c r="AB21" s="763">
        <v>234</v>
      </c>
      <c r="AC21" s="764">
        <v>632</v>
      </c>
      <c r="AD21" s="768">
        <v>329</v>
      </c>
      <c r="AE21" s="418"/>
      <c r="AF21" s="419" t="s">
        <v>92</v>
      </c>
    </row>
    <row r="22" spans="1:32" s="416" customFormat="1" ht="12" customHeight="1">
      <c r="A22" s="413"/>
      <c r="B22" s="417" t="s">
        <v>91</v>
      </c>
      <c r="C22" s="763">
        <v>15411</v>
      </c>
      <c r="D22" s="763">
        <v>11833</v>
      </c>
      <c r="E22" s="763">
        <v>374</v>
      </c>
      <c r="F22" s="763">
        <v>241</v>
      </c>
      <c r="G22" s="763">
        <v>372</v>
      </c>
      <c r="H22" s="763">
        <v>240</v>
      </c>
      <c r="I22" s="763">
        <v>69</v>
      </c>
      <c r="J22" s="763">
        <v>38</v>
      </c>
      <c r="K22" s="763">
        <v>7</v>
      </c>
      <c r="L22" s="763">
        <v>4</v>
      </c>
      <c r="M22" s="763">
        <v>1622</v>
      </c>
      <c r="N22" s="763">
        <v>336</v>
      </c>
      <c r="O22" s="763">
        <v>4632</v>
      </c>
      <c r="P22" s="763">
        <v>1671</v>
      </c>
      <c r="Q22" s="763">
        <v>98</v>
      </c>
      <c r="R22" s="763">
        <v>19</v>
      </c>
      <c r="S22" s="763">
        <v>256</v>
      </c>
      <c r="T22" s="763">
        <v>95</v>
      </c>
      <c r="U22" s="763">
        <v>1276</v>
      </c>
      <c r="V22" s="763">
        <v>294</v>
      </c>
      <c r="W22" s="763">
        <v>1766</v>
      </c>
      <c r="X22" s="763">
        <v>2034</v>
      </c>
      <c r="Y22" s="763">
        <v>164</v>
      </c>
      <c r="Z22" s="763">
        <v>277</v>
      </c>
      <c r="AA22" s="763">
        <v>181</v>
      </c>
      <c r="AB22" s="763">
        <v>113</v>
      </c>
      <c r="AC22" s="764">
        <v>559</v>
      </c>
      <c r="AD22" s="768">
        <v>245</v>
      </c>
      <c r="AE22" s="418"/>
      <c r="AF22" s="419" t="s">
        <v>91</v>
      </c>
    </row>
    <row r="23" spans="1:32" s="416" customFormat="1" ht="12" customHeight="1">
      <c r="A23" s="413"/>
      <c r="B23" s="417" t="s">
        <v>90</v>
      </c>
      <c r="C23" s="763">
        <v>12175</v>
      </c>
      <c r="D23" s="763">
        <v>10001</v>
      </c>
      <c r="E23" s="763">
        <v>540</v>
      </c>
      <c r="F23" s="763">
        <v>356</v>
      </c>
      <c r="G23" s="763">
        <v>538</v>
      </c>
      <c r="H23" s="763">
        <v>355</v>
      </c>
      <c r="I23" s="763">
        <v>116</v>
      </c>
      <c r="J23" s="763">
        <v>29</v>
      </c>
      <c r="K23" s="763">
        <v>13</v>
      </c>
      <c r="L23" s="763">
        <v>6</v>
      </c>
      <c r="M23" s="763">
        <v>1339</v>
      </c>
      <c r="N23" s="763">
        <v>274</v>
      </c>
      <c r="O23" s="763">
        <v>3613</v>
      </c>
      <c r="P23" s="763">
        <v>1809</v>
      </c>
      <c r="Q23" s="763">
        <v>116</v>
      </c>
      <c r="R23" s="763">
        <v>11</v>
      </c>
      <c r="S23" s="763">
        <v>123</v>
      </c>
      <c r="T23" s="763">
        <v>45</v>
      </c>
      <c r="U23" s="763">
        <v>1193</v>
      </c>
      <c r="V23" s="763">
        <v>206</v>
      </c>
      <c r="W23" s="763">
        <v>1371</v>
      </c>
      <c r="X23" s="763">
        <v>1729</v>
      </c>
      <c r="Y23" s="763">
        <v>200</v>
      </c>
      <c r="Z23" s="763">
        <v>229</v>
      </c>
      <c r="AA23" s="763">
        <v>123</v>
      </c>
      <c r="AB23" s="763">
        <v>82</v>
      </c>
      <c r="AC23" s="764">
        <v>259</v>
      </c>
      <c r="AD23" s="768">
        <v>161</v>
      </c>
      <c r="AE23" s="418"/>
      <c r="AF23" s="419" t="s">
        <v>90</v>
      </c>
    </row>
    <row r="24" spans="1:32" s="416" customFormat="1" ht="12" customHeight="1">
      <c r="A24" s="413"/>
      <c r="B24" s="417" t="s">
        <v>89</v>
      </c>
      <c r="C24" s="763">
        <v>10448</v>
      </c>
      <c r="D24" s="763">
        <v>8729</v>
      </c>
      <c r="E24" s="763">
        <v>813</v>
      </c>
      <c r="F24" s="763">
        <v>573</v>
      </c>
      <c r="G24" s="763">
        <v>805</v>
      </c>
      <c r="H24" s="763">
        <v>570</v>
      </c>
      <c r="I24" s="763">
        <v>1</v>
      </c>
      <c r="J24" s="763" t="s">
        <v>995</v>
      </c>
      <c r="K24" s="763">
        <v>14</v>
      </c>
      <c r="L24" s="763">
        <v>2</v>
      </c>
      <c r="M24" s="763">
        <v>1092</v>
      </c>
      <c r="N24" s="763">
        <v>184</v>
      </c>
      <c r="O24" s="763">
        <v>3715</v>
      </c>
      <c r="P24" s="763">
        <v>2221</v>
      </c>
      <c r="Q24" s="763">
        <v>43</v>
      </c>
      <c r="R24" s="763">
        <v>7</v>
      </c>
      <c r="S24" s="763">
        <v>70</v>
      </c>
      <c r="T24" s="763">
        <v>19</v>
      </c>
      <c r="U24" s="763">
        <v>884</v>
      </c>
      <c r="V24" s="763">
        <v>161</v>
      </c>
      <c r="W24" s="763">
        <v>1089</v>
      </c>
      <c r="X24" s="763">
        <v>1385</v>
      </c>
      <c r="Y24" s="763">
        <v>120</v>
      </c>
      <c r="Z24" s="763">
        <v>136</v>
      </c>
      <c r="AA24" s="763">
        <v>69</v>
      </c>
      <c r="AB24" s="763">
        <v>61</v>
      </c>
      <c r="AC24" s="764">
        <v>131</v>
      </c>
      <c r="AD24" s="768">
        <v>53</v>
      </c>
      <c r="AE24" s="418"/>
      <c r="AF24" s="419" t="s">
        <v>89</v>
      </c>
    </row>
    <row r="25" spans="1:32" s="416" customFormat="1" ht="12" customHeight="1">
      <c r="A25" s="413"/>
      <c r="B25" s="417"/>
      <c r="C25" s="763"/>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4"/>
      <c r="AD25" s="768"/>
      <c r="AE25" s="418"/>
      <c r="AF25" s="419"/>
    </row>
    <row r="26" spans="1:32" s="416" customFormat="1" ht="12" customHeight="1">
      <c r="A26" s="413"/>
      <c r="B26" s="417" t="s">
        <v>88</v>
      </c>
      <c r="C26" s="763">
        <v>17660</v>
      </c>
      <c r="D26" s="763">
        <v>14218</v>
      </c>
      <c r="E26" s="763">
        <v>918</v>
      </c>
      <c r="F26" s="763">
        <v>535</v>
      </c>
      <c r="G26" s="763">
        <v>904</v>
      </c>
      <c r="H26" s="763">
        <v>533</v>
      </c>
      <c r="I26" s="763" t="s">
        <v>995</v>
      </c>
      <c r="J26" s="763" t="s">
        <v>995</v>
      </c>
      <c r="K26" s="763">
        <v>6</v>
      </c>
      <c r="L26" s="763">
        <v>3</v>
      </c>
      <c r="M26" s="763">
        <v>1738</v>
      </c>
      <c r="N26" s="763">
        <v>289</v>
      </c>
      <c r="O26" s="763">
        <v>4783</v>
      </c>
      <c r="P26" s="763">
        <v>2088</v>
      </c>
      <c r="Q26" s="763">
        <v>149</v>
      </c>
      <c r="R26" s="763">
        <v>15</v>
      </c>
      <c r="S26" s="763">
        <v>262</v>
      </c>
      <c r="T26" s="763">
        <v>77</v>
      </c>
      <c r="U26" s="763">
        <v>1374</v>
      </c>
      <c r="V26" s="763">
        <v>273</v>
      </c>
      <c r="W26" s="763">
        <v>1871</v>
      </c>
      <c r="X26" s="763">
        <v>2377</v>
      </c>
      <c r="Y26" s="763">
        <v>300</v>
      </c>
      <c r="Z26" s="763">
        <v>318</v>
      </c>
      <c r="AA26" s="763">
        <v>200</v>
      </c>
      <c r="AB26" s="763">
        <v>161</v>
      </c>
      <c r="AC26" s="764">
        <v>418</v>
      </c>
      <c r="AD26" s="768">
        <v>201</v>
      </c>
      <c r="AE26" s="418"/>
      <c r="AF26" s="419" t="s">
        <v>88</v>
      </c>
    </row>
    <row r="27" spans="1:32" s="416" customFormat="1" ht="12" customHeight="1">
      <c r="A27" s="413"/>
      <c r="B27" s="417" t="s">
        <v>87</v>
      </c>
      <c r="C27" s="763">
        <v>8270</v>
      </c>
      <c r="D27" s="763">
        <v>6560</v>
      </c>
      <c r="E27" s="763">
        <v>1114</v>
      </c>
      <c r="F27" s="763">
        <v>758</v>
      </c>
      <c r="G27" s="763">
        <v>1070</v>
      </c>
      <c r="H27" s="763">
        <v>751</v>
      </c>
      <c r="I27" s="763">
        <v>1</v>
      </c>
      <c r="J27" s="763">
        <v>1</v>
      </c>
      <c r="K27" s="763">
        <v>26</v>
      </c>
      <c r="L27" s="763">
        <v>4</v>
      </c>
      <c r="M27" s="763">
        <v>893</v>
      </c>
      <c r="N27" s="763">
        <v>168</v>
      </c>
      <c r="O27" s="763">
        <v>2275</v>
      </c>
      <c r="P27" s="763">
        <v>995</v>
      </c>
      <c r="Q27" s="763">
        <v>88</v>
      </c>
      <c r="R27" s="763">
        <v>11</v>
      </c>
      <c r="S27" s="763">
        <v>39</v>
      </c>
      <c r="T27" s="763">
        <v>19</v>
      </c>
      <c r="U27" s="763">
        <v>537</v>
      </c>
      <c r="V27" s="763">
        <v>112</v>
      </c>
      <c r="W27" s="763">
        <v>848</v>
      </c>
      <c r="X27" s="763">
        <v>926</v>
      </c>
      <c r="Y27" s="763">
        <v>82</v>
      </c>
      <c r="Z27" s="763">
        <v>105</v>
      </c>
      <c r="AA27" s="763">
        <v>80</v>
      </c>
      <c r="AB27" s="763">
        <v>47</v>
      </c>
      <c r="AC27" s="764">
        <v>104</v>
      </c>
      <c r="AD27" s="768">
        <v>41</v>
      </c>
      <c r="AE27" s="418"/>
      <c r="AF27" s="419" t="s">
        <v>87</v>
      </c>
    </row>
    <row r="28" spans="1:32" s="416" customFormat="1" ht="12" customHeight="1">
      <c r="A28" s="413"/>
      <c r="B28" s="417" t="s">
        <v>86</v>
      </c>
      <c r="C28" s="763">
        <v>7988</v>
      </c>
      <c r="D28" s="763">
        <v>6385</v>
      </c>
      <c r="E28" s="763">
        <v>1405</v>
      </c>
      <c r="F28" s="763">
        <v>796</v>
      </c>
      <c r="G28" s="763">
        <v>1186</v>
      </c>
      <c r="H28" s="763">
        <v>759</v>
      </c>
      <c r="I28" s="763">
        <v>5</v>
      </c>
      <c r="J28" s="763">
        <v>1</v>
      </c>
      <c r="K28" s="763">
        <v>137</v>
      </c>
      <c r="L28" s="763">
        <v>15</v>
      </c>
      <c r="M28" s="763">
        <v>1001</v>
      </c>
      <c r="N28" s="763">
        <v>168</v>
      </c>
      <c r="O28" s="763">
        <v>1578</v>
      </c>
      <c r="P28" s="763">
        <v>930</v>
      </c>
      <c r="Q28" s="763">
        <v>21</v>
      </c>
      <c r="R28" s="763">
        <v>4</v>
      </c>
      <c r="S28" s="763">
        <v>57</v>
      </c>
      <c r="T28" s="763">
        <v>18</v>
      </c>
      <c r="U28" s="763">
        <v>576</v>
      </c>
      <c r="V28" s="763">
        <v>73</v>
      </c>
      <c r="W28" s="763">
        <v>760</v>
      </c>
      <c r="X28" s="763">
        <v>928</v>
      </c>
      <c r="Y28" s="763">
        <v>43</v>
      </c>
      <c r="Z28" s="763">
        <v>88</v>
      </c>
      <c r="AA28" s="763">
        <v>29</v>
      </c>
      <c r="AB28" s="763">
        <v>32</v>
      </c>
      <c r="AC28" s="764">
        <v>118</v>
      </c>
      <c r="AD28" s="768">
        <v>67</v>
      </c>
      <c r="AE28" s="418"/>
      <c r="AF28" s="419" t="s">
        <v>86</v>
      </c>
    </row>
    <row r="29" spans="1:32" s="416" customFormat="1" ht="12" customHeight="1">
      <c r="A29" s="413"/>
      <c r="B29" s="417" t="s">
        <v>85</v>
      </c>
      <c r="C29" s="763">
        <v>8928</v>
      </c>
      <c r="D29" s="763">
        <v>6897</v>
      </c>
      <c r="E29" s="763">
        <v>238</v>
      </c>
      <c r="F29" s="763">
        <v>164</v>
      </c>
      <c r="G29" s="763">
        <v>237</v>
      </c>
      <c r="H29" s="763">
        <v>162</v>
      </c>
      <c r="I29" s="763">
        <v>119</v>
      </c>
      <c r="J29" s="763">
        <v>60</v>
      </c>
      <c r="K29" s="763">
        <v>10</v>
      </c>
      <c r="L29" s="763">
        <v>4</v>
      </c>
      <c r="M29" s="763">
        <v>652</v>
      </c>
      <c r="N29" s="763">
        <v>174</v>
      </c>
      <c r="O29" s="763">
        <v>3362</v>
      </c>
      <c r="P29" s="763">
        <v>1260</v>
      </c>
      <c r="Q29" s="763">
        <v>29</v>
      </c>
      <c r="R29" s="763">
        <v>10</v>
      </c>
      <c r="S29" s="763">
        <v>83</v>
      </c>
      <c r="T29" s="763">
        <v>35</v>
      </c>
      <c r="U29" s="763">
        <v>890</v>
      </c>
      <c r="V29" s="763">
        <v>275</v>
      </c>
      <c r="W29" s="763">
        <v>1014</v>
      </c>
      <c r="X29" s="763">
        <v>1266</v>
      </c>
      <c r="Y29" s="763">
        <v>127</v>
      </c>
      <c r="Z29" s="763">
        <v>172</v>
      </c>
      <c r="AA29" s="763">
        <v>53</v>
      </c>
      <c r="AB29" s="763">
        <v>38</v>
      </c>
      <c r="AC29" s="764">
        <v>176</v>
      </c>
      <c r="AD29" s="768">
        <v>102</v>
      </c>
      <c r="AE29" s="418"/>
      <c r="AF29" s="419" t="s">
        <v>85</v>
      </c>
    </row>
    <row r="30" spans="1:32" s="416" customFormat="1" ht="12" customHeight="1">
      <c r="A30" s="413"/>
      <c r="B30" s="417" t="s">
        <v>84</v>
      </c>
      <c r="C30" s="763">
        <v>9683</v>
      </c>
      <c r="D30" s="763">
        <v>8022</v>
      </c>
      <c r="E30" s="763">
        <v>799</v>
      </c>
      <c r="F30" s="763">
        <v>613</v>
      </c>
      <c r="G30" s="763">
        <v>797</v>
      </c>
      <c r="H30" s="763">
        <v>613</v>
      </c>
      <c r="I30" s="763">
        <v>139</v>
      </c>
      <c r="J30" s="763">
        <v>87</v>
      </c>
      <c r="K30" s="763">
        <v>1</v>
      </c>
      <c r="L30" s="763" t="s">
        <v>995</v>
      </c>
      <c r="M30" s="763">
        <v>869</v>
      </c>
      <c r="N30" s="763">
        <v>182</v>
      </c>
      <c r="O30" s="763">
        <v>2702</v>
      </c>
      <c r="P30" s="763">
        <v>1290</v>
      </c>
      <c r="Q30" s="763">
        <v>52</v>
      </c>
      <c r="R30" s="763">
        <v>10</v>
      </c>
      <c r="S30" s="763">
        <v>126</v>
      </c>
      <c r="T30" s="763">
        <v>44</v>
      </c>
      <c r="U30" s="763">
        <v>894</v>
      </c>
      <c r="V30" s="763">
        <v>261</v>
      </c>
      <c r="W30" s="763">
        <v>1055</v>
      </c>
      <c r="X30" s="763">
        <v>1245</v>
      </c>
      <c r="Y30" s="763">
        <v>127</v>
      </c>
      <c r="Z30" s="763">
        <v>178</v>
      </c>
      <c r="AA30" s="763">
        <v>63</v>
      </c>
      <c r="AB30" s="763">
        <v>53</v>
      </c>
      <c r="AC30" s="764">
        <v>175</v>
      </c>
      <c r="AD30" s="768">
        <v>91</v>
      </c>
      <c r="AE30" s="418"/>
      <c r="AF30" s="419" t="s">
        <v>84</v>
      </c>
    </row>
    <row r="31" spans="1:32" s="416" customFormat="1" ht="12" customHeight="1">
      <c r="A31" s="413"/>
      <c r="B31" s="417"/>
      <c r="C31" s="763"/>
      <c r="D31" s="763"/>
      <c r="E31" s="763"/>
      <c r="F31" s="763"/>
      <c r="G31" s="763"/>
      <c r="H31" s="763"/>
      <c r="I31" s="763"/>
      <c r="J31" s="763"/>
      <c r="K31" s="763"/>
      <c r="L31" s="763"/>
      <c r="M31" s="763"/>
      <c r="N31" s="763"/>
      <c r="O31" s="763"/>
      <c r="P31" s="763"/>
      <c r="Q31" s="763"/>
      <c r="R31" s="763"/>
      <c r="S31" s="763"/>
      <c r="T31" s="763"/>
      <c r="U31" s="763"/>
      <c r="V31" s="763"/>
      <c r="W31" s="763"/>
      <c r="X31" s="763"/>
      <c r="Y31" s="763"/>
      <c r="Z31" s="763"/>
      <c r="AA31" s="763"/>
      <c r="AB31" s="763"/>
      <c r="AC31" s="764"/>
      <c r="AD31" s="768"/>
      <c r="AE31" s="418"/>
      <c r="AF31" s="419"/>
    </row>
    <row r="32" spans="1:32" s="416" customFormat="1" ht="12" customHeight="1">
      <c r="A32" s="413"/>
      <c r="B32" s="417" t="s">
        <v>510</v>
      </c>
      <c r="C32" s="763">
        <v>11420</v>
      </c>
      <c r="D32" s="763">
        <v>9406</v>
      </c>
      <c r="E32" s="763">
        <v>1175</v>
      </c>
      <c r="F32" s="763">
        <v>801</v>
      </c>
      <c r="G32" s="763">
        <v>1154</v>
      </c>
      <c r="H32" s="763">
        <v>798</v>
      </c>
      <c r="I32" s="763">
        <v>1</v>
      </c>
      <c r="J32" s="763">
        <v>1</v>
      </c>
      <c r="K32" s="763">
        <v>8</v>
      </c>
      <c r="L32" s="763">
        <v>2</v>
      </c>
      <c r="M32" s="763">
        <v>1264</v>
      </c>
      <c r="N32" s="763">
        <v>240</v>
      </c>
      <c r="O32" s="763">
        <v>2871</v>
      </c>
      <c r="P32" s="763">
        <v>1569</v>
      </c>
      <c r="Q32" s="763">
        <v>51</v>
      </c>
      <c r="R32" s="763">
        <v>12</v>
      </c>
      <c r="S32" s="763">
        <v>153</v>
      </c>
      <c r="T32" s="763">
        <v>52</v>
      </c>
      <c r="U32" s="763">
        <v>1000</v>
      </c>
      <c r="V32" s="763">
        <v>173</v>
      </c>
      <c r="W32" s="763">
        <v>1308</v>
      </c>
      <c r="X32" s="763">
        <v>1528</v>
      </c>
      <c r="Y32" s="763">
        <v>128</v>
      </c>
      <c r="Z32" s="763">
        <v>225</v>
      </c>
      <c r="AA32" s="763">
        <v>144</v>
      </c>
      <c r="AB32" s="763">
        <v>71</v>
      </c>
      <c r="AC32" s="764">
        <v>277</v>
      </c>
      <c r="AD32" s="768">
        <v>145</v>
      </c>
      <c r="AE32" s="418"/>
      <c r="AF32" s="419" t="s">
        <v>510</v>
      </c>
    </row>
    <row r="33" spans="1:32" s="416" customFormat="1" ht="12" customHeight="1">
      <c r="A33" s="413"/>
      <c r="B33" s="417" t="s">
        <v>511</v>
      </c>
      <c r="C33" s="763">
        <v>12608</v>
      </c>
      <c r="D33" s="763">
        <v>10313</v>
      </c>
      <c r="E33" s="763">
        <v>2045</v>
      </c>
      <c r="F33" s="763">
        <v>1172</v>
      </c>
      <c r="G33" s="763">
        <v>1831</v>
      </c>
      <c r="H33" s="763">
        <v>1143</v>
      </c>
      <c r="I33" s="763">
        <v>7</v>
      </c>
      <c r="J33" s="763">
        <v>3</v>
      </c>
      <c r="K33" s="763">
        <v>29</v>
      </c>
      <c r="L33" s="763">
        <v>4</v>
      </c>
      <c r="M33" s="763">
        <v>1698</v>
      </c>
      <c r="N33" s="763">
        <v>280</v>
      </c>
      <c r="O33" s="763">
        <v>2673</v>
      </c>
      <c r="P33" s="763">
        <v>1591</v>
      </c>
      <c r="Q33" s="763">
        <v>35</v>
      </c>
      <c r="R33" s="763">
        <v>4</v>
      </c>
      <c r="S33" s="763">
        <v>64</v>
      </c>
      <c r="T33" s="763">
        <v>26</v>
      </c>
      <c r="U33" s="763">
        <v>702</v>
      </c>
      <c r="V33" s="763">
        <v>159</v>
      </c>
      <c r="W33" s="763">
        <v>1459</v>
      </c>
      <c r="X33" s="763">
        <v>1519</v>
      </c>
      <c r="Y33" s="763">
        <v>83</v>
      </c>
      <c r="Z33" s="763">
        <v>156</v>
      </c>
      <c r="AA33" s="763">
        <v>56</v>
      </c>
      <c r="AB33" s="763">
        <v>35</v>
      </c>
      <c r="AC33" s="764">
        <v>254</v>
      </c>
      <c r="AD33" s="768">
        <v>96</v>
      </c>
      <c r="AE33" s="418"/>
      <c r="AF33" s="419" t="s">
        <v>511</v>
      </c>
    </row>
    <row r="34" spans="1:32" s="416" customFormat="1" ht="12" customHeight="1">
      <c r="A34" s="413"/>
      <c r="B34" s="417" t="s">
        <v>512</v>
      </c>
      <c r="C34" s="763">
        <v>7556</v>
      </c>
      <c r="D34" s="763">
        <v>6134</v>
      </c>
      <c r="E34" s="763">
        <v>1264</v>
      </c>
      <c r="F34" s="763">
        <v>697</v>
      </c>
      <c r="G34" s="763">
        <v>1189</v>
      </c>
      <c r="H34" s="763">
        <v>687</v>
      </c>
      <c r="I34" s="763">
        <v>7</v>
      </c>
      <c r="J34" s="763">
        <v>4</v>
      </c>
      <c r="K34" s="763" t="s">
        <v>995</v>
      </c>
      <c r="L34" s="763" t="s">
        <v>995</v>
      </c>
      <c r="M34" s="763">
        <v>894</v>
      </c>
      <c r="N34" s="763">
        <v>185</v>
      </c>
      <c r="O34" s="763">
        <v>2007</v>
      </c>
      <c r="P34" s="763">
        <v>992</v>
      </c>
      <c r="Q34" s="763">
        <v>31</v>
      </c>
      <c r="R34" s="763">
        <v>3</v>
      </c>
      <c r="S34" s="763">
        <v>44</v>
      </c>
      <c r="T34" s="763">
        <v>12</v>
      </c>
      <c r="U34" s="763">
        <v>404</v>
      </c>
      <c r="V34" s="763">
        <v>89</v>
      </c>
      <c r="W34" s="763">
        <v>741</v>
      </c>
      <c r="X34" s="763">
        <v>845</v>
      </c>
      <c r="Y34" s="763">
        <v>27</v>
      </c>
      <c r="Z34" s="763">
        <v>95</v>
      </c>
      <c r="AA34" s="763">
        <v>29</v>
      </c>
      <c r="AB34" s="763">
        <v>21</v>
      </c>
      <c r="AC34" s="764">
        <v>133</v>
      </c>
      <c r="AD34" s="768">
        <v>80</v>
      </c>
      <c r="AE34" s="418"/>
      <c r="AF34" s="419" t="s">
        <v>512</v>
      </c>
    </row>
    <row r="35" spans="1:32" s="416" customFormat="1" ht="12" customHeight="1">
      <c r="A35" s="413"/>
      <c r="B35" s="417" t="s">
        <v>513</v>
      </c>
      <c r="C35" s="763">
        <v>8284</v>
      </c>
      <c r="D35" s="763">
        <v>6587</v>
      </c>
      <c r="E35" s="763">
        <v>398</v>
      </c>
      <c r="F35" s="763">
        <v>166</v>
      </c>
      <c r="G35" s="763">
        <v>397</v>
      </c>
      <c r="H35" s="763">
        <v>166</v>
      </c>
      <c r="I35" s="763">
        <v>65</v>
      </c>
      <c r="J35" s="763">
        <v>23</v>
      </c>
      <c r="K35" s="763">
        <v>1</v>
      </c>
      <c r="L35" s="763">
        <v>1</v>
      </c>
      <c r="M35" s="763">
        <v>856</v>
      </c>
      <c r="N35" s="763">
        <v>143</v>
      </c>
      <c r="O35" s="763">
        <v>2533</v>
      </c>
      <c r="P35" s="763">
        <v>1248</v>
      </c>
      <c r="Q35" s="763">
        <v>57</v>
      </c>
      <c r="R35" s="763">
        <v>7</v>
      </c>
      <c r="S35" s="763">
        <v>115</v>
      </c>
      <c r="T35" s="763">
        <v>34</v>
      </c>
      <c r="U35" s="763">
        <v>806</v>
      </c>
      <c r="V35" s="763">
        <v>142</v>
      </c>
      <c r="W35" s="763">
        <v>947</v>
      </c>
      <c r="X35" s="763">
        <v>1303</v>
      </c>
      <c r="Y35" s="763">
        <v>107</v>
      </c>
      <c r="Z35" s="763">
        <v>161</v>
      </c>
      <c r="AA35" s="763">
        <v>82</v>
      </c>
      <c r="AB35" s="763">
        <v>40</v>
      </c>
      <c r="AC35" s="764">
        <v>202</v>
      </c>
      <c r="AD35" s="768">
        <v>93</v>
      </c>
      <c r="AE35" s="418"/>
      <c r="AF35" s="419" t="s">
        <v>513</v>
      </c>
    </row>
    <row r="36" spans="1:32" s="416" customFormat="1" ht="12" customHeight="1">
      <c r="A36" s="413"/>
      <c r="B36" s="414"/>
      <c r="C36" s="765"/>
      <c r="D36" s="765"/>
      <c r="E36" s="765"/>
      <c r="F36" s="765"/>
      <c r="G36" s="765"/>
      <c r="H36" s="765"/>
      <c r="I36" s="765"/>
      <c r="J36" s="765"/>
      <c r="K36" s="765"/>
      <c r="L36" s="765"/>
      <c r="M36" s="765"/>
      <c r="N36" s="765"/>
      <c r="O36" s="765"/>
      <c r="P36" s="765"/>
      <c r="Q36" s="765"/>
      <c r="R36" s="765"/>
      <c r="S36" s="765"/>
      <c r="T36" s="765"/>
      <c r="U36" s="765"/>
      <c r="V36" s="765"/>
      <c r="W36" s="765"/>
      <c r="X36" s="765"/>
      <c r="Y36" s="765"/>
      <c r="Z36" s="765"/>
      <c r="AA36" s="765"/>
      <c r="AB36" s="765"/>
      <c r="AC36" s="766"/>
      <c r="AD36" s="769"/>
      <c r="AE36" s="418"/>
      <c r="AF36" s="413"/>
    </row>
    <row r="37" spans="1:32" s="416" customFormat="1" ht="12" customHeight="1">
      <c r="A37" s="1105" t="s">
        <v>730</v>
      </c>
      <c r="B37" s="1106"/>
      <c r="C37" s="765"/>
      <c r="D37" s="765"/>
      <c r="E37" s="765"/>
      <c r="F37" s="765"/>
      <c r="G37" s="765"/>
      <c r="H37" s="765"/>
      <c r="I37" s="765"/>
      <c r="J37" s="765"/>
      <c r="K37" s="765"/>
      <c r="L37" s="765"/>
      <c r="M37" s="765"/>
      <c r="N37" s="765"/>
      <c r="O37" s="765"/>
      <c r="P37" s="765"/>
      <c r="Q37" s="765"/>
      <c r="R37" s="765"/>
      <c r="S37" s="765"/>
      <c r="T37" s="765"/>
      <c r="U37" s="765"/>
      <c r="V37" s="765"/>
      <c r="W37" s="765"/>
      <c r="X37" s="765"/>
      <c r="Y37" s="765"/>
      <c r="Z37" s="765"/>
      <c r="AA37" s="765"/>
      <c r="AB37" s="765"/>
      <c r="AC37" s="766"/>
      <c r="AD37" s="769"/>
      <c r="AE37" s="1107"/>
      <c r="AF37" s="1105"/>
    </row>
    <row r="38" spans="1:32" s="416" customFormat="1" ht="12" customHeight="1">
      <c r="A38" s="413"/>
      <c r="B38" s="425" t="s">
        <v>79</v>
      </c>
      <c r="C38" s="765">
        <v>3519</v>
      </c>
      <c r="D38" s="765">
        <v>2950</v>
      </c>
      <c r="E38" s="765">
        <v>329</v>
      </c>
      <c r="F38" s="765">
        <v>159</v>
      </c>
      <c r="G38" s="765">
        <v>322</v>
      </c>
      <c r="H38" s="765">
        <v>157</v>
      </c>
      <c r="I38" s="765" t="s">
        <v>995</v>
      </c>
      <c r="J38" s="765" t="s">
        <v>995</v>
      </c>
      <c r="K38" s="765">
        <v>1</v>
      </c>
      <c r="L38" s="765">
        <v>2</v>
      </c>
      <c r="M38" s="765">
        <v>362</v>
      </c>
      <c r="N38" s="765">
        <v>78</v>
      </c>
      <c r="O38" s="765">
        <v>1106</v>
      </c>
      <c r="P38" s="765">
        <v>594</v>
      </c>
      <c r="Q38" s="765">
        <v>14</v>
      </c>
      <c r="R38" s="765">
        <v>2</v>
      </c>
      <c r="S38" s="765">
        <v>27</v>
      </c>
      <c r="T38" s="765">
        <v>12</v>
      </c>
      <c r="U38" s="765">
        <v>277</v>
      </c>
      <c r="V38" s="765">
        <v>60</v>
      </c>
      <c r="W38" s="765">
        <v>358</v>
      </c>
      <c r="X38" s="765">
        <v>425</v>
      </c>
      <c r="Y38" s="765">
        <v>31</v>
      </c>
      <c r="Z38" s="765">
        <v>67</v>
      </c>
      <c r="AA38" s="765">
        <v>29</v>
      </c>
      <c r="AB38" s="765">
        <v>15</v>
      </c>
      <c r="AC38" s="766">
        <v>64</v>
      </c>
      <c r="AD38" s="769">
        <v>34</v>
      </c>
      <c r="AE38" s="418"/>
      <c r="AF38" s="426" t="s">
        <v>79</v>
      </c>
    </row>
    <row r="39" spans="1:32" s="416" customFormat="1" ht="10.5" customHeight="1">
      <c r="A39" s="413"/>
      <c r="B39" s="414"/>
      <c r="C39" s="765"/>
      <c r="D39" s="765"/>
      <c r="E39" s="765"/>
      <c r="F39" s="765"/>
      <c r="G39" s="765"/>
      <c r="H39" s="765"/>
      <c r="I39" s="765"/>
      <c r="J39" s="765"/>
      <c r="K39" s="765"/>
      <c r="L39" s="765"/>
      <c r="M39" s="765"/>
      <c r="N39" s="765"/>
      <c r="O39" s="765"/>
      <c r="P39" s="765"/>
      <c r="Q39" s="765"/>
      <c r="R39" s="765"/>
      <c r="S39" s="765"/>
      <c r="T39" s="765"/>
      <c r="U39" s="765"/>
      <c r="V39" s="765"/>
      <c r="W39" s="765"/>
      <c r="X39" s="765"/>
      <c r="Y39" s="765"/>
      <c r="Z39" s="765"/>
      <c r="AA39" s="765"/>
      <c r="AB39" s="765"/>
      <c r="AC39" s="766"/>
      <c r="AD39" s="769"/>
      <c r="AE39" s="418"/>
      <c r="AF39" s="413"/>
    </row>
    <row r="40" spans="1:32" s="416" customFormat="1" ht="12" customHeight="1">
      <c r="A40" s="1105" t="s">
        <v>731</v>
      </c>
      <c r="B40" s="1106"/>
      <c r="C40" s="765"/>
      <c r="D40" s="765"/>
      <c r="E40" s="765"/>
      <c r="F40" s="765"/>
      <c r="G40" s="765"/>
      <c r="H40" s="765"/>
      <c r="I40" s="765"/>
      <c r="J40" s="765"/>
      <c r="K40" s="765"/>
      <c r="L40" s="765"/>
      <c r="M40" s="765"/>
      <c r="N40" s="765"/>
      <c r="O40" s="765"/>
      <c r="P40" s="765"/>
      <c r="Q40" s="765"/>
      <c r="R40" s="765"/>
      <c r="S40" s="765"/>
      <c r="T40" s="765"/>
      <c r="U40" s="765"/>
      <c r="V40" s="765"/>
      <c r="W40" s="765"/>
      <c r="X40" s="765"/>
      <c r="Y40" s="765"/>
      <c r="Z40" s="765"/>
      <c r="AA40" s="765"/>
      <c r="AB40" s="765"/>
      <c r="AC40" s="766"/>
      <c r="AD40" s="769"/>
      <c r="AE40" s="1107"/>
      <c r="AF40" s="1105"/>
    </row>
    <row r="41" spans="1:32" s="416" customFormat="1" ht="12" customHeight="1">
      <c r="A41" s="413"/>
      <c r="B41" s="425" t="s">
        <v>77</v>
      </c>
      <c r="C41" s="765">
        <v>3018</v>
      </c>
      <c r="D41" s="765">
        <v>2584</v>
      </c>
      <c r="E41" s="765">
        <v>73</v>
      </c>
      <c r="F41" s="765">
        <v>27</v>
      </c>
      <c r="G41" s="765">
        <v>73</v>
      </c>
      <c r="H41" s="765">
        <v>27</v>
      </c>
      <c r="I41" s="765" t="s">
        <v>995</v>
      </c>
      <c r="J41" s="765" t="s">
        <v>995</v>
      </c>
      <c r="K41" s="765" t="s">
        <v>995</v>
      </c>
      <c r="L41" s="765" t="s">
        <v>995</v>
      </c>
      <c r="M41" s="765">
        <v>409</v>
      </c>
      <c r="N41" s="765">
        <v>75</v>
      </c>
      <c r="O41" s="765">
        <v>567</v>
      </c>
      <c r="P41" s="765">
        <v>215</v>
      </c>
      <c r="Q41" s="765">
        <v>23</v>
      </c>
      <c r="R41" s="765">
        <v>8</v>
      </c>
      <c r="S41" s="765">
        <v>67</v>
      </c>
      <c r="T41" s="765">
        <v>26</v>
      </c>
      <c r="U41" s="765">
        <v>329</v>
      </c>
      <c r="V41" s="765">
        <v>138</v>
      </c>
      <c r="W41" s="765">
        <v>501</v>
      </c>
      <c r="X41" s="765">
        <v>564</v>
      </c>
      <c r="Y41" s="765">
        <v>49</v>
      </c>
      <c r="Z41" s="765">
        <v>61</v>
      </c>
      <c r="AA41" s="765">
        <v>55</v>
      </c>
      <c r="AB41" s="765">
        <v>32</v>
      </c>
      <c r="AC41" s="766">
        <v>108</v>
      </c>
      <c r="AD41" s="769">
        <v>56</v>
      </c>
      <c r="AE41" s="418"/>
      <c r="AF41" s="426" t="s">
        <v>77</v>
      </c>
    </row>
    <row r="42" spans="1:32" s="416" customFormat="1" ht="10.5" customHeight="1">
      <c r="A42" s="413"/>
      <c r="B42" s="414"/>
      <c r="C42" s="765"/>
      <c r="D42" s="765"/>
      <c r="E42" s="765"/>
      <c r="F42" s="765"/>
      <c r="G42" s="765"/>
      <c r="H42" s="765"/>
      <c r="I42" s="765"/>
      <c r="J42" s="765"/>
      <c r="K42" s="765"/>
      <c r="L42" s="765"/>
      <c r="M42" s="765"/>
      <c r="N42" s="765"/>
      <c r="O42" s="765"/>
      <c r="P42" s="765"/>
      <c r="Q42" s="765"/>
      <c r="R42" s="765"/>
      <c r="S42" s="765"/>
      <c r="T42" s="765"/>
      <c r="U42" s="765"/>
      <c r="V42" s="765"/>
      <c r="W42" s="765"/>
      <c r="X42" s="765"/>
      <c r="Y42" s="765"/>
      <c r="Z42" s="765"/>
      <c r="AA42" s="765"/>
      <c r="AB42" s="765"/>
      <c r="AC42" s="766"/>
      <c r="AD42" s="769"/>
      <c r="AE42" s="418"/>
      <c r="AF42" s="413"/>
    </row>
    <row r="43" spans="1:32" s="416" customFormat="1" ht="12" customHeight="1">
      <c r="A43" s="1105" t="s">
        <v>732</v>
      </c>
      <c r="B43" s="1106"/>
      <c r="C43" s="765"/>
      <c r="D43" s="765"/>
      <c r="E43" s="765"/>
      <c r="F43" s="765"/>
      <c r="G43" s="765"/>
      <c r="H43" s="765"/>
      <c r="I43" s="765"/>
      <c r="J43" s="765"/>
      <c r="K43" s="765"/>
      <c r="L43" s="765"/>
      <c r="M43" s="765"/>
      <c r="N43" s="765"/>
      <c r="O43" s="765"/>
      <c r="P43" s="765"/>
      <c r="Q43" s="765"/>
      <c r="R43" s="765"/>
      <c r="S43" s="765"/>
      <c r="T43" s="765"/>
      <c r="U43" s="765"/>
      <c r="V43" s="765"/>
      <c r="W43" s="765"/>
      <c r="X43" s="765"/>
      <c r="Y43" s="765"/>
      <c r="Z43" s="765"/>
      <c r="AA43" s="765"/>
      <c r="AB43" s="765"/>
      <c r="AC43" s="766"/>
      <c r="AD43" s="769"/>
      <c r="AE43" s="1107"/>
      <c r="AF43" s="1105"/>
    </row>
    <row r="44" spans="1:32" s="416" customFormat="1" ht="12" customHeight="1">
      <c r="A44" s="413"/>
      <c r="B44" s="425" t="s">
        <v>75</v>
      </c>
      <c r="C44" s="765">
        <v>2762</v>
      </c>
      <c r="D44" s="765">
        <v>2348</v>
      </c>
      <c r="E44" s="765">
        <v>64</v>
      </c>
      <c r="F44" s="765">
        <v>46</v>
      </c>
      <c r="G44" s="765">
        <v>64</v>
      </c>
      <c r="H44" s="765">
        <v>46</v>
      </c>
      <c r="I44" s="765">
        <v>3</v>
      </c>
      <c r="J44" s="765" t="s">
        <v>995</v>
      </c>
      <c r="K44" s="765">
        <v>2</v>
      </c>
      <c r="L44" s="765" t="s">
        <v>995</v>
      </c>
      <c r="M44" s="765">
        <v>268</v>
      </c>
      <c r="N44" s="765">
        <v>43</v>
      </c>
      <c r="O44" s="765">
        <v>942</v>
      </c>
      <c r="P44" s="765">
        <v>522</v>
      </c>
      <c r="Q44" s="765">
        <v>23</v>
      </c>
      <c r="R44" s="765">
        <v>5</v>
      </c>
      <c r="S44" s="765">
        <v>35</v>
      </c>
      <c r="T44" s="765">
        <v>13</v>
      </c>
      <c r="U44" s="765">
        <v>288</v>
      </c>
      <c r="V44" s="765">
        <v>46</v>
      </c>
      <c r="W44" s="765">
        <v>335</v>
      </c>
      <c r="X44" s="765">
        <v>406</v>
      </c>
      <c r="Y44" s="765">
        <v>39</v>
      </c>
      <c r="Z44" s="765">
        <v>64</v>
      </c>
      <c r="AA44" s="765">
        <v>44</v>
      </c>
      <c r="AB44" s="765">
        <v>13</v>
      </c>
      <c r="AC44" s="766">
        <v>67</v>
      </c>
      <c r="AD44" s="769">
        <v>33</v>
      </c>
      <c r="AE44" s="418"/>
      <c r="AF44" s="426" t="s">
        <v>75</v>
      </c>
    </row>
    <row r="45" spans="1:32" s="416" customFormat="1" ht="10.5" customHeight="1">
      <c r="A45" s="413"/>
      <c r="B45" s="414"/>
      <c r="C45" s="765"/>
      <c r="D45" s="765"/>
      <c r="E45" s="765"/>
      <c r="F45" s="765"/>
      <c r="G45" s="765"/>
      <c r="H45" s="765"/>
      <c r="I45" s="765"/>
      <c r="J45" s="765"/>
      <c r="K45" s="765"/>
      <c r="L45" s="765"/>
      <c r="M45" s="765"/>
      <c r="N45" s="765"/>
      <c r="O45" s="765"/>
      <c r="P45" s="765"/>
      <c r="Q45" s="765"/>
      <c r="R45" s="765"/>
      <c r="S45" s="765"/>
      <c r="T45" s="765"/>
      <c r="U45" s="765"/>
      <c r="V45" s="765"/>
      <c r="W45" s="765"/>
      <c r="X45" s="765"/>
      <c r="Y45" s="765"/>
      <c r="Z45" s="765"/>
      <c r="AA45" s="765"/>
      <c r="AB45" s="765"/>
      <c r="AC45" s="766"/>
      <c r="AD45" s="769"/>
      <c r="AE45" s="418"/>
      <c r="AF45" s="413"/>
    </row>
    <row r="46" spans="1:32" s="416" customFormat="1" ht="12" customHeight="1">
      <c r="A46" s="1105" t="s">
        <v>733</v>
      </c>
      <c r="B46" s="1106"/>
      <c r="C46" s="765"/>
      <c r="D46" s="765"/>
      <c r="E46" s="765"/>
      <c r="F46" s="765"/>
      <c r="G46" s="765"/>
      <c r="H46" s="765"/>
      <c r="I46" s="765"/>
      <c r="J46" s="765"/>
      <c r="K46" s="765"/>
      <c r="L46" s="765"/>
      <c r="M46" s="765"/>
      <c r="N46" s="765"/>
      <c r="O46" s="765"/>
      <c r="P46" s="765"/>
      <c r="Q46" s="765"/>
      <c r="R46" s="765"/>
      <c r="S46" s="765"/>
      <c r="T46" s="765"/>
      <c r="U46" s="765"/>
      <c r="V46" s="765"/>
      <c r="W46" s="765"/>
      <c r="X46" s="765"/>
      <c r="Y46" s="765"/>
      <c r="Z46" s="765"/>
      <c r="AA46" s="765"/>
      <c r="AB46" s="765"/>
      <c r="AC46" s="766"/>
      <c r="AD46" s="769"/>
      <c r="AE46" s="1107"/>
      <c r="AF46" s="1105"/>
    </row>
    <row r="47" spans="1:32" s="416" customFormat="1" ht="12" customHeight="1">
      <c r="A47" s="413"/>
      <c r="B47" s="425" t="s">
        <v>74</v>
      </c>
      <c r="C47" s="765">
        <v>3669</v>
      </c>
      <c r="D47" s="765">
        <v>3032</v>
      </c>
      <c r="E47" s="765">
        <v>404</v>
      </c>
      <c r="F47" s="765">
        <v>210</v>
      </c>
      <c r="G47" s="765">
        <v>394</v>
      </c>
      <c r="H47" s="765">
        <v>209</v>
      </c>
      <c r="I47" s="765" t="s">
        <v>995</v>
      </c>
      <c r="J47" s="765" t="s">
        <v>995</v>
      </c>
      <c r="K47" s="765">
        <v>7</v>
      </c>
      <c r="L47" s="765" t="s">
        <v>995</v>
      </c>
      <c r="M47" s="765">
        <v>444</v>
      </c>
      <c r="N47" s="765">
        <v>97</v>
      </c>
      <c r="O47" s="765">
        <v>1068</v>
      </c>
      <c r="P47" s="765">
        <v>671</v>
      </c>
      <c r="Q47" s="765">
        <v>15</v>
      </c>
      <c r="R47" s="765">
        <v>5</v>
      </c>
      <c r="S47" s="765">
        <v>27</v>
      </c>
      <c r="T47" s="765">
        <v>14</v>
      </c>
      <c r="U47" s="765">
        <v>256</v>
      </c>
      <c r="V47" s="765">
        <v>45</v>
      </c>
      <c r="W47" s="765">
        <v>428</v>
      </c>
      <c r="X47" s="765">
        <v>506</v>
      </c>
      <c r="Y47" s="765">
        <v>51</v>
      </c>
      <c r="Z47" s="765">
        <v>51</v>
      </c>
      <c r="AA47" s="765">
        <v>20</v>
      </c>
      <c r="AB47" s="765">
        <v>12</v>
      </c>
      <c r="AC47" s="766">
        <v>62</v>
      </c>
      <c r="AD47" s="769">
        <v>29</v>
      </c>
      <c r="AE47" s="418"/>
      <c r="AF47" s="426" t="s">
        <v>74</v>
      </c>
    </row>
    <row r="48" spans="1:32" s="416" customFormat="1" ht="10.5" customHeight="1">
      <c r="A48" s="413"/>
      <c r="B48" s="425"/>
      <c r="C48" s="765"/>
      <c r="D48" s="765"/>
      <c r="E48" s="765"/>
      <c r="F48" s="765"/>
      <c r="G48" s="765"/>
      <c r="H48" s="765"/>
      <c r="I48" s="765"/>
      <c r="J48" s="765"/>
      <c r="K48" s="765"/>
      <c r="L48" s="765"/>
      <c r="M48" s="765"/>
      <c r="N48" s="765"/>
      <c r="O48" s="765"/>
      <c r="P48" s="765"/>
      <c r="Q48" s="765"/>
      <c r="R48" s="765"/>
      <c r="S48" s="765"/>
      <c r="T48" s="765"/>
      <c r="U48" s="765"/>
      <c r="V48" s="765"/>
      <c r="W48" s="765"/>
      <c r="X48" s="765"/>
      <c r="Y48" s="765"/>
      <c r="Z48" s="765"/>
      <c r="AA48" s="765"/>
      <c r="AB48" s="765"/>
      <c r="AC48" s="766"/>
      <c r="AD48" s="769"/>
      <c r="AE48" s="418"/>
      <c r="AF48" s="426"/>
    </row>
    <row r="49" spans="1:32" s="416" customFormat="1" ht="12" customHeight="1">
      <c r="A49" s="1105" t="s">
        <v>734</v>
      </c>
      <c r="B49" s="1106"/>
      <c r="C49" s="765"/>
      <c r="D49" s="765"/>
      <c r="E49" s="765"/>
      <c r="F49" s="765"/>
      <c r="G49" s="765"/>
      <c r="H49" s="765"/>
      <c r="I49" s="765"/>
      <c r="J49" s="765"/>
      <c r="K49" s="765"/>
      <c r="L49" s="765"/>
      <c r="M49" s="765"/>
      <c r="N49" s="765"/>
      <c r="O49" s="765"/>
      <c r="P49" s="765"/>
      <c r="Q49" s="765"/>
      <c r="R49" s="765"/>
      <c r="S49" s="765"/>
      <c r="T49" s="765"/>
      <c r="U49" s="765"/>
      <c r="V49" s="765"/>
      <c r="W49" s="765"/>
      <c r="X49" s="765"/>
      <c r="Y49" s="765"/>
      <c r="Z49" s="765"/>
      <c r="AA49" s="765"/>
      <c r="AB49" s="765"/>
      <c r="AC49" s="766"/>
      <c r="AD49" s="769"/>
      <c r="AE49" s="1107"/>
      <c r="AF49" s="1105"/>
    </row>
    <row r="50" spans="1:32" s="416" customFormat="1" ht="12" customHeight="1">
      <c r="A50" s="413"/>
      <c r="B50" s="425" t="s">
        <v>73</v>
      </c>
      <c r="C50" s="765">
        <v>245</v>
      </c>
      <c r="D50" s="765">
        <v>205</v>
      </c>
      <c r="E50" s="765">
        <v>86</v>
      </c>
      <c r="F50" s="765">
        <v>59</v>
      </c>
      <c r="G50" s="765">
        <v>72</v>
      </c>
      <c r="H50" s="765">
        <v>57</v>
      </c>
      <c r="I50" s="765" t="s">
        <v>995</v>
      </c>
      <c r="J50" s="765" t="s">
        <v>995</v>
      </c>
      <c r="K50" s="765" t="s">
        <v>995</v>
      </c>
      <c r="L50" s="765" t="s">
        <v>995</v>
      </c>
      <c r="M50" s="765">
        <v>33</v>
      </c>
      <c r="N50" s="765">
        <v>3</v>
      </c>
      <c r="O50" s="765">
        <v>19</v>
      </c>
      <c r="P50" s="765">
        <v>9</v>
      </c>
      <c r="Q50" s="765">
        <v>1</v>
      </c>
      <c r="R50" s="765" t="s">
        <v>995</v>
      </c>
      <c r="S50" s="765" t="s">
        <v>995</v>
      </c>
      <c r="T50" s="765" t="s">
        <v>995</v>
      </c>
      <c r="U50" s="765">
        <v>9</v>
      </c>
      <c r="V50" s="765">
        <v>2</v>
      </c>
      <c r="W50" s="765">
        <v>18</v>
      </c>
      <c r="X50" s="765">
        <v>17</v>
      </c>
      <c r="Y50" s="765" t="s">
        <v>995</v>
      </c>
      <c r="Z50" s="765">
        <v>1</v>
      </c>
      <c r="AA50" s="765">
        <v>1</v>
      </c>
      <c r="AB50" s="765" t="s">
        <v>995</v>
      </c>
      <c r="AC50" s="766">
        <v>2</v>
      </c>
      <c r="AD50" s="769">
        <v>2</v>
      </c>
      <c r="AE50" s="418"/>
      <c r="AF50" s="426" t="s">
        <v>73</v>
      </c>
    </row>
    <row r="51" spans="1:32" s="416" customFormat="1" ht="10.5" customHeight="1">
      <c r="A51" s="413"/>
      <c r="B51" s="414"/>
      <c r="C51" s="765"/>
      <c r="D51" s="765"/>
      <c r="E51" s="765"/>
      <c r="F51" s="765"/>
      <c r="G51" s="765"/>
      <c r="H51" s="765"/>
      <c r="I51" s="765"/>
      <c r="J51" s="765"/>
      <c r="K51" s="765"/>
      <c r="L51" s="765"/>
      <c r="M51" s="765"/>
      <c r="N51" s="765"/>
      <c r="O51" s="765"/>
      <c r="P51" s="765"/>
      <c r="Q51" s="765"/>
      <c r="R51" s="765"/>
      <c r="S51" s="765"/>
      <c r="T51" s="765"/>
      <c r="U51" s="765"/>
      <c r="V51" s="765"/>
      <c r="W51" s="765"/>
      <c r="X51" s="765"/>
      <c r="Y51" s="765"/>
      <c r="Z51" s="765"/>
      <c r="AA51" s="765"/>
      <c r="AB51" s="765"/>
      <c r="AC51" s="766"/>
      <c r="AD51" s="769"/>
      <c r="AE51" s="418"/>
      <c r="AF51" s="413"/>
    </row>
    <row r="52" spans="1:32" s="416" customFormat="1" ht="12" customHeight="1">
      <c r="A52" s="1105" t="s">
        <v>735</v>
      </c>
      <c r="B52" s="1106"/>
      <c r="C52" s="765"/>
      <c r="D52" s="765"/>
      <c r="E52" s="765"/>
      <c r="F52" s="765"/>
      <c r="G52" s="765"/>
      <c r="H52" s="765"/>
      <c r="I52" s="765"/>
      <c r="J52" s="765"/>
      <c r="K52" s="765"/>
      <c r="L52" s="765"/>
      <c r="M52" s="765"/>
      <c r="N52" s="765"/>
      <c r="O52" s="765"/>
      <c r="P52" s="765"/>
      <c r="Q52" s="765"/>
      <c r="R52" s="765"/>
      <c r="S52" s="765"/>
      <c r="T52" s="765"/>
      <c r="U52" s="765"/>
      <c r="V52" s="765"/>
      <c r="W52" s="765"/>
      <c r="X52" s="765"/>
      <c r="Y52" s="765"/>
      <c r="Z52" s="765"/>
      <c r="AA52" s="765"/>
      <c r="AB52" s="765"/>
      <c r="AC52" s="766"/>
      <c r="AD52" s="769"/>
      <c r="AE52" s="1107"/>
      <c r="AF52" s="1105"/>
    </row>
    <row r="53" spans="1:32" s="416" customFormat="1" ht="12" customHeight="1">
      <c r="A53" s="413"/>
      <c r="B53" s="425" t="s">
        <v>72</v>
      </c>
      <c r="C53" s="765">
        <v>3468</v>
      </c>
      <c r="D53" s="765">
        <v>2821</v>
      </c>
      <c r="E53" s="765">
        <v>668</v>
      </c>
      <c r="F53" s="765">
        <v>368</v>
      </c>
      <c r="G53" s="765">
        <v>577</v>
      </c>
      <c r="H53" s="765">
        <v>353</v>
      </c>
      <c r="I53" s="765">
        <v>5</v>
      </c>
      <c r="J53" s="765">
        <v>3</v>
      </c>
      <c r="K53" s="765" t="s">
        <v>995</v>
      </c>
      <c r="L53" s="765" t="s">
        <v>995</v>
      </c>
      <c r="M53" s="765">
        <v>386</v>
      </c>
      <c r="N53" s="765">
        <v>68</v>
      </c>
      <c r="O53" s="765">
        <v>740</v>
      </c>
      <c r="P53" s="765">
        <v>355</v>
      </c>
      <c r="Q53" s="765">
        <v>21</v>
      </c>
      <c r="R53" s="765">
        <v>6</v>
      </c>
      <c r="S53" s="765">
        <v>24</v>
      </c>
      <c r="T53" s="765">
        <v>6</v>
      </c>
      <c r="U53" s="765">
        <v>186</v>
      </c>
      <c r="V53" s="765">
        <v>64</v>
      </c>
      <c r="W53" s="765">
        <v>429</v>
      </c>
      <c r="X53" s="765">
        <v>447</v>
      </c>
      <c r="Y53" s="765">
        <v>31</v>
      </c>
      <c r="Z53" s="765">
        <v>43</v>
      </c>
      <c r="AA53" s="765">
        <v>17</v>
      </c>
      <c r="AB53" s="765">
        <v>8</v>
      </c>
      <c r="AC53" s="766">
        <v>115</v>
      </c>
      <c r="AD53" s="769">
        <v>48</v>
      </c>
      <c r="AE53" s="418"/>
      <c r="AF53" s="426" t="s">
        <v>72</v>
      </c>
    </row>
    <row r="54" spans="1:32" s="416" customFormat="1" ht="10.5" customHeight="1">
      <c r="A54" s="413"/>
      <c r="B54" s="414"/>
      <c r="C54" s="765"/>
      <c r="D54" s="765"/>
      <c r="E54" s="765"/>
      <c r="F54" s="765"/>
      <c r="G54" s="765"/>
      <c r="H54" s="765"/>
      <c r="I54" s="765"/>
      <c r="J54" s="765"/>
      <c r="K54" s="765"/>
      <c r="L54" s="765"/>
      <c r="M54" s="765"/>
      <c r="N54" s="765"/>
      <c r="O54" s="765"/>
      <c r="P54" s="765"/>
      <c r="Q54" s="765"/>
      <c r="R54" s="765"/>
      <c r="S54" s="765"/>
      <c r="T54" s="765"/>
      <c r="U54" s="765"/>
      <c r="V54" s="765"/>
      <c r="W54" s="765"/>
      <c r="X54" s="765"/>
      <c r="Y54" s="765"/>
      <c r="Z54" s="765"/>
      <c r="AA54" s="765"/>
      <c r="AB54" s="765"/>
      <c r="AC54" s="766"/>
      <c r="AD54" s="769"/>
      <c r="AE54" s="418"/>
      <c r="AF54" s="413"/>
    </row>
    <row r="55" spans="1:32" s="416" customFormat="1" ht="12" customHeight="1">
      <c r="A55" s="1105" t="s">
        <v>736</v>
      </c>
      <c r="B55" s="1106"/>
      <c r="C55" s="765"/>
      <c r="D55" s="765"/>
      <c r="E55" s="765"/>
      <c r="F55" s="765"/>
      <c r="G55" s="765"/>
      <c r="H55" s="765"/>
      <c r="I55" s="765"/>
      <c r="J55" s="765"/>
      <c r="K55" s="765"/>
      <c r="L55" s="765"/>
      <c r="M55" s="765"/>
      <c r="N55" s="765"/>
      <c r="O55" s="765"/>
      <c r="P55" s="765"/>
      <c r="Q55" s="765"/>
      <c r="R55" s="765"/>
      <c r="S55" s="765"/>
      <c r="T55" s="765"/>
      <c r="U55" s="765"/>
      <c r="V55" s="765"/>
      <c r="W55" s="765"/>
      <c r="X55" s="765"/>
      <c r="Y55" s="765"/>
      <c r="Z55" s="765"/>
      <c r="AA55" s="765"/>
      <c r="AB55" s="765"/>
      <c r="AC55" s="766"/>
      <c r="AD55" s="769"/>
      <c r="AE55" s="1107"/>
      <c r="AF55" s="1105"/>
    </row>
    <row r="56" spans="1:32" s="416" customFormat="1" ht="12" customHeight="1">
      <c r="A56" s="413"/>
      <c r="B56" s="425" t="s">
        <v>71</v>
      </c>
      <c r="C56" s="765">
        <v>3090</v>
      </c>
      <c r="D56" s="765">
        <v>2494</v>
      </c>
      <c r="E56" s="765">
        <v>421</v>
      </c>
      <c r="F56" s="765">
        <v>231</v>
      </c>
      <c r="G56" s="765">
        <v>405</v>
      </c>
      <c r="H56" s="765">
        <v>231</v>
      </c>
      <c r="I56" s="765">
        <v>1</v>
      </c>
      <c r="J56" s="765" t="s">
        <v>995</v>
      </c>
      <c r="K56" s="765">
        <v>1</v>
      </c>
      <c r="L56" s="765">
        <v>1</v>
      </c>
      <c r="M56" s="765">
        <v>298</v>
      </c>
      <c r="N56" s="765">
        <v>69</v>
      </c>
      <c r="O56" s="765">
        <v>958</v>
      </c>
      <c r="P56" s="765">
        <v>460</v>
      </c>
      <c r="Q56" s="765">
        <v>10</v>
      </c>
      <c r="R56" s="765" t="s">
        <v>995</v>
      </c>
      <c r="S56" s="765">
        <v>16</v>
      </c>
      <c r="T56" s="765">
        <v>3</v>
      </c>
      <c r="U56" s="765">
        <v>186</v>
      </c>
      <c r="V56" s="765">
        <v>56</v>
      </c>
      <c r="W56" s="765">
        <v>298</v>
      </c>
      <c r="X56" s="765">
        <v>342</v>
      </c>
      <c r="Y56" s="765">
        <v>20</v>
      </c>
      <c r="Z56" s="765">
        <v>50</v>
      </c>
      <c r="AA56" s="765">
        <v>20</v>
      </c>
      <c r="AB56" s="765">
        <v>10</v>
      </c>
      <c r="AC56" s="766">
        <v>67</v>
      </c>
      <c r="AD56" s="769">
        <v>35</v>
      </c>
      <c r="AE56" s="418"/>
      <c r="AF56" s="426" t="s">
        <v>71</v>
      </c>
    </row>
    <row r="57" spans="1:32" s="416" customFormat="1" ht="12" customHeight="1">
      <c r="A57" s="413"/>
      <c r="B57" s="425" t="s">
        <v>70</v>
      </c>
      <c r="C57" s="765">
        <v>1884</v>
      </c>
      <c r="D57" s="765">
        <v>1325</v>
      </c>
      <c r="E57" s="765">
        <v>341</v>
      </c>
      <c r="F57" s="765">
        <v>216</v>
      </c>
      <c r="G57" s="765">
        <v>317</v>
      </c>
      <c r="H57" s="765">
        <v>211</v>
      </c>
      <c r="I57" s="765" t="s">
        <v>995</v>
      </c>
      <c r="J57" s="765" t="s">
        <v>995</v>
      </c>
      <c r="K57" s="765" t="s">
        <v>995</v>
      </c>
      <c r="L57" s="765" t="s">
        <v>995</v>
      </c>
      <c r="M57" s="765">
        <v>147</v>
      </c>
      <c r="N57" s="765">
        <v>24</v>
      </c>
      <c r="O57" s="765">
        <v>318</v>
      </c>
      <c r="P57" s="765">
        <v>185</v>
      </c>
      <c r="Q57" s="765">
        <v>4</v>
      </c>
      <c r="R57" s="765">
        <v>2</v>
      </c>
      <c r="S57" s="765">
        <v>6</v>
      </c>
      <c r="T57" s="765">
        <v>2</v>
      </c>
      <c r="U57" s="765">
        <v>84</v>
      </c>
      <c r="V57" s="765">
        <v>11</v>
      </c>
      <c r="W57" s="765">
        <v>157</v>
      </c>
      <c r="X57" s="765">
        <v>195</v>
      </c>
      <c r="Y57" s="765">
        <v>12</v>
      </c>
      <c r="Z57" s="765">
        <v>23</v>
      </c>
      <c r="AA57" s="765">
        <v>9</v>
      </c>
      <c r="AB57" s="765">
        <v>2</v>
      </c>
      <c r="AC57" s="766">
        <v>35</v>
      </c>
      <c r="AD57" s="769">
        <v>14</v>
      </c>
      <c r="AE57" s="418"/>
      <c r="AF57" s="426" t="s">
        <v>70</v>
      </c>
    </row>
    <row r="58" spans="1:32" s="416" customFormat="1" ht="10.5" customHeight="1">
      <c r="A58" s="413"/>
      <c r="B58" s="414"/>
      <c r="C58" s="765"/>
      <c r="D58" s="765"/>
      <c r="E58" s="765"/>
      <c r="F58" s="765"/>
      <c r="G58" s="765"/>
      <c r="H58" s="765"/>
      <c r="I58" s="765"/>
      <c r="J58" s="765"/>
      <c r="K58" s="765"/>
      <c r="L58" s="765"/>
      <c r="M58" s="765"/>
      <c r="N58" s="765"/>
      <c r="O58" s="765"/>
      <c r="P58" s="765"/>
      <c r="Q58" s="765"/>
      <c r="R58" s="765"/>
      <c r="S58" s="765"/>
      <c r="T58" s="765"/>
      <c r="U58" s="765"/>
      <c r="V58" s="765"/>
      <c r="W58" s="765"/>
      <c r="X58" s="765"/>
      <c r="Y58" s="765"/>
      <c r="Z58" s="765"/>
      <c r="AA58" s="765"/>
      <c r="AB58" s="765"/>
      <c r="AC58" s="766"/>
      <c r="AD58" s="769"/>
      <c r="AE58" s="418"/>
      <c r="AF58" s="413"/>
    </row>
    <row r="59" spans="1:32" s="416" customFormat="1" ht="12" customHeight="1">
      <c r="A59" s="1105" t="s">
        <v>737</v>
      </c>
      <c r="B59" s="1106"/>
      <c r="C59" s="765"/>
      <c r="D59" s="765"/>
      <c r="E59" s="765"/>
      <c r="F59" s="765"/>
      <c r="G59" s="765"/>
      <c r="H59" s="765"/>
      <c r="I59" s="765"/>
      <c r="J59" s="765"/>
      <c r="K59" s="765"/>
      <c r="L59" s="765"/>
      <c r="M59" s="765"/>
      <c r="N59" s="765"/>
      <c r="O59" s="765"/>
      <c r="P59" s="765"/>
      <c r="Q59" s="765"/>
      <c r="R59" s="765"/>
      <c r="S59" s="765"/>
      <c r="T59" s="765"/>
      <c r="U59" s="765"/>
      <c r="V59" s="765"/>
      <c r="W59" s="765"/>
      <c r="X59" s="765"/>
      <c r="Y59" s="765"/>
      <c r="Z59" s="765"/>
      <c r="AA59" s="765"/>
      <c r="AB59" s="765"/>
      <c r="AC59" s="766"/>
      <c r="AD59" s="769"/>
      <c r="AE59" s="1107"/>
      <c r="AF59" s="1105"/>
    </row>
    <row r="60" spans="1:32" s="416" customFormat="1" ht="12" customHeight="1">
      <c r="A60" s="413"/>
      <c r="B60" s="425" t="s">
        <v>264</v>
      </c>
      <c r="C60" s="765">
        <v>397</v>
      </c>
      <c r="D60" s="765">
        <v>343</v>
      </c>
      <c r="E60" s="765">
        <v>87</v>
      </c>
      <c r="F60" s="765">
        <v>20</v>
      </c>
      <c r="G60" s="765">
        <v>42</v>
      </c>
      <c r="H60" s="765">
        <v>15</v>
      </c>
      <c r="I60" s="765" t="s">
        <v>995</v>
      </c>
      <c r="J60" s="765" t="s">
        <v>995</v>
      </c>
      <c r="K60" s="765" t="s">
        <v>995</v>
      </c>
      <c r="L60" s="765" t="s">
        <v>995</v>
      </c>
      <c r="M60" s="765">
        <v>63</v>
      </c>
      <c r="N60" s="765">
        <v>7</v>
      </c>
      <c r="O60" s="765">
        <v>96</v>
      </c>
      <c r="P60" s="765">
        <v>80</v>
      </c>
      <c r="Q60" s="765">
        <v>2</v>
      </c>
      <c r="R60" s="765">
        <v>1</v>
      </c>
      <c r="S60" s="765">
        <v>1</v>
      </c>
      <c r="T60" s="765" t="s">
        <v>995</v>
      </c>
      <c r="U60" s="765">
        <v>13</v>
      </c>
      <c r="V60" s="765">
        <v>1</v>
      </c>
      <c r="W60" s="765">
        <v>28</v>
      </c>
      <c r="X60" s="765">
        <v>42</v>
      </c>
      <c r="Y60" s="765">
        <v>1</v>
      </c>
      <c r="Z60" s="765">
        <v>1</v>
      </c>
      <c r="AA60" s="765">
        <v>1</v>
      </c>
      <c r="AB60" s="765" t="s">
        <v>995</v>
      </c>
      <c r="AC60" s="766">
        <v>4</v>
      </c>
      <c r="AD60" s="769">
        <v>5</v>
      </c>
      <c r="AE60" s="418"/>
      <c r="AF60" s="426" t="s">
        <v>264</v>
      </c>
    </row>
    <row r="61" spans="1:32" s="416" customFormat="1" ht="10.5" customHeight="1">
      <c r="A61" s="413"/>
      <c r="B61" s="414"/>
      <c r="C61" s="765"/>
      <c r="D61" s="765"/>
      <c r="E61" s="765"/>
      <c r="F61" s="765"/>
      <c r="G61" s="765"/>
      <c r="H61" s="765"/>
      <c r="I61" s="765"/>
      <c r="J61" s="765"/>
      <c r="K61" s="765"/>
      <c r="L61" s="765"/>
      <c r="M61" s="765"/>
      <c r="N61" s="765"/>
      <c r="O61" s="765"/>
      <c r="P61" s="765"/>
      <c r="Q61" s="765"/>
      <c r="R61" s="765"/>
      <c r="S61" s="765"/>
      <c r="T61" s="765"/>
      <c r="U61" s="765"/>
      <c r="V61" s="765"/>
      <c r="W61" s="765"/>
      <c r="X61" s="765"/>
      <c r="Y61" s="765"/>
      <c r="Z61" s="765"/>
      <c r="AA61" s="765"/>
      <c r="AB61" s="765"/>
      <c r="AC61" s="766"/>
      <c r="AD61" s="769"/>
      <c r="AE61" s="418"/>
      <c r="AF61" s="413"/>
    </row>
    <row r="62" spans="1:32" s="416" customFormat="1" ht="12" customHeight="1">
      <c r="A62" s="1105" t="s">
        <v>738</v>
      </c>
      <c r="B62" s="1106"/>
      <c r="C62" s="765"/>
      <c r="D62" s="765"/>
      <c r="E62" s="765"/>
      <c r="F62" s="765"/>
      <c r="G62" s="765"/>
      <c r="H62" s="765"/>
      <c r="I62" s="765"/>
      <c r="J62" s="765"/>
      <c r="K62" s="765"/>
      <c r="L62" s="765"/>
      <c r="M62" s="765"/>
      <c r="N62" s="765"/>
      <c r="O62" s="765"/>
      <c r="P62" s="765"/>
      <c r="Q62" s="765"/>
      <c r="R62" s="765"/>
      <c r="S62" s="765"/>
      <c r="T62" s="765"/>
      <c r="U62" s="765"/>
      <c r="V62" s="765"/>
      <c r="W62" s="765"/>
      <c r="X62" s="765"/>
      <c r="Y62" s="765"/>
      <c r="Z62" s="765"/>
      <c r="AA62" s="765"/>
      <c r="AB62" s="765"/>
      <c r="AC62" s="766"/>
      <c r="AD62" s="769"/>
      <c r="AE62" s="1107"/>
      <c r="AF62" s="1105"/>
    </row>
    <row r="63" spans="1:32" s="416" customFormat="1" ht="12" customHeight="1">
      <c r="A63" s="413"/>
      <c r="B63" s="425" t="s">
        <v>34</v>
      </c>
      <c r="C63" s="765">
        <v>1320</v>
      </c>
      <c r="D63" s="765">
        <v>1090</v>
      </c>
      <c r="E63" s="765">
        <v>407</v>
      </c>
      <c r="F63" s="765">
        <v>245</v>
      </c>
      <c r="G63" s="765">
        <v>395</v>
      </c>
      <c r="H63" s="765">
        <v>242</v>
      </c>
      <c r="I63" s="765">
        <v>1</v>
      </c>
      <c r="J63" s="765" t="s">
        <v>995</v>
      </c>
      <c r="K63" s="765">
        <v>2</v>
      </c>
      <c r="L63" s="765" t="s">
        <v>995</v>
      </c>
      <c r="M63" s="765">
        <v>138</v>
      </c>
      <c r="N63" s="765">
        <v>22</v>
      </c>
      <c r="O63" s="765">
        <v>211</v>
      </c>
      <c r="P63" s="765">
        <v>151</v>
      </c>
      <c r="Q63" s="765">
        <v>9</v>
      </c>
      <c r="R63" s="765">
        <v>1</v>
      </c>
      <c r="S63" s="765">
        <v>8</v>
      </c>
      <c r="T63" s="765">
        <v>1</v>
      </c>
      <c r="U63" s="765">
        <v>64</v>
      </c>
      <c r="V63" s="765">
        <v>7</v>
      </c>
      <c r="W63" s="765">
        <v>163</v>
      </c>
      <c r="X63" s="765">
        <v>151</v>
      </c>
      <c r="Y63" s="765">
        <v>8</v>
      </c>
      <c r="Z63" s="765">
        <v>17</v>
      </c>
      <c r="AA63" s="765">
        <v>8</v>
      </c>
      <c r="AB63" s="765">
        <v>1</v>
      </c>
      <c r="AC63" s="766">
        <v>31</v>
      </c>
      <c r="AD63" s="769">
        <v>10</v>
      </c>
      <c r="AE63" s="418"/>
      <c r="AF63" s="426" t="s">
        <v>34</v>
      </c>
    </row>
    <row r="64" spans="1:32" s="416" customFormat="1" ht="12" customHeight="1">
      <c r="A64" s="413"/>
      <c r="B64" s="425" t="s">
        <v>739</v>
      </c>
      <c r="C64" s="765">
        <v>3902</v>
      </c>
      <c r="D64" s="765">
        <v>3142</v>
      </c>
      <c r="E64" s="765">
        <v>734</v>
      </c>
      <c r="F64" s="765">
        <v>447</v>
      </c>
      <c r="G64" s="765">
        <v>693</v>
      </c>
      <c r="H64" s="765">
        <v>440</v>
      </c>
      <c r="I64" s="765">
        <v>2</v>
      </c>
      <c r="J64" s="765" t="s">
        <v>995</v>
      </c>
      <c r="K64" s="765">
        <v>2</v>
      </c>
      <c r="L64" s="765" t="s">
        <v>995</v>
      </c>
      <c r="M64" s="765">
        <v>467</v>
      </c>
      <c r="N64" s="765">
        <v>70</v>
      </c>
      <c r="O64" s="765">
        <v>900</v>
      </c>
      <c r="P64" s="765">
        <v>483</v>
      </c>
      <c r="Q64" s="765">
        <v>16</v>
      </c>
      <c r="R64" s="765">
        <v>1</v>
      </c>
      <c r="S64" s="765">
        <v>38</v>
      </c>
      <c r="T64" s="765">
        <v>5</v>
      </c>
      <c r="U64" s="765">
        <v>234</v>
      </c>
      <c r="V64" s="765">
        <v>39</v>
      </c>
      <c r="W64" s="765">
        <v>401</v>
      </c>
      <c r="X64" s="765">
        <v>423</v>
      </c>
      <c r="Y64" s="765">
        <v>30</v>
      </c>
      <c r="Z64" s="765">
        <v>62</v>
      </c>
      <c r="AA64" s="765">
        <v>16</v>
      </c>
      <c r="AB64" s="765">
        <v>8</v>
      </c>
      <c r="AC64" s="766">
        <v>91</v>
      </c>
      <c r="AD64" s="769">
        <v>39</v>
      </c>
      <c r="AE64" s="418"/>
      <c r="AF64" s="426" t="s">
        <v>739</v>
      </c>
    </row>
    <row r="65" spans="1:32" s="416" customFormat="1" ht="10.5" customHeight="1">
      <c r="A65" s="413"/>
      <c r="B65" s="425"/>
      <c r="C65" s="765"/>
      <c r="D65" s="765"/>
      <c r="E65" s="765"/>
      <c r="F65" s="765"/>
      <c r="G65" s="765"/>
      <c r="H65" s="765"/>
      <c r="I65" s="765"/>
      <c r="J65" s="765"/>
      <c r="K65" s="765"/>
      <c r="L65" s="765"/>
      <c r="M65" s="765"/>
      <c r="N65" s="765"/>
      <c r="O65" s="765"/>
      <c r="P65" s="765"/>
      <c r="Q65" s="765"/>
      <c r="R65" s="765"/>
      <c r="S65" s="765"/>
      <c r="T65" s="765"/>
      <c r="U65" s="765"/>
      <c r="V65" s="765"/>
      <c r="W65" s="765"/>
      <c r="X65" s="765"/>
      <c r="Y65" s="765"/>
      <c r="Z65" s="765"/>
      <c r="AA65" s="765"/>
      <c r="AB65" s="765"/>
      <c r="AC65" s="766"/>
      <c r="AD65" s="769"/>
      <c r="AE65" s="418"/>
      <c r="AF65" s="426"/>
    </row>
    <row r="66" spans="1:32" s="416" customFormat="1" ht="12" customHeight="1">
      <c r="A66" s="1105" t="s">
        <v>740</v>
      </c>
      <c r="B66" s="1106"/>
      <c r="C66" s="765"/>
      <c r="D66" s="765"/>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6"/>
      <c r="AD66" s="769"/>
      <c r="AE66" s="1107"/>
      <c r="AF66" s="1105"/>
    </row>
    <row r="67" spans="1:32" s="416" customFormat="1" ht="12" customHeight="1">
      <c r="A67" s="413"/>
      <c r="B67" s="427" t="s">
        <v>31</v>
      </c>
      <c r="C67" s="765">
        <v>3400</v>
      </c>
      <c r="D67" s="765">
        <v>2788</v>
      </c>
      <c r="E67" s="765">
        <v>858</v>
      </c>
      <c r="F67" s="765">
        <v>618</v>
      </c>
      <c r="G67" s="765">
        <v>838</v>
      </c>
      <c r="H67" s="765">
        <v>616</v>
      </c>
      <c r="I67" s="765" t="s">
        <v>995</v>
      </c>
      <c r="J67" s="765" t="s">
        <v>995</v>
      </c>
      <c r="K67" s="765">
        <v>3</v>
      </c>
      <c r="L67" s="765" t="s">
        <v>995</v>
      </c>
      <c r="M67" s="765">
        <v>377</v>
      </c>
      <c r="N67" s="765">
        <v>51</v>
      </c>
      <c r="O67" s="765">
        <v>769</v>
      </c>
      <c r="P67" s="765">
        <v>506</v>
      </c>
      <c r="Q67" s="765">
        <v>13</v>
      </c>
      <c r="R67" s="765" t="s">
        <v>995</v>
      </c>
      <c r="S67" s="765">
        <v>16</v>
      </c>
      <c r="T67" s="765">
        <v>6</v>
      </c>
      <c r="U67" s="765">
        <v>159</v>
      </c>
      <c r="V67" s="765">
        <v>18</v>
      </c>
      <c r="W67" s="765">
        <v>283</v>
      </c>
      <c r="X67" s="765">
        <v>254</v>
      </c>
      <c r="Y67" s="765">
        <v>13</v>
      </c>
      <c r="Z67" s="765">
        <v>26</v>
      </c>
      <c r="AA67" s="765">
        <v>18</v>
      </c>
      <c r="AB67" s="765">
        <v>12</v>
      </c>
      <c r="AC67" s="766">
        <v>52</v>
      </c>
      <c r="AD67" s="769">
        <v>36</v>
      </c>
      <c r="AE67" s="418"/>
      <c r="AF67" s="17" t="s">
        <v>31</v>
      </c>
    </row>
    <row r="68" spans="1:32" s="416" customFormat="1" ht="6" customHeight="1" thickBot="1">
      <c r="A68" s="428"/>
      <c r="B68" s="429"/>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1"/>
      <c r="AF68" s="428"/>
    </row>
    <row r="69" spans="1:32" s="432" customFormat="1" ht="11.25" customHeight="1">
      <c r="A69" s="487" t="s">
        <v>490</v>
      </c>
      <c r="B69" s="390"/>
      <c r="C69" s="390"/>
      <c r="D69" s="390"/>
      <c r="E69" s="390"/>
      <c r="F69" s="390"/>
      <c r="G69" s="390"/>
      <c r="H69" s="390"/>
      <c r="I69" s="390"/>
      <c r="J69" s="390"/>
      <c r="K69" s="390"/>
      <c r="L69" s="390"/>
      <c r="M69" s="390"/>
      <c r="N69" s="390"/>
      <c r="O69" s="390"/>
      <c r="P69" s="390"/>
      <c r="Q69" s="1108"/>
      <c r="R69" s="1109"/>
      <c r="S69" s="1109"/>
      <c r="T69" s="1109"/>
      <c r="U69" s="1109"/>
      <c r="V69" s="1109"/>
      <c r="W69" s="1109"/>
      <c r="X69" s="1109"/>
      <c r="Y69" s="1109"/>
      <c r="Z69" s="1109"/>
      <c r="AA69" s="1109"/>
      <c r="AB69" s="1109"/>
      <c r="AC69" s="1109"/>
      <c r="AD69" s="1109"/>
      <c r="AE69" s="1109"/>
    </row>
    <row r="70" spans="1:32" s="432" customFormat="1" ht="11.25" customHeight="1">
      <c r="A70" s="488" t="s">
        <v>660</v>
      </c>
      <c r="B70" s="268"/>
      <c r="C70" s="268"/>
      <c r="D70" s="268"/>
      <c r="E70" s="268"/>
      <c r="F70" s="268"/>
      <c r="G70" s="268"/>
      <c r="H70" s="268"/>
      <c r="I70" s="268"/>
      <c r="J70" s="268"/>
      <c r="K70" s="268"/>
      <c r="L70" s="268"/>
      <c r="M70" s="268"/>
      <c r="N70" s="268"/>
      <c r="O70" s="268"/>
      <c r="P70" s="268"/>
      <c r="Q70" s="433"/>
      <c r="R70" s="352"/>
      <c r="S70" s="352"/>
      <c r="T70" s="352"/>
      <c r="U70" s="352"/>
      <c r="V70" s="352"/>
      <c r="W70" s="352"/>
      <c r="X70" s="352"/>
      <c r="Y70" s="352"/>
      <c r="Z70" s="352"/>
      <c r="AA70" s="352"/>
      <c r="AB70" s="352"/>
      <c r="AC70" s="352"/>
      <c r="AD70" s="352"/>
      <c r="AE70" s="434"/>
    </row>
  </sheetData>
  <mergeCells count="49">
    <mergeCell ref="AE52:AF52"/>
    <mergeCell ref="AE49:AF49"/>
    <mergeCell ref="AE46:AF46"/>
    <mergeCell ref="AE43:AF43"/>
    <mergeCell ref="AE40:AF40"/>
    <mergeCell ref="AE37:AF37"/>
    <mergeCell ref="AE12:AF12"/>
    <mergeCell ref="AE10:AF10"/>
    <mergeCell ref="AE8:AF8"/>
    <mergeCell ref="Q4:R5"/>
    <mergeCell ref="S4:T5"/>
    <mergeCell ref="AA4:AB5"/>
    <mergeCell ref="AC4:AD5"/>
    <mergeCell ref="AE4:AF6"/>
    <mergeCell ref="A1:P1"/>
    <mergeCell ref="Q1:AF1"/>
    <mergeCell ref="A2:P2"/>
    <mergeCell ref="Q2:AE2"/>
    <mergeCell ref="Q3:AE3"/>
    <mergeCell ref="A3:C3"/>
    <mergeCell ref="E4:F5"/>
    <mergeCell ref="G4:H5"/>
    <mergeCell ref="I4:J5"/>
    <mergeCell ref="W4:X5"/>
    <mergeCell ref="Y4:Z5"/>
    <mergeCell ref="K4:L5"/>
    <mergeCell ref="U4:V5"/>
    <mergeCell ref="M4:N5"/>
    <mergeCell ref="O4:P5"/>
    <mergeCell ref="C4:D5"/>
    <mergeCell ref="A37:B37"/>
    <mergeCell ref="A40:B40"/>
    <mergeCell ref="A10:B10"/>
    <mergeCell ref="A12:B12"/>
    <mergeCell ref="A8:B8"/>
    <mergeCell ref="A4:B6"/>
    <mergeCell ref="AE55:AF55"/>
    <mergeCell ref="Q69:AE69"/>
    <mergeCell ref="A59:B59"/>
    <mergeCell ref="AE59:AF59"/>
    <mergeCell ref="A62:B62"/>
    <mergeCell ref="AE62:AF62"/>
    <mergeCell ref="A66:B66"/>
    <mergeCell ref="AE66:AF66"/>
    <mergeCell ref="A43:B43"/>
    <mergeCell ref="A46:B46"/>
    <mergeCell ref="A49:B49"/>
    <mergeCell ref="A52:B52"/>
    <mergeCell ref="A55:B55"/>
  </mergeCells>
  <phoneticPr fontId="3"/>
  <pageMargins left="0.55118110236220474" right="0.55118110236220474" top="0.31496062992125984" bottom="0.11811023622047245" header="0" footer="0"/>
  <pageSetup paperSize="9" pageOrder="overThenDown" orientation="portrait" horizontalDpi="300" verticalDpi="300" r:id="rId1"/>
  <headerFooter alignWithMargins="0"/>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
  <sheetViews>
    <sheetView view="pageBreakPreview" zoomScale="120" zoomScaleNormal="100" zoomScaleSheetLayoutView="120" workbookViewId="0">
      <selection activeCell="A3" sqref="A3:C3"/>
    </sheetView>
  </sheetViews>
  <sheetFormatPr defaultRowHeight="11.25"/>
  <cols>
    <col min="1" max="1" width="1.83203125" customWidth="1"/>
    <col min="2" max="2" width="8.1640625" customWidth="1"/>
    <col min="3" max="18" width="6.5" customWidth="1"/>
    <col min="19" max="30" width="9.1640625" customWidth="1"/>
    <col min="31" max="31" width="1.33203125" style="36" customWidth="1"/>
    <col min="32" max="32" width="12.83203125" customWidth="1"/>
  </cols>
  <sheetData>
    <row r="1" spans="1:31" s="416" customFormat="1" ht="24" customHeight="1">
      <c r="A1" s="855" t="s">
        <v>741</v>
      </c>
      <c r="B1" s="855"/>
      <c r="C1" s="855"/>
      <c r="D1" s="855"/>
      <c r="E1" s="855"/>
      <c r="F1" s="855"/>
      <c r="G1" s="855"/>
      <c r="H1" s="855"/>
      <c r="I1" s="855"/>
      <c r="J1" s="855"/>
      <c r="K1" s="855"/>
      <c r="L1" s="855"/>
      <c r="M1" s="855"/>
      <c r="N1" s="855"/>
      <c r="O1" s="855"/>
      <c r="P1" s="855"/>
      <c r="Q1" s="1134"/>
      <c r="R1" s="1134"/>
      <c r="S1" s="435"/>
      <c r="T1" s="435"/>
      <c r="U1" s="435"/>
      <c r="V1" s="435"/>
      <c r="W1" s="435"/>
      <c r="X1" s="435"/>
      <c r="Y1" s="435"/>
      <c r="Z1" s="435"/>
      <c r="AA1" s="435"/>
      <c r="AB1" s="435"/>
      <c r="AC1" s="435"/>
      <c r="AD1" s="435"/>
      <c r="AE1" s="436"/>
    </row>
    <row r="2" spans="1:31" ht="30" customHeight="1">
      <c r="A2" s="854" t="s">
        <v>742</v>
      </c>
      <c r="B2" s="854"/>
      <c r="C2" s="854"/>
      <c r="D2" s="854"/>
      <c r="E2" s="854"/>
      <c r="F2" s="854"/>
      <c r="G2" s="854"/>
      <c r="H2" s="854"/>
      <c r="I2" s="854"/>
      <c r="J2" s="854"/>
      <c r="K2" s="854"/>
      <c r="L2" s="854"/>
      <c r="M2" s="854"/>
      <c r="N2" s="854"/>
      <c r="O2" s="854"/>
      <c r="P2" s="854"/>
      <c r="Q2" s="1134"/>
      <c r="R2" s="1134"/>
    </row>
    <row r="3" spans="1:31" ht="10.5" customHeight="1" thickBot="1">
      <c r="A3" s="1125" t="s">
        <v>1046</v>
      </c>
      <c r="B3" s="1125"/>
      <c r="C3" s="1125"/>
      <c r="D3" s="437"/>
      <c r="E3" s="437"/>
      <c r="F3" s="437"/>
      <c r="G3" s="437"/>
      <c r="H3" s="437"/>
      <c r="I3" s="437"/>
      <c r="J3" s="437"/>
      <c r="K3" s="437"/>
      <c r="L3" s="437"/>
      <c r="M3" s="437"/>
      <c r="N3" s="437"/>
      <c r="O3" s="437"/>
      <c r="P3" s="437"/>
    </row>
    <row r="4" spans="1:31" ht="12" customHeight="1">
      <c r="A4" s="1114" t="s">
        <v>237</v>
      </c>
      <c r="B4" s="1114"/>
      <c r="C4" s="1127" t="s">
        <v>825</v>
      </c>
      <c r="D4" s="1135"/>
      <c r="E4" s="1127" t="s">
        <v>743</v>
      </c>
      <c r="F4" s="1135"/>
      <c r="G4" s="1138" t="s">
        <v>826</v>
      </c>
      <c r="H4" s="1139"/>
      <c r="I4" s="1142" t="s">
        <v>574</v>
      </c>
      <c r="J4" s="905"/>
      <c r="K4" s="1145" t="s">
        <v>824</v>
      </c>
      <c r="L4" s="1146"/>
      <c r="M4" s="1119" t="s">
        <v>823</v>
      </c>
      <c r="N4" s="1120"/>
      <c r="O4" s="1119" t="s">
        <v>744</v>
      </c>
      <c r="P4" s="1148"/>
      <c r="Q4" s="1110" t="s">
        <v>745</v>
      </c>
      <c r="R4" s="1122"/>
    </row>
    <row r="5" spans="1:31" ht="12" customHeight="1">
      <c r="A5" s="1115"/>
      <c r="B5" s="1115"/>
      <c r="C5" s="1136"/>
      <c r="D5" s="1137"/>
      <c r="E5" s="1136"/>
      <c r="F5" s="1137"/>
      <c r="G5" s="1140"/>
      <c r="H5" s="1141"/>
      <c r="I5" s="1143"/>
      <c r="J5" s="1144"/>
      <c r="K5" s="1147"/>
      <c r="L5" s="1147"/>
      <c r="M5" s="1121"/>
      <c r="N5" s="1121"/>
      <c r="O5" s="1121"/>
      <c r="P5" s="1149"/>
      <c r="Q5" s="1111"/>
      <c r="R5" s="1123"/>
    </row>
    <row r="6" spans="1:31" ht="14.25" customHeight="1">
      <c r="A6" s="1116"/>
      <c r="B6" s="1116"/>
      <c r="C6" s="267" t="s">
        <v>5</v>
      </c>
      <c r="D6" s="267" t="s">
        <v>4</v>
      </c>
      <c r="E6" s="267" t="s">
        <v>5</v>
      </c>
      <c r="F6" s="267" t="s">
        <v>4</v>
      </c>
      <c r="G6" s="267" t="s">
        <v>5</v>
      </c>
      <c r="H6" s="267" t="s">
        <v>4</v>
      </c>
      <c r="I6" s="267" t="s">
        <v>5</v>
      </c>
      <c r="J6" s="267" t="s">
        <v>4</v>
      </c>
      <c r="K6" s="267" t="s">
        <v>5</v>
      </c>
      <c r="L6" s="267" t="s">
        <v>4</v>
      </c>
      <c r="M6" s="267" t="s">
        <v>5</v>
      </c>
      <c r="N6" s="267" t="s">
        <v>4</v>
      </c>
      <c r="O6" s="267" t="s">
        <v>5</v>
      </c>
      <c r="P6" s="46" t="s">
        <v>4</v>
      </c>
      <c r="Q6" s="267" t="s">
        <v>5</v>
      </c>
      <c r="R6" s="46" t="s">
        <v>4</v>
      </c>
    </row>
    <row r="7" spans="1:31" ht="6" customHeight="1">
      <c r="A7" s="403"/>
      <c r="B7" s="404"/>
      <c r="C7" s="10"/>
      <c r="D7" s="10"/>
      <c r="E7" s="10"/>
      <c r="F7" s="10"/>
      <c r="G7" s="10"/>
      <c r="H7" s="10"/>
      <c r="I7" s="10"/>
      <c r="J7" s="10"/>
      <c r="K7" s="10"/>
      <c r="L7" s="10"/>
      <c r="M7" s="10"/>
      <c r="N7" s="10"/>
      <c r="O7" s="10"/>
      <c r="P7" s="10"/>
      <c r="Q7" s="10"/>
      <c r="R7" s="10"/>
    </row>
    <row r="8" spans="1:31" s="316" customFormat="1" ht="12" customHeight="1">
      <c r="A8" s="1112" t="s">
        <v>1047</v>
      </c>
      <c r="B8" s="1113"/>
      <c r="C8" s="770">
        <v>14594</v>
      </c>
      <c r="D8" s="770">
        <v>28019</v>
      </c>
      <c r="E8" s="770">
        <v>10628</v>
      </c>
      <c r="F8" s="770">
        <v>17872</v>
      </c>
      <c r="G8" s="770">
        <v>18016</v>
      </c>
      <c r="H8" s="770">
        <v>26649</v>
      </c>
      <c r="I8" s="770">
        <v>27679</v>
      </c>
      <c r="J8" s="770">
        <v>96794</v>
      </c>
      <c r="K8" s="770">
        <v>5166</v>
      </c>
      <c r="L8" s="770">
        <v>3514</v>
      </c>
      <c r="M8" s="770">
        <v>29873</v>
      </c>
      <c r="N8" s="770">
        <v>17592</v>
      </c>
      <c r="O8" s="770">
        <v>19785</v>
      </c>
      <c r="P8" s="770">
        <v>7762</v>
      </c>
      <c r="Q8" s="770">
        <v>24642</v>
      </c>
      <c r="R8" s="770">
        <v>19512</v>
      </c>
      <c r="AE8" s="438"/>
    </row>
    <row r="9" spans="1:31" s="316" customFormat="1" ht="12" customHeight="1">
      <c r="A9" s="407"/>
      <c r="B9" s="408"/>
      <c r="C9" s="770"/>
      <c r="D9" s="770"/>
      <c r="E9" s="770"/>
      <c r="F9" s="770"/>
      <c r="G9" s="770"/>
      <c r="H9" s="770"/>
      <c r="I9" s="770"/>
      <c r="J9" s="770"/>
      <c r="K9" s="770"/>
      <c r="L9" s="770"/>
      <c r="M9" s="770"/>
      <c r="N9" s="770"/>
      <c r="O9" s="770"/>
      <c r="P9" s="770"/>
      <c r="Q9" s="770"/>
      <c r="R9" s="770"/>
      <c r="AE9" s="438"/>
    </row>
    <row r="10" spans="1:31" s="316" customFormat="1" ht="12" customHeight="1">
      <c r="A10" s="1112" t="s">
        <v>722</v>
      </c>
      <c r="B10" s="1113"/>
      <c r="C10" s="770">
        <v>13979</v>
      </c>
      <c r="D10" s="770">
        <v>26610</v>
      </c>
      <c r="E10" s="770">
        <v>10047</v>
      </c>
      <c r="F10" s="770">
        <v>16890</v>
      </c>
      <c r="G10" s="770">
        <v>17103</v>
      </c>
      <c r="H10" s="770">
        <v>25109</v>
      </c>
      <c r="I10" s="770">
        <v>26176</v>
      </c>
      <c r="J10" s="770">
        <v>90500</v>
      </c>
      <c r="K10" s="770">
        <v>4629</v>
      </c>
      <c r="L10" s="770">
        <v>3165</v>
      </c>
      <c r="M10" s="770">
        <v>28131</v>
      </c>
      <c r="N10" s="770">
        <v>16758</v>
      </c>
      <c r="O10" s="770">
        <v>18040</v>
      </c>
      <c r="P10" s="770">
        <v>7121</v>
      </c>
      <c r="Q10" s="770">
        <v>24313</v>
      </c>
      <c r="R10" s="770">
        <v>19227</v>
      </c>
      <c r="AE10" s="438"/>
    </row>
    <row r="11" spans="1:31" s="316" customFormat="1" ht="12" customHeight="1">
      <c r="A11" s="411"/>
      <c r="B11" s="412"/>
      <c r="C11" s="770"/>
      <c r="D11" s="770"/>
      <c r="E11" s="770"/>
      <c r="F11" s="770"/>
      <c r="G11" s="770"/>
      <c r="H11" s="770"/>
      <c r="I11" s="770"/>
      <c r="J11" s="770"/>
      <c r="K11" s="770"/>
      <c r="L11" s="770"/>
      <c r="M11" s="770"/>
      <c r="N11" s="770"/>
      <c r="O11" s="770"/>
      <c r="P11" s="770"/>
      <c r="Q11" s="770"/>
      <c r="R11" s="770"/>
      <c r="AE11" s="438"/>
    </row>
    <row r="12" spans="1:31" s="316" customFormat="1" ht="12" customHeight="1">
      <c r="A12" s="1112" t="s">
        <v>724</v>
      </c>
      <c r="B12" s="1113"/>
      <c r="C12" s="770">
        <v>615</v>
      </c>
      <c r="D12" s="770">
        <v>1409</v>
      </c>
      <c r="E12" s="770">
        <v>581</v>
      </c>
      <c r="F12" s="770">
        <v>982</v>
      </c>
      <c r="G12" s="770">
        <v>913</v>
      </c>
      <c r="H12" s="770">
        <v>1540</v>
      </c>
      <c r="I12" s="770">
        <v>1503</v>
      </c>
      <c r="J12" s="770">
        <v>6294</v>
      </c>
      <c r="K12" s="770">
        <v>537</v>
      </c>
      <c r="L12" s="770">
        <v>349</v>
      </c>
      <c r="M12" s="770">
        <v>1742</v>
      </c>
      <c r="N12" s="770">
        <v>834</v>
      </c>
      <c r="O12" s="770">
        <v>1745</v>
      </c>
      <c r="P12" s="770">
        <v>641</v>
      </c>
      <c r="Q12" s="770">
        <v>329</v>
      </c>
      <c r="R12" s="770">
        <v>285</v>
      </c>
      <c r="AE12" s="438"/>
    </row>
    <row r="13" spans="1:31" ht="12" customHeight="1">
      <c r="A13" s="413"/>
      <c r="B13" s="414"/>
      <c r="C13" s="771"/>
      <c r="D13" s="771"/>
      <c r="E13" s="771"/>
      <c r="F13" s="771"/>
      <c r="G13" s="771"/>
      <c r="H13" s="771"/>
      <c r="I13" s="771"/>
      <c r="J13" s="771"/>
      <c r="K13" s="771"/>
      <c r="L13" s="771"/>
      <c r="M13" s="771"/>
      <c r="N13" s="771"/>
      <c r="O13" s="771"/>
      <c r="P13" s="771"/>
      <c r="Q13" s="771"/>
      <c r="R13" s="771"/>
      <c r="S13" s="316"/>
      <c r="T13" s="316"/>
    </row>
    <row r="14" spans="1:31" s="22" customFormat="1" ht="12" customHeight="1">
      <c r="A14" s="413"/>
      <c r="B14" s="417" t="s">
        <v>94</v>
      </c>
      <c r="C14" s="771">
        <v>6957</v>
      </c>
      <c r="D14" s="771">
        <v>11517</v>
      </c>
      <c r="E14" s="771">
        <v>4322</v>
      </c>
      <c r="F14" s="771">
        <v>6860</v>
      </c>
      <c r="G14" s="771">
        <v>8583</v>
      </c>
      <c r="H14" s="771">
        <v>11259</v>
      </c>
      <c r="I14" s="771">
        <v>12118</v>
      </c>
      <c r="J14" s="771">
        <v>36257</v>
      </c>
      <c r="K14" s="771">
        <v>1344</v>
      </c>
      <c r="L14" s="771">
        <v>961</v>
      </c>
      <c r="M14" s="771">
        <v>11521</v>
      </c>
      <c r="N14" s="771">
        <v>7876</v>
      </c>
      <c r="O14" s="771">
        <v>8177</v>
      </c>
      <c r="P14" s="771">
        <v>2812</v>
      </c>
      <c r="Q14" s="771">
        <v>11034</v>
      </c>
      <c r="R14" s="771">
        <v>8400</v>
      </c>
      <c r="S14" s="316"/>
      <c r="T14" s="316"/>
      <c r="AE14" s="438"/>
    </row>
    <row r="15" spans="1:31" s="7" customFormat="1" ht="12" customHeight="1">
      <c r="A15" s="420"/>
      <c r="B15" s="421" t="s">
        <v>497</v>
      </c>
      <c r="C15" s="772">
        <v>3859</v>
      </c>
      <c r="D15" s="772">
        <v>5489</v>
      </c>
      <c r="E15" s="772">
        <v>1934</v>
      </c>
      <c r="F15" s="772">
        <v>3024</v>
      </c>
      <c r="G15" s="772">
        <v>4526</v>
      </c>
      <c r="H15" s="772">
        <v>5485</v>
      </c>
      <c r="I15" s="772">
        <v>5827</v>
      </c>
      <c r="J15" s="772">
        <v>15328</v>
      </c>
      <c r="K15" s="772">
        <v>510</v>
      </c>
      <c r="L15" s="772">
        <v>358</v>
      </c>
      <c r="M15" s="772">
        <v>4869</v>
      </c>
      <c r="N15" s="772">
        <v>3418</v>
      </c>
      <c r="O15" s="772">
        <v>4264</v>
      </c>
      <c r="P15" s="772">
        <v>1468</v>
      </c>
      <c r="Q15" s="772">
        <v>5924</v>
      </c>
      <c r="R15" s="772">
        <v>4448</v>
      </c>
      <c r="S15" s="314"/>
      <c r="T15" s="314"/>
      <c r="AE15" s="439"/>
    </row>
    <row r="16" spans="1:31" s="7" customFormat="1" ht="12" customHeight="1">
      <c r="A16" s="420"/>
      <c r="B16" s="421" t="s">
        <v>498</v>
      </c>
      <c r="C16" s="772">
        <v>1288</v>
      </c>
      <c r="D16" s="772">
        <v>2311</v>
      </c>
      <c r="E16" s="772">
        <v>907</v>
      </c>
      <c r="F16" s="772">
        <v>1281</v>
      </c>
      <c r="G16" s="772">
        <v>1819</v>
      </c>
      <c r="H16" s="772">
        <v>2498</v>
      </c>
      <c r="I16" s="772">
        <v>2712</v>
      </c>
      <c r="J16" s="772">
        <v>7542</v>
      </c>
      <c r="K16" s="772">
        <v>267</v>
      </c>
      <c r="L16" s="772">
        <v>172</v>
      </c>
      <c r="M16" s="772">
        <v>2357</v>
      </c>
      <c r="N16" s="772">
        <v>1779</v>
      </c>
      <c r="O16" s="772">
        <v>1695</v>
      </c>
      <c r="P16" s="772">
        <v>596</v>
      </c>
      <c r="Q16" s="772">
        <v>1812</v>
      </c>
      <c r="R16" s="772">
        <v>1442</v>
      </c>
      <c r="S16" s="314"/>
      <c r="T16" s="314"/>
      <c r="AE16" s="439"/>
    </row>
    <row r="17" spans="1:31" s="7" customFormat="1" ht="12" customHeight="1">
      <c r="A17" s="420"/>
      <c r="B17" s="421" t="s">
        <v>499</v>
      </c>
      <c r="C17" s="772">
        <v>557</v>
      </c>
      <c r="D17" s="772">
        <v>1210</v>
      </c>
      <c r="E17" s="772">
        <v>455</v>
      </c>
      <c r="F17" s="772">
        <v>846</v>
      </c>
      <c r="G17" s="772">
        <v>940</v>
      </c>
      <c r="H17" s="772">
        <v>1296</v>
      </c>
      <c r="I17" s="772">
        <v>1202</v>
      </c>
      <c r="J17" s="772">
        <v>4778</v>
      </c>
      <c r="K17" s="772">
        <v>255</v>
      </c>
      <c r="L17" s="772">
        <v>190</v>
      </c>
      <c r="M17" s="772">
        <v>1490</v>
      </c>
      <c r="N17" s="772">
        <v>964</v>
      </c>
      <c r="O17" s="772">
        <v>880</v>
      </c>
      <c r="P17" s="772">
        <v>279</v>
      </c>
      <c r="Q17" s="772">
        <v>988</v>
      </c>
      <c r="R17" s="772">
        <v>767</v>
      </c>
      <c r="S17" s="314"/>
      <c r="T17" s="314"/>
      <c r="AE17" s="439"/>
    </row>
    <row r="18" spans="1:31" s="7" customFormat="1" ht="12" customHeight="1">
      <c r="A18" s="420"/>
      <c r="B18" s="421" t="s">
        <v>500</v>
      </c>
      <c r="C18" s="772">
        <v>1253</v>
      </c>
      <c r="D18" s="772">
        <v>2507</v>
      </c>
      <c r="E18" s="772">
        <v>1026</v>
      </c>
      <c r="F18" s="772">
        <v>1709</v>
      </c>
      <c r="G18" s="772">
        <v>1298</v>
      </c>
      <c r="H18" s="772">
        <v>1980</v>
      </c>
      <c r="I18" s="772">
        <v>2377</v>
      </c>
      <c r="J18" s="772">
        <v>8609</v>
      </c>
      <c r="K18" s="772">
        <v>312</v>
      </c>
      <c r="L18" s="772">
        <v>241</v>
      </c>
      <c r="M18" s="772">
        <v>2805</v>
      </c>
      <c r="N18" s="772">
        <v>1715</v>
      </c>
      <c r="O18" s="772">
        <v>1338</v>
      </c>
      <c r="P18" s="772">
        <v>469</v>
      </c>
      <c r="Q18" s="772">
        <v>2310</v>
      </c>
      <c r="R18" s="772">
        <v>1743</v>
      </c>
      <c r="S18" s="314"/>
      <c r="T18" s="314"/>
      <c r="AE18" s="439"/>
    </row>
    <row r="19" spans="1:31" ht="12" customHeight="1">
      <c r="A19" s="413"/>
      <c r="B19" s="425"/>
      <c r="C19" s="772"/>
      <c r="D19" s="772"/>
      <c r="E19" s="772"/>
      <c r="F19" s="772"/>
      <c r="G19" s="772"/>
      <c r="H19" s="772"/>
      <c r="I19" s="772"/>
      <c r="J19" s="772"/>
      <c r="K19" s="772"/>
      <c r="L19" s="772"/>
      <c r="M19" s="772"/>
      <c r="N19" s="772"/>
      <c r="O19" s="772"/>
      <c r="P19" s="772"/>
      <c r="Q19" s="772"/>
      <c r="R19" s="772"/>
      <c r="S19" s="316"/>
      <c r="T19" s="316"/>
    </row>
    <row r="20" spans="1:31" s="22" customFormat="1" ht="12" customHeight="1">
      <c r="A20" s="413"/>
      <c r="B20" s="417" t="s">
        <v>93</v>
      </c>
      <c r="C20" s="771">
        <v>3199</v>
      </c>
      <c r="D20" s="771">
        <v>7078</v>
      </c>
      <c r="E20" s="771">
        <v>2447</v>
      </c>
      <c r="F20" s="771">
        <v>4514</v>
      </c>
      <c r="G20" s="771">
        <v>3517</v>
      </c>
      <c r="H20" s="771">
        <v>6080</v>
      </c>
      <c r="I20" s="771">
        <v>6033</v>
      </c>
      <c r="J20" s="771">
        <v>23332</v>
      </c>
      <c r="K20" s="771">
        <v>798</v>
      </c>
      <c r="L20" s="771">
        <v>585</v>
      </c>
      <c r="M20" s="771">
        <v>7735</v>
      </c>
      <c r="N20" s="771">
        <v>4324</v>
      </c>
      <c r="O20" s="771">
        <v>3269</v>
      </c>
      <c r="P20" s="771">
        <v>1515</v>
      </c>
      <c r="Q20" s="771">
        <v>7517</v>
      </c>
      <c r="R20" s="771">
        <v>6484</v>
      </c>
      <c r="S20" s="316"/>
      <c r="T20" s="316"/>
      <c r="AE20" s="438"/>
    </row>
    <row r="21" spans="1:31" s="22" customFormat="1" ht="12" customHeight="1">
      <c r="A21" s="413"/>
      <c r="B21" s="417" t="s">
        <v>92</v>
      </c>
      <c r="C21" s="771">
        <v>726</v>
      </c>
      <c r="D21" s="771">
        <v>1550</v>
      </c>
      <c r="E21" s="771">
        <v>564</v>
      </c>
      <c r="F21" s="771">
        <v>952</v>
      </c>
      <c r="G21" s="771">
        <v>1023</v>
      </c>
      <c r="H21" s="771">
        <v>1378</v>
      </c>
      <c r="I21" s="771">
        <v>1635</v>
      </c>
      <c r="J21" s="771">
        <v>5700</v>
      </c>
      <c r="K21" s="771">
        <v>386</v>
      </c>
      <c r="L21" s="771">
        <v>286</v>
      </c>
      <c r="M21" s="771">
        <v>1419</v>
      </c>
      <c r="N21" s="771">
        <v>769</v>
      </c>
      <c r="O21" s="771">
        <v>1306</v>
      </c>
      <c r="P21" s="771">
        <v>473</v>
      </c>
      <c r="Q21" s="771">
        <v>1234</v>
      </c>
      <c r="R21" s="771">
        <v>945</v>
      </c>
      <c r="S21" s="316"/>
      <c r="T21" s="316"/>
      <c r="AE21" s="438"/>
    </row>
    <row r="22" spans="1:31" s="22" customFormat="1" ht="12" customHeight="1">
      <c r="A22" s="413"/>
      <c r="B22" s="417" t="s">
        <v>91</v>
      </c>
      <c r="C22" s="771">
        <v>364</v>
      </c>
      <c r="D22" s="771">
        <v>742</v>
      </c>
      <c r="E22" s="771">
        <v>403</v>
      </c>
      <c r="F22" s="771">
        <v>709</v>
      </c>
      <c r="G22" s="771">
        <v>334</v>
      </c>
      <c r="H22" s="771">
        <v>619</v>
      </c>
      <c r="I22" s="771">
        <v>700</v>
      </c>
      <c r="J22" s="771">
        <v>2815</v>
      </c>
      <c r="K22" s="771">
        <v>116</v>
      </c>
      <c r="L22" s="771">
        <v>80</v>
      </c>
      <c r="M22" s="771">
        <v>936</v>
      </c>
      <c r="N22" s="771">
        <v>525</v>
      </c>
      <c r="O22" s="771">
        <v>520</v>
      </c>
      <c r="P22" s="771">
        <v>244</v>
      </c>
      <c r="Q22" s="771">
        <v>1034</v>
      </c>
      <c r="R22" s="771">
        <v>732</v>
      </c>
      <c r="S22" s="316"/>
      <c r="T22" s="316"/>
      <c r="AE22" s="438"/>
    </row>
    <row r="23" spans="1:31" s="22" customFormat="1" ht="12" customHeight="1">
      <c r="A23" s="413"/>
      <c r="B23" s="417" t="s">
        <v>90</v>
      </c>
      <c r="C23" s="771">
        <v>236</v>
      </c>
      <c r="D23" s="771">
        <v>616</v>
      </c>
      <c r="E23" s="771">
        <v>211</v>
      </c>
      <c r="F23" s="771">
        <v>452</v>
      </c>
      <c r="G23" s="771">
        <v>302</v>
      </c>
      <c r="H23" s="771">
        <v>540</v>
      </c>
      <c r="I23" s="771">
        <v>607</v>
      </c>
      <c r="J23" s="771">
        <v>2453</v>
      </c>
      <c r="K23" s="771">
        <v>167</v>
      </c>
      <c r="L23" s="771">
        <v>100</v>
      </c>
      <c r="M23" s="771">
        <v>792</v>
      </c>
      <c r="N23" s="771">
        <v>354</v>
      </c>
      <c r="O23" s="771">
        <v>461</v>
      </c>
      <c r="P23" s="771">
        <v>243</v>
      </c>
      <c r="Q23" s="771">
        <v>393</v>
      </c>
      <c r="R23" s="771">
        <v>306</v>
      </c>
      <c r="S23" s="316"/>
      <c r="T23" s="316"/>
      <c r="AE23" s="438"/>
    </row>
    <row r="24" spans="1:31" s="22" customFormat="1" ht="12" customHeight="1">
      <c r="A24" s="413"/>
      <c r="B24" s="417" t="s">
        <v>89</v>
      </c>
      <c r="C24" s="771">
        <v>201</v>
      </c>
      <c r="D24" s="771">
        <v>417</v>
      </c>
      <c r="E24" s="771">
        <v>204</v>
      </c>
      <c r="F24" s="771">
        <v>364</v>
      </c>
      <c r="G24" s="771">
        <v>278</v>
      </c>
      <c r="H24" s="771">
        <v>478</v>
      </c>
      <c r="I24" s="771">
        <v>466</v>
      </c>
      <c r="J24" s="771">
        <v>1997</v>
      </c>
      <c r="K24" s="771">
        <v>170</v>
      </c>
      <c r="L24" s="771">
        <v>106</v>
      </c>
      <c r="M24" s="771">
        <v>528</v>
      </c>
      <c r="N24" s="771">
        <v>250</v>
      </c>
      <c r="O24" s="771">
        <v>337</v>
      </c>
      <c r="P24" s="771">
        <v>151</v>
      </c>
      <c r="Q24" s="771">
        <v>223</v>
      </c>
      <c r="R24" s="771">
        <v>164</v>
      </c>
      <c r="S24" s="316"/>
      <c r="T24" s="316"/>
      <c r="AE24" s="438"/>
    </row>
    <row r="25" spans="1:31" s="22" customFormat="1" ht="12" customHeight="1">
      <c r="A25" s="413"/>
      <c r="B25" s="417"/>
      <c r="C25" s="771"/>
      <c r="D25" s="771"/>
      <c r="E25" s="771"/>
      <c r="F25" s="771"/>
      <c r="G25" s="771"/>
      <c r="H25" s="771"/>
      <c r="I25" s="771"/>
      <c r="J25" s="771"/>
      <c r="K25" s="771"/>
      <c r="L25" s="771"/>
      <c r="M25" s="771"/>
      <c r="N25" s="771"/>
      <c r="O25" s="771"/>
      <c r="P25" s="771"/>
      <c r="Q25" s="771"/>
      <c r="R25" s="771"/>
      <c r="S25" s="316"/>
      <c r="T25" s="316"/>
      <c r="AE25" s="438"/>
    </row>
    <row r="26" spans="1:31" s="22" customFormat="1" ht="12" customHeight="1">
      <c r="A26" s="413"/>
      <c r="B26" s="417" t="s">
        <v>88</v>
      </c>
      <c r="C26" s="771">
        <v>436</v>
      </c>
      <c r="D26" s="771">
        <v>901</v>
      </c>
      <c r="E26" s="771">
        <v>332</v>
      </c>
      <c r="F26" s="771">
        <v>598</v>
      </c>
      <c r="G26" s="771">
        <v>759</v>
      </c>
      <c r="H26" s="771">
        <v>1112</v>
      </c>
      <c r="I26" s="771">
        <v>981</v>
      </c>
      <c r="J26" s="771">
        <v>3295</v>
      </c>
      <c r="K26" s="771">
        <v>156</v>
      </c>
      <c r="L26" s="771">
        <v>100</v>
      </c>
      <c r="M26" s="771">
        <v>941</v>
      </c>
      <c r="N26" s="771">
        <v>506</v>
      </c>
      <c r="O26" s="771">
        <v>718</v>
      </c>
      <c r="P26" s="771">
        <v>346</v>
      </c>
      <c r="Q26" s="771">
        <v>1318</v>
      </c>
      <c r="R26" s="771">
        <v>1023</v>
      </c>
      <c r="S26" s="316"/>
      <c r="T26" s="316"/>
      <c r="AE26" s="438"/>
    </row>
    <row r="27" spans="1:31" s="22" customFormat="1" ht="12" customHeight="1">
      <c r="A27" s="413"/>
      <c r="B27" s="417" t="s">
        <v>87</v>
      </c>
      <c r="C27" s="771">
        <v>206</v>
      </c>
      <c r="D27" s="771">
        <v>441</v>
      </c>
      <c r="E27" s="771">
        <v>142</v>
      </c>
      <c r="F27" s="771">
        <v>250</v>
      </c>
      <c r="G27" s="771">
        <v>254</v>
      </c>
      <c r="H27" s="771">
        <v>411</v>
      </c>
      <c r="I27" s="771">
        <v>424</v>
      </c>
      <c r="J27" s="771">
        <v>1695</v>
      </c>
      <c r="K27" s="771">
        <v>197</v>
      </c>
      <c r="L27" s="771">
        <v>117</v>
      </c>
      <c r="M27" s="771">
        <v>435</v>
      </c>
      <c r="N27" s="771">
        <v>219</v>
      </c>
      <c r="O27" s="771">
        <v>374</v>
      </c>
      <c r="P27" s="771">
        <v>161</v>
      </c>
      <c r="Q27" s="771">
        <v>151</v>
      </c>
      <c r="R27" s="771">
        <v>79</v>
      </c>
      <c r="S27" s="316"/>
      <c r="T27" s="316"/>
      <c r="AE27" s="438"/>
    </row>
    <row r="28" spans="1:31" s="22" customFormat="1" ht="12" customHeight="1">
      <c r="A28" s="413"/>
      <c r="B28" s="417" t="s">
        <v>86</v>
      </c>
      <c r="C28" s="771">
        <v>156</v>
      </c>
      <c r="D28" s="771">
        <v>401</v>
      </c>
      <c r="E28" s="771">
        <v>147</v>
      </c>
      <c r="F28" s="771">
        <v>253</v>
      </c>
      <c r="G28" s="771">
        <v>310</v>
      </c>
      <c r="H28" s="771">
        <v>449</v>
      </c>
      <c r="I28" s="771">
        <v>374</v>
      </c>
      <c r="J28" s="771">
        <v>1582</v>
      </c>
      <c r="K28" s="771">
        <v>309</v>
      </c>
      <c r="L28" s="771">
        <v>176</v>
      </c>
      <c r="M28" s="771">
        <v>428</v>
      </c>
      <c r="N28" s="771">
        <v>188</v>
      </c>
      <c r="O28" s="771">
        <v>465</v>
      </c>
      <c r="P28" s="771">
        <v>166</v>
      </c>
      <c r="Q28" s="771">
        <v>69</v>
      </c>
      <c r="R28" s="771">
        <v>50</v>
      </c>
      <c r="S28" s="316"/>
      <c r="T28" s="316"/>
      <c r="AE28" s="438"/>
    </row>
    <row r="29" spans="1:31" s="22" customFormat="1" ht="12" customHeight="1">
      <c r="A29" s="413"/>
      <c r="B29" s="417" t="s">
        <v>85</v>
      </c>
      <c r="C29" s="771">
        <v>178</v>
      </c>
      <c r="D29" s="771">
        <v>421</v>
      </c>
      <c r="E29" s="771">
        <v>174</v>
      </c>
      <c r="F29" s="771">
        <v>254</v>
      </c>
      <c r="G29" s="771">
        <v>189</v>
      </c>
      <c r="H29" s="771">
        <v>366</v>
      </c>
      <c r="I29" s="771">
        <v>382</v>
      </c>
      <c r="J29" s="771">
        <v>1518</v>
      </c>
      <c r="K29" s="771">
        <v>94</v>
      </c>
      <c r="L29" s="771">
        <v>88</v>
      </c>
      <c r="M29" s="771">
        <v>516</v>
      </c>
      <c r="N29" s="771">
        <v>305</v>
      </c>
      <c r="O29" s="771">
        <v>303</v>
      </c>
      <c r="P29" s="771">
        <v>147</v>
      </c>
      <c r="Q29" s="771">
        <v>339</v>
      </c>
      <c r="R29" s="771">
        <v>238</v>
      </c>
      <c r="S29" s="316"/>
      <c r="T29" s="316"/>
      <c r="AE29" s="438"/>
    </row>
    <row r="30" spans="1:31" s="22" customFormat="1" ht="12" customHeight="1">
      <c r="A30" s="413"/>
      <c r="B30" s="417" t="s">
        <v>84</v>
      </c>
      <c r="C30" s="771">
        <v>204</v>
      </c>
      <c r="D30" s="771">
        <v>413</v>
      </c>
      <c r="E30" s="771">
        <v>166</v>
      </c>
      <c r="F30" s="771">
        <v>228</v>
      </c>
      <c r="G30" s="771">
        <v>279</v>
      </c>
      <c r="H30" s="771">
        <v>452</v>
      </c>
      <c r="I30" s="771">
        <v>526</v>
      </c>
      <c r="J30" s="771">
        <v>1896</v>
      </c>
      <c r="K30" s="771">
        <v>118</v>
      </c>
      <c r="L30" s="771">
        <v>91</v>
      </c>
      <c r="M30" s="771">
        <v>572</v>
      </c>
      <c r="N30" s="771">
        <v>332</v>
      </c>
      <c r="O30" s="771">
        <v>350</v>
      </c>
      <c r="P30" s="771">
        <v>164</v>
      </c>
      <c r="Q30" s="771">
        <v>466</v>
      </c>
      <c r="R30" s="771">
        <v>392</v>
      </c>
      <c r="S30" s="316"/>
      <c r="T30" s="316"/>
      <c r="AE30" s="438"/>
    </row>
    <row r="31" spans="1:31" s="22" customFormat="1" ht="12" customHeight="1">
      <c r="A31" s="413"/>
      <c r="B31" s="417"/>
      <c r="C31" s="771"/>
      <c r="D31" s="771"/>
      <c r="E31" s="771"/>
      <c r="F31" s="771"/>
      <c r="G31" s="771"/>
      <c r="H31" s="771"/>
      <c r="I31" s="771"/>
      <c r="J31" s="771"/>
      <c r="K31" s="771"/>
      <c r="L31" s="771"/>
      <c r="M31" s="771"/>
      <c r="N31" s="771"/>
      <c r="O31" s="771"/>
      <c r="P31" s="771"/>
      <c r="Q31" s="771"/>
      <c r="R31" s="771"/>
      <c r="S31" s="316"/>
      <c r="T31" s="316"/>
      <c r="AE31" s="438"/>
    </row>
    <row r="32" spans="1:31" s="22" customFormat="1" ht="12" customHeight="1">
      <c r="A32" s="413"/>
      <c r="B32" s="417" t="s">
        <v>510</v>
      </c>
      <c r="C32" s="771">
        <v>245</v>
      </c>
      <c r="D32" s="771">
        <v>551</v>
      </c>
      <c r="E32" s="771">
        <v>231</v>
      </c>
      <c r="F32" s="771">
        <v>400</v>
      </c>
      <c r="G32" s="771">
        <v>440</v>
      </c>
      <c r="H32" s="771">
        <v>583</v>
      </c>
      <c r="I32" s="771">
        <v>592</v>
      </c>
      <c r="J32" s="771">
        <v>2249</v>
      </c>
      <c r="K32" s="771">
        <v>150</v>
      </c>
      <c r="L32" s="771">
        <v>110</v>
      </c>
      <c r="M32" s="771">
        <v>708</v>
      </c>
      <c r="N32" s="771">
        <v>361</v>
      </c>
      <c r="O32" s="771">
        <v>460</v>
      </c>
      <c r="P32" s="771">
        <v>165</v>
      </c>
      <c r="Q32" s="771">
        <v>214</v>
      </c>
      <c r="R32" s="771">
        <v>168</v>
      </c>
      <c r="S32" s="316"/>
      <c r="T32" s="316"/>
      <c r="AE32" s="438"/>
    </row>
    <row r="33" spans="1:31" s="22" customFormat="1" ht="12" customHeight="1">
      <c r="A33" s="413"/>
      <c r="B33" s="417" t="s">
        <v>511</v>
      </c>
      <c r="C33" s="771">
        <v>426</v>
      </c>
      <c r="D33" s="771">
        <v>721</v>
      </c>
      <c r="E33" s="771">
        <v>325</v>
      </c>
      <c r="F33" s="771">
        <v>484</v>
      </c>
      <c r="G33" s="771">
        <v>338</v>
      </c>
      <c r="H33" s="771">
        <v>636</v>
      </c>
      <c r="I33" s="771">
        <v>667</v>
      </c>
      <c r="J33" s="771">
        <v>2571</v>
      </c>
      <c r="K33" s="771">
        <v>335</v>
      </c>
      <c r="L33" s="771">
        <v>178</v>
      </c>
      <c r="M33" s="771">
        <v>663</v>
      </c>
      <c r="N33" s="771">
        <v>311</v>
      </c>
      <c r="O33" s="771">
        <v>596</v>
      </c>
      <c r="P33" s="771">
        <v>251</v>
      </c>
      <c r="Q33" s="771">
        <v>153</v>
      </c>
      <c r="R33" s="771">
        <v>116</v>
      </c>
      <c r="S33" s="316"/>
      <c r="T33" s="316"/>
      <c r="AE33" s="438"/>
    </row>
    <row r="34" spans="1:31" s="22" customFormat="1" ht="12" customHeight="1">
      <c r="A34" s="413"/>
      <c r="B34" s="417" t="s">
        <v>512</v>
      </c>
      <c r="C34" s="771">
        <v>293</v>
      </c>
      <c r="D34" s="771">
        <v>505</v>
      </c>
      <c r="E34" s="771">
        <v>207</v>
      </c>
      <c r="F34" s="771">
        <v>302</v>
      </c>
      <c r="G34" s="771">
        <v>196</v>
      </c>
      <c r="H34" s="771">
        <v>278</v>
      </c>
      <c r="I34" s="771">
        <v>276</v>
      </c>
      <c r="J34" s="771">
        <v>1549</v>
      </c>
      <c r="K34" s="771">
        <v>173</v>
      </c>
      <c r="L34" s="771">
        <v>107</v>
      </c>
      <c r="M34" s="771">
        <v>358</v>
      </c>
      <c r="N34" s="771">
        <v>187</v>
      </c>
      <c r="O34" s="771">
        <v>384</v>
      </c>
      <c r="P34" s="771">
        <v>124</v>
      </c>
      <c r="Q34" s="771">
        <v>88</v>
      </c>
      <c r="R34" s="771">
        <v>59</v>
      </c>
      <c r="S34" s="316"/>
      <c r="T34" s="316"/>
      <c r="AE34" s="438"/>
    </row>
    <row r="35" spans="1:31" s="22" customFormat="1" ht="12" customHeight="1">
      <c r="A35" s="413"/>
      <c r="B35" s="417" t="s">
        <v>513</v>
      </c>
      <c r="C35" s="771">
        <v>152</v>
      </c>
      <c r="D35" s="771">
        <v>336</v>
      </c>
      <c r="E35" s="771">
        <v>172</v>
      </c>
      <c r="F35" s="771">
        <v>270</v>
      </c>
      <c r="G35" s="771">
        <v>301</v>
      </c>
      <c r="H35" s="771">
        <v>468</v>
      </c>
      <c r="I35" s="771">
        <v>395</v>
      </c>
      <c r="J35" s="771">
        <v>1591</v>
      </c>
      <c r="K35" s="771">
        <v>116</v>
      </c>
      <c r="L35" s="771">
        <v>80</v>
      </c>
      <c r="M35" s="771">
        <v>579</v>
      </c>
      <c r="N35" s="771">
        <v>251</v>
      </c>
      <c r="O35" s="771">
        <v>320</v>
      </c>
      <c r="P35" s="771">
        <v>159</v>
      </c>
      <c r="Q35" s="771">
        <v>80</v>
      </c>
      <c r="R35" s="771">
        <v>71</v>
      </c>
      <c r="S35" s="316"/>
      <c r="T35" s="316"/>
      <c r="AE35" s="438"/>
    </row>
    <row r="36" spans="1:31" ht="12" customHeight="1">
      <c r="A36" s="413"/>
      <c r="B36" s="414"/>
      <c r="C36" s="772"/>
      <c r="D36" s="772"/>
      <c r="E36" s="772"/>
      <c r="F36" s="772"/>
      <c r="G36" s="772"/>
      <c r="H36" s="772"/>
      <c r="I36" s="772"/>
      <c r="J36" s="772"/>
      <c r="K36" s="772"/>
      <c r="L36" s="772"/>
      <c r="M36" s="772"/>
      <c r="N36" s="772"/>
      <c r="O36" s="772"/>
      <c r="P36" s="772"/>
      <c r="Q36" s="772"/>
      <c r="R36" s="772"/>
      <c r="S36" s="316"/>
      <c r="T36" s="316"/>
    </row>
    <row r="37" spans="1:31" ht="12" customHeight="1">
      <c r="A37" s="1105" t="s">
        <v>746</v>
      </c>
      <c r="B37" s="1106"/>
      <c r="C37" s="772"/>
      <c r="D37" s="772"/>
      <c r="E37" s="772"/>
      <c r="F37" s="772"/>
      <c r="G37" s="772"/>
      <c r="H37" s="772"/>
      <c r="I37" s="772"/>
      <c r="J37" s="772"/>
      <c r="K37" s="772"/>
      <c r="L37" s="772"/>
      <c r="M37" s="772"/>
      <c r="N37" s="772"/>
      <c r="O37" s="772"/>
      <c r="P37" s="772"/>
      <c r="Q37" s="772"/>
      <c r="R37" s="772"/>
      <c r="S37" s="316"/>
      <c r="T37" s="316"/>
    </row>
    <row r="38" spans="1:31" ht="12" customHeight="1">
      <c r="A38" s="413"/>
      <c r="B38" s="425" t="s">
        <v>79</v>
      </c>
      <c r="C38" s="772">
        <v>82</v>
      </c>
      <c r="D38" s="772">
        <v>195</v>
      </c>
      <c r="E38" s="772">
        <v>86</v>
      </c>
      <c r="F38" s="772">
        <v>135</v>
      </c>
      <c r="G38" s="772">
        <v>89</v>
      </c>
      <c r="H38" s="772">
        <v>181</v>
      </c>
      <c r="I38" s="772">
        <v>206</v>
      </c>
      <c r="J38" s="772">
        <v>732</v>
      </c>
      <c r="K38" s="772">
        <v>68</v>
      </c>
      <c r="L38" s="772">
        <v>31</v>
      </c>
      <c r="M38" s="772">
        <v>229</v>
      </c>
      <c r="N38" s="772">
        <v>128</v>
      </c>
      <c r="O38" s="772">
        <v>134</v>
      </c>
      <c r="P38" s="772">
        <v>79</v>
      </c>
      <c r="Q38" s="772">
        <v>27</v>
      </c>
      <c r="R38" s="772">
        <v>21</v>
      </c>
      <c r="S38" s="316"/>
      <c r="T38" s="316"/>
    </row>
    <row r="39" spans="1:31" ht="10.5" customHeight="1">
      <c r="A39" s="413"/>
      <c r="B39" s="414"/>
      <c r="C39" s="772"/>
      <c r="D39" s="772"/>
      <c r="E39" s="772"/>
      <c r="F39" s="772"/>
      <c r="G39" s="772"/>
      <c r="H39" s="772"/>
      <c r="I39" s="772"/>
      <c r="J39" s="772"/>
      <c r="K39" s="772"/>
      <c r="L39" s="772"/>
      <c r="M39" s="772"/>
      <c r="N39" s="772"/>
      <c r="O39" s="772"/>
      <c r="P39" s="772"/>
      <c r="Q39" s="772"/>
      <c r="R39" s="772"/>
      <c r="S39" s="316"/>
      <c r="T39" s="316"/>
    </row>
    <row r="40" spans="1:31" ht="12" customHeight="1">
      <c r="A40" s="1105" t="s">
        <v>747</v>
      </c>
      <c r="B40" s="1106"/>
      <c r="C40" s="772"/>
      <c r="D40" s="772"/>
      <c r="E40" s="772"/>
      <c r="F40" s="772"/>
      <c r="G40" s="772"/>
      <c r="H40" s="772"/>
      <c r="I40" s="772"/>
      <c r="J40" s="772"/>
      <c r="K40" s="772"/>
      <c r="L40" s="772"/>
      <c r="M40" s="772"/>
      <c r="N40" s="772"/>
      <c r="O40" s="772"/>
      <c r="P40" s="772"/>
      <c r="Q40" s="772"/>
      <c r="R40" s="772"/>
      <c r="S40" s="316"/>
      <c r="T40" s="316"/>
    </row>
    <row r="41" spans="1:31" ht="12" customHeight="1">
      <c r="A41" s="413"/>
      <c r="B41" s="425" t="s">
        <v>77</v>
      </c>
      <c r="C41" s="772">
        <v>61</v>
      </c>
      <c r="D41" s="772">
        <v>167</v>
      </c>
      <c r="E41" s="772">
        <v>65</v>
      </c>
      <c r="F41" s="772">
        <v>129</v>
      </c>
      <c r="G41" s="772">
        <v>119</v>
      </c>
      <c r="H41" s="772">
        <v>186</v>
      </c>
      <c r="I41" s="772">
        <v>190</v>
      </c>
      <c r="J41" s="772">
        <v>649</v>
      </c>
      <c r="K41" s="772">
        <v>12</v>
      </c>
      <c r="L41" s="772">
        <v>16</v>
      </c>
      <c r="M41" s="772">
        <v>193</v>
      </c>
      <c r="N41" s="772">
        <v>118</v>
      </c>
      <c r="O41" s="772">
        <v>116</v>
      </c>
      <c r="P41" s="772">
        <v>67</v>
      </c>
      <c r="Q41" s="772">
        <v>81</v>
      </c>
      <c r="R41" s="772">
        <v>50</v>
      </c>
      <c r="S41" s="316"/>
      <c r="T41" s="316"/>
    </row>
    <row r="42" spans="1:31" ht="10.5" customHeight="1">
      <c r="A42" s="413"/>
      <c r="B42" s="414"/>
      <c r="C42" s="772"/>
      <c r="D42" s="772"/>
      <c r="E42" s="772"/>
      <c r="F42" s="772"/>
      <c r="G42" s="772"/>
      <c r="H42" s="772"/>
      <c r="I42" s="772"/>
      <c r="J42" s="772"/>
      <c r="K42" s="772"/>
      <c r="L42" s="772"/>
      <c r="M42" s="772"/>
      <c r="N42" s="772"/>
      <c r="O42" s="772"/>
      <c r="P42" s="772"/>
      <c r="Q42" s="772"/>
      <c r="R42" s="772"/>
      <c r="S42" s="316"/>
      <c r="T42" s="316"/>
    </row>
    <row r="43" spans="1:31" ht="12" customHeight="1">
      <c r="A43" s="1105" t="s">
        <v>748</v>
      </c>
      <c r="B43" s="1106"/>
      <c r="C43" s="772"/>
      <c r="D43" s="772"/>
      <c r="E43" s="772"/>
      <c r="F43" s="772"/>
      <c r="G43" s="772"/>
      <c r="H43" s="772"/>
      <c r="I43" s="772"/>
      <c r="J43" s="772"/>
      <c r="K43" s="772"/>
      <c r="L43" s="772"/>
      <c r="M43" s="772"/>
      <c r="N43" s="772"/>
      <c r="O43" s="772"/>
      <c r="P43" s="772"/>
      <c r="Q43" s="772"/>
      <c r="R43" s="772"/>
      <c r="S43" s="316"/>
      <c r="T43" s="316"/>
    </row>
    <row r="44" spans="1:31" ht="12" customHeight="1">
      <c r="A44" s="413"/>
      <c r="B44" s="425" t="s">
        <v>75</v>
      </c>
      <c r="C44" s="772">
        <v>54</v>
      </c>
      <c r="D44" s="772">
        <v>120</v>
      </c>
      <c r="E44" s="772">
        <v>42</v>
      </c>
      <c r="F44" s="772">
        <v>102</v>
      </c>
      <c r="G44" s="772">
        <v>104</v>
      </c>
      <c r="H44" s="772">
        <v>185</v>
      </c>
      <c r="I44" s="772">
        <v>121</v>
      </c>
      <c r="J44" s="772">
        <v>595</v>
      </c>
      <c r="K44" s="772">
        <v>45</v>
      </c>
      <c r="L44" s="772">
        <v>27</v>
      </c>
      <c r="M44" s="772">
        <v>151</v>
      </c>
      <c r="N44" s="772">
        <v>75</v>
      </c>
      <c r="O44" s="772">
        <v>129</v>
      </c>
      <c r="P44" s="772">
        <v>43</v>
      </c>
      <c r="Q44" s="772">
        <v>6</v>
      </c>
      <c r="R44" s="772">
        <v>10</v>
      </c>
      <c r="S44" s="316"/>
      <c r="T44" s="316"/>
    </row>
    <row r="45" spans="1:31" ht="10.5" customHeight="1">
      <c r="A45" s="413"/>
      <c r="B45" s="414"/>
      <c r="C45" s="772"/>
      <c r="D45" s="772"/>
      <c r="E45" s="772"/>
      <c r="F45" s="772"/>
      <c r="G45" s="772"/>
      <c r="H45" s="772"/>
      <c r="I45" s="772"/>
      <c r="J45" s="772"/>
      <c r="K45" s="772"/>
      <c r="L45" s="772"/>
      <c r="M45" s="772"/>
      <c r="N45" s="772"/>
      <c r="O45" s="772"/>
      <c r="P45" s="772"/>
      <c r="Q45" s="772"/>
      <c r="R45" s="772"/>
      <c r="S45" s="316"/>
      <c r="T45" s="316"/>
    </row>
    <row r="46" spans="1:31" ht="12" customHeight="1">
      <c r="A46" s="1105" t="s">
        <v>749</v>
      </c>
      <c r="B46" s="1106"/>
      <c r="C46" s="772"/>
      <c r="D46" s="772"/>
      <c r="E46" s="772"/>
      <c r="F46" s="772"/>
      <c r="G46" s="772"/>
      <c r="H46" s="772"/>
      <c r="I46" s="772"/>
      <c r="J46" s="772"/>
      <c r="K46" s="772"/>
      <c r="L46" s="772"/>
      <c r="M46" s="772"/>
      <c r="N46" s="772"/>
      <c r="O46" s="772"/>
      <c r="P46" s="772"/>
      <c r="Q46" s="772"/>
      <c r="R46" s="772"/>
      <c r="S46" s="316"/>
      <c r="T46" s="316"/>
    </row>
    <row r="47" spans="1:31" ht="12" customHeight="1">
      <c r="A47" s="413"/>
      <c r="B47" s="425" t="s">
        <v>74</v>
      </c>
      <c r="C47" s="772">
        <v>54</v>
      </c>
      <c r="D47" s="772">
        <v>125</v>
      </c>
      <c r="E47" s="772">
        <v>71</v>
      </c>
      <c r="F47" s="772">
        <v>111</v>
      </c>
      <c r="G47" s="772">
        <v>108</v>
      </c>
      <c r="H47" s="772">
        <v>177</v>
      </c>
      <c r="I47" s="772">
        <v>161</v>
      </c>
      <c r="J47" s="772">
        <v>726</v>
      </c>
      <c r="K47" s="772">
        <v>89</v>
      </c>
      <c r="L47" s="772">
        <v>41</v>
      </c>
      <c r="M47" s="772">
        <v>212</v>
      </c>
      <c r="N47" s="772">
        <v>90</v>
      </c>
      <c r="O47" s="772">
        <v>163</v>
      </c>
      <c r="P47" s="772">
        <v>96</v>
      </c>
      <c r="Q47" s="772">
        <v>29</v>
      </c>
      <c r="R47" s="772">
        <v>26</v>
      </c>
      <c r="S47" s="316"/>
      <c r="T47" s="316"/>
    </row>
    <row r="48" spans="1:31" ht="10.5" customHeight="1">
      <c r="A48" s="413"/>
      <c r="B48" s="425"/>
      <c r="C48" s="772"/>
      <c r="D48" s="772"/>
      <c r="E48" s="772"/>
      <c r="F48" s="772"/>
      <c r="G48" s="772"/>
      <c r="H48" s="772"/>
      <c r="I48" s="772"/>
      <c r="J48" s="772"/>
      <c r="K48" s="772"/>
      <c r="L48" s="772"/>
      <c r="M48" s="772"/>
      <c r="N48" s="772"/>
      <c r="O48" s="772"/>
      <c r="P48" s="772"/>
      <c r="Q48" s="772"/>
      <c r="R48" s="772"/>
      <c r="S48" s="316"/>
      <c r="T48" s="316"/>
    </row>
    <row r="49" spans="1:20" ht="12" customHeight="1">
      <c r="A49" s="1105" t="s">
        <v>750</v>
      </c>
      <c r="B49" s="1106"/>
      <c r="C49" s="772"/>
      <c r="D49" s="772"/>
      <c r="E49" s="772"/>
      <c r="F49" s="772"/>
      <c r="G49" s="772"/>
      <c r="H49" s="772"/>
      <c r="I49" s="772"/>
      <c r="J49" s="772"/>
      <c r="K49" s="772"/>
      <c r="L49" s="772"/>
      <c r="M49" s="772"/>
      <c r="N49" s="772"/>
      <c r="O49" s="772"/>
      <c r="P49" s="772"/>
      <c r="Q49" s="772"/>
      <c r="R49" s="772"/>
      <c r="S49" s="316"/>
      <c r="T49" s="316"/>
    </row>
    <row r="50" spans="1:20" ht="12" customHeight="1">
      <c r="A50" s="413"/>
      <c r="B50" s="425" t="s">
        <v>73</v>
      </c>
      <c r="C50" s="772">
        <v>4</v>
      </c>
      <c r="D50" s="772">
        <v>10</v>
      </c>
      <c r="E50" s="772">
        <v>1</v>
      </c>
      <c r="F50" s="772">
        <v>6</v>
      </c>
      <c r="G50" s="772">
        <v>7</v>
      </c>
      <c r="H50" s="772">
        <v>13</v>
      </c>
      <c r="I50" s="772">
        <v>14</v>
      </c>
      <c r="J50" s="772">
        <v>57</v>
      </c>
      <c r="K50" s="772">
        <v>7</v>
      </c>
      <c r="L50" s="772">
        <v>5</v>
      </c>
      <c r="M50" s="772">
        <v>10</v>
      </c>
      <c r="N50" s="772">
        <v>3</v>
      </c>
      <c r="O50" s="772">
        <v>33</v>
      </c>
      <c r="P50" s="772">
        <v>14</v>
      </c>
      <c r="Q50" s="772" t="s">
        <v>995</v>
      </c>
      <c r="R50" s="772">
        <v>4</v>
      </c>
      <c r="S50" s="316"/>
      <c r="T50" s="316"/>
    </row>
    <row r="51" spans="1:20" ht="10.5" customHeight="1">
      <c r="A51" s="413"/>
      <c r="B51" s="414"/>
      <c r="C51" s="772"/>
      <c r="D51" s="772"/>
      <c r="E51" s="772"/>
      <c r="F51" s="772"/>
      <c r="G51" s="772"/>
      <c r="H51" s="772"/>
      <c r="I51" s="772"/>
      <c r="J51" s="772"/>
      <c r="K51" s="772"/>
      <c r="L51" s="772"/>
      <c r="M51" s="772"/>
      <c r="N51" s="772"/>
      <c r="O51" s="772"/>
      <c r="P51" s="772"/>
      <c r="Q51" s="772"/>
      <c r="R51" s="772"/>
      <c r="S51" s="316"/>
      <c r="T51" s="316"/>
    </row>
    <row r="52" spans="1:20" ht="12" customHeight="1">
      <c r="A52" s="1105" t="s">
        <v>751</v>
      </c>
      <c r="B52" s="1106"/>
      <c r="C52" s="772"/>
      <c r="D52" s="772"/>
      <c r="E52" s="772"/>
      <c r="F52" s="772"/>
      <c r="G52" s="772"/>
      <c r="H52" s="772"/>
      <c r="I52" s="772"/>
      <c r="J52" s="772"/>
      <c r="K52" s="772"/>
      <c r="L52" s="772"/>
      <c r="M52" s="772"/>
      <c r="N52" s="772"/>
      <c r="O52" s="772"/>
      <c r="P52" s="772"/>
      <c r="Q52" s="772"/>
      <c r="R52" s="772"/>
      <c r="S52" s="316"/>
      <c r="T52" s="316"/>
    </row>
    <row r="53" spans="1:20" ht="12" customHeight="1">
      <c r="A53" s="413"/>
      <c r="B53" s="425" t="s">
        <v>72</v>
      </c>
      <c r="C53" s="772">
        <v>78</v>
      </c>
      <c r="D53" s="772">
        <v>146</v>
      </c>
      <c r="E53" s="772">
        <v>59</v>
      </c>
      <c r="F53" s="772">
        <v>91</v>
      </c>
      <c r="G53" s="772">
        <v>88</v>
      </c>
      <c r="H53" s="772">
        <v>158</v>
      </c>
      <c r="I53" s="772">
        <v>167</v>
      </c>
      <c r="J53" s="772">
        <v>781</v>
      </c>
      <c r="K53" s="772">
        <v>61</v>
      </c>
      <c r="L53" s="772">
        <v>43</v>
      </c>
      <c r="M53" s="772">
        <v>221</v>
      </c>
      <c r="N53" s="772">
        <v>107</v>
      </c>
      <c r="O53" s="772">
        <v>156</v>
      </c>
      <c r="P53" s="772">
        <v>64</v>
      </c>
      <c r="Q53" s="772">
        <v>16</v>
      </c>
      <c r="R53" s="772">
        <v>15</v>
      </c>
      <c r="S53" s="316"/>
      <c r="T53" s="316"/>
    </row>
    <row r="54" spans="1:20" ht="10.5" customHeight="1">
      <c r="A54" s="413"/>
      <c r="B54" s="414"/>
      <c r="C54" s="772"/>
      <c r="D54" s="772"/>
      <c r="E54" s="772"/>
      <c r="F54" s="772"/>
      <c r="G54" s="772"/>
      <c r="H54" s="772"/>
      <c r="I54" s="772"/>
      <c r="J54" s="772"/>
      <c r="K54" s="772"/>
      <c r="L54" s="772"/>
      <c r="M54" s="772"/>
      <c r="N54" s="772"/>
      <c r="O54" s="772"/>
      <c r="P54" s="772"/>
      <c r="Q54" s="772"/>
      <c r="R54" s="772"/>
      <c r="S54" s="316"/>
      <c r="T54" s="316"/>
    </row>
    <row r="55" spans="1:20" ht="12" customHeight="1">
      <c r="A55" s="1105" t="s">
        <v>752</v>
      </c>
      <c r="B55" s="1106"/>
      <c r="C55" s="772"/>
      <c r="D55" s="772"/>
      <c r="E55" s="772"/>
      <c r="F55" s="772"/>
      <c r="G55" s="772"/>
      <c r="H55" s="772"/>
      <c r="I55" s="772"/>
      <c r="J55" s="772"/>
      <c r="K55" s="772"/>
      <c r="L55" s="772"/>
      <c r="M55" s="772"/>
      <c r="N55" s="772"/>
      <c r="O55" s="772"/>
      <c r="P55" s="772"/>
      <c r="Q55" s="772"/>
      <c r="R55" s="772"/>
      <c r="S55" s="316"/>
      <c r="T55" s="316"/>
    </row>
    <row r="56" spans="1:20" ht="12" customHeight="1">
      <c r="A56" s="413"/>
      <c r="B56" s="425" t="s">
        <v>71</v>
      </c>
      <c r="C56" s="772">
        <v>77</v>
      </c>
      <c r="D56" s="772">
        <v>157</v>
      </c>
      <c r="E56" s="772">
        <v>62</v>
      </c>
      <c r="F56" s="772">
        <v>85</v>
      </c>
      <c r="G56" s="772">
        <v>108</v>
      </c>
      <c r="H56" s="772">
        <v>157</v>
      </c>
      <c r="I56" s="772">
        <v>129</v>
      </c>
      <c r="J56" s="772">
        <v>605</v>
      </c>
      <c r="K56" s="772">
        <v>67</v>
      </c>
      <c r="L56" s="772">
        <v>39</v>
      </c>
      <c r="M56" s="772">
        <v>122</v>
      </c>
      <c r="N56" s="772">
        <v>73</v>
      </c>
      <c r="O56" s="772">
        <v>153</v>
      </c>
      <c r="P56" s="772">
        <v>62</v>
      </c>
      <c r="Q56" s="772">
        <v>76</v>
      </c>
      <c r="R56" s="772">
        <v>59</v>
      </c>
      <c r="S56" s="316"/>
      <c r="T56" s="316"/>
    </row>
    <row r="57" spans="1:20" ht="12" customHeight="1">
      <c r="A57" s="413"/>
      <c r="B57" s="425" t="s">
        <v>70</v>
      </c>
      <c r="C57" s="772">
        <v>42</v>
      </c>
      <c r="D57" s="772">
        <v>100</v>
      </c>
      <c r="E57" s="772">
        <v>27</v>
      </c>
      <c r="F57" s="772">
        <v>52</v>
      </c>
      <c r="G57" s="772">
        <v>39</v>
      </c>
      <c r="H57" s="772">
        <v>56</v>
      </c>
      <c r="I57" s="772">
        <v>69</v>
      </c>
      <c r="J57" s="772">
        <v>318</v>
      </c>
      <c r="K57" s="772">
        <v>33</v>
      </c>
      <c r="L57" s="772">
        <v>19</v>
      </c>
      <c r="M57" s="772">
        <v>73</v>
      </c>
      <c r="N57" s="772">
        <v>30</v>
      </c>
      <c r="O57" s="772">
        <v>465</v>
      </c>
      <c r="P57" s="772">
        <v>55</v>
      </c>
      <c r="Q57" s="772">
        <v>23</v>
      </c>
      <c r="R57" s="772">
        <v>21</v>
      </c>
      <c r="S57" s="316"/>
      <c r="T57" s="316"/>
    </row>
    <row r="58" spans="1:20" ht="10.5" customHeight="1">
      <c r="A58" s="413"/>
      <c r="B58" s="414"/>
      <c r="C58" s="772"/>
      <c r="D58" s="772"/>
      <c r="E58" s="772"/>
      <c r="F58" s="772"/>
      <c r="G58" s="772"/>
      <c r="H58" s="772"/>
      <c r="I58" s="772"/>
      <c r="J58" s="772"/>
      <c r="K58" s="772"/>
      <c r="L58" s="772"/>
      <c r="M58" s="772"/>
      <c r="N58" s="772"/>
      <c r="O58" s="772"/>
      <c r="P58" s="772"/>
      <c r="Q58" s="772"/>
      <c r="R58" s="772"/>
      <c r="S58" s="316"/>
      <c r="T58" s="316"/>
    </row>
    <row r="59" spans="1:20" ht="12" customHeight="1">
      <c r="A59" s="1105" t="s">
        <v>753</v>
      </c>
      <c r="B59" s="1106"/>
      <c r="C59" s="772"/>
      <c r="D59" s="772"/>
      <c r="E59" s="772"/>
      <c r="F59" s="772"/>
      <c r="G59" s="772"/>
      <c r="H59" s="772"/>
      <c r="I59" s="772"/>
      <c r="J59" s="772"/>
      <c r="K59" s="772"/>
      <c r="L59" s="772"/>
      <c r="M59" s="772"/>
      <c r="N59" s="772"/>
      <c r="O59" s="772"/>
      <c r="P59" s="772"/>
      <c r="Q59" s="772"/>
      <c r="R59" s="772"/>
      <c r="S59" s="316"/>
      <c r="T59" s="316"/>
    </row>
    <row r="60" spans="1:20" ht="12" customHeight="1">
      <c r="A60" s="413"/>
      <c r="B60" s="425" t="s">
        <v>264</v>
      </c>
      <c r="C60" s="772">
        <v>20</v>
      </c>
      <c r="D60" s="772">
        <v>35</v>
      </c>
      <c r="E60" s="772">
        <v>6</v>
      </c>
      <c r="F60" s="772">
        <v>5</v>
      </c>
      <c r="G60" s="772">
        <v>14</v>
      </c>
      <c r="H60" s="772">
        <v>23</v>
      </c>
      <c r="I60" s="772">
        <v>15</v>
      </c>
      <c r="J60" s="772">
        <v>92</v>
      </c>
      <c r="K60" s="772">
        <v>7</v>
      </c>
      <c r="L60" s="772">
        <v>10</v>
      </c>
      <c r="M60" s="772">
        <v>9</v>
      </c>
      <c r="N60" s="772">
        <v>7</v>
      </c>
      <c r="O60" s="772">
        <v>30</v>
      </c>
      <c r="P60" s="772">
        <v>14</v>
      </c>
      <c r="Q60" s="772" t="s">
        <v>995</v>
      </c>
      <c r="R60" s="772" t="s">
        <v>995</v>
      </c>
      <c r="S60" s="316"/>
      <c r="T60" s="316"/>
    </row>
    <row r="61" spans="1:20" ht="10.5" customHeight="1">
      <c r="A61" s="413"/>
      <c r="B61" s="414"/>
      <c r="C61" s="772"/>
      <c r="D61" s="772"/>
      <c r="E61" s="772"/>
      <c r="F61" s="772"/>
      <c r="G61" s="772"/>
      <c r="H61" s="772"/>
      <c r="I61" s="772"/>
      <c r="J61" s="772"/>
      <c r="K61" s="772"/>
      <c r="L61" s="772"/>
      <c r="M61" s="772"/>
      <c r="N61" s="772"/>
      <c r="O61" s="772"/>
      <c r="P61" s="772"/>
      <c r="Q61" s="772"/>
      <c r="R61" s="772"/>
      <c r="S61" s="316"/>
      <c r="T61" s="316"/>
    </row>
    <row r="62" spans="1:20" ht="12" customHeight="1">
      <c r="A62" s="1105" t="s">
        <v>754</v>
      </c>
      <c r="B62" s="1106"/>
      <c r="C62" s="772"/>
      <c r="D62" s="772"/>
      <c r="E62" s="772"/>
      <c r="F62" s="772"/>
      <c r="G62" s="772"/>
      <c r="H62" s="772"/>
      <c r="I62" s="772"/>
      <c r="J62" s="772"/>
      <c r="K62" s="772"/>
      <c r="L62" s="772"/>
      <c r="M62" s="772"/>
      <c r="N62" s="772"/>
      <c r="O62" s="772"/>
      <c r="P62" s="772"/>
      <c r="Q62" s="772"/>
      <c r="R62" s="772"/>
      <c r="S62" s="316"/>
      <c r="T62" s="316"/>
    </row>
    <row r="63" spans="1:20" ht="12" customHeight="1">
      <c r="A63" s="413"/>
      <c r="B63" s="425" t="s">
        <v>34</v>
      </c>
      <c r="C63" s="772">
        <v>25</v>
      </c>
      <c r="D63" s="772">
        <v>49</v>
      </c>
      <c r="E63" s="772">
        <v>13</v>
      </c>
      <c r="F63" s="772">
        <v>40</v>
      </c>
      <c r="G63" s="772">
        <v>28</v>
      </c>
      <c r="H63" s="772">
        <v>79</v>
      </c>
      <c r="I63" s="772">
        <v>38</v>
      </c>
      <c r="J63" s="772">
        <v>252</v>
      </c>
      <c r="K63" s="772">
        <v>24</v>
      </c>
      <c r="L63" s="772">
        <v>14</v>
      </c>
      <c r="M63" s="772">
        <v>77</v>
      </c>
      <c r="N63" s="772">
        <v>27</v>
      </c>
      <c r="O63" s="772">
        <v>63</v>
      </c>
      <c r="P63" s="772">
        <v>21</v>
      </c>
      <c r="Q63" s="772">
        <v>2</v>
      </c>
      <c r="R63" s="772">
        <v>2</v>
      </c>
      <c r="S63" s="316"/>
      <c r="T63" s="316"/>
    </row>
    <row r="64" spans="1:20" ht="12" customHeight="1">
      <c r="A64" s="413"/>
      <c r="B64" s="425" t="s">
        <v>739</v>
      </c>
      <c r="C64" s="772">
        <v>57</v>
      </c>
      <c r="D64" s="772">
        <v>153</v>
      </c>
      <c r="E64" s="772">
        <v>64</v>
      </c>
      <c r="F64" s="772">
        <v>128</v>
      </c>
      <c r="G64" s="772">
        <v>84</v>
      </c>
      <c r="H64" s="772">
        <v>152</v>
      </c>
      <c r="I64" s="772">
        <v>181</v>
      </c>
      <c r="J64" s="772">
        <v>823</v>
      </c>
      <c r="K64" s="772">
        <v>73</v>
      </c>
      <c r="L64" s="772">
        <v>64</v>
      </c>
      <c r="M64" s="772">
        <v>283</v>
      </c>
      <c r="N64" s="772">
        <v>111</v>
      </c>
      <c r="O64" s="772">
        <v>175</v>
      </c>
      <c r="P64" s="772">
        <v>70</v>
      </c>
      <c r="Q64" s="772">
        <v>54</v>
      </c>
      <c r="R64" s="772">
        <v>64</v>
      </c>
      <c r="S64" s="316"/>
      <c r="T64" s="316"/>
    </row>
    <row r="65" spans="1:20" ht="10.5" customHeight="1">
      <c r="A65" s="413"/>
      <c r="B65" s="425"/>
      <c r="C65" s="772"/>
      <c r="D65" s="772"/>
      <c r="E65" s="772"/>
      <c r="F65" s="772"/>
      <c r="G65" s="772"/>
      <c r="H65" s="772"/>
      <c r="I65" s="772"/>
      <c r="J65" s="772"/>
      <c r="K65" s="772"/>
      <c r="L65" s="772"/>
      <c r="M65" s="772"/>
      <c r="N65" s="772"/>
      <c r="O65" s="772"/>
      <c r="P65" s="772"/>
      <c r="Q65" s="772"/>
      <c r="R65" s="772"/>
      <c r="S65" s="316"/>
      <c r="T65" s="316"/>
    </row>
    <row r="66" spans="1:20" ht="12" customHeight="1">
      <c r="A66" s="1105" t="s">
        <v>740</v>
      </c>
      <c r="B66" s="1106"/>
      <c r="C66" s="772"/>
      <c r="D66" s="772"/>
      <c r="E66" s="772"/>
      <c r="F66" s="772"/>
      <c r="G66" s="772"/>
      <c r="H66" s="772"/>
      <c r="I66" s="772"/>
      <c r="J66" s="772"/>
      <c r="K66" s="772"/>
      <c r="L66" s="772"/>
      <c r="M66" s="772"/>
      <c r="N66" s="772"/>
      <c r="O66" s="772"/>
      <c r="P66" s="772"/>
      <c r="Q66" s="772"/>
      <c r="R66" s="772"/>
      <c r="S66" s="316"/>
      <c r="T66" s="316"/>
    </row>
    <row r="67" spans="1:20" ht="12" customHeight="1">
      <c r="A67" s="386"/>
      <c r="B67" s="523" t="s">
        <v>31</v>
      </c>
      <c r="C67" s="772">
        <v>61</v>
      </c>
      <c r="D67" s="772">
        <v>152</v>
      </c>
      <c r="E67" s="772">
        <v>85</v>
      </c>
      <c r="F67" s="772">
        <v>98</v>
      </c>
      <c r="G67" s="772">
        <v>125</v>
      </c>
      <c r="H67" s="772">
        <v>173</v>
      </c>
      <c r="I67" s="772">
        <v>212</v>
      </c>
      <c r="J67" s="772">
        <v>664</v>
      </c>
      <c r="K67" s="772">
        <v>51</v>
      </c>
      <c r="L67" s="772">
        <v>40</v>
      </c>
      <c r="M67" s="772">
        <v>162</v>
      </c>
      <c r="N67" s="772">
        <v>65</v>
      </c>
      <c r="O67" s="772">
        <v>128</v>
      </c>
      <c r="P67" s="772">
        <v>56</v>
      </c>
      <c r="Q67" s="772">
        <v>15</v>
      </c>
      <c r="R67" s="772">
        <v>13</v>
      </c>
      <c r="S67" s="316"/>
      <c r="T67" s="316"/>
    </row>
    <row r="68" spans="1:20" ht="6" customHeight="1" thickBot="1">
      <c r="A68" s="344"/>
      <c r="B68" s="400"/>
      <c r="C68" s="344"/>
      <c r="D68" s="344"/>
      <c r="E68" s="344"/>
      <c r="F68" s="344"/>
      <c r="G68" s="344"/>
      <c r="H68" s="344"/>
      <c r="I68" s="344"/>
      <c r="J68" s="344"/>
      <c r="K68" s="344"/>
      <c r="L68" s="344"/>
      <c r="M68" s="344"/>
      <c r="N68" s="344"/>
      <c r="O68" s="344"/>
      <c r="P68" s="344"/>
      <c r="Q68" s="344"/>
      <c r="R68" s="344"/>
    </row>
  </sheetData>
  <mergeCells count="25">
    <mergeCell ref="A1:R1"/>
    <mergeCell ref="A4:B6"/>
    <mergeCell ref="C4:D5"/>
    <mergeCell ref="E4:F5"/>
    <mergeCell ref="G4:H5"/>
    <mergeCell ref="I4:J5"/>
    <mergeCell ref="K4:L5"/>
    <mergeCell ref="M4:N5"/>
    <mergeCell ref="O4:P5"/>
    <mergeCell ref="Q4:R5"/>
    <mergeCell ref="A2:R2"/>
    <mergeCell ref="A3:C3"/>
    <mergeCell ref="A62:B62"/>
    <mergeCell ref="A66:B66"/>
    <mergeCell ref="A43:B43"/>
    <mergeCell ref="A46:B46"/>
    <mergeCell ref="A49:B49"/>
    <mergeCell ref="A52:B52"/>
    <mergeCell ref="A55:B55"/>
    <mergeCell ref="A59:B59"/>
    <mergeCell ref="A40:B40"/>
    <mergeCell ref="A8:B8"/>
    <mergeCell ref="A10:B10"/>
    <mergeCell ref="A12:B12"/>
    <mergeCell ref="A37:B37"/>
  </mergeCells>
  <phoneticPr fontId="3"/>
  <pageMargins left="0.43307086614173229" right="0.51181102362204722" top="0.31496062992125984" bottom="0.11811023622047245" header="0" footer="0"/>
  <pageSetup paperSize="9" pageOrder="overThenDown" orientation="portrait" horizontalDpi="300" verticalDpi="300" r:id="rId1"/>
  <headerFooter alignWithMargins="0"/>
  <colBreaks count="1" manualBreakCount="1">
    <brk id="1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BreakPreview" zoomScale="120" zoomScaleNormal="100" zoomScaleSheetLayoutView="120" workbookViewId="0">
      <selection activeCell="J11" sqref="J11"/>
    </sheetView>
  </sheetViews>
  <sheetFormatPr defaultRowHeight="11.25"/>
  <cols>
    <col min="1" max="1" width="13.33203125" style="440" customWidth="1"/>
    <col min="2" max="2" width="16.6640625" style="440" customWidth="1"/>
    <col min="3" max="3" width="16.33203125" style="440" customWidth="1"/>
    <col min="4" max="6" width="12.5" style="440" customWidth="1"/>
    <col min="7" max="7" width="12.83203125" style="440" customWidth="1"/>
    <col min="8" max="8" width="14.83203125" style="440" customWidth="1"/>
    <col min="9" max="16384" width="9.33203125" style="440"/>
  </cols>
  <sheetData>
    <row r="1" spans="1:8" ht="24" customHeight="1">
      <c r="A1" s="1150" t="s">
        <v>755</v>
      </c>
      <c r="B1" s="1150"/>
      <c r="C1" s="1150"/>
      <c r="D1" s="1150"/>
      <c r="E1" s="1150"/>
      <c r="F1" s="1150"/>
      <c r="G1" s="1150"/>
      <c r="H1" s="1150"/>
    </row>
    <row r="2" spans="1:8" ht="30" customHeight="1" thickBot="1">
      <c r="A2" s="1151" t="s">
        <v>756</v>
      </c>
      <c r="B2" s="1151"/>
      <c r="C2" s="1151"/>
      <c r="D2" s="1151"/>
      <c r="E2" s="1151"/>
      <c r="F2" s="1151"/>
      <c r="G2" s="1151"/>
      <c r="H2" s="1151"/>
    </row>
    <row r="3" spans="1:8" ht="12.95" customHeight="1">
      <c r="A3" s="1152" t="s">
        <v>262</v>
      </c>
      <c r="B3" s="1154" t="s">
        <v>757</v>
      </c>
      <c r="C3" s="1154"/>
      <c r="D3" s="1154"/>
      <c r="E3" s="1154"/>
      <c r="F3" s="1154"/>
      <c r="G3" s="1154"/>
      <c r="H3" s="1155"/>
    </row>
    <row r="4" spans="1:8" s="441" customFormat="1" ht="12.95" customHeight="1">
      <c r="A4" s="1153"/>
      <c r="B4" s="1156" t="s">
        <v>6</v>
      </c>
      <c r="C4" s="1156" t="s">
        <v>758</v>
      </c>
      <c r="D4" s="1156"/>
      <c r="E4" s="1156"/>
      <c r="F4" s="1156"/>
      <c r="G4" s="1156"/>
      <c r="H4" s="1157" t="s">
        <v>759</v>
      </c>
    </row>
    <row r="5" spans="1:8" s="441" customFormat="1" ht="12.95" customHeight="1">
      <c r="A5" s="1153"/>
      <c r="B5" s="1156"/>
      <c r="C5" s="1159" t="s">
        <v>481</v>
      </c>
      <c r="D5" s="1160"/>
      <c r="E5" s="1160"/>
      <c r="F5" s="1161"/>
      <c r="G5" s="1162" t="s">
        <v>760</v>
      </c>
      <c r="H5" s="1158"/>
    </row>
    <row r="6" spans="1:8" s="441" customFormat="1" ht="12" customHeight="1">
      <c r="A6" s="1153"/>
      <c r="B6" s="1156"/>
      <c r="C6" s="1164" t="s">
        <v>761</v>
      </c>
      <c r="D6" s="442" t="s">
        <v>762</v>
      </c>
      <c r="E6" s="442" t="s">
        <v>763</v>
      </c>
      <c r="F6" s="442" t="s">
        <v>764</v>
      </c>
      <c r="G6" s="1163"/>
      <c r="H6" s="1158"/>
    </row>
    <row r="7" spans="1:8" s="441" customFormat="1" ht="12.75" customHeight="1">
      <c r="A7" s="1153"/>
      <c r="B7" s="1156"/>
      <c r="C7" s="1165"/>
      <c r="D7" s="443" t="s">
        <v>765</v>
      </c>
      <c r="E7" s="443" t="s">
        <v>765</v>
      </c>
      <c r="F7" s="443" t="s">
        <v>765</v>
      </c>
      <c r="G7" s="1163"/>
      <c r="H7" s="1158"/>
    </row>
    <row r="8" spans="1:8" ht="4.5" customHeight="1">
      <c r="A8" s="444"/>
      <c r="B8" s="445"/>
      <c r="C8" s="445"/>
      <c r="D8" s="446"/>
      <c r="E8" s="446"/>
      <c r="F8" s="446"/>
      <c r="G8" s="445"/>
      <c r="H8" s="445"/>
    </row>
    <row r="9" spans="1:8" s="449" customFormat="1" ht="11.1" customHeight="1">
      <c r="A9" s="447" t="s">
        <v>1039</v>
      </c>
      <c r="B9" s="773">
        <v>1674372</v>
      </c>
      <c r="C9" s="773">
        <v>932588</v>
      </c>
      <c r="D9" s="448">
        <v>6.5</v>
      </c>
      <c r="E9" s="448">
        <v>29.7</v>
      </c>
      <c r="F9" s="448">
        <v>63.8</v>
      </c>
      <c r="G9" s="773">
        <v>51936</v>
      </c>
      <c r="H9" s="773">
        <v>653905</v>
      </c>
    </row>
    <row r="10" spans="1:8" s="449" customFormat="1" ht="11.1" customHeight="1">
      <c r="A10" s="447" t="s">
        <v>1042</v>
      </c>
      <c r="B10" s="773">
        <v>1663211</v>
      </c>
      <c r="C10" s="773">
        <v>900116</v>
      </c>
      <c r="D10" s="448">
        <v>5</v>
      </c>
      <c r="E10" s="448">
        <v>28.1</v>
      </c>
      <c r="F10" s="448">
        <v>66.900000000000006</v>
      </c>
      <c r="G10" s="773">
        <v>70270</v>
      </c>
      <c r="H10" s="773">
        <v>667942</v>
      </c>
    </row>
    <row r="11" spans="1:8" s="452" customFormat="1" ht="11.1" customHeight="1">
      <c r="A11" s="826" t="s">
        <v>1043</v>
      </c>
      <c r="B11" s="774">
        <v>1639016</v>
      </c>
      <c r="C11" s="774">
        <v>900871</v>
      </c>
      <c r="D11" s="451">
        <v>4.8</v>
      </c>
      <c r="E11" s="451">
        <v>27.4</v>
      </c>
      <c r="F11" s="451">
        <v>67.8</v>
      </c>
      <c r="G11" s="774">
        <v>38665</v>
      </c>
      <c r="H11" s="774">
        <v>662126</v>
      </c>
    </row>
    <row r="12" spans="1:8" s="452" customFormat="1" ht="11.1" customHeight="1">
      <c r="A12" s="450"/>
      <c r="B12" s="774"/>
      <c r="C12" s="774"/>
      <c r="D12" s="451"/>
      <c r="E12" s="451"/>
      <c r="F12" s="451"/>
      <c r="G12" s="774"/>
      <c r="H12" s="774"/>
    </row>
    <row r="13" spans="1:8" s="452" customFormat="1" ht="11.1" customHeight="1">
      <c r="A13" s="450" t="s">
        <v>766</v>
      </c>
      <c r="B13" s="774">
        <v>1537705</v>
      </c>
      <c r="C13" s="774">
        <v>845075</v>
      </c>
      <c r="D13" s="451">
        <v>4.3</v>
      </c>
      <c r="E13" s="451">
        <v>27.3</v>
      </c>
      <c r="F13" s="451">
        <v>68.400000000000006</v>
      </c>
      <c r="G13" s="774">
        <v>36474</v>
      </c>
      <c r="H13" s="774">
        <v>619164</v>
      </c>
    </row>
    <row r="14" spans="1:8" s="452" customFormat="1" ht="11.1" customHeight="1">
      <c r="A14" s="450"/>
      <c r="B14" s="774"/>
      <c r="C14" s="774"/>
      <c r="D14" s="451"/>
      <c r="E14" s="451"/>
      <c r="F14" s="451"/>
      <c r="G14" s="774"/>
      <c r="H14" s="774"/>
    </row>
    <row r="15" spans="1:8" s="452" customFormat="1" ht="11.1" customHeight="1">
      <c r="A15" s="450" t="s">
        <v>767</v>
      </c>
      <c r="B15" s="774">
        <v>101311</v>
      </c>
      <c r="C15" s="774">
        <v>55796</v>
      </c>
      <c r="D15" s="451">
        <v>12.9</v>
      </c>
      <c r="E15" s="451">
        <v>28.9</v>
      </c>
      <c r="F15" s="451">
        <v>58.2</v>
      </c>
      <c r="G15" s="774">
        <v>2191</v>
      </c>
      <c r="H15" s="774">
        <v>42962</v>
      </c>
    </row>
    <row r="16" spans="1:8" ht="11.1" customHeight="1">
      <c r="A16" s="453"/>
      <c r="B16" s="774"/>
      <c r="C16" s="774"/>
      <c r="D16" s="451"/>
      <c r="E16" s="451"/>
      <c r="F16" s="451"/>
      <c r="G16" s="774"/>
      <c r="H16" s="774"/>
    </row>
    <row r="17" spans="1:8" s="452" customFormat="1" ht="11.1" customHeight="1">
      <c r="A17" s="454" t="s">
        <v>496</v>
      </c>
      <c r="B17" s="775">
        <v>610488</v>
      </c>
      <c r="C17" s="775">
        <v>341230</v>
      </c>
      <c r="D17" s="451">
        <v>2.6</v>
      </c>
      <c r="E17" s="451">
        <v>22</v>
      </c>
      <c r="F17" s="451">
        <v>75.400000000000006</v>
      </c>
      <c r="G17" s="774">
        <v>15190</v>
      </c>
      <c r="H17" s="774">
        <v>233476</v>
      </c>
    </row>
    <row r="18" spans="1:8" s="449" customFormat="1" ht="11.1" customHeight="1">
      <c r="A18" s="453" t="s">
        <v>672</v>
      </c>
      <c r="B18" s="776">
        <v>262690</v>
      </c>
      <c r="C18" s="776">
        <v>146628</v>
      </c>
      <c r="D18" s="448">
        <v>2.2999999999999998</v>
      </c>
      <c r="E18" s="448">
        <v>18</v>
      </c>
      <c r="F18" s="448">
        <v>79.7</v>
      </c>
      <c r="G18" s="773">
        <v>6233</v>
      </c>
      <c r="H18" s="773">
        <v>99222</v>
      </c>
    </row>
    <row r="19" spans="1:8" s="449" customFormat="1" ht="11.1" customHeight="1">
      <c r="A19" s="453" t="s">
        <v>673</v>
      </c>
      <c r="B19" s="776">
        <v>122718</v>
      </c>
      <c r="C19" s="776">
        <v>67479</v>
      </c>
      <c r="D19" s="448">
        <v>1.3</v>
      </c>
      <c r="E19" s="448">
        <v>21.3</v>
      </c>
      <c r="F19" s="448">
        <v>77.400000000000006</v>
      </c>
      <c r="G19" s="773">
        <v>3138</v>
      </c>
      <c r="H19" s="773">
        <v>47597</v>
      </c>
    </row>
    <row r="20" spans="1:8" s="449" customFormat="1" ht="11.1" customHeight="1">
      <c r="A20" s="453" t="s">
        <v>674</v>
      </c>
      <c r="B20" s="776">
        <v>82681</v>
      </c>
      <c r="C20" s="776">
        <v>45359</v>
      </c>
      <c r="D20" s="448">
        <v>5.4</v>
      </c>
      <c r="E20" s="448">
        <v>28.9</v>
      </c>
      <c r="F20" s="448">
        <v>65.8</v>
      </c>
      <c r="G20" s="773">
        <v>1920</v>
      </c>
      <c r="H20" s="773">
        <v>33811</v>
      </c>
    </row>
    <row r="21" spans="1:8" s="449" customFormat="1" ht="11.1" customHeight="1">
      <c r="A21" s="453" t="s">
        <v>675</v>
      </c>
      <c r="B21" s="776">
        <v>142399</v>
      </c>
      <c r="C21" s="776">
        <v>81764</v>
      </c>
      <c r="D21" s="448">
        <v>2.6</v>
      </c>
      <c r="E21" s="448">
        <v>25.7</v>
      </c>
      <c r="F21" s="448">
        <v>71.7</v>
      </c>
      <c r="G21" s="773">
        <v>3899</v>
      </c>
      <c r="H21" s="773">
        <v>52846</v>
      </c>
    </row>
    <row r="22" spans="1:8" s="449" customFormat="1" ht="11.1" customHeight="1">
      <c r="A22" s="453"/>
      <c r="B22" s="776"/>
      <c r="C22" s="776"/>
      <c r="D22" s="448"/>
      <c r="E22" s="448"/>
      <c r="F22" s="448"/>
      <c r="G22" s="773"/>
      <c r="H22" s="773"/>
    </row>
    <row r="23" spans="1:8" s="452" customFormat="1" ht="11.1" customHeight="1">
      <c r="A23" s="454" t="s">
        <v>501</v>
      </c>
      <c r="B23" s="775">
        <v>392566</v>
      </c>
      <c r="C23" s="775">
        <v>218796</v>
      </c>
      <c r="D23" s="451">
        <v>2</v>
      </c>
      <c r="E23" s="451">
        <v>31.1</v>
      </c>
      <c r="F23" s="451">
        <v>66.900000000000006</v>
      </c>
      <c r="G23" s="774">
        <v>8837</v>
      </c>
      <c r="H23" s="774">
        <v>155724</v>
      </c>
    </row>
    <row r="24" spans="1:8" s="452" customFormat="1" ht="11.1" customHeight="1">
      <c r="A24" s="454" t="s">
        <v>502</v>
      </c>
      <c r="B24" s="775">
        <v>89062</v>
      </c>
      <c r="C24" s="775">
        <v>49533</v>
      </c>
      <c r="D24" s="451">
        <v>6.3</v>
      </c>
      <c r="E24" s="451">
        <v>28</v>
      </c>
      <c r="F24" s="451">
        <v>65.7</v>
      </c>
      <c r="G24" s="774">
        <v>2198</v>
      </c>
      <c r="H24" s="774">
        <v>35238</v>
      </c>
    </row>
    <row r="25" spans="1:8" s="452" customFormat="1" ht="11.1" customHeight="1">
      <c r="A25" s="454" t="s">
        <v>503</v>
      </c>
      <c r="B25" s="775">
        <v>54169</v>
      </c>
      <c r="C25" s="775">
        <v>27244</v>
      </c>
      <c r="D25" s="451">
        <v>2.8</v>
      </c>
      <c r="E25" s="451">
        <v>32.5</v>
      </c>
      <c r="F25" s="451">
        <v>64.7</v>
      </c>
      <c r="G25" s="774">
        <v>1308</v>
      </c>
      <c r="H25" s="774">
        <v>24364</v>
      </c>
    </row>
    <row r="26" spans="1:8" s="452" customFormat="1" ht="11.1" customHeight="1">
      <c r="A26" s="454" t="s">
        <v>504</v>
      </c>
      <c r="B26" s="775">
        <v>44868</v>
      </c>
      <c r="C26" s="775">
        <v>22176</v>
      </c>
      <c r="D26" s="451">
        <v>4.8</v>
      </c>
      <c r="E26" s="451">
        <v>32.799999999999997</v>
      </c>
      <c r="F26" s="451">
        <v>62.3</v>
      </c>
      <c r="G26" s="774">
        <v>1205</v>
      </c>
      <c r="H26" s="774">
        <v>20882</v>
      </c>
    </row>
    <row r="27" spans="1:8" s="452" customFormat="1" ht="11.1" customHeight="1">
      <c r="A27" s="454" t="s">
        <v>505</v>
      </c>
      <c r="B27" s="775">
        <v>36712</v>
      </c>
      <c r="C27" s="775">
        <v>19177</v>
      </c>
      <c r="D27" s="451">
        <v>7.4</v>
      </c>
      <c r="E27" s="451">
        <v>38.5</v>
      </c>
      <c r="F27" s="451">
        <v>54.2</v>
      </c>
      <c r="G27" s="774">
        <v>1048</v>
      </c>
      <c r="H27" s="774">
        <v>16196</v>
      </c>
    </row>
    <row r="28" spans="1:8" s="452" customFormat="1" ht="11.1" customHeight="1">
      <c r="A28" s="454"/>
      <c r="B28" s="775"/>
      <c r="C28" s="775"/>
      <c r="D28" s="451"/>
      <c r="E28" s="451"/>
      <c r="F28" s="451"/>
      <c r="G28" s="774"/>
      <c r="H28" s="774"/>
    </row>
    <row r="29" spans="1:8" s="452" customFormat="1" ht="11.1" customHeight="1">
      <c r="A29" s="454" t="s">
        <v>506</v>
      </c>
      <c r="B29" s="775">
        <v>56871</v>
      </c>
      <c r="C29" s="775">
        <v>31878</v>
      </c>
      <c r="D29" s="451">
        <v>4.9000000000000004</v>
      </c>
      <c r="E29" s="451">
        <v>30.2</v>
      </c>
      <c r="F29" s="451">
        <v>64.900000000000006</v>
      </c>
      <c r="G29" s="774">
        <v>1180</v>
      </c>
      <c r="H29" s="774">
        <v>22455</v>
      </c>
    </row>
    <row r="30" spans="1:8" s="452" customFormat="1" ht="11.1" customHeight="1">
      <c r="A30" s="454" t="s">
        <v>507</v>
      </c>
      <c r="B30" s="775">
        <v>28739</v>
      </c>
      <c r="C30" s="775">
        <v>14830</v>
      </c>
      <c r="D30" s="451">
        <v>12.8</v>
      </c>
      <c r="E30" s="451">
        <v>29.9</v>
      </c>
      <c r="F30" s="451">
        <v>57.3</v>
      </c>
      <c r="G30" s="774">
        <v>517</v>
      </c>
      <c r="H30" s="774">
        <v>13271</v>
      </c>
    </row>
    <row r="31" spans="1:8" s="452" customFormat="1" ht="11.1" customHeight="1">
      <c r="A31" s="454" t="s">
        <v>508</v>
      </c>
      <c r="B31" s="775">
        <v>27271</v>
      </c>
      <c r="C31" s="775">
        <v>14373</v>
      </c>
      <c r="D31" s="451">
        <v>15.5</v>
      </c>
      <c r="E31" s="451">
        <v>26.9</v>
      </c>
      <c r="F31" s="451">
        <v>57.7</v>
      </c>
      <c r="G31" s="774">
        <v>588</v>
      </c>
      <c r="H31" s="774">
        <v>12208</v>
      </c>
    </row>
    <row r="32" spans="1:8" s="452" customFormat="1" ht="11.1" customHeight="1">
      <c r="A32" s="454" t="s">
        <v>509</v>
      </c>
      <c r="B32" s="775">
        <v>31537</v>
      </c>
      <c r="C32" s="775">
        <v>15825</v>
      </c>
      <c r="D32" s="451">
        <v>3.8</v>
      </c>
      <c r="E32" s="451">
        <v>35.799999999999997</v>
      </c>
      <c r="F32" s="451">
        <v>60.4</v>
      </c>
      <c r="G32" s="774">
        <v>722</v>
      </c>
      <c r="H32" s="774">
        <v>14742</v>
      </c>
    </row>
    <row r="33" spans="1:8" s="456" customFormat="1" ht="11.1" customHeight="1">
      <c r="A33" s="455" t="s">
        <v>84</v>
      </c>
      <c r="B33" s="775">
        <v>32442</v>
      </c>
      <c r="C33" s="775">
        <v>17705</v>
      </c>
      <c r="D33" s="451">
        <v>9.6999999999999993</v>
      </c>
      <c r="E33" s="451">
        <v>29.9</v>
      </c>
      <c r="F33" s="451">
        <v>60.3</v>
      </c>
      <c r="G33" s="774">
        <v>669</v>
      </c>
      <c r="H33" s="774">
        <v>13719</v>
      </c>
    </row>
    <row r="34" spans="1:8" s="456" customFormat="1" ht="11.1" customHeight="1">
      <c r="A34" s="455"/>
      <c r="B34" s="775"/>
      <c r="C34" s="775"/>
      <c r="D34" s="451"/>
      <c r="E34" s="451"/>
      <c r="F34" s="451"/>
      <c r="G34" s="774"/>
      <c r="H34" s="774"/>
    </row>
    <row r="35" spans="1:8" s="456" customFormat="1" ht="11.1" customHeight="1">
      <c r="A35" s="455" t="s">
        <v>510</v>
      </c>
      <c r="B35" s="775">
        <v>37278</v>
      </c>
      <c r="C35" s="775">
        <v>20826</v>
      </c>
      <c r="D35" s="451">
        <v>9.6999999999999993</v>
      </c>
      <c r="E35" s="451">
        <v>29.1</v>
      </c>
      <c r="F35" s="451">
        <v>61.2</v>
      </c>
      <c r="G35" s="774">
        <v>795</v>
      </c>
      <c r="H35" s="774">
        <v>15376</v>
      </c>
    </row>
    <row r="36" spans="1:8" s="456" customFormat="1" ht="11.1" customHeight="1">
      <c r="A36" s="455" t="s">
        <v>511</v>
      </c>
      <c r="B36" s="775">
        <v>40549</v>
      </c>
      <c r="C36" s="775">
        <v>22921</v>
      </c>
      <c r="D36" s="451">
        <v>14.2</v>
      </c>
      <c r="E36" s="451">
        <v>27.7</v>
      </c>
      <c r="F36" s="451">
        <v>58.1</v>
      </c>
      <c r="G36" s="774">
        <v>727</v>
      </c>
      <c r="H36" s="774">
        <v>16662</v>
      </c>
    </row>
    <row r="37" spans="1:8" s="456" customFormat="1" ht="11.1" customHeight="1">
      <c r="A37" s="455" t="s">
        <v>512</v>
      </c>
      <c r="B37" s="775">
        <v>24893</v>
      </c>
      <c r="C37" s="775">
        <v>13690</v>
      </c>
      <c r="D37" s="451">
        <v>14.6</v>
      </c>
      <c r="E37" s="451">
        <v>30.1</v>
      </c>
      <c r="F37" s="451">
        <v>55.3</v>
      </c>
      <c r="G37" s="774">
        <v>578</v>
      </c>
      <c r="H37" s="774">
        <v>10559</v>
      </c>
    </row>
    <row r="38" spans="1:8" s="456" customFormat="1" ht="11.1" customHeight="1">
      <c r="A38" s="455" t="s">
        <v>513</v>
      </c>
      <c r="B38" s="775">
        <v>30260</v>
      </c>
      <c r="C38" s="775">
        <v>14871</v>
      </c>
      <c r="D38" s="451">
        <v>4.4000000000000004</v>
      </c>
      <c r="E38" s="451">
        <v>32.5</v>
      </c>
      <c r="F38" s="451">
        <v>63.1</v>
      </c>
      <c r="G38" s="774">
        <v>912</v>
      </c>
      <c r="H38" s="774">
        <v>14292</v>
      </c>
    </row>
    <row r="39" spans="1:8" s="449" customFormat="1" ht="11.1" customHeight="1">
      <c r="A39" s="453"/>
      <c r="B39" s="776"/>
      <c r="C39" s="776"/>
      <c r="D39" s="448"/>
      <c r="E39" s="448"/>
      <c r="F39" s="448"/>
      <c r="G39" s="773"/>
      <c r="H39" s="773"/>
    </row>
    <row r="40" spans="1:8" s="449" customFormat="1" ht="11.1" customHeight="1">
      <c r="A40" s="457" t="s">
        <v>768</v>
      </c>
      <c r="B40" s="776"/>
      <c r="C40" s="776"/>
      <c r="D40" s="448"/>
      <c r="E40" s="448"/>
      <c r="F40" s="448"/>
      <c r="G40" s="773"/>
      <c r="H40" s="773"/>
    </row>
    <row r="41" spans="1:8" s="449" customFormat="1" ht="11.1" customHeight="1">
      <c r="A41" s="453" t="s">
        <v>769</v>
      </c>
      <c r="B41" s="776">
        <v>12915</v>
      </c>
      <c r="C41" s="776">
        <v>6469</v>
      </c>
      <c r="D41" s="448">
        <v>7.6</v>
      </c>
      <c r="E41" s="448">
        <v>33.4</v>
      </c>
      <c r="F41" s="448">
        <v>59</v>
      </c>
      <c r="G41" s="773">
        <v>359</v>
      </c>
      <c r="H41" s="773">
        <v>6073</v>
      </c>
    </row>
    <row r="42" spans="1:8" s="449" customFormat="1" ht="11.1" customHeight="1">
      <c r="A42" s="453"/>
      <c r="B42" s="776"/>
      <c r="C42" s="776"/>
      <c r="D42" s="448"/>
      <c r="E42" s="448"/>
      <c r="F42" s="448"/>
      <c r="G42" s="773"/>
      <c r="H42" s="773"/>
    </row>
    <row r="43" spans="1:8" s="449" customFormat="1" ht="11.1" customHeight="1">
      <c r="A43" s="457" t="s">
        <v>770</v>
      </c>
      <c r="B43" s="776"/>
      <c r="C43" s="776"/>
      <c r="D43" s="448"/>
      <c r="E43" s="448"/>
      <c r="F43" s="448"/>
      <c r="G43" s="773"/>
      <c r="H43" s="773"/>
    </row>
    <row r="44" spans="1:8" s="449" customFormat="1" ht="11.1" customHeight="1">
      <c r="A44" s="453" t="s">
        <v>771</v>
      </c>
      <c r="B44" s="776">
        <v>10226</v>
      </c>
      <c r="C44" s="776">
        <v>5602</v>
      </c>
      <c r="D44" s="448">
        <v>1.8</v>
      </c>
      <c r="E44" s="448">
        <v>23.1</v>
      </c>
      <c r="F44" s="448">
        <v>75</v>
      </c>
      <c r="G44" s="773">
        <v>237</v>
      </c>
      <c r="H44" s="773">
        <v>4240</v>
      </c>
    </row>
    <row r="45" spans="1:8" s="449" customFormat="1" ht="11.1" customHeight="1">
      <c r="A45" s="453"/>
      <c r="B45" s="776"/>
      <c r="C45" s="776"/>
      <c r="D45" s="448"/>
      <c r="E45" s="448"/>
      <c r="F45" s="448"/>
      <c r="G45" s="773"/>
      <c r="H45" s="773"/>
    </row>
    <row r="46" spans="1:8" s="449" customFormat="1" ht="11.1" customHeight="1">
      <c r="A46" s="457" t="s">
        <v>772</v>
      </c>
      <c r="B46" s="776"/>
      <c r="C46" s="776"/>
      <c r="D46" s="448"/>
      <c r="E46" s="448"/>
      <c r="F46" s="448"/>
      <c r="G46" s="773"/>
      <c r="H46" s="773"/>
    </row>
    <row r="47" spans="1:8" s="449" customFormat="1" ht="11.1" customHeight="1">
      <c r="A47" s="453" t="s">
        <v>773</v>
      </c>
      <c r="B47" s="776">
        <v>9410</v>
      </c>
      <c r="C47" s="776">
        <v>5110</v>
      </c>
      <c r="D47" s="448">
        <v>2.2000000000000002</v>
      </c>
      <c r="E47" s="448">
        <v>34.9</v>
      </c>
      <c r="F47" s="448">
        <v>62.9</v>
      </c>
      <c r="G47" s="773">
        <v>231</v>
      </c>
      <c r="H47" s="773">
        <v>4046</v>
      </c>
    </row>
    <row r="48" spans="1:8" s="449" customFormat="1" ht="11.1" customHeight="1">
      <c r="A48" s="453"/>
      <c r="B48" s="776"/>
      <c r="C48" s="776"/>
      <c r="D48" s="448"/>
      <c r="E48" s="448"/>
      <c r="F48" s="448"/>
      <c r="G48" s="773"/>
      <c r="H48" s="773"/>
    </row>
    <row r="49" spans="1:8" s="449" customFormat="1" ht="11.1" customHeight="1">
      <c r="A49" s="457" t="s">
        <v>774</v>
      </c>
      <c r="B49" s="776"/>
      <c r="C49" s="776"/>
      <c r="D49" s="448"/>
      <c r="E49" s="448"/>
      <c r="F49" s="448"/>
      <c r="G49" s="773"/>
      <c r="H49" s="773"/>
    </row>
    <row r="50" spans="1:8" s="449" customFormat="1" ht="11.1" customHeight="1">
      <c r="A50" s="453" t="s">
        <v>775</v>
      </c>
      <c r="B50" s="776">
        <v>12665</v>
      </c>
      <c r="C50" s="776">
        <v>6701</v>
      </c>
      <c r="D50" s="448">
        <v>9.1999999999999993</v>
      </c>
      <c r="E50" s="448">
        <v>34.4</v>
      </c>
      <c r="F50" s="448">
        <v>56.3</v>
      </c>
      <c r="G50" s="773">
        <v>297</v>
      </c>
      <c r="H50" s="773">
        <v>5618</v>
      </c>
    </row>
    <row r="51" spans="1:8" s="449" customFormat="1" ht="11.1" customHeight="1">
      <c r="A51" s="458"/>
      <c r="B51" s="777"/>
      <c r="C51" s="777"/>
      <c r="D51" s="446"/>
      <c r="E51" s="446"/>
      <c r="F51" s="446"/>
      <c r="G51" s="777"/>
      <c r="H51" s="777"/>
    </row>
    <row r="52" spans="1:8" s="449" customFormat="1" ht="11.1" customHeight="1">
      <c r="A52" s="457" t="s">
        <v>776</v>
      </c>
      <c r="B52" s="773"/>
      <c r="C52" s="773"/>
      <c r="D52" s="448"/>
      <c r="E52" s="448"/>
      <c r="F52" s="448"/>
      <c r="G52" s="773"/>
      <c r="H52" s="773"/>
    </row>
    <row r="53" spans="1:8" s="449" customFormat="1" ht="11.1" customHeight="1">
      <c r="A53" s="453" t="s">
        <v>777</v>
      </c>
      <c r="B53" s="773">
        <v>769</v>
      </c>
      <c r="C53" s="773">
        <v>450</v>
      </c>
      <c r="D53" s="448">
        <v>32.5</v>
      </c>
      <c r="E53" s="448">
        <v>14.3</v>
      </c>
      <c r="F53" s="448">
        <v>53.1</v>
      </c>
      <c r="G53" s="773">
        <v>11</v>
      </c>
      <c r="H53" s="773">
        <v>308</v>
      </c>
    </row>
    <row r="54" spans="1:8" s="449" customFormat="1" ht="11.1" customHeight="1">
      <c r="A54" s="453"/>
      <c r="B54" s="773"/>
      <c r="C54" s="773"/>
      <c r="D54" s="448"/>
      <c r="E54" s="448"/>
      <c r="F54" s="448"/>
      <c r="G54" s="773"/>
      <c r="H54" s="773"/>
    </row>
    <row r="55" spans="1:8" s="449" customFormat="1" ht="11.1" customHeight="1">
      <c r="A55" s="457" t="s">
        <v>778</v>
      </c>
      <c r="B55" s="773"/>
      <c r="C55" s="773"/>
      <c r="D55" s="448"/>
      <c r="E55" s="448"/>
      <c r="F55" s="448"/>
      <c r="G55" s="773"/>
      <c r="H55" s="773"/>
    </row>
    <row r="56" spans="1:8" s="449" customFormat="1" ht="11.1" customHeight="1">
      <c r="A56" s="453" t="s">
        <v>779</v>
      </c>
      <c r="B56" s="773">
        <v>11275</v>
      </c>
      <c r="C56" s="773">
        <v>6289</v>
      </c>
      <c r="D56" s="448">
        <v>16.7</v>
      </c>
      <c r="E56" s="448">
        <v>24.8</v>
      </c>
      <c r="F56" s="448">
        <v>58.6</v>
      </c>
      <c r="G56" s="773">
        <v>222</v>
      </c>
      <c r="H56" s="773">
        <v>4729</v>
      </c>
    </row>
    <row r="57" spans="1:8" s="449" customFormat="1" ht="11.1" customHeight="1">
      <c r="A57" s="453"/>
      <c r="B57" s="773"/>
      <c r="C57" s="773"/>
      <c r="D57" s="448"/>
      <c r="E57" s="448"/>
      <c r="F57" s="448"/>
      <c r="G57" s="773"/>
      <c r="H57" s="773"/>
    </row>
    <row r="58" spans="1:8" s="449" customFormat="1" ht="11.1" customHeight="1">
      <c r="A58" s="457" t="s">
        <v>780</v>
      </c>
      <c r="B58" s="773"/>
      <c r="C58" s="773"/>
      <c r="D58" s="448"/>
      <c r="E58" s="448"/>
      <c r="F58" s="448"/>
      <c r="G58" s="773"/>
      <c r="H58" s="773"/>
    </row>
    <row r="59" spans="1:8" s="449" customFormat="1" ht="11.1" customHeight="1">
      <c r="A59" s="453" t="s">
        <v>781</v>
      </c>
      <c r="B59" s="773">
        <v>9571</v>
      </c>
      <c r="C59" s="773">
        <v>5584</v>
      </c>
      <c r="D59" s="448">
        <v>12</v>
      </c>
      <c r="E59" s="448">
        <v>32.799999999999997</v>
      </c>
      <c r="F59" s="448">
        <v>55.2</v>
      </c>
      <c r="G59" s="773">
        <v>245</v>
      </c>
      <c r="H59" s="773">
        <v>3689</v>
      </c>
    </row>
    <row r="60" spans="1:8" s="449" customFormat="1" ht="11.1" customHeight="1">
      <c r="A60" s="453" t="s">
        <v>782</v>
      </c>
      <c r="B60" s="773">
        <v>5160</v>
      </c>
      <c r="C60" s="773">
        <v>3209</v>
      </c>
      <c r="D60" s="448">
        <v>17.600000000000001</v>
      </c>
      <c r="E60" s="448">
        <v>21.3</v>
      </c>
      <c r="F60" s="448">
        <v>61.1</v>
      </c>
      <c r="G60" s="773">
        <v>93</v>
      </c>
      <c r="H60" s="773">
        <v>1852</v>
      </c>
    </row>
    <row r="61" spans="1:8" s="449" customFormat="1" ht="11.1" customHeight="1">
      <c r="A61" s="453"/>
      <c r="B61" s="773"/>
      <c r="C61" s="773"/>
      <c r="D61" s="448"/>
      <c r="E61" s="448"/>
      <c r="F61" s="448"/>
      <c r="G61" s="773"/>
      <c r="H61" s="773"/>
    </row>
    <row r="62" spans="1:8" s="449" customFormat="1" ht="11.1" customHeight="1">
      <c r="A62" s="457" t="s">
        <v>783</v>
      </c>
      <c r="B62" s="773"/>
      <c r="C62" s="773"/>
      <c r="D62" s="448"/>
      <c r="E62" s="448"/>
      <c r="F62" s="448"/>
      <c r="G62" s="773"/>
      <c r="H62" s="773"/>
    </row>
    <row r="63" spans="1:8" s="449" customFormat="1" ht="11.1" customHeight="1">
      <c r="A63" s="453" t="s">
        <v>264</v>
      </c>
      <c r="B63" s="773">
        <v>1281</v>
      </c>
      <c r="C63" s="773">
        <v>740</v>
      </c>
      <c r="D63" s="448">
        <v>14.5</v>
      </c>
      <c r="E63" s="448">
        <v>33.200000000000003</v>
      </c>
      <c r="F63" s="448">
        <v>52.3</v>
      </c>
      <c r="G63" s="773">
        <v>22</v>
      </c>
      <c r="H63" s="773">
        <v>519</v>
      </c>
    </row>
    <row r="64" spans="1:8" s="449" customFormat="1" ht="11.1" customHeight="1">
      <c r="A64" s="453"/>
      <c r="B64" s="773"/>
      <c r="C64" s="773"/>
      <c r="D64" s="448"/>
      <c r="E64" s="448"/>
      <c r="F64" s="448"/>
      <c r="G64" s="773"/>
      <c r="H64" s="773"/>
    </row>
    <row r="65" spans="1:8" s="449" customFormat="1" ht="11.1" customHeight="1">
      <c r="A65" s="457" t="s">
        <v>784</v>
      </c>
      <c r="B65" s="773"/>
      <c r="C65" s="773"/>
      <c r="D65" s="448"/>
      <c r="E65" s="448"/>
      <c r="F65" s="448"/>
      <c r="G65" s="773"/>
      <c r="H65" s="773"/>
    </row>
    <row r="66" spans="1:8" s="449" customFormat="1" ht="11.1" customHeight="1">
      <c r="A66" s="453" t="s">
        <v>34</v>
      </c>
      <c r="B66" s="773">
        <v>4420</v>
      </c>
      <c r="C66" s="773">
        <v>2410</v>
      </c>
      <c r="D66" s="448">
        <v>27.1</v>
      </c>
      <c r="E66" s="448">
        <v>21.8</v>
      </c>
      <c r="F66" s="448">
        <v>51.1</v>
      </c>
      <c r="G66" s="773">
        <v>75</v>
      </c>
      <c r="H66" s="773">
        <v>1934</v>
      </c>
    </row>
    <row r="67" spans="1:8" s="449" customFormat="1" ht="11.1" customHeight="1">
      <c r="A67" s="453" t="s">
        <v>702</v>
      </c>
      <c r="B67" s="773">
        <v>12809</v>
      </c>
      <c r="C67" s="773">
        <v>7044</v>
      </c>
      <c r="D67" s="448">
        <v>17.100000000000001</v>
      </c>
      <c r="E67" s="448">
        <v>27.8</v>
      </c>
      <c r="F67" s="448">
        <v>55.2</v>
      </c>
      <c r="G67" s="773">
        <v>248</v>
      </c>
      <c r="H67" s="773">
        <v>5500</v>
      </c>
    </row>
    <row r="68" spans="1:8" s="449" customFormat="1" ht="11.1" customHeight="1">
      <c r="A68" s="453"/>
      <c r="B68" s="773"/>
      <c r="C68" s="773"/>
      <c r="D68" s="448"/>
      <c r="E68" s="448"/>
      <c r="F68" s="448"/>
      <c r="G68" s="773"/>
      <c r="H68" s="773"/>
    </row>
    <row r="69" spans="1:8" s="449" customFormat="1" ht="11.1" customHeight="1">
      <c r="A69" s="457" t="s">
        <v>32</v>
      </c>
      <c r="B69" s="773"/>
      <c r="C69" s="773"/>
      <c r="D69" s="448"/>
      <c r="E69" s="448"/>
      <c r="F69" s="448"/>
      <c r="G69" s="773"/>
      <c r="H69" s="773"/>
    </row>
    <row r="70" spans="1:8" s="449" customFormat="1" ht="11.1" customHeight="1">
      <c r="A70" s="453" t="s">
        <v>31</v>
      </c>
      <c r="B70" s="773">
        <v>10810</v>
      </c>
      <c r="C70" s="773">
        <v>6188</v>
      </c>
      <c r="D70" s="448">
        <v>24</v>
      </c>
      <c r="E70" s="448">
        <v>27.7</v>
      </c>
      <c r="F70" s="448">
        <v>48.3</v>
      </c>
      <c r="G70" s="773">
        <v>151</v>
      </c>
      <c r="H70" s="773">
        <v>4454</v>
      </c>
    </row>
    <row r="71" spans="1:8" ht="5.25" customHeight="1" thickBot="1">
      <c r="A71" s="459"/>
      <c r="B71" s="460"/>
      <c r="C71" s="460"/>
      <c r="D71" s="460"/>
      <c r="E71" s="460"/>
      <c r="F71" s="460"/>
      <c r="G71" s="460"/>
      <c r="H71" s="460"/>
    </row>
    <row r="72" spans="1:8" ht="12" customHeight="1">
      <c r="A72" s="518" t="s">
        <v>785</v>
      </c>
    </row>
    <row r="73" spans="1:8" s="41" customFormat="1">
      <c r="A73" s="516" t="s">
        <v>786</v>
      </c>
      <c r="B73" s="200"/>
      <c r="C73" s="200"/>
      <c r="D73" s="200"/>
      <c r="E73" s="200"/>
      <c r="F73" s="200"/>
      <c r="G73" s="200"/>
      <c r="H73" s="200"/>
    </row>
    <row r="74" spans="1:8" s="41" customFormat="1">
      <c r="A74" s="517" t="s">
        <v>787</v>
      </c>
      <c r="B74" s="200"/>
      <c r="C74" s="200"/>
      <c r="D74" s="200"/>
      <c r="E74" s="200"/>
      <c r="F74" s="200"/>
      <c r="G74" s="200"/>
      <c r="H74" s="200"/>
    </row>
  </sheetData>
  <mergeCells count="10">
    <mergeCell ref="A1:H1"/>
    <mergeCell ref="A2:H2"/>
    <mergeCell ref="A3:A7"/>
    <mergeCell ref="B3:H3"/>
    <mergeCell ref="B4:B7"/>
    <mergeCell ref="C4:G4"/>
    <mergeCell ref="H4:H7"/>
    <mergeCell ref="C5:F5"/>
    <mergeCell ref="G5:G7"/>
    <mergeCell ref="C6:C7"/>
  </mergeCells>
  <phoneticPr fontId="3"/>
  <pageMargins left="0.59055118110236227" right="0.59055118110236227" top="0.31496062992125984" bottom="0.31496062992125984"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view="pageBreakPreview" zoomScale="120" zoomScaleNormal="100" zoomScaleSheetLayoutView="120" workbookViewId="0">
      <selection activeCell="A44" sqref="A44"/>
    </sheetView>
  </sheetViews>
  <sheetFormatPr defaultRowHeight="11.25"/>
  <cols>
    <col min="1" max="1" width="5.6640625" style="7" customWidth="1"/>
    <col min="2" max="2" width="16.6640625" style="7" customWidth="1"/>
    <col min="3" max="3" width="1.5" style="7" customWidth="1"/>
    <col min="4" max="7" width="21.83203125" style="7" customWidth="1"/>
    <col min="8" max="11" width="20.33203125" style="7" customWidth="1"/>
    <col min="12" max="13" width="20" style="7" customWidth="1"/>
    <col min="14" max="16384" width="9.33203125" style="7"/>
  </cols>
  <sheetData>
    <row r="1" spans="1:13" ht="24" customHeight="1">
      <c r="A1" s="855" t="s">
        <v>66</v>
      </c>
      <c r="B1" s="855"/>
      <c r="C1" s="855"/>
      <c r="D1" s="855"/>
      <c r="E1" s="855"/>
      <c r="F1" s="855"/>
      <c r="G1" s="855"/>
      <c r="M1" s="35"/>
    </row>
    <row r="2" spans="1:13" ht="30" customHeight="1">
      <c r="A2" s="854" t="s">
        <v>65</v>
      </c>
      <c r="B2" s="854"/>
      <c r="C2" s="854"/>
      <c r="D2" s="854"/>
      <c r="E2" s="854"/>
      <c r="F2" s="854"/>
      <c r="G2" s="854"/>
      <c r="M2" s="29"/>
    </row>
    <row r="3" spans="1:13" s="31" customFormat="1" ht="15" customHeight="1" thickBot="1">
      <c r="A3" s="79" t="s">
        <v>987</v>
      </c>
      <c r="B3" s="34"/>
      <c r="C3" s="34"/>
      <c r="D3" s="33"/>
      <c r="E3" s="33"/>
      <c r="F3" s="33"/>
      <c r="G3" s="33"/>
      <c r="M3" s="32"/>
    </row>
    <row r="4" spans="1:13" s="13" customFormat="1" ht="22.5" customHeight="1">
      <c r="A4" s="857" t="s">
        <v>45</v>
      </c>
      <c r="B4" s="857"/>
      <c r="C4" s="527"/>
      <c r="D4" s="28" t="s">
        <v>44</v>
      </c>
      <c r="E4" s="27" t="s">
        <v>6</v>
      </c>
      <c r="F4" s="27" t="s">
        <v>5</v>
      </c>
      <c r="G4" s="26" t="s">
        <v>4</v>
      </c>
    </row>
    <row r="5" spans="1:13" s="13" customFormat="1" ht="11.25" customHeight="1">
      <c r="A5" s="24"/>
      <c r="B5" s="24"/>
      <c r="C5" s="25"/>
      <c r="D5" s="24"/>
      <c r="E5" s="24"/>
      <c r="F5" s="24"/>
      <c r="G5" s="24"/>
    </row>
    <row r="6" spans="1:13" s="16" customFormat="1" ht="18.75" customHeight="1">
      <c r="A6" s="858" t="s">
        <v>64</v>
      </c>
      <c r="B6" s="858"/>
      <c r="C6" s="528"/>
      <c r="D6" s="621">
        <v>772977</v>
      </c>
      <c r="E6" s="621">
        <v>1921525</v>
      </c>
      <c r="F6" s="621">
        <v>922226</v>
      </c>
      <c r="G6" s="621">
        <v>999299</v>
      </c>
      <c r="H6" s="23"/>
    </row>
    <row r="7" spans="1:13" s="13" customFormat="1" ht="18.75" customHeight="1">
      <c r="A7" s="859"/>
      <c r="B7" s="859"/>
      <c r="C7" s="530"/>
      <c r="D7" s="622"/>
      <c r="E7" s="622"/>
      <c r="F7" s="622"/>
      <c r="G7" s="622"/>
      <c r="H7" s="19"/>
    </row>
    <row r="8" spans="1:13" s="16" customFormat="1" ht="18.75" customHeight="1">
      <c r="A8" s="858" t="s">
        <v>63</v>
      </c>
      <c r="B8" s="858"/>
      <c r="C8" s="528"/>
      <c r="D8" s="621">
        <v>731293</v>
      </c>
      <c r="E8" s="621">
        <v>1806324</v>
      </c>
      <c r="F8" s="621">
        <v>867379</v>
      </c>
      <c r="G8" s="621">
        <v>938945</v>
      </c>
      <c r="H8" s="23"/>
    </row>
    <row r="9" spans="1:13" s="13" customFormat="1" ht="18.75" customHeight="1">
      <c r="A9" s="859"/>
      <c r="B9" s="859"/>
      <c r="C9" s="530"/>
      <c r="D9" s="622"/>
      <c r="E9" s="622"/>
      <c r="F9" s="622"/>
      <c r="G9" s="622"/>
      <c r="H9" s="19"/>
    </row>
    <row r="10" spans="1:13" s="16" customFormat="1" ht="18.75" customHeight="1">
      <c r="A10" s="858" t="s">
        <v>62</v>
      </c>
      <c r="B10" s="858"/>
      <c r="C10" s="528"/>
      <c r="D10" s="621">
        <v>41684</v>
      </c>
      <c r="E10" s="621">
        <v>115201</v>
      </c>
      <c r="F10" s="621">
        <v>54847</v>
      </c>
      <c r="G10" s="621">
        <v>60354</v>
      </c>
      <c r="H10" s="23"/>
    </row>
    <row r="11" spans="1:13" s="13" customFormat="1" ht="18.75" customHeight="1">
      <c r="A11" s="142"/>
      <c r="B11" s="142"/>
      <c r="C11" s="143"/>
      <c r="D11" s="623"/>
      <c r="E11" s="623"/>
      <c r="F11" s="623"/>
      <c r="G11" s="623"/>
      <c r="H11" s="19"/>
    </row>
    <row r="12" spans="1:13" s="13" customFormat="1" ht="18.75" customHeight="1">
      <c r="A12" s="142"/>
      <c r="B12" s="142"/>
      <c r="C12" s="143"/>
      <c r="D12" s="622"/>
      <c r="E12" s="622"/>
      <c r="F12" s="622"/>
      <c r="G12" s="622"/>
      <c r="H12" s="19"/>
    </row>
    <row r="13" spans="1:13" s="13" customFormat="1" ht="18.75" customHeight="1">
      <c r="A13" s="144"/>
      <c r="B13" s="531" t="s">
        <v>61</v>
      </c>
      <c r="C13" s="230"/>
      <c r="D13" s="621">
        <v>309409</v>
      </c>
      <c r="E13" s="621">
        <v>719474</v>
      </c>
      <c r="F13" s="621">
        <v>345913</v>
      </c>
      <c r="G13" s="621">
        <v>373561</v>
      </c>
      <c r="H13" s="19"/>
    </row>
    <row r="14" spans="1:13" s="13" customFormat="1" ht="18.75" customHeight="1">
      <c r="A14" s="144"/>
      <c r="B14" s="532" t="s">
        <v>297</v>
      </c>
      <c r="C14" s="145"/>
      <c r="D14" s="622">
        <v>146147</v>
      </c>
      <c r="E14" s="622">
        <v>309484</v>
      </c>
      <c r="F14" s="622">
        <v>151012</v>
      </c>
      <c r="G14" s="622">
        <v>158472</v>
      </c>
      <c r="H14" s="19"/>
    </row>
    <row r="15" spans="1:13" s="13" customFormat="1" ht="18.75" customHeight="1">
      <c r="A15" s="144"/>
      <c r="B15" s="532" t="s">
        <v>298</v>
      </c>
      <c r="C15" s="145"/>
      <c r="D15" s="622">
        <v>61528</v>
      </c>
      <c r="E15" s="622">
        <v>146232</v>
      </c>
      <c r="F15" s="622">
        <v>68640</v>
      </c>
      <c r="G15" s="622">
        <v>77592</v>
      </c>
      <c r="H15" s="19"/>
    </row>
    <row r="16" spans="1:13" s="13" customFormat="1" ht="18.75" customHeight="1">
      <c r="A16" s="144"/>
      <c r="B16" s="532" t="s">
        <v>299</v>
      </c>
      <c r="C16" s="145"/>
      <c r="D16" s="622">
        <v>36198</v>
      </c>
      <c r="E16" s="622">
        <v>95577</v>
      </c>
      <c r="F16" s="622">
        <v>45401</v>
      </c>
      <c r="G16" s="622">
        <v>50176</v>
      </c>
      <c r="H16" s="19"/>
    </row>
    <row r="17" spans="1:8" s="13" customFormat="1" ht="18.75" customHeight="1">
      <c r="A17" s="144"/>
      <c r="B17" s="532" t="s">
        <v>300</v>
      </c>
      <c r="C17" s="145"/>
      <c r="D17" s="622">
        <v>65536</v>
      </c>
      <c r="E17" s="622">
        <v>168181</v>
      </c>
      <c r="F17" s="622">
        <v>80860</v>
      </c>
      <c r="G17" s="622">
        <v>87321</v>
      </c>
      <c r="H17" s="19"/>
    </row>
    <row r="18" spans="1:8" s="13" customFormat="1" ht="18.75" customHeight="1">
      <c r="A18" s="144"/>
      <c r="B18" s="144"/>
      <c r="C18" s="146"/>
      <c r="D18" s="622"/>
      <c r="E18" s="622"/>
      <c r="F18" s="622"/>
      <c r="G18" s="622"/>
      <c r="H18" s="19"/>
    </row>
    <row r="19" spans="1:8" s="13" customFormat="1" ht="18.75" customHeight="1">
      <c r="A19" s="144"/>
      <c r="B19" s="531" t="s">
        <v>60</v>
      </c>
      <c r="C19" s="230"/>
      <c r="D19" s="621">
        <v>189847</v>
      </c>
      <c r="E19" s="621">
        <v>477118</v>
      </c>
      <c r="F19" s="621">
        <v>230081</v>
      </c>
      <c r="G19" s="621">
        <v>247037</v>
      </c>
      <c r="H19" s="19"/>
    </row>
    <row r="20" spans="1:8" s="13" customFormat="1" ht="18.75" customHeight="1">
      <c r="A20" s="144"/>
      <c r="B20" s="531" t="s">
        <v>59</v>
      </c>
      <c r="C20" s="230"/>
      <c r="D20" s="621">
        <v>40303</v>
      </c>
      <c r="E20" s="621">
        <v>103746</v>
      </c>
      <c r="F20" s="621">
        <v>49561</v>
      </c>
      <c r="G20" s="621">
        <v>54185</v>
      </c>
      <c r="H20" s="19"/>
    </row>
    <row r="21" spans="1:8" s="13" customFormat="1" ht="18.75" customHeight="1">
      <c r="A21" s="144"/>
      <c r="B21" s="531" t="s">
        <v>58</v>
      </c>
      <c r="C21" s="230"/>
      <c r="D21" s="621">
        <v>24764</v>
      </c>
      <c r="E21" s="621">
        <v>60736</v>
      </c>
      <c r="F21" s="621">
        <v>29374</v>
      </c>
      <c r="G21" s="621">
        <v>31362</v>
      </c>
      <c r="H21" s="19"/>
    </row>
    <row r="22" spans="1:8" s="13" customFormat="1" ht="18.75" customHeight="1">
      <c r="A22" s="144"/>
      <c r="B22" s="531" t="s">
        <v>57</v>
      </c>
      <c r="C22" s="230"/>
      <c r="D22" s="621">
        <v>19189</v>
      </c>
      <c r="E22" s="621">
        <v>50568</v>
      </c>
      <c r="F22" s="621">
        <v>23979</v>
      </c>
      <c r="G22" s="621">
        <v>26589</v>
      </c>
      <c r="H22" s="19"/>
    </row>
    <row r="23" spans="1:8" s="13" customFormat="1" ht="18.75" customHeight="1">
      <c r="A23" s="144"/>
      <c r="B23" s="531" t="s">
        <v>56</v>
      </c>
      <c r="C23" s="230"/>
      <c r="D23" s="621">
        <v>14914</v>
      </c>
      <c r="E23" s="621">
        <v>41390</v>
      </c>
      <c r="F23" s="621">
        <v>19693</v>
      </c>
      <c r="G23" s="621">
        <v>21697</v>
      </c>
      <c r="H23" s="19"/>
    </row>
    <row r="24" spans="1:8" s="13" customFormat="1" ht="18.75" customHeight="1">
      <c r="A24" s="142"/>
      <c r="B24" s="524"/>
      <c r="C24" s="525"/>
      <c r="D24" s="621"/>
      <c r="E24" s="621"/>
      <c r="F24" s="621"/>
      <c r="G24" s="621"/>
      <c r="H24" s="19"/>
    </row>
    <row r="25" spans="1:8" s="13" customFormat="1" ht="18.75" customHeight="1">
      <c r="A25" s="144"/>
      <c r="B25" s="531" t="s">
        <v>55</v>
      </c>
      <c r="C25" s="230"/>
      <c r="D25" s="621">
        <v>24863</v>
      </c>
      <c r="E25" s="621">
        <v>66855</v>
      </c>
      <c r="F25" s="621">
        <v>32248</v>
      </c>
      <c r="G25" s="621">
        <v>34607</v>
      </c>
      <c r="H25" s="19"/>
    </row>
    <row r="26" spans="1:8" s="13" customFormat="1" ht="18.75" customHeight="1">
      <c r="A26" s="144"/>
      <c r="B26" s="531" t="s">
        <v>54</v>
      </c>
      <c r="C26" s="230"/>
      <c r="D26" s="621">
        <v>13481</v>
      </c>
      <c r="E26" s="621">
        <v>32075</v>
      </c>
      <c r="F26" s="621">
        <v>15413</v>
      </c>
      <c r="G26" s="621">
        <v>16662</v>
      </c>
      <c r="H26" s="19"/>
    </row>
    <row r="27" spans="1:8" s="13" customFormat="1" ht="18.75" customHeight="1">
      <c r="A27" s="144"/>
      <c r="B27" s="531" t="s">
        <v>53</v>
      </c>
      <c r="C27" s="230"/>
      <c r="D27" s="621">
        <v>11648</v>
      </c>
      <c r="E27" s="621">
        <v>30658</v>
      </c>
      <c r="F27" s="621">
        <v>14596</v>
      </c>
      <c r="G27" s="621">
        <v>16062</v>
      </c>
      <c r="H27" s="19"/>
    </row>
    <row r="28" spans="1:8" s="13" customFormat="1" ht="18.75" customHeight="1">
      <c r="A28" s="144"/>
      <c r="B28" s="531" t="s">
        <v>52</v>
      </c>
      <c r="C28" s="230"/>
      <c r="D28" s="621">
        <v>13878</v>
      </c>
      <c r="E28" s="621">
        <v>35179</v>
      </c>
      <c r="F28" s="621">
        <v>16775</v>
      </c>
      <c r="G28" s="621">
        <v>18404</v>
      </c>
      <c r="H28" s="19"/>
    </row>
    <row r="29" spans="1:8" s="13" customFormat="1" ht="18.75" customHeight="1">
      <c r="A29" s="142"/>
      <c r="B29" s="531" t="s">
        <v>51</v>
      </c>
      <c r="C29" s="230"/>
      <c r="D29" s="621">
        <v>13839</v>
      </c>
      <c r="E29" s="621">
        <v>36975</v>
      </c>
      <c r="F29" s="621">
        <v>17547</v>
      </c>
      <c r="G29" s="621">
        <v>19428</v>
      </c>
      <c r="H29" s="19"/>
    </row>
    <row r="30" spans="1:8" s="13" customFormat="1" ht="18.75" customHeight="1">
      <c r="A30" s="142"/>
      <c r="B30" s="524"/>
      <c r="C30" s="525"/>
      <c r="D30" s="621"/>
      <c r="E30" s="621"/>
      <c r="F30" s="621"/>
      <c r="G30" s="621"/>
      <c r="H30" s="19"/>
    </row>
    <row r="31" spans="1:8" s="16" customFormat="1" ht="18.75" customHeight="1">
      <c r="A31" s="147"/>
      <c r="B31" s="531" t="s">
        <v>50</v>
      </c>
      <c r="C31" s="230"/>
      <c r="D31" s="621">
        <v>15730</v>
      </c>
      <c r="E31" s="621">
        <v>43214</v>
      </c>
      <c r="F31" s="621">
        <v>20671</v>
      </c>
      <c r="G31" s="621">
        <v>22543</v>
      </c>
      <c r="H31" s="23"/>
    </row>
    <row r="32" spans="1:8" s="13" customFormat="1" ht="18.75" customHeight="1">
      <c r="A32" s="144"/>
      <c r="B32" s="531" t="s">
        <v>49</v>
      </c>
      <c r="C32" s="230"/>
      <c r="D32" s="621">
        <v>16084</v>
      </c>
      <c r="E32" s="621">
        <v>46124</v>
      </c>
      <c r="F32" s="621">
        <v>21855</v>
      </c>
      <c r="G32" s="621">
        <v>24269</v>
      </c>
      <c r="H32" s="19"/>
    </row>
    <row r="33" spans="1:8" s="13" customFormat="1" ht="18.75" customHeight="1">
      <c r="A33" s="142"/>
      <c r="B33" s="531" t="s">
        <v>48</v>
      </c>
      <c r="C33" s="230"/>
      <c r="D33" s="621">
        <v>10881</v>
      </c>
      <c r="E33" s="621">
        <v>27977</v>
      </c>
      <c r="F33" s="621">
        <v>13248</v>
      </c>
      <c r="G33" s="621">
        <v>14729</v>
      </c>
      <c r="H33" s="19"/>
    </row>
    <row r="34" spans="1:8" s="13" customFormat="1" ht="18.75" customHeight="1">
      <c r="A34" s="142"/>
      <c r="B34" s="531" t="s">
        <v>250</v>
      </c>
      <c r="C34" s="230"/>
      <c r="D34" s="621">
        <v>12463</v>
      </c>
      <c r="E34" s="621">
        <v>34235</v>
      </c>
      <c r="F34" s="621">
        <v>16425</v>
      </c>
      <c r="G34" s="621">
        <v>17810</v>
      </c>
      <c r="H34" s="19"/>
    </row>
    <row r="35" spans="1:8" s="16" customFormat="1" ht="18.75" customHeight="1">
      <c r="A35" s="147"/>
      <c r="B35" s="524"/>
      <c r="C35" s="525"/>
      <c r="D35" s="621"/>
      <c r="E35" s="621"/>
      <c r="F35" s="621"/>
      <c r="G35" s="621"/>
      <c r="H35" s="23"/>
    </row>
    <row r="36" spans="1:8" s="13" customFormat="1" ht="18.75" customHeight="1">
      <c r="A36" s="144"/>
      <c r="B36" s="532"/>
      <c r="C36" s="145"/>
      <c r="D36" s="622"/>
      <c r="E36" s="622"/>
      <c r="F36" s="622"/>
      <c r="G36" s="622"/>
      <c r="H36" s="19"/>
    </row>
    <row r="37" spans="1:8" s="13" customFormat="1" ht="18.75" customHeight="1">
      <c r="A37" s="144"/>
      <c r="B37" s="144"/>
      <c r="C37" s="146"/>
      <c r="D37" s="622"/>
      <c r="E37" s="622"/>
      <c r="F37" s="622"/>
      <c r="G37" s="622"/>
      <c r="H37" s="19"/>
    </row>
    <row r="38" spans="1:8" s="13" customFormat="1" ht="18.75" customHeight="1">
      <c r="A38" s="144"/>
      <c r="B38" s="144"/>
      <c r="C38" s="146"/>
      <c r="D38" s="622"/>
      <c r="E38" s="622"/>
      <c r="F38" s="622"/>
      <c r="G38" s="622"/>
      <c r="H38" s="19"/>
    </row>
    <row r="39" spans="1:8" s="16" customFormat="1" ht="18.75" customHeight="1">
      <c r="A39" s="147"/>
      <c r="B39" s="524"/>
      <c r="C39" s="525"/>
      <c r="D39" s="621"/>
      <c r="E39" s="621"/>
      <c r="F39" s="621"/>
      <c r="G39" s="621"/>
      <c r="H39" s="23"/>
    </row>
    <row r="40" spans="1:8" s="13" customFormat="1" ht="18.75" customHeight="1">
      <c r="A40" s="144"/>
      <c r="B40" s="532"/>
      <c r="C40" s="145"/>
      <c r="D40" s="622"/>
      <c r="E40" s="622"/>
      <c r="F40" s="622"/>
      <c r="G40" s="622"/>
      <c r="H40" s="19"/>
    </row>
    <row r="41" spans="1:8" s="13" customFormat="1" ht="18.75" customHeight="1">
      <c r="A41" s="144"/>
      <c r="B41" s="532"/>
      <c r="C41" s="145"/>
      <c r="D41" s="622"/>
      <c r="E41" s="622"/>
      <c r="F41" s="622"/>
      <c r="G41" s="622"/>
      <c r="H41" s="19"/>
    </row>
    <row r="42" spans="1:8" s="13" customFormat="1" ht="11.25" customHeight="1" thickBot="1">
      <c r="A42" s="149"/>
      <c r="B42" s="149"/>
      <c r="C42" s="150"/>
      <c r="D42" s="3"/>
      <c r="E42" s="3"/>
      <c r="F42" s="3"/>
      <c r="G42" s="3"/>
      <c r="H42" s="19"/>
    </row>
    <row r="43" spans="1:8" s="13" customFormat="1" ht="14.25" customHeight="1">
      <c r="A43" s="351" t="s">
        <v>988</v>
      </c>
      <c r="B43" s="30"/>
      <c r="C43" s="30"/>
      <c r="D43" s="151"/>
      <c r="E43" s="151"/>
      <c r="F43" s="151"/>
      <c r="G43" s="151"/>
      <c r="H43" s="19"/>
    </row>
    <row r="44" spans="1:8" s="13" customFormat="1" ht="14.25" customHeight="1">
      <c r="A44" s="351" t="s">
        <v>294</v>
      </c>
      <c r="B44" s="30"/>
      <c r="C44" s="30"/>
      <c r="D44" s="152"/>
      <c r="E44" s="152"/>
      <c r="F44" s="152"/>
      <c r="G44" s="152"/>
      <c r="H44" s="19"/>
    </row>
    <row r="45" spans="1:8" s="13" customFormat="1" ht="9" customHeight="1">
      <c r="A45" s="30"/>
      <c r="B45" s="30"/>
      <c r="C45" s="30"/>
      <c r="D45" s="152"/>
      <c r="E45" s="152"/>
      <c r="F45" s="152"/>
      <c r="G45" s="152"/>
      <c r="H45" s="19"/>
    </row>
    <row r="46" spans="1:8" s="13" customFormat="1" ht="24.75" customHeight="1">
      <c r="A46" s="852" t="s">
        <v>46</v>
      </c>
      <c r="B46" s="852"/>
      <c r="C46" s="852"/>
      <c r="D46" s="852"/>
      <c r="E46" s="852"/>
      <c r="F46" s="852"/>
      <c r="G46" s="852"/>
      <c r="H46" s="19"/>
    </row>
    <row r="47" spans="1:8" s="13" customFormat="1" ht="30" customHeight="1">
      <c r="A47" s="153" t="s">
        <v>12</v>
      </c>
      <c r="B47" s="153"/>
      <c r="C47" s="153"/>
      <c r="D47" s="154"/>
      <c r="E47" s="154"/>
      <c r="F47" s="154"/>
      <c r="G47" s="154"/>
      <c r="H47" s="19"/>
    </row>
    <row r="48" spans="1:8" s="13" customFormat="1" ht="18" customHeight="1" thickBot="1">
      <c r="A48" s="155"/>
      <c r="B48" s="155"/>
      <c r="C48" s="155"/>
      <c r="D48" s="155"/>
      <c r="E48" s="155"/>
      <c r="F48" s="155"/>
      <c r="G48" s="155"/>
      <c r="H48" s="19"/>
    </row>
    <row r="49" spans="1:8" s="13" customFormat="1" ht="21.75" customHeight="1">
      <c r="A49" s="856" t="s">
        <v>45</v>
      </c>
      <c r="B49" s="856"/>
      <c r="C49" s="526"/>
      <c r="D49" s="156" t="s">
        <v>44</v>
      </c>
      <c r="E49" s="157" t="s">
        <v>6</v>
      </c>
      <c r="F49" s="157" t="s">
        <v>5</v>
      </c>
      <c r="G49" s="158" t="s">
        <v>4</v>
      </c>
      <c r="H49" s="19"/>
    </row>
    <row r="50" spans="1:8" s="13" customFormat="1" ht="11.25" customHeight="1">
      <c r="A50" s="159"/>
      <c r="B50" s="159"/>
      <c r="C50" s="160"/>
      <c r="D50" s="159"/>
      <c r="E50" s="159"/>
      <c r="F50" s="159"/>
      <c r="G50" s="159"/>
      <c r="H50" s="19"/>
    </row>
    <row r="51" spans="1:8" s="16" customFormat="1" ht="18.75" customHeight="1">
      <c r="A51" s="860" t="s">
        <v>301</v>
      </c>
      <c r="B51" s="860"/>
      <c r="C51" s="525"/>
      <c r="D51" s="621"/>
      <c r="E51" s="621"/>
      <c r="F51" s="621"/>
      <c r="G51" s="621"/>
      <c r="H51" s="23"/>
    </row>
    <row r="52" spans="1:8" s="13" customFormat="1" ht="18.75" customHeight="1">
      <c r="A52" s="144"/>
      <c r="B52" s="532" t="s">
        <v>47</v>
      </c>
      <c r="C52" s="145"/>
      <c r="D52" s="622">
        <v>5236</v>
      </c>
      <c r="E52" s="622">
        <v>14412</v>
      </c>
      <c r="F52" s="622">
        <v>6744</v>
      </c>
      <c r="G52" s="622">
        <v>7668</v>
      </c>
      <c r="H52" s="19"/>
    </row>
    <row r="53" spans="1:8" s="13" customFormat="1" ht="18.75" customHeight="1">
      <c r="A53" s="141"/>
      <c r="B53" s="529"/>
      <c r="C53" s="530"/>
      <c r="D53" s="624"/>
      <c r="E53" s="624"/>
      <c r="F53" s="624"/>
      <c r="G53" s="624"/>
      <c r="H53" s="19"/>
    </row>
    <row r="54" spans="1:8" s="16" customFormat="1" ht="18.75" customHeight="1">
      <c r="A54" s="860" t="s">
        <v>302</v>
      </c>
      <c r="B54" s="860"/>
      <c r="C54" s="525"/>
      <c r="D54" s="621"/>
      <c r="E54" s="621"/>
      <c r="F54" s="621"/>
      <c r="G54" s="621"/>
      <c r="H54" s="23"/>
    </row>
    <row r="55" spans="1:8" s="13" customFormat="1" ht="18.75" customHeight="1">
      <c r="A55" s="144"/>
      <c r="B55" s="532" t="s">
        <v>43</v>
      </c>
      <c r="C55" s="145"/>
      <c r="D55" s="622">
        <v>4349</v>
      </c>
      <c r="E55" s="622">
        <v>12154</v>
      </c>
      <c r="F55" s="622">
        <v>5827</v>
      </c>
      <c r="G55" s="622">
        <v>6327</v>
      </c>
      <c r="H55" s="19"/>
    </row>
    <row r="56" spans="1:8" s="13" customFormat="1" ht="18.75" customHeight="1">
      <c r="A56" s="144"/>
      <c r="B56" s="532"/>
      <c r="C56" s="145"/>
      <c r="D56" s="622"/>
      <c r="E56" s="622"/>
      <c r="F56" s="622"/>
      <c r="G56" s="622"/>
      <c r="H56" s="19"/>
    </row>
    <row r="57" spans="1:8" s="13" customFormat="1" ht="18.75" customHeight="1">
      <c r="A57" s="860" t="s">
        <v>303</v>
      </c>
      <c r="B57" s="860"/>
      <c r="C57" s="525"/>
      <c r="D57" s="622"/>
      <c r="E57" s="622"/>
      <c r="F57" s="622"/>
      <c r="G57" s="622"/>
      <c r="H57" s="19"/>
    </row>
    <row r="58" spans="1:8" s="13" customFormat="1" ht="18.75" customHeight="1">
      <c r="A58" s="144"/>
      <c r="B58" s="532" t="s">
        <v>42</v>
      </c>
      <c r="C58" s="145"/>
      <c r="D58" s="622">
        <v>4027</v>
      </c>
      <c r="E58" s="622">
        <v>10929</v>
      </c>
      <c r="F58" s="622">
        <v>5148</v>
      </c>
      <c r="G58" s="622">
        <v>5781</v>
      </c>
      <c r="H58" s="19"/>
    </row>
    <row r="59" spans="1:8" s="13" customFormat="1" ht="18.75" customHeight="1">
      <c r="A59" s="142"/>
      <c r="B59" s="142"/>
      <c r="C59" s="143"/>
      <c r="D59" s="622"/>
      <c r="E59" s="622"/>
      <c r="F59" s="622"/>
      <c r="G59" s="622"/>
      <c r="H59" s="19"/>
    </row>
    <row r="60" spans="1:8" s="16" customFormat="1" ht="18.75" customHeight="1">
      <c r="A60" s="860" t="s">
        <v>304</v>
      </c>
      <c r="B60" s="860"/>
      <c r="C60" s="525"/>
      <c r="D60" s="621"/>
      <c r="E60" s="621"/>
      <c r="F60" s="621"/>
      <c r="G60" s="621"/>
      <c r="H60" s="23"/>
    </row>
    <row r="61" spans="1:8" s="13" customFormat="1" ht="18.75" customHeight="1">
      <c r="A61" s="144"/>
      <c r="B61" s="532" t="s">
        <v>41</v>
      </c>
      <c r="C61" s="145"/>
      <c r="D61" s="622">
        <v>4955</v>
      </c>
      <c r="E61" s="622">
        <v>14201</v>
      </c>
      <c r="F61" s="622">
        <v>6715</v>
      </c>
      <c r="G61" s="622">
        <v>7486</v>
      </c>
      <c r="H61" s="19"/>
    </row>
    <row r="62" spans="1:8" s="13" customFormat="1" ht="18.75" customHeight="1">
      <c r="A62" s="144"/>
      <c r="B62" s="144"/>
      <c r="C62" s="146"/>
      <c r="D62" s="622"/>
      <c r="E62" s="622"/>
      <c r="F62" s="622"/>
      <c r="G62" s="622"/>
      <c r="H62" s="19"/>
    </row>
    <row r="63" spans="1:8" s="16" customFormat="1" ht="18.75" customHeight="1">
      <c r="A63" s="860" t="s">
        <v>40</v>
      </c>
      <c r="B63" s="860"/>
      <c r="C63" s="525"/>
      <c r="D63" s="621"/>
      <c r="E63" s="621"/>
      <c r="F63" s="621"/>
      <c r="G63" s="621"/>
      <c r="H63" s="23"/>
    </row>
    <row r="64" spans="1:8" s="13" customFormat="1" ht="18.75" customHeight="1">
      <c r="A64" s="144"/>
      <c r="B64" s="532" t="s">
        <v>39</v>
      </c>
      <c r="C64" s="145"/>
      <c r="D64" s="622">
        <v>330</v>
      </c>
      <c r="E64" s="622">
        <v>866</v>
      </c>
      <c r="F64" s="622">
        <v>400</v>
      </c>
      <c r="G64" s="622">
        <v>466</v>
      </c>
      <c r="H64" s="19"/>
    </row>
    <row r="65" spans="1:8" s="13" customFormat="1" ht="18.75" customHeight="1">
      <c r="A65" s="142"/>
      <c r="B65" s="142"/>
      <c r="C65" s="143"/>
      <c r="D65" s="622"/>
      <c r="E65" s="622"/>
      <c r="F65" s="622"/>
      <c r="G65" s="622"/>
      <c r="H65" s="19"/>
    </row>
    <row r="66" spans="1:8" s="16" customFormat="1" ht="18.75" customHeight="1">
      <c r="A66" s="860" t="s">
        <v>305</v>
      </c>
      <c r="B66" s="860"/>
      <c r="C66" s="525"/>
      <c r="D66" s="621"/>
      <c r="E66" s="621"/>
      <c r="F66" s="621"/>
      <c r="G66" s="621"/>
      <c r="H66" s="23"/>
    </row>
    <row r="67" spans="1:8" s="13" customFormat="1" ht="18.75" customHeight="1">
      <c r="A67" s="144"/>
      <c r="B67" s="532" t="s">
        <v>38</v>
      </c>
      <c r="C67" s="145"/>
      <c r="D67" s="622">
        <v>4669</v>
      </c>
      <c r="E67" s="622">
        <v>12847</v>
      </c>
      <c r="F67" s="622">
        <v>6092</v>
      </c>
      <c r="G67" s="622">
        <v>6755</v>
      </c>
      <c r="H67" s="19"/>
    </row>
    <row r="68" spans="1:8" s="13" customFormat="1" ht="18.75" customHeight="1">
      <c r="A68" s="142"/>
      <c r="B68" s="142"/>
      <c r="C68" s="143"/>
      <c r="D68" s="622"/>
      <c r="E68" s="622"/>
      <c r="F68" s="622"/>
      <c r="G68" s="622"/>
      <c r="H68" s="19"/>
    </row>
    <row r="69" spans="1:8" s="16" customFormat="1" ht="18.75" customHeight="1">
      <c r="A69" s="860" t="s">
        <v>306</v>
      </c>
      <c r="B69" s="860"/>
      <c r="C69" s="525"/>
      <c r="D69" s="621"/>
      <c r="E69" s="621"/>
      <c r="F69" s="621"/>
      <c r="G69" s="621"/>
      <c r="H69" s="23"/>
    </row>
    <row r="70" spans="1:8" s="13" customFormat="1" ht="18.75" customHeight="1">
      <c r="A70" s="144"/>
      <c r="B70" s="532" t="s">
        <v>37</v>
      </c>
      <c r="C70" s="145"/>
      <c r="D70" s="622">
        <v>4054</v>
      </c>
      <c r="E70" s="622">
        <v>11125</v>
      </c>
      <c r="F70" s="622">
        <v>5340</v>
      </c>
      <c r="G70" s="622">
        <v>5785</v>
      </c>
      <c r="H70" s="19"/>
    </row>
    <row r="71" spans="1:8" s="13" customFormat="1" ht="18.75" customHeight="1">
      <c r="A71" s="144"/>
      <c r="B71" s="532" t="s">
        <v>36</v>
      </c>
      <c r="C71" s="145"/>
      <c r="D71" s="622">
        <v>1978</v>
      </c>
      <c r="E71" s="622">
        <v>5906</v>
      </c>
      <c r="F71" s="622">
        <v>2920</v>
      </c>
      <c r="G71" s="622">
        <v>2986</v>
      </c>
      <c r="H71" s="19"/>
    </row>
    <row r="72" spans="1:8" s="13" customFormat="1" ht="18.75" customHeight="1">
      <c r="A72" s="142"/>
      <c r="B72" s="142"/>
      <c r="C72" s="143"/>
      <c r="D72" s="622"/>
      <c r="E72" s="622"/>
      <c r="F72" s="622"/>
      <c r="G72" s="622"/>
      <c r="H72" s="19"/>
    </row>
    <row r="73" spans="1:8" s="16" customFormat="1" ht="18.75" customHeight="1">
      <c r="A73" s="860" t="s">
        <v>307</v>
      </c>
      <c r="B73" s="860"/>
      <c r="C73" s="525"/>
      <c r="D73" s="621"/>
      <c r="E73" s="621"/>
      <c r="F73" s="621"/>
      <c r="G73" s="621"/>
      <c r="H73" s="23"/>
    </row>
    <row r="74" spans="1:8" s="13" customFormat="1" ht="18.75" customHeight="1">
      <c r="A74" s="144"/>
      <c r="B74" s="532" t="s">
        <v>35</v>
      </c>
      <c r="C74" s="145"/>
      <c r="D74" s="622">
        <v>561</v>
      </c>
      <c r="E74" s="622">
        <v>1472</v>
      </c>
      <c r="F74" s="622">
        <v>692</v>
      </c>
      <c r="G74" s="622">
        <v>780</v>
      </c>
      <c r="H74" s="19"/>
    </row>
    <row r="75" spans="1:8" ht="18.75" customHeight="1">
      <c r="A75" s="142"/>
      <c r="B75" s="142"/>
      <c r="C75" s="143"/>
      <c r="D75" s="622"/>
      <c r="E75" s="622"/>
      <c r="F75" s="622"/>
      <c r="G75" s="622"/>
      <c r="H75" s="19"/>
    </row>
    <row r="76" spans="1:8" s="22" customFormat="1" ht="18.75" customHeight="1">
      <c r="A76" s="860" t="s">
        <v>308</v>
      </c>
      <c r="B76" s="860"/>
      <c r="C76" s="525"/>
      <c r="D76" s="621"/>
      <c r="E76" s="621"/>
      <c r="F76" s="621"/>
      <c r="G76" s="621"/>
      <c r="H76" s="23"/>
    </row>
    <row r="77" spans="1:8" ht="18.75" customHeight="1">
      <c r="A77" s="144"/>
      <c r="B77" s="532" t="s">
        <v>34</v>
      </c>
      <c r="C77" s="145"/>
      <c r="D77" s="622">
        <v>1893</v>
      </c>
      <c r="E77" s="622">
        <v>4907</v>
      </c>
      <c r="F77" s="622">
        <v>2330</v>
      </c>
      <c r="G77" s="622">
        <v>2577</v>
      </c>
      <c r="H77" s="19"/>
    </row>
    <row r="78" spans="1:8" ht="18.75" customHeight="1">
      <c r="A78" s="144"/>
      <c r="B78" s="532" t="s">
        <v>33</v>
      </c>
      <c r="C78" s="145"/>
      <c r="D78" s="622">
        <v>5258</v>
      </c>
      <c r="E78" s="622">
        <v>14432</v>
      </c>
      <c r="F78" s="622">
        <v>6861</v>
      </c>
      <c r="G78" s="622">
        <v>7571</v>
      </c>
      <c r="H78" s="19"/>
    </row>
    <row r="79" spans="1:8" ht="18.75" customHeight="1">
      <c r="A79" s="144"/>
      <c r="B79" s="144"/>
      <c r="C79" s="146"/>
      <c r="D79" s="622"/>
      <c r="E79" s="622"/>
      <c r="F79" s="622"/>
      <c r="G79" s="622"/>
      <c r="H79" s="19"/>
    </row>
    <row r="80" spans="1:8" s="22" customFormat="1" ht="18.75" customHeight="1">
      <c r="A80" s="860" t="s">
        <v>32</v>
      </c>
      <c r="B80" s="860"/>
      <c r="C80" s="525"/>
      <c r="D80" s="621"/>
      <c r="E80" s="621"/>
      <c r="F80" s="621"/>
      <c r="G80" s="621"/>
      <c r="H80" s="23"/>
    </row>
    <row r="81" spans="1:8" ht="18.75" customHeight="1">
      <c r="A81" s="144"/>
      <c r="B81" s="532" t="s">
        <v>31</v>
      </c>
      <c r="C81" s="145"/>
      <c r="D81" s="622">
        <v>4374</v>
      </c>
      <c r="E81" s="622">
        <v>11950</v>
      </c>
      <c r="F81" s="622">
        <v>5778</v>
      </c>
      <c r="G81" s="622">
        <v>6172</v>
      </c>
      <c r="H81" s="19"/>
    </row>
    <row r="82" spans="1:8" ht="18.75" customHeight="1">
      <c r="A82" s="144"/>
      <c r="B82" s="532"/>
      <c r="C82" s="145"/>
      <c r="D82" s="622"/>
      <c r="E82" s="622"/>
      <c r="F82" s="622"/>
      <c r="G82" s="622"/>
      <c r="H82" s="19"/>
    </row>
    <row r="83" spans="1:8" ht="18.75" customHeight="1">
      <c r="A83" s="144"/>
      <c r="B83" s="532"/>
      <c r="C83" s="145"/>
      <c r="D83" s="622"/>
      <c r="E83" s="622"/>
      <c r="F83" s="622"/>
      <c r="G83" s="622"/>
      <c r="H83" s="19"/>
    </row>
    <row r="84" spans="1:8" ht="18.75" customHeight="1">
      <c r="A84" s="144"/>
      <c r="B84" s="532"/>
      <c r="C84" s="145"/>
      <c r="D84" s="622"/>
      <c r="E84" s="622"/>
      <c r="F84" s="622"/>
      <c r="G84" s="622"/>
      <c r="H84" s="19"/>
    </row>
    <row r="85" spans="1:8" ht="18.75" customHeight="1">
      <c r="A85" s="144"/>
      <c r="B85" s="532"/>
      <c r="C85" s="145"/>
      <c r="D85" s="622"/>
      <c r="E85" s="622"/>
      <c r="F85" s="622"/>
      <c r="G85" s="622"/>
      <c r="H85" s="19"/>
    </row>
    <row r="86" spans="1:8" ht="18.75" customHeight="1">
      <c r="A86" s="144"/>
      <c r="B86" s="532"/>
      <c r="C86" s="145"/>
      <c r="D86" s="622"/>
      <c r="E86" s="622"/>
      <c r="F86" s="622"/>
      <c r="G86" s="622"/>
      <c r="H86" s="19"/>
    </row>
    <row r="87" spans="1:8" ht="11.25" customHeight="1" thickBot="1">
      <c r="A87" s="20"/>
      <c r="B87" s="20"/>
      <c r="C87" s="21"/>
      <c r="D87" s="20"/>
      <c r="E87" s="20"/>
      <c r="F87" s="20"/>
      <c r="G87" s="20"/>
    </row>
    <row r="88" spans="1:8">
      <c r="A88" s="13"/>
      <c r="B88" s="13"/>
      <c r="C88" s="13"/>
      <c r="D88" s="13"/>
      <c r="E88" s="13"/>
      <c r="F88" s="13"/>
      <c r="G88" s="13"/>
    </row>
    <row r="89" spans="1:8">
      <c r="A89" s="13"/>
      <c r="B89" s="13"/>
      <c r="C89" s="13"/>
      <c r="D89" s="19"/>
      <c r="E89" s="13"/>
      <c r="F89" s="13"/>
      <c r="G89" s="13"/>
    </row>
  </sheetData>
  <mergeCells count="20">
    <mergeCell ref="A51:B51"/>
    <mergeCell ref="A80:B80"/>
    <mergeCell ref="A76:B76"/>
    <mergeCell ref="A73:B73"/>
    <mergeCell ref="A69:B69"/>
    <mergeCell ref="A66:B66"/>
    <mergeCell ref="A63:B63"/>
    <mergeCell ref="A60:B60"/>
    <mergeCell ref="A54:B54"/>
    <mergeCell ref="A57:B57"/>
    <mergeCell ref="A2:G2"/>
    <mergeCell ref="A1:G1"/>
    <mergeCell ref="A46:G46"/>
    <mergeCell ref="A49:B49"/>
    <mergeCell ref="A4:B4"/>
    <mergeCell ref="A6:B6"/>
    <mergeCell ref="A7:B7"/>
    <mergeCell ref="A8:B8"/>
    <mergeCell ref="A9:B9"/>
    <mergeCell ref="A10:B10"/>
  </mergeCells>
  <phoneticPr fontId="3"/>
  <pageMargins left="0.59055118110236215" right="0.59055118110236215" top="0.31496062992125984" bottom="0.31496062992125984" header="0" footer="0"/>
  <pageSetup paperSize="9" orientation="portrait" horizontalDpi="300" verticalDpi="300" r:id="rId1"/>
  <headerFooter alignWithMargins="0"/>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view="pageBreakPreview" zoomScaleNormal="100" zoomScaleSheetLayoutView="100" workbookViewId="0">
      <selection activeCell="T64" sqref="T64"/>
    </sheetView>
  </sheetViews>
  <sheetFormatPr defaultRowHeight="11.25"/>
  <cols>
    <col min="1" max="1" width="1.6640625" customWidth="1"/>
    <col min="2" max="2" width="10.83203125" customWidth="1"/>
    <col min="3" max="3" width="12.33203125" customWidth="1"/>
    <col min="4" max="4" width="10.83203125" style="38" customWidth="1"/>
    <col min="5" max="20" width="10.83203125" customWidth="1"/>
    <col min="21" max="21" width="10.33203125" style="37" customWidth="1"/>
    <col min="22" max="22" width="9.83203125" style="36" customWidth="1"/>
    <col min="27" max="27" width="11" bestFit="1" customWidth="1"/>
  </cols>
  <sheetData>
    <row r="1" spans="1:27" s="161" customFormat="1" ht="24" customHeight="1">
      <c r="A1" s="830" t="s">
        <v>120</v>
      </c>
      <c r="B1" s="830"/>
      <c r="C1" s="830"/>
      <c r="D1" s="830"/>
      <c r="E1" s="830"/>
      <c r="F1" s="830"/>
      <c r="G1" s="830"/>
      <c r="H1" s="830"/>
      <c r="I1" s="830"/>
      <c r="J1" s="830"/>
      <c r="K1" s="830"/>
      <c r="L1" s="852" t="s">
        <v>119</v>
      </c>
      <c r="M1" s="852"/>
      <c r="N1" s="852"/>
      <c r="O1" s="852"/>
      <c r="P1" s="852"/>
      <c r="Q1" s="852"/>
      <c r="R1" s="852"/>
      <c r="S1" s="852"/>
      <c r="T1" s="852"/>
      <c r="U1" s="852"/>
      <c r="V1" s="852"/>
    </row>
    <row r="2" spans="1:27" s="163" customFormat="1" ht="30" customHeight="1">
      <c r="A2" s="865" t="s">
        <v>118</v>
      </c>
      <c r="B2" s="865"/>
      <c r="C2" s="865"/>
      <c r="D2" s="865"/>
      <c r="E2" s="865"/>
      <c r="F2" s="865"/>
      <c r="G2" s="865"/>
      <c r="H2" s="865"/>
      <c r="I2" s="865"/>
      <c r="J2" s="865"/>
      <c r="K2" s="865"/>
      <c r="L2" s="162" t="s">
        <v>117</v>
      </c>
      <c r="M2" s="162"/>
      <c r="N2" s="162"/>
      <c r="O2" s="162"/>
      <c r="P2" s="162"/>
      <c r="Q2" s="162"/>
      <c r="R2" s="162"/>
      <c r="S2" s="162"/>
      <c r="T2" s="162"/>
      <c r="U2" s="162"/>
      <c r="V2" s="162"/>
      <c r="W2" s="162"/>
    </row>
    <row r="3" spans="1:27" s="163" customFormat="1" ht="12.75" customHeight="1" thickBot="1">
      <c r="A3" s="164"/>
      <c r="B3" s="164"/>
      <c r="C3" s="164"/>
      <c r="D3" s="164"/>
      <c r="E3" s="165"/>
      <c r="F3" s="165"/>
      <c r="G3" s="165"/>
      <c r="H3" s="165"/>
      <c r="I3" s="165"/>
      <c r="J3" s="165"/>
      <c r="K3" s="165"/>
      <c r="L3" s="165"/>
      <c r="M3" s="165"/>
      <c r="N3" s="165"/>
      <c r="O3" s="165"/>
      <c r="P3" s="165"/>
      <c r="U3" s="166"/>
      <c r="V3" s="167"/>
    </row>
    <row r="4" spans="1:27" s="172" customFormat="1" ht="22.5" customHeight="1">
      <c r="A4" s="868" t="s">
        <v>97</v>
      </c>
      <c r="B4" s="869"/>
      <c r="C4" s="168" t="s">
        <v>280</v>
      </c>
      <c r="D4" s="169" t="s">
        <v>115</v>
      </c>
      <c r="E4" s="170" t="s">
        <v>114</v>
      </c>
      <c r="F4" s="170" t="s">
        <v>113</v>
      </c>
      <c r="G4" s="170" t="s">
        <v>112</v>
      </c>
      <c r="H4" s="170" t="s">
        <v>111</v>
      </c>
      <c r="I4" s="170" t="s">
        <v>110</v>
      </c>
      <c r="J4" s="170" t="s">
        <v>109</v>
      </c>
      <c r="K4" s="170" t="s">
        <v>108</v>
      </c>
      <c r="L4" s="170" t="s">
        <v>107</v>
      </c>
      <c r="M4" s="170" t="s">
        <v>106</v>
      </c>
      <c r="N4" s="170" t="s">
        <v>105</v>
      </c>
      <c r="O4" s="170" t="s">
        <v>104</v>
      </c>
      <c r="P4" s="170" t="s">
        <v>103</v>
      </c>
      <c r="Q4" s="170" t="s">
        <v>102</v>
      </c>
      <c r="R4" s="170" t="s">
        <v>101</v>
      </c>
      <c r="S4" s="170" t="s">
        <v>100</v>
      </c>
      <c r="T4" s="170" t="s">
        <v>99</v>
      </c>
      <c r="U4" s="521" t="s">
        <v>98</v>
      </c>
      <c r="V4" s="171" t="s">
        <v>97</v>
      </c>
    </row>
    <row r="5" spans="1:27" s="172" customFormat="1" ht="6" customHeight="1">
      <c r="A5" s="173"/>
      <c r="B5" s="174"/>
      <c r="C5" s="175"/>
      <c r="D5" s="176"/>
      <c r="E5" s="148"/>
      <c r="F5" s="148"/>
      <c r="G5" s="148"/>
      <c r="H5" s="148"/>
      <c r="I5" s="148"/>
      <c r="J5" s="148"/>
      <c r="K5" s="148"/>
      <c r="L5" s="148"/>
      <c r="M5" s="148"/>
      <c r="N5" s="148"/>
      <c r="O5" s="148"/>
      <c r="P5" s="148"/>
      <c r="Q5" s="148"/>
      <c r="R5" s="148"/>
      <c r="S5" s="148"/>
      <c r="T5" s="148"/>
      <c r="U5" s="177"/>
      <c r="V5" s="178"/>
    </row>
    <row r="6" spans="1:27" s="182" customFormat="1" ht="12" customHeight="1">
      <c r="A6" s="866" t="s">
        <v>989</v>
      </c>
      <c r="B6" s="867"/>
      <c r="C6" s="625">
        <v>1957264</v>
      </c>
      <c r="D6" s="633">
        <v>275.2</v>
      </c>
      <c r="E6" s="625">
        <v>87937</v>
      </c>
      <c r="F6" s="625">
        <v>93923</v>
      </c>
      <c r="G6" s="625">
        <v>93883</v>
      </c>
      <c r="H6" s="625">
        <v>104570</v>
      </c>
      <c r="I6" s="625">
        <v>109702</v>
      </c>
      <c r="J6" s="625">
        <v>117947</v>
      </c>
      <c r="K6" s="625">
        <v>140282</v>
      </c>
      <c r="L6" s="625">
        <v>117501</v>
      </c>
      <c r="M6" s="625">
        <v>110791</v>
      </c>
      <c r="N6" s="625">
        <v>114772</v>
      </c>
      <c r="O6" s="625">
        <v>128849</v>
      </c>
      <c r="P6" s="625">
        <v>158662</v>
      </c>
      <c r="Q6" s="625">
        <v>133242</v>
      </c>
      <c r="R6" s="625">
        <v>112886</v>
      </c>
      <c r="S6" s="625">
        <v>205262</v>
      </c>
      <c r="T6" s="625">
        <v>119906</v>
      </c>
      <c r="U6" s="180">
        <v>7149</v>
      </c>
      <c r="V6" s="181" t="s">
        <v>992</v>
      </c>
    </row>
    <row r="7" spans="1:27" s="182" customFormat="1" ht="12" customHeight="1">
      <c r="A7" s="870" t="s">
        <v>990</v>
      </c>
      <c r="B7" s="871"/>
      <c r="C7" s="625">
        <v>1945276</v>
      </c>
      <c r="D7" s="633">
        <v>273.5</v>
      </c>
      <c r="E7" s="625">
        <v>82489</v>
      </c>
      <c r="F7" s="625">
        <v>88502</v>
      </c>
      <c r="G7" s="625">
        <v>93862</v>
      </c>
      <c r="H7" s="625">
        <v>94662</v>
      </c>
      <c r="I7" s="625">
        <v>97478</v>
      </c>
      <c r="J7" s="625">
        <v>104518</v>
      </c>
      <c r="K7" s="625">
        <v>117606</v>
      </c>
      <c r="L7" s="625">
        <v>140449</v>
      </c>
      <c r="M7" s="625">
        <v>117230</v>
      </c>
      <c r="N7" s="625">
        <v>109577</v>
      </c>
      <c r="O7" s="625">
        <v>113512</v>
      </c>
      <c r="P7" s="625">
        <v>127211</v>
      </c>
      <c r="Q7" s="625">
        <v>156250</v>
      </c>
      <c r="R7" s="625">
        <v>128664</v>
      </c>
      <c r="S7" s="625">
        <v>206414</v>
      </c>
      <c r="T7" s="625">
        <v>149640</v>
      </c>
      <c r="U7" s="180">
        <v>17212</v>
      </c>
      <c r="V7" s="181" t="s">
        <v>993</v>
      </c>
    </row>
    <row r="8" spans="1:27" s="186" customFormat="1" ht="12" customHeight="1">
      <c r="A8" s="863" t="s">
        <v>991</v>
      </c>
      <c r="B8" s="864"/>
      <c r="C8" s="626">
        <v>1921525</v>
      </c>
      <c r="D8" s="634">
        <v>270.10000000000002</v>
      </c>
      <c r="E8" s="626">
        <v>77254</v>
      </c>
      <c r="F8" s="626">
        <v>82492</v>
      </c>
      <c r="G8" s="626">
        <v>88144</v>
      </c>
      <c r="H8" s="626">
        <v>95478</v>
      </c>
      <c r="I8" s="626">
        <v>90711</v>
      </c>
      <c r="J8" s="626">
        <v>93212</v>
      </c>
      <c r="K8" s="626">
        <v>102843</v>
      </c>
      <c r="L8" s="626">
        <v>116575</v>
      </c>
      <c r="M8" s="626">
        <v>139261</v>
      </c>
      <c r="N8" s="626">
        <v>115516</v>
      </c>
      <c r="O8" s="626">
        <v>108079</v>
      </c>
      <c r="P8" s="626">
        <v>111640</v>
      </c>
      <c r="Q8" s="626">
        <v>124825</v>
      </c>
      <c r="R8" s="626">
        <v>150704</v>
      </c>
      <c r="S8" s="626">
        <v>216830</v>
      </c>
      <c r="T8" s="626">
        <v>173342</v>
      </c>
      <c r="U8" s="184">
        <v>34619</v>
      </c>
      <c r="V8" s="185" t="s">
        <v>994</v>
      </c>
    </row>
    <row r="9" spans="1:27" s="186" customFormat="1" ht="12" customHeight="1">
      <c r="A9" s="187"/>
      <c r="B9" s="140"/>
      <c r="C9" s="626"/>
      <c r="D9" s="635"/>
      <c r="E9" s="626"/>
      <c r="F9" s="626"/>
      <c r="G9" s="626"/>
      <c r="H9" s="626"/>
      <c r="I9" s="626"/>
      <c r="J9" s="626"/>
      <c r="K9" s="626"/>
      <c r="L9" s="626"/>
      <c r="M9" s="626"/>
      <c r="N9" s="626"/>
      <c r="O9" s="626"/>
      <c r="P9" s="626"/>
      <c r="Q9" s="626"/>
      <c r="R9" s="626"/>
      <c r="S9" s="626"/>
      <c r="T9" s="626"/>
      <c r="U9" s="188"/>
      <c r="V9" s="189"/>
    </row>
    <row r="10" spans="1:27" s="186" customFormat="1" ht="12" customHeight="1">
      <c r="A10" s="861" t="s">
        <v>310</v>
      </c>
      <c r="B10" s="862"/>
      <c r="C10" s="626">
        <v>1806324</v>
      </c>
      <c r="D10" s="634">
        <v>321.89999999999998</v>
      </c>
      <c r="E10" s="626">
        <v>73144</v>
      </c>
      <c r="F10" s="626">
        <v>77860</v>
      </c>
      <c r="G10" s="626">
        <v>83097</v>
      </c>
      <c r="H10" s="626">
        <v>90391</v>
      </c>
      <c r="I10" s="626">
        <v>86699</v>
      </c>
      <c r="J10" s="626">
        <v>88485</v>
      </c>
      <c r="K10" s="626">
        <v>97540</v>
      </c>
      <c r="L10" s="626">
        <v>110310</v>
      </c>
      <c r="M10" s="626">
        <v>132075</v>
      </c>
      <c r="N10" s="626">
        <v>109546</v>
      </c>
      <c r="O10" s="626">
        <v>102078</v>
      </c>
      <c r="P10" s="626">
        <v>104159</v>
      </c>
      <c r="Q10" s="626">
        <v>116121</v>
      </c>
      <c r="R10" s="626">
        <v>140328</v>
      </c>
      <c r="S10" s="626">
        <v>201850</v>
      </c>
      <c r="T10" s="626">
        <v>158123</v>
      </c>
      <c r="U10" s="184">
        <v>34518</v>
      </c>
      <c r="V10" s="189" t="s">
        <v>96</v>
      </c>
    </row>
    <row r="11" spans="1:27" s="186" customFormat="1" ht="12" customHeight="1">
      <c r="A11" s="138"/>
      <c r="B11" s="139"/>
      <c r="C11" s="626"/>
      <c r="D11" s="635"/>
      <c r="E11" s="626"/>
      <c r="F11" s="626"/>
      <c r="G11" s="626"/>
      <c r="H11" s="626"/>
      <c r="I11" s="626"/>
      <c r="J11" s="626"/>
      <c r="K11" s="626"/>
      <c r="L11" s="626"/>
      <c r="M11" s="626"/>
      <c r="N11" s="626"/>
      <c r="O11" s="626"/>
      <c r="P11" s="626"/>
      <c r="Q11" s="626"/>
      <c r="R11" s="626"/>
      <c r="S11" s="626"/>
      <c r="T11" s="626"/>
      <c r="U11" s="183"/>
      <c r="V11" s="189"/>
    </row>
    <row r="12" spans="1:27" s="186" customFormat="1" ht="12" customHeight="1">
      <c r="A12" s="861" t="s">
        <v>311</v>
      </c>
      <c r="B12" s="862"/>
      <c r="C12" s="626">
        <v>115201</v>
      </c>
      <c r="D12" s="634">
        <v>76.7</v>
      </c>
      <c r="E12" s="626">
        <v>4110</v>
      </c>
      <c r="F12" s="626">
        <v>4632</v>
      </c>
      <c r="G12" s="626">
        <v>5047</v>
      </c>
      <c r="H12" s="626">
        <v>5087</v>
      </c>
      <c r="I12" s="626">
        <v>4012</v>
      </c>
      <c r="J12" s="626">
        <v>4727</v>
      </c>
      <c r="K12" s="626">
        <v>5303</v>
      </c>
      <c r="L12" s="626">
        <v>6265</v>
      </c>
      <c r="M12" s="626">
        <v>7186</v>
      </c>
      <c r="N12" s="626">
        <v>5970</v>
      </c>
      <c r="O12" s="626">
        <v>6001</v>
      </c>
      <c r="P12" s="626">
        <v>7481</v>
      </c>
      <c r="Q12" s="626">
        <v>8704</v>
      </c>
      <c r="R12" s="626">
        <v>10376</v>
      </c>
      <c r="S12" s="626">
        <v>14980</v>
      </c>
      <c r="T12" s="626">
        <v>15219</v>
      </c>
      <c r="U12" s="190">
        <v>101</v>
      </c>
      <c r="V12" s="189" t="s">
        <v>95</v>
      </c>
    </row>
    <row r="13" spans="1:27" s="195" customFormat="1" ht="12" customHeight="1">
      <c r="A13" s="191"/>
      <c r="B13" s="192"/>
      <c r="C13" s="627"/>
      <c r="D13" s="636"/>
      <c r="E13" s="627"/>
      <c r="F13" s="627"/>
      <c r="G13" s="627"/>
      <c r="H13" s="627"/>
      <c r="I13" s="627"/>
      <c r="J13" s="627"/>
      <c r="K13" s="627"/>
      <c r="L13" s="627"/>
      <c r="M13" s="627"/>
      <c r="N13" s="627"/>
      <c r="O13" s="627"/>
      <c r="P13" s="627"/>
      <c r="Q13" s="627"/>
      <c r="R13" s="627"/>
      <c r="S13" s="627"/>
      <c r="T13" s="627"/>
      <c r="U13" s="193"/>
      <c r="V13" s="194"/>
    </row>
    <row r="14" spans="1:27" s="182" customFormat="1" ht="12" customHeight="1">
      <c r="A14" s="196"/>
      <c r="B14" s="231" t="s">
        <v>94</v>
      </c>
      <c r="C14" s="626">
        <v>719474</v>
      </c>
      <c r="D14" s="635">
        <v>910.8</v>
      </c>
      <c r="E14" s="626">
        <v>31365</v>
      </c>
      <c r="F14" s="626">
        <v>32174</v>
      </c>
      <c r="G14" s="626">
        <v>33504</v>
      </c>
      <c r="H14" s="626">
        <v>37421</v>
      </c>
      <c r="I14" s="626">
        <v>41043</v>
      </c>
      <c r="J14" s="626">
        <v>39159</v>
      </c>
      <c r="K14" s="626">
        <v>43113</v>
      </c>
      <c r="L14" s="626">
        <v>47936</v>
      </c>
      <c r="M14" s="626">
        <v>56538</v>
      </c>
      <c r="N14" s="626">
        <v>45977</v>
      </c>
      <c r="O14" s="626">
        <v>41972</v>
      </c>
      <c r="P14" s="626">
        <v>40216</v>
      </c>
      <c r="Q14" s="626">
        <v>42100</v>
      </c>
      <c r="R14" s="626">
        <v>50963</v>
      </c>
      <c r="S14" s="626">
        <v>71163</v>
      </c>
      <c r="T14" s="626">
        <v>52887</v>
      </c>
      <c r="U14" s="183">
        <v>11943</v>
      </c>
      <c r="V14" s="210" t="s">
        <v>94</v>
      </c>
      <c r="AA14" s="179"/>
    </row>
    <row r="15" spans="1:27" s="182" customFormat="1" ht="12" customHeight="1">
      <c r="A15" s="196"/>
      <c r="B15" s="197" t="s">
        <v>297</v>
      </c>
      <c r="C15" s="625">
        <v>309484</v>
      </c>
      <c r="D15" s="637">
        <v>686.7</v>
      </c>
      <c r="E15" s="625">
        <v>13052</v>
      </c>
      <c r="F15" s="625">
        <v>12930</v>
      </c>
      <c r="G15" s="625">
        <v>13006</v>
      </c>
      <c r="H15" s="625">
        <v>16527</v>
      </c>
      <c r="I15" s="625">
        <v>22715</v>
      </c>
      <c r="J15" s="625">
        <v>18517</v>
      </c>
      <c r="K15" s="625">
        <v>18905</v>
      </c>
      <c r="L15" s="625">
        <v>20598</v>
      </c>
      <c r="M15" s="625">
        <v>23978</v>
      </c>
      <c r="N15" s="625">
        <v>19620</v>
      </c>
      <c r="O15" s="625">
        <v>17570</v>
      </c>
      <c r="P15" s="625">
        <v>16532</v>
      </c>
      <c r="Q15" s="625">
        <v>16708</v>
      </c>
      <c r="R15" s="625">
        <v>19893</v>
      </c>
      <c r="S15" s="625">
        <v>28229</v>
      </c>
      <c r="T15" s="625">
        <v>22898</v>
      </c>
      <c r="U15" s="180">
        <v>7806</v>
      </c>
      <c r="V15" s="198" t="s">
        <v>297</v>
      </c>
    </row>
    <row r="16" spans="1:27" s="182" customFormat="1" ht="12" customHeight="1">
      <c r="A16" s="196"/>
      <c r="B16" s="197" t="s">
        <v>298</v>
      </c>
      <c r="C16" s="625">
        <v>146232</v>
      </c>
      <c r="D16" s="632">
        <v>2853.3</v>
      </c>
      <c r="E16" s="625">
        <v>7021</v>
      </c>
      <c r="F16" s="625">
        <v>7183</v>
      </c>
      <c r="G16" s="625">
        <v>7213</v>
      </c>
      <c r="H16" s="625">
        <v>7363</v>
      </c>
      <c r="I16" s="625">
        <v>6782</v>
      </c>
      <c r="J16" s="625">
        <v>7683</v>
      </c>
      <c r="K16" s="625">
        <v>9022</v>
      </c>
      <c r="L16" s="625">
        <v>10094</v>
      </c>
      <c r="M16" s="625">
        <v>11699</v>
      </c>
      <c r="N16" s="625">
        <v>9524</v>
      </c>
      <c r="O16" s="625">
        <v>8684</v>
      </c>
      <c r="P16" s="625">
        <v>8090</v>
      </c>
      <c r="Q16" s="625">
        <v>8626</v>
      </c>
      <c r="R16" s="625">
        <v>10475</v>
      </c>
      <c r="S16" s="625">
        <v>14478</v>
      </c>
      <c r="T16" s="625">
        <v>10198</v>
      </c>
      <c r="U16" s="180">
        <v>2097</v>
      </c>
      <c r="V16" s="198" t="s">
        <v>298</v>
      </c>
    </row>
    <row r="17" spans="1:22" s="182" customFormat="1" ht="12" customHeight="1">
      <c r="A17" s="196"/>
      <c r="B17" s="197" t="s">
        <v>299</v>
      </c>
      <c r="C17" s="625">
        <v>95577</v>
      </c>
      <c r="D17" s="632">
        <v>595.4</v>
      </c>
      <c r="E17" s="625">
        <v>3610</v>
      </c>
      <c r="F17" s="625">
        <v>4100</v>
      </c>
      <c r="G17" s="625">
        <v>4776</v>
      </c>
      <c r="H17" s="625">
        <v>5286</v>
      </c>
      <c r="I17" s="625">
        <v>4238</v>
      </c>
      <c r="J17" s="625">
        <v>4294</v>
      </c>
      <c r="K17" s="625">
        <v>4931</v>
      </c>
      <c r="L17" s="625">
        <v>5713</v>
      </c>
      <c r="M17" s="625">
        <v>7125</v>
      </c>
      <c r="N17" s="625">
        <v>5882</v>
      </c>
      <c r="O17" s="625">
        <v>5716</v>
      </c>
      <c r="P17" s="625">
        <v>5806</v>
      </c>
      <c r="Q17" s="625">
        <v>6145</v>
      </c>
      <c r="R17" s="625">
        <v>7764</v>
      </c>
      <c r="S17" s="625">
        <v>11362</v>
      </c>
      <c r="T17" s="625">
        <v>8419</v>
      </c>
      <c r="U17" s="180">
        <v>410</v>
      </c>
      <c r="V17" s="198" t="s">
        <v>299</v>
      </c>
    </row>
    <row r="18" spans="1:22" s="182" customFormat="1" ht="12" customHeight="1">
      <c r="A18" s="196"/>
      <c r="B18" s="197" t="s">
        <v>300</v>
      </c>
      <c r="C18" s="625">
        <v>168181</v>
      </c>
      <c r="D18" s="632">
        <v>1319.3</v>
      </c>
      <c r="E18" s="625">
        <v>7682</v>
      </c>
      <c r="F18" s="625">
        <v>7961</v>
      </c>
      <c r="G18" s="625">
        <v>8509</v>
      </c>
      <c r="H18" s="625">
        <v>8245</v>
      </c>
      <c r="I18" s="625">
        <v>7308</v>
      </c>
      <c r="J18" s="625">
        <v>8665</v>
      </c>
      <c r="K18" s="625">
        <v>10255</v>
      </c>
      <c r="L18" s="625">
        <v>11531</v>
      </c>
      <c r="M18" s="625">
        <v>13736</v>
      </c>
      <c r="N18" s="625">
        <v>10951</v>
      </c>
      <c r="O18" s="625">
        <v>10002</v>
      </c>
      <c r="P18" s="625">
        <v>9788</v>
      </c>
      <c r="Q18" s="625">
        <v>10621</v>
      </c>
      <c r="R18" s="625">
        <v>12831</v>
      </c>
      <c r="S18" s="625">
        <v>17094</v>
      </c>
      <c r="T18" s="625">
        <v>11372</v>
      </c>
      <c r="U18" s="180">
        <v>1630</v>
      </c>
      <c r="V18" s="198" t="s">
        <v>300</v>
      </c>
    </row>
    <row r="19" spans="1:22" s="182" customFormat="1" ht="12" customHeight="1">
      <c r="A19" s="4"/>
      <c r="B19" s="197"/>
      <c r="C19" s="625"/>
      <c r="D19" s="633"/>
      <c r="E19" s="625"/>
      <c r="F19" s="625"/>
      <c r="G19" s="625"/>
      <c r="H19" s="625"/>
      <c r="I19" s="625"/>
      <c r="J19" s="625"/>
      <c r="K19" s="625"/>
      <c r="L19" s="625"/>
      <c r="M19" s="625"/>
      <c r="N19" s="625"/>
      <c r="O19" s="625"/>
      <c r="P19" s="625"/>
      <c r="Q19" s="625"/>
      <c r="R19" s="625"/>
      <c r="S19" s="625"/>
      <c r="T19" s="625"/>
      <c r="U19" s="180"/>
      <c r="V19" s="198"/>
    </row>
    <row r="20" spans="1:22" s="182" customFormat="1" ht="12" customHeight="1">
      <c r="A20" s="196"/>
      <c r="B20" s="231" t="s">
        <v>93</v>
      </c>
      <c r="C20" s="626">
        <v>477118</v>
      </c>
      <c r="D20" s="638">
        <v>1341.6</v>
      </c>
      <c r="E20" s="626">
        <v>20617</v>
      </c>
      <c r="F20" s="626">
        <v>21418</v>
      </c>
      <c r="G20" s="626">
        <v>22428</v>
      </c>
      <c r="H20" s="626">
        <v>24066</v>
      </c>
      <c r="I20" s="626">
        <v>21876</v>
      </c>
      <c r="J20" s="626">
        <v>23504</v>
      </c>
      <c r="K20" s="626">
        <v>26056</v>
      </c>
      <c r="L20" s="626">
        <v>29284</v>
      </c>
      <c r="M20" s="626">
        <v>36358</v>
      </c>
      <c r="N20" s="626">
        <v>29455</v>
      </c>
      <c r="O20" s="626">
        <v>25638</v>
      </c>
      <c r="P20" s="626">
        <v>25338</v>
      </c>
      <c r="Q20" s="626">
        <v>28954</v>
      </c>
      <c r="R20" s="626">
        <v>35978</v>
      </c>
      <c r="S20" s="626">
        <v>51982</v>
      </c>
      <c r="T20" s="626">
        <v>34077</v>
      </c>
      <c r="U20" s="190">
        <v>20089</v>
      </c>
      <c r="V20" s="210" t="s">
        <v>93</v>
      </c>
    </row>
    <row r="21" spans="1:22" s="182" customFormat="1" ht="12" customHeight="1">
      <c r="A21" s="196"/>
      <c r="B21" s="231" t="s">
        <v>92</v>
      </c>
      <c r="C21" s="626">
        <v>103746</v>
      </c>
      <c r="D21" s="638">
        <v>204.9</v>
      </c>
      <c r="E21" s="626">
        <v>4259</v>
      </c>
      <c r="F21" s="626">
        <v>4669</v>
      </c>
      <c r="G21" s="626">
        <v>5063</v>
      </c>
      <c r="H21" s="626">
        <v>5630</v>
      </c>
      <c r="I21" s="626">
        <v>4264</v>
      </c>
      <c r="J21" s="626">
        <v>4991</v>
      </c>
      <c r="K21" s="626">
        <v>5267</v>
      </c>
      <c r="L21" s="626">
        <v>6304</v>
      </c>
      <c r="M21" s="626">
        <v>7128</v>
      </c>
      <c r="N21" s="626">
        <v>6242</v>
      </c>
      <c r="O21" s="626">
        <v>5972</v>
      </c>
      <c r="P21" s="626">
        <v>6516</v>
      </c>
      <c r="Q21" s="626">
        <v>7085</v>
      </c>
      <c r="R21" s="626">
        <v>8144</v>
      </c>
      <c r="S21" s="626">
        <v>11301</v>
      </c>
      <c r="T21" s="626">
        <v>10218</v>
      </c>
      <c r="U21" s="190">
        <v>693</v>
      </c>
      <c r="V21" s="210" t="s">
        <v>92</v>
      </c>
    </row>
    <row r="22" spans="1:22" s="182" customFormat="1" ht="12" customHeight="1">
      <c r="A22" s="196"/>
      <c r="B22" s="231" t="s">
        <v>91</v>
      </c>
      <c r="C22" s="626">
        <v>60736</v>
      </c>
      <c r="D22" s="638">
        <v>586.4</v>
      </c>
      <c r="E22" s="626">
        <v>1914</v>
      </c>
      <c r="F22" s="626">
        <v>2057</v>
      </c>
      <c r="G22" s="626">
        <v>2392</v>
      </c>
      <c r="H22" s="626">
        <v>2651</v>
      </c>
      <c r="I22" s="626">
        <v>2455</v>
      </c>
      <c r="J22" s="626">
        <v>2754</v>
      </c>
      <c r="K22" s="626">
        <v>2825</v>
      </c>
      <c r="L22" s="626">
        <v>3086</v>
      </c>
      <c r="M22" s="626">
        <v>4071</v>
      </c>
      <c r="N22" s="626">
        <v>3405</v>
      </c>
      <c r="O22" s="626">
        <v>3314</v>
      </c>
      <c r="P22" s="626">
        <v>3547</v>
      </c>
      <c r="Q22" s="626">
        <v>4621</v>
      </c>
      <c r="R22" s="626">
        <v>5984</v>
      </c>
      <c r="S22" s="626">
        <v>8889</v>
      </c>
      <c r="T22" s="626">
        <v>6567</v>
      </c>
      <c r="U22" s="190">
        <v>204</v>
      </c>
      <c r="V22" s="210" t="s">
        <v>91</v>
      </c>
    </row>
    <row r="23" spans="1:22" s="182" customFormat="1" ht="12" customHeight="1">
      <c r="A23" s="196"/>
      <c r="B23" s="231" t="s">
        <v>90</v>
      </c>
      <c r="C23" s="626">
        <v>50568</v>
      </c>
      <c r="D23" s="638">
        <v>370.8</v>
      </c>
      <c r="E23" s="626">
        <v>1586</v>
      </c>
      <c r="F23" s="626">
        <v>1848</v>
      </c>
      <c r="G23" s="626">
        <v>2100</v>
      </c>
      <c r="H23" s="626">
        <v>2325</v>
      </c>
      <c r="I23" s="626">
        <v>1975</v>
      </c>
      <c r="J23" s="626">
        <v>2083</v>
      </c>
      <c r="K23" s="626">
        <v>2236</v>
      </c>
      <c r="L23" s="626">
        <v>2396</v>
      </c>
      <c r="M23" s="626">
        <v>3186</v>
      </c>
      <c r="N23" s="626">
        <v>3006</v>
      </c>
      <c r="O23" s="626">
        <v>3111</v>
      </c>
      <c r="P23" s="626">
        <v>3324</v>
      </c>
      <c r="Q23" s="626">
        <v>3707</v>
      </c>
      <c r="R23" s="626">
        <v>4413</v>
      </c>
      <c r="S23" s="626">
        <v>6734</v>
      </c>
      <c r="T23" s="626">
        <v>6372</v>
      </c>
      <c r="U23" s="190">
        <v>166</v>
      </c>
      <c r="V23" s="210" t="s">
        <v>90</v>
      </c>
    </row>
    <row r="24" spans="1:22" s="182" customFormat="1" ht="12" customHeight="1">
      <c r="A24" s="196"/>
      <c r="B24" s="231" t="s">
        <v>89</v>
      </c>
      <c r="C24" s="626">
        <v>41390</v>
      </c>
      <c r="D24" s="638">
        <v>170</v>
      </c>
      <c r="E24" s="626">
        <v>1239</v>
      </c>
      <c r="F24" s="626">
        <v>1556</v>
      </c>
      <c r="G24" s="626">
        <v>1863</v>
      </c>
      <c r="H24" s="626">
        <v>2047</v>
      </c>
      <c r="I24" s="626">
        <v>1534</v>
      </c>
      <c r="J24" s="626">
        <v>1690</v>
      </c>
      <c r="K24" s="626">
        <v>1806</v>
      </c>
      <c r="L24" s="626">
        <v>2223</v>
      </c>
      <c r="M24" s="626">
        <v>2595</v>
      </c>
      <c r="N24" s="626">
        <v>2493</v>
      </c>
      <c r="O24" s="626">
        <v>2339</v>
      </c>
      <c r="P24" s="626">
        <v>2647</v>
      </c>
      <c r="Q24" s="626">
        <v>3091</v>
      </c>
      <c r="R24" s="626">
        <v>3460</v>
      </c>
      <c r="S24" s="626">
        <v>5525</v>
      </c>
      <c r="T24" s="626">
        <v>5262</v>
      </c>
      <c r="U24" s="190">
        <v>20</v>
      </c>
      <c r="V24" s="210" t="s">
        <v>89</v>
      </c>
    </row>
    <row r="25" spans="1:22" s="182" customFormat="1" ht="12" customHeight="1">
      <c r="A25" s="196"/>
      <c r="B25" s="231"/>
      <c r="C25" s="626"/>
      <c r="D25" s="638"/>
      <c r="E25" s="626"/>
      <c r="F25" s="626"/>
      <c r="G25" s="626"/>
      <c r="H25" s="626"/>
      <c r="I25" s="626"/>
      <c r="J25" s="626"/>
      <c r="K25" s="626"/>
      <c r="L25" s="626"/>
      <c r="M25" s="626"/>
      <c r="N25" s="626"/>
      <c r="O25" s="626"/>
      <c r="P25" s="626"/>
      <c r="Q25" s="626"/>
      <c r="R25" s="626"/>
      <c r="S25" s="626"/>
      <c r="T25" s="626"/>
      <c r="U25" s="190"/>
      <c r="V25" s="210"/>
    </row>
    <row r="26" spans="1:22" s="182" customFormat="1" ht="12" customHeight="1">
      <c r="A26" s="196"/>
      <c r="B26" s="231" t="s">
        <v>88</v>
      </c>
      <c r="C26" s="626">
        <v>66855</v>
      </c>
      <c r="D26" s="638">
        <v>315.5</v>
      </c>
      <c r="E26" s="626">
        <v>2916</v>
      </c>
      <c r="F26" s="626">
        <v>3238</v>
      </c>
      <c r="G26" s="626">
        <v>3334</v>
      </c>
      <c r="H26" s="626">
        <v>3364</v>
      </c>
      <c r="I26" s="626">
        <v>3278</v>
      </c>
      <c r="J26" s="626">
        <v>3286</v>
      </c>
      <c r="K26" s="626">
        <v>3726</v>
      </c>
      <c r="L26" s="626">
        <v>4274</v>
      </c>
      <c r="M26" s="626">
        <v>4885</v>
      </c>
      <c r="N26" s="626">
        <v>3866</v>
      </c>
      <c r="O26" s="626">
        <v>3640</v>
      </c>
      <c r="P26" s="626">
        <v>3985</v>
      </c>
      <c r="Q26" s="626">
        <v>4392</v>
      </c>
      <c r="R26" s="626">
        <v>5454</v>
      </c>
      <c r="S26" s="626">
        <v>7136</v>
      </c>
      <c r="T26" s="626">
        <v>5585</v>
      </c>
      <c r="U26" s="190">
        <v>496</v>
      </c>
      <c r="V26" s="210" t="s">
        <v>88</v>
      </c>
    </row>
    <row r="27" spans="1:22" s="182" customFormat="1" ht="12" customHeight="1">
      <c r="A27" s="196"/>
      <c r="B27" s="231" t="s">
        <v>87</v>
      </c>
      <c r="C27" s="626">
        <v>32075</v>
      </c>
      <c r="D27" s="638">
        <v>58.6</v>
      </c>
      <c r="E27" s="626">
        <v>829</v>
      </c>
      <c r="F27" s="626">
        <v>1004</v>
      </c>
      <c r="G27" s="626">
        <v>1160</v>
      </c>
      <c r="H27" s="626">
        <v>1586</v>
      </c>
      <c r="I27" s="626">
        <v>1741</v>
      </c>
      <c r="J27" s="626">
        <v>1158</v>
      </c>
      <c r="K27" s="626">
        <v>1213</v>
      </c>
      <c r="L27" s="626">
        <v>1390</v>
      </c>
      <c r="M27" s="626">
        <v>1549</v>
      </c>
      <c r="N27" s="626">
        <v>1481</v>
      </c>
      <c r="O27" s="626">
        <v>1694</v>
      </c>
      <c r="P27" s="626">
        <v>2141</v>
      </c>
      <c r="Q27" s="626">
        <v>2543</v>
      </c>
      <c r="R27" s="626">
        <v>2709</v>
      </c>
      <c r="S27" s="626">
        <v>4326</v>
      </c>
      <c r="T27" s="626">
        <v>5208</v>
      </c>
      <c r="U27" s="190">
        <v>343</v>
      </c>
      <c r="V27" s="210" t="s">
        <v>87</v>
      </c>
    </row>
    <row r="28" spans="1:22" s="182" customFormat="1" ht="12" customHeight="1">
      <c r="A28" s="196"/>
      <c r="B28" s="231" t="s">
        <v>86</v>
      </c>
      <c r="C28" s="626">
        <v>30658</v>
      </c>
      <c r="D28" s="638">
        <v>38.6</v>
      </c>
      <c r="E28" s="626">
        <v>900</v>
      </c>
      <c r="F28" s="626">
        <v>1051</v>
      </c>
      <c r="G28" s="626">
        <v>1318</v>
      </c>
      <c r="H28" s="626">
        <v>1437</v>
      </c>
      <c r="I28" s="626">
        <v>913</v>
      </c>
      <c r="J28" s="626">
        <v>1093</v>
      </c>
      <c r="K28" s="626">
        <v>1214</v>
      </c>
      <c r="L28" s="626">
        <v>1374</v>
      </c>
      <c r="M28" s="626">
        <v>1580</v>
      </c>
      <c r="N28" s="626">
        <v>1388</v>
      </c>
      <c r="O28" s="626">
        <v>1746</v>
      </c>
      <c r="P28" s="626">
        <v>2209</v>
      </c>
      <c r="Q28" s="626">
        <v>2466</v>
      </c>
      <c r="R28" s="626">
        <v>2629</v>
      </c>
      <c r="S28" s="626">
        <v>4327</v>
      </c>
      <c r="T28" s="626">
        <v>4895</v>
      </c>
      <c r="U28" s="190">
        <v>118</v>
      </c>
      <c r="V28" s="210" t="s">
        <v>86</v>
      </c>
    </row>
    <row r="29" spans="1:22" s="182" customFormat="1" ht="12" customHeight="1">
      <c r="A29" s="196"/>
      <c r="B29" s="231" t="s">
        <v>85</v>
      </c>
      <c r="C29" s="626">
        <v>35179</v>
      </c>
      <c r="D29" s="638">
        <v>136.30000000000001</v>
      </c>
      <c r="E29" s="626">
        <v>1023</v>
      </c>
      <c r="F29" s="626">
        <v>1125</v>
      </c>
      <c r="G29" s="626">
        <v>1414</v>
      </c>
      <c r="H29" s="626">
        <v>1569</v>
      </c>
      <c r="I29" s="626">
        <v>1394</v>
      </c>
      <c r="J29" s="626">
        <v>1478</v>
      </c>
      <c r="K29" s="626">
        <v>1481</v>
      </c>
      <c r="L29" s="626">
        <v>1714</v>
      </c>
      <c r="M29" s="626">
        <v>2126</v>
      </c>
      <c r="N29" s="626">
        <v>2088</v>
      </c>
      <c r="O29" s="626">
        <v>2103</v>
      </c>
      <c r="P29" s="626">
        <v>2170</v>
      </c>
      <c r="Q29" s="626">
        <v>2660</v>
      </c>
      <c r="R29" s="626">
        <v>3214</v>
      </c>
      <c r="S29" s="626">
        <v>5424</v>
      </c>
      <c r="T29" s="626">
        <v>4116</v>
      </c>
      <c r="U29" s="190">
        <v>80</v>
      </c>
      <c r="V29" s="210" t="s">
        <v>85</v>
      </c>
    </row>
    <row r="30" spans="1:22" s="182" customFormat="1" ht="12" customHeight="1">
      <c r="A30" s="196"/>
      <c r="B30" s="231" t="s">
        <v>84</v>
      </c>
      <c r="C30" s="626">
        <v>36975</v>
      </c>
      <c r="D30" s="638">
        <v>294.7</v>
      </c>
      <c r="E30" s="626">
        <v>1239</v>
      </c>
      <c r="F30" s="626">
        <v>1446</v>
      </c>
      <c r="G30" s="626">
        <v>1665</v>
      </c>
      <c r="H30" s="626">
        <v>1691</v>
      </c>
      <c r="I30" s="626">
        <v>1432</v>
      </c>
      <c r="J30" s="626">
        <v>1512</v>
      </c>
      <c r="K30" s="626">
        <v>1627</v>
      </c>
      <c r="L30" s="626">
        <v>2104</v>
      </c>
      <c r="M30" s="626">
        <v>2651</v>
      </c>
      <c r="N30" s="626">
        <v>2181</v>
      </c>
      <c r="O30" s="626">
        <v>2145</v>
      </c>
      <c r="P30" s="626">
        <v>2323</v>
      </c>
      <c r="Q30" s="626">
        <v>2625</v>
      </c>
      <c r="R30" s="626">
        <v>3309</v>
      </c>
      <c r="S30" s="626">
        <v>4775</v>
      </c>
      <c r="T30" s="626">
        <v>4067</v>
      </c>
      <c r="U30" s="190">
        <v>183</v>
      </c>
      <c r="V30" s="210" t="s">
        <v>84</v>
      </c>
    </row>
    <row r="31" spans="1:22" s="186" customFormat="1" ht="12" customHeight="1">
      <c r="A31" s="201"/>
      <c r="B31" s="202"/>
      <c r="C31" s="626"/>
      <c r="D31" s="638"/>
      <c r="E31" s="626"/>
      <c r="F31" s="626"/>
      <c r="G31" s="626"/>
      <c r="H31" s="626"/>
      <c r="I31" s="626"/>
      <c r="J31" s="626"/>
      <c r="K31" s="626"/>
      <c r="L31" s="626"/>
      <c r="M31" s="626"/>
      <c r="N31" s="626"/>
      <c r="O31" s="626"/>
      <c r="P31" s="626"/>
      <c r="Q31" s="626"/>
      <c r="R31" s="626"/>
      <c r="S31" s="626"/>
      <c r="T31" s="626"/>
      <c r="U31" s="190"/>
      <c r="V31" s="203"/>
    </row>
    <row r="32" spans="1:22" s="182" customFormat="1" ht="12" customHeight="1">
      <c r="A32" s="196"/>
      <c r="B32" s="231" t="s">
        <v>83</v>
      </c>
      <c r="C32" s="626">
        <v>43214</v>
      </c>
      <c r="D32" s="638">
        <v>206.4</v>
      </c>
      <c r="E32" s="626">
        <v>1759</v>
      </c>
      <c r="F32" s="626">
        <v>1983</v>
      </c>
      <c r="G32" s="626">
        <v>2170</v>
      </c>
      <c r="H32" s="626">
        <v>2126</v>
      </c>
      <c r="I32" s="626">
        <v>1530</v>
      </c>
      <c r="J32" s="626">
        <v>1719</v>
      </c>
      <c r="K32" s="626">
        <v>2173</v>
      </c>
      <c r="L32" s="626">
        <v>2585</v>
      </c>
      <c r="M32" s="626">
        <v>3021</v>
      </c>
      <c r="N32" s="626">
        <v>2332</v>
      </c>
      <c r="O32" s="626">
        <v>2349</v>
      </c>
      <c r="P32" s="626">
        <v>2609</v>
      </c>
      <c r="Q32" s="626">
        <v>3313</v>
      </c>
      <c r="R32" s="626">
        <v>4131</v>
      </c>
      <c r="S32" s="626">
        <v>5439</v>
      </c>
      <c r="T32" s="626">
        <v>3951</v>
      </c>
      <c r="U32" s="190">
        <v>24</v>
      </c>
      <c r="V32" s="210" t="s">
        <v>83</v>
      </c>
    </row>
    <row r="33" spans="1:22" s="182" customFormat="1" ht="12" customHeight="1">
      <c r="A33" s="196"/>
      <c r="B33" s="231" t="s">
        <v>82</v>
      </c>
      <c r="C33" s="626">
        <v>46124</v>
      </c>
      <c r="D33" s="638">
        <v>55.7</v>
      </c>
      <c r="E33" s="626">
        <v>1607</v>
      </c>
      <c r="F33" s="626">
        <v>1884</v>
      </c>
      <c r="G33" s="626">
        <v>2028</v>
      </c>
      <c r="H33" s="626">
        <v>1827</v>
      </c>
      <c r="I33" s="626">
        <v>1215</v>
      </c>
      <c r="J33" s="626">
        <v>1697</v>
      </c>
      <c r="K33" s="626">
        <v>2071</v>
      </c>
      <c r="L33" s="626">
        <v>2458</v>
      </c>
      <c r="M33" s="626">
        <v>2522</v>
      </c>
      <c r="N33" s="626">
        <v>2215</v>
      </c>
      <c r="O33" s="626">
        <v>2596</v>
      </c>
      <c r="P33" s="626">
        <v>3175</v>
      </c>
      <c r="Q33" s="626">
        <v>3873</v>
      </c>
      <c r="R33" s="626">
        <v>4065</v>
      </c>
      <c r="S33" s="626">
        <v>6002</v>
      </c>
      <c r="T33" s="626">
        <v>6833</v>
      </c>
      <c r="U33" s="190">
        <v>56</v>
      </c>
      <c r="V33" s="210" t="s">
        <v>82</v>
      </c>
    </row>
    <row r="34" spans="1:22" s="182" customFormat="1" ht="12" customHeight="1">
      <c r="A34" s="4"/>
      <c r="B34" s="231" t="s">
        <v>81</v>
      </c>
      <c r="C34" s="626">
        <v>27977</v>
      </c>
      <c r="D34" s="638">
        <v>65.2</v>
      </c>
      <c r="E34" s="626">
        <v>843</v>
      </c>
      <c r="F34" s="626">
        <v>1037</v>
      </c>
      <c r="G34" s="626">
        <v>1161</v>
      </c>
      <c r="H34" s="626">
        <v>1048</v>
      </c>
      <c r="I34" s="626">
        <v>779</v>
      </c>
      <c r="J34" s="626">
        <v>1052</v>
      </c>
      <c r="K34" s="626">
        <v>1151</v>
      </c>
      <c r="L34" s="626">
        <v>1346</v>
      </c>
      <c r="M34" s="626">
        <v>1548</v>
      </c>
      <c r="N34" s="626">
        <v>1358</v>
      </c>
      <c r="O34" s="626">
        <v>1534</v>
      </c>
      <c r="P34" s="626">
        <v>1903</v>
      </c>
      <c r="Q34" s="626">
        <v>2301</v>
      </c>
      <c r="R34" s="626">
        <v>2610</v>
      </c>
      <c r="S34" s="626">
        <v>3822</v>
      </c>
      <c r="T34" s="626">
        <v>4441</v>
      </c>
      <c r="U34" s="190">
        <v>43</v>
      </c>
      <c r="V34" s="210" t="s">
        <v>81</v>
      </c>
    </row>
    <row r="35" spans="1:22" s="182" customFormat="1" ht="12" customHeight="1">
      <c r="A35" s="196"/>
      <c r="B35" s="231" t="s">
        <v>250</v>
      </c>
      <c r="C35" s="626">
        <v>34235</v>
      </c>
      <c r="D35" s="638">
        <v>515.1</v>
      </c>
      <c r="E35" s="626">
        <v>1048</v>
      </c>
      <c r="F35" s="626">
        <v>1370</v>
      </c>
      <c r="G35" s="626">
        <v>1497</v>
      </c>
      <c r="H35" s="626">
        <v>1603</v>
      </c>
      <c r="I35" s="626">
        <v>1270</v>
      </c>
      <c r="J35" s="626">
        <v>1309</v>
      </c>
      <c r="K35" s="626">
        <v>1581</v>
      </c>
      <c r="L35" s="626">
        <v>1836</v>
      </c>
      <c r="M35" s="626">
        <v>2317</v>
      </c>
      <c r="N35" s="626">
        <v>2059</v>
      </c>
      <c r="O35" s="626">
        <v>1925</v>
      </c>
      <c r="P35" s="626">
        <v>2056</v>
      </c>
      <c r="Q35" s="626">
        <v>2390</v>
      </c>
      <c r="R35" s="626">
        <v>3265</v>
      </c>
      <c r="S35" s="626">
        <v>5005</v>
      </c>
      <c r="T35" s="626">
        <v>3644</v>
      </c>
      <c r="U35" s="190">
        <v>60</v>
      </c>
      <c r="V35" s="210" t="s">
        <v>312</v>
      </c>
    </row>
    <row r="36" spans="1:22" s="200" customFormat="1" ht="12" customHeight="1">
      <c r="A36" s="199"/>
      <c r="B36" s="204"/>
      <c r="C36" s="626"/>
      <c r="D36" s="635"/>
      <c r="E36" s="626"/>
      <c r="F36" s="626"/>
      <c r="G36" s="626"/>
      <c r="H36" s="626"/>
      <c r="I36" s="626"/>
      <c r="J36" s="626"/>
      <c r="K36" s="626"/>
      <c r="L36" s="626"/>
      <c r="M36" s="626"/>
      <c r="N36" s="626"/>
      <c r="O36" s="626"/>
      <c r="P36" s="626"/>
      <c r="Q36" s="626"/>
      <c r="R36" s="626"/>
      <c r="S36" s="626"/>
      <c r="T36" s="626"/>
      <c r="U36" s="183"/>
      <c r="V36" s="203"/>
    </row>
    <row r="37" spans="1:22" s="186" customFormat="1" ht="11.25" customHeight="1">
      <c r="A37" s="201" t="s">
        <v>80</v>
      </c>
      <c r="B37" s="205"/>
      <c r="C37" s="626"/>
      <c r="D37" s="638"/>
      <c r="E37" s="626"/>
      <c r="F37" s="626"/>
      <c r="G37" s="626"/>
      <c r="H37" s="626"/>
      <c r="I37" s="626"/>
      <c r="J37" s="626"/>
      <c r="K37" s="626"/>
      <c r="L37" s="626"/>
      <c r="M37" s="626"/>
      <c r="N37" s="626"/>
      <c r="O37" s="626"/>
      <c r="P37" s="626"/>
      <c r="Q37" s="626"/>
      <c r="R37" s="626"/>
      <c r="S37" s="626"/>
      <c r="T37" s="626"/>
      <c r="U37" s="190"/>
      <c r="V37" s="203"/>
    </row>
    <row r="38" spans="1:22" s="182" customFormat="1" ht="11.25" customHeight="1">
      <c r="A38" s="196"/>
      <c r="B38" s="197" t="s">
        <v>79</v>
      </c>
      <c r="C38" s="625">
        <v>14412</v>
      </c>
      <c r="D38" s="633">
        <v>99.9</v>
      </c>
      <c r="E38" s="625">
        <v>402</v>
      </c>
      <c r="F38" s="625">
        <v>473</v>
      </c>
      <c r="G38" s="625">
        <v>622</v>
      </c>
      <c r="H38" s="625">
        <v>594</v>
      </c>
      <c r="I38" s="625">
        <v>476</v>
      </c>
      <c r="J38" s="625">
        <v>499</v>
      </c>
      <c r="K38" s="625">
        <v>567</v>
      </c>
      <c r="L38" s="625">
        <v>739</v>
      </c>
      <c r="M38" s="625">
        <v>943</v>
      </c>
      <c r="N38" s="625">
        <v>818</v>
      </c>
      <c r="O38" s="625">
        <v>780</v>
      </c>
      <c r="P38" s="625">
        <v>847</v>
      </c>
      <c r="Q38" s="625">
        <v>1082</v>
      </c>
      <c r="R38" s="625">
        <v>1443</v>
      </c>
      <c r="S38" s="625">
        <v>2172</v>
      </c>
      <c r="T38" s="625">
        <v>1955</v>
      </c>
      <c r="U38" s="180" t="s">
        <v>995</v>
      </c>
      <c r="V38" s="198" t="s">
        <v>79</v>
      </c>
    </row>
    <row r="39" spans="1:22" s="182" customFormat="1" ht="11.25" customHeight="1">
      <c r="A39" s="199"/>
      <c r="B39" s="204"/>
      <c r="C39" s="626"/>
      <c r="D39" s="638"/>
      <c r="E39" s="626"/>
      <c r="F39" s="626"/>
      <c r="G39" s="626"/>
      <c r="H39" s="626"/>
      <c r="I39" s="626"/>
      <c r="J39" s="626"/>
      <c r="K39" s="626"/>
      <c r="L39" s="626"/>
      <c r="M39" s="626"/>
      <c r="N39" s="626"/>
      <c r="O39" s="626"/>
      <c r="P39" s="626"/>
      <c r="Q39" s="626"/>
      <c r="R39" s="626"/>
      <c r="S39" s="626"/>
      <c r="T39" s="626"/>
      <c r="U39" s="190"/>
      <c r="V39" s="203"/>
    </row>
    <row r="40" spans="1:22" s="200" customFormat="1" ht="11.25" customHeight="1">
      <c r="A40" s="201" t="s">
        <v>78</v>
      </c>
      <c r="B40" s="205"/>
      <c r="C40" s="626"/>
      <c r="D40" s="638"/>
      <c r="E40" s="626"/>
      <c r="F40" s="626"/>
      <c r="G40" s="626"/>
      <c r="H40" s="626"/>
      <c r="I40" s="626"/>
      <c r="J40" s="626"/>
      <c r="K40" s="626"/>
      <c r="L40" s="626"/>
      <c r="M40" s="626"/>
      <c r="N40" s="626"/>
      <c r="O40" s="626"/>
      <c r="P40" s="626"/>
      <c r="Q40" s="626"/>
      <c r="R40" s="626"/>
      <c r="S40" s="626"/>
      <c r="T40" s="626"/>
      <c r="U40" s="190"/>
      <c r="V40" s="203"/>
    </row>
    <row r="41" spans="1:22" s="186" customFormat="1" ht="11.25" customHeight="1">
      <c r="A41" s="196"/>
      <c r="B41" s="197" t="s">
        <v>77</v>
      </c>
      <c r="C41" s="625">
        <v>12154</v>
      </c>
      <c r="D41" s="637">
        <v>1595</v>
      </c>
      <c r="E41" s="625">
        <v>610</v>
      </c>
      <c r="F41" s="625">
        <v>652</v>
      </c>
      <c r="G41" s="625">
        <v>623</v>
      </c>
      <c r="H41" s="625">
        <v>594</v>
      </c>
      <c r="I41" s="625">
        <v>441</v>
      </c>
      <c r="J41" s="625">
        <v>568</v>
      </c>
      <c r="K41" s="625">
        <v>678</v>
      </c>
      <c r="L41" s="625">
        <v>856</v>
      </c>
      <c r="M41" s="625">
        <v>1007</v>
      </c>
      <c r="N41" s="625">
        <v>761</v>
      </c>
      <c r="O41" s="625">
        <v>592</v>
      </c>
      <c r="P41" s="625">
        <v>645</v>
      </c>
      <c r="Q41" s="625">
        <v>739</v>
      </c>
      <c r="R41" s="625">
        <v>1046</v>
      </c>
      <c r="S41" s="625">
        <v>1387</v>
      </c>
      <c r="T41" s="625">
        <v>912</v>
      </c>
      <c r="U41" s="180">
        <v>43</v>
      </c>
      <c r="V41" s="198" t="s">
        <v>77</v>
      </c>
    </row>
    <row r="42" spans="1:22" s="182" customFormat="1" ht="11.25" customHeight="1">
      <c r="A42" s="199"/>
      <c r="B42" s="204"/>
      <c r="C42" s="626"/>
      <c r="D42" s="635"/>
      <c r="E42" s="626"/>
      <c r="F42" s="626"/>
      <c r="G42" s="626"/>
      <c r="H42" s="626"/>
      <c r="I42" s="626"/>
      <c r="J42" s="626"/>
      <c r="K42" s="626"/>
      <c r="L42" s="626"/>
      <c r="M42" s="626"/>
      <c r="N42" s="626"/>
      <c r="O42" s="626"/>
      <c r="P42" s="626"/>
      <c r="Q42" s="626"/>
      <c r="R42" s="626"/>
      <c r="S42" s="626"/>
      <c r="T42" s="626"/>
      <c r="U42" s="183"/>
      <c r="V42" s="206"/>
    </row>
    <row r="43" spans="1:22" s="200" customFormat="1" ht="11.25" customHeight="1">
      <c r="A43" s="207" t="s">
        <v>76</v>
      </c>
      <c r="B43" s="205"/>
      <c r="C43" s="626"/>
      <c r="D43" s="638"/>
      <c r="E43" s="626"/>
      <c r="F43" s="626"/>
      <c r="G43" s="626"/>
      <c r="H43" s="626"/>
      <c r="I43" s="626"/>
      <c r="J43" s="626"/>
      <c r="K43" s="626"/>
      <c r="L43" s="626"/>
      <c r="M43" s="626"/>
      <c r="N43" s="626"/>
      <c r="O43" s="626"/>
      <c r="P43" s="626"/>
      <c r="Q43" s="626"/>
      <c r="R43" s="626"/>
      <c r="S43" s="626"/>
      <c r="T43" s="626"/>
      <c r="U43" s="190"/>
      <c r="V43" s="206"/>
    </row>
    <row r="44" spans="1:22" s="186" customFormat="1" ht="11.25" customHeight="1">
      <c r="A44" s="196"/>
      <c r="B44" s="197" t="s">
        <v>75</v>
      </c>
      <c r="C44" s="628">
        <v>10929</v>
      </c>
      <c r="D44" s="639">
        <v>893.6</v>
      </c>
      <c r="E44" s="630">
        <v>461</v>
      </c>
      <c r="F44" s="630">
        <v>530</v>
      </c>
      <c r="G44" s="630">
        <v>524</v>
      </c>
      <c r="H44" s="630">
        <v>517</v>
      </c>
      <c r="I44" s="630">
        <v>468</v>
      </c>
      <c r="J44" s="630">
        <v>556</v>
      </c>
      <c r="K44" s="630">
        <v>553</v>
      </c>
      <c r="L44" s="630">
        <v>613</v>
      </c>
      <c r="M44" s="630">
        <v>804</v>
      </c>
      <c r="N44" s="630">
        <v>649</v>
      </c>
      <c r="O44" s="630">
        <v>595</v>
      </c>
      <c r="P44" s="630">
        <v>671</v>
      </c>
      <c r="Q44" s="630">
        <v>728</v>
      </c>
      <c r="R44" s="630">
        <v>879</v>
      </c>
      <c r="S44" s="630">
        <v>1325</v>
      </c>
      <c r="T44" s="630">
        <v>1052</v>
      </c>
      <c r="U44" s="208">
        <v>4</v>
      </c>
      <c r="V44" s="198" t="s">
        <v>75</v>
      </c>
    </row>
    <row r="45" spans="1:22" s="182" customFormat="1" ht="11.25" customHeight="1">
      <c r="A45" s="201"/>
      <c r="B45" s="202"/>
      <c r="C45" s="629"/>
      <c r="D45" s="640"/>
      <c r="E45" s="629"/>
      <c r="F45" s="629"/>
      <c r="G45" s="629"/>
      <c r="H45" s="629"/>
      <c r="I45" s="629"/>
      <c r="J45" s="629"/>
      <c r="K45" s="629"/>
      <c r="L45" s="629"/>
      <c r="M45" s="629"/>
      <c r="N45" s="629"/>
      <c r="O45" s="629"/>
      <c r="P45" s="629"/>
      <c r="Q45" s="629"/>
      <c r="R45" s="629"/>
      <c r="S45" s="629"/>
      <c r="T45" s="629"/>
      <c r="U45" s="209"/>
      <c r="V45" s="210"/>
    </row>
    <row r="46" spans="1:22" s="182" customFormat="1" ht="11.25" customHeight="1">
      <c r="A46" s="202" t="s">
        <v>313</v>
      </c>
      <c r="B46" s="202"/>
      <c r="C46" s="629"/>
      <c r="D46" s="640"/>
      <c r="E46" s="629"/>
      <c r="F46" s="629"/>
      <c r="G46" s="629"/>
      <c r="H46" s="629"/>
      <c r="I46" s="629"/>
      <c r="J46" s="629"/>
      <c r="K46" s="629"/>
      <c r="L46" s="629"/>
      <c r="M46" s="629"/>
      <c r="N46" s="629"/>
      <c r="O46" s="629"/>
      <c r="P46" s="629"/>
      <c r="Q46" s="629"/>
      <c r="R46" s="629"/>
      <c r="S46" s="629"/>
      <c r="T46" s="629"/>
      <c r="U46" s="212"/>
      <c r="V46" s="210"/>
    </row>
    <row r="47" spans="1:22" s="182" customFormat="1" ht="11.25" customHeight="1">
      <c r="A47" s="196"/>
      <c r="B47" s="197" t="s">
        <v>74</v>
      </c>
      <c r="C47" s="630">
        <v>14201</v>
      </c>
      <c r="D47" s="641">
        <v>156.69999999999999</v>
      </c>
      <c r="E47" s="630">
        <v>428</v>
      </c>
      <c r="F47" s="630">
        <v>506</v>
      </c>
      <c r="G47" s="630">
        <v>598</v>
      </c>
      <c r="H47" s="630">
        <v>625</v>
      </c>
      <c r="I47" s="630">
        <v>512</v>
      </c>
      <c r="J47" s="630">
        <v>518</v>
      </c>
      <c r="K47" s="630">
        <v>601</v>
      </c>
      <c r="L47" s="630">
        <v>740</v>
      </c>
      <c r="M47" s="630">
        <v>892</v>
      </c>
      <c r="N47" s="630">
        <v>779</v>
      </c>
      <c r="O47" s="630">
        <v>740</v>
      </c>
      <c r="P47" s="630">
        <v>910</v>
      </c>
      <c r="Q47" s="630">
        <v>1100</v>
      </c>
      <c r="R47" s="630">
        <v>1308</v>
      </c>
      <c r="S47" s="630">
        <v>1967</v>
      </c>
      <c r="T47" s="630">
        <v>1973</v>
      </c>
      <c r="U47" s="213">
        <v>4</v>
      </c>
      <c r="V47" s="198" t="s">
        <v>74</v>
      </c>
    </row>
    <row r="48" spans="1:22" s="182" customFormat="1" ht="11.25" customHeight="1">
      <c r="A48" s="201"/>
      <c r="B48" s="202"/>
      <c r="C48" s="629"/>
      <c r="D48" s="640"/>
      <c r="E48" s="629"/>
      <c r="F48" s="629"/>
      <c r="G48" s="629"/>
      <c r="H48" s="629"/>
      <c r="I48" s="629"/>
      <c r="J48" s="629"/>
      <c r="K48" s="629"/>
      <c r="L48" s="629"/>
      <c r="M48" s="629"/>
      <c r="N48" s="629"/>
      <c r="O48" s="629"/>
      <c r="P48" s="629"/>
      <c r="Q48" s="629"/>
      <c r="R48" s="629"/>
      <c r="S48" s="629"/>
      <c r="T48" s="629"/>
      <c r="U48" s="212"/>
      <c r="V48" s="210"/>
    </row>
    <row r="49" spans="1:22" s="200" customFormat="1" ht="11.25" customHeight="1">
      <c r="A49" s="202" t="s">
        <v>314</v>
      </c>
      <c r="B49" s="202"/>
      <c r="C49" s="629"/>
      <c r="D49" s="640"/>
      <c r="E49" s="629"/>
      <c r="F49" s="629"/>
      <c r="G49" s="629"/>
      <c r="H49" s="629"/>
      <c r="I49" s="629"/>
      <c r="J49" s="629"/>
      <c r="K49" s="629"/>
      <c r="L49" s="629"/>
      <c r="M49" s="629"/>
      <c r="N49" s="629"/>
      <c r="O49" s="629"/>
      <c r="P49" s="629"/>
      <c r="Q49" s="629"/>
      <c r="R49" s="629"/>
      <c r="S49" s="629"/>
      <c r="T49" s="629"/>
      <c r="U49" s="212"/>
      <c r="V49" s="210"/>
    </row>
    <row r="50" spans="1:22" s="214" customFormat="1" ht="11.25" customHeight="1">
      <c r="A50" s="196"/>
      <c r="B50" s="197" t="s">
        <v>73</v>
      </c>
      <c r="C50" s="630">
        <v>866</v>
      </c>
      <c r="D50" s="641">
        <v>12.9</v>
      </c>
      <c r="E50" s="630">
        <v>28</v>
      </c>
      <c r="F50" s="630">
        <v>30</v>
      </c>
      <c r="G50" s="630">
        <v>39</v>
      </c>
      <c r="H50" s="630">
        <v>29</v>
      </c>
      <c r="I50" s="630">
        <v>16</v>
      </c>
      <c r="J50" s="630">
        <v>22</v>
      </c>
      <c r="K50" s="630">
        <v>30</v>
      </c>
      <c r="L50" s="630">
        <v>41</v>
      </c>
      <c r="M50" s="630">
        <v>39</v>
      </c>
      <c r="N50" s="630">
        <v>37</v>
      </c>
      <c r="O50" s="630">
        <v>53</v>
      </c>
      <c r="P50" s="630">
        <v>73</v>
      </c>
      <c r="Q50" s="630">
        <v>67</v>
      </c>
      <c r="R50" s="630">
        <v>71</v>
      </c>
      <c r="S50" s="630">
        <v>136</v>
      </c>
      <c r="T50" s="630">
        <v>155</v>
      </c>
      <c r="U50" s="213" t="s">
        <v>995</v>
      </c>
      <c r="V50" s="198" t="s">
        <v>73</v>
      </c>
    </row>
    <row r="51" spans="1:22" s="215" customFormat="1" ht="11.25" customHeight="1">
      <c r="A51" s="201"/>
      <c r="B51" s="202"/>
      <c r="C51" s="629"/>
      <c r="D51" s="640"/>
      <c r="E51" s="629"/>
      <c r="F51" s="629"/>
      <c r="G51" s="629"/>
      <c r="H51" s="629"/>
      <c r="I51" s="629"/>
      <c r="J51" s="629"/>
      <c r="K51" s="629"/>
      <c r="L51" s="629"/>
      <c r="M51" s="629"/>
      <c r="N51" s="629"/>
      <c r="O51" s="629"/>
      <c r="P51" s="629"/>
      <c r="Q51" s="629"/>
      <c r="R51" s="629"/>
      <c r="S51" s="629"/>
      <c r="T51" s="629"/>
      <c r="U51" s="212"/>
      <c r="V51" s="210"/>
    </row>
    <row r="52" spans="1:22" s="214" customFormat="1" ht="11.25" customHeight="1">
      <c r="A52" s="202" t="s">
        <v>315</v>
      </c>
      <c r="B52" s="202"/>
      <c r="C52" s="629"/>
      <c r="D52" s="640"/>
      <c r="E52" s="629"/>
      <c r="F52" s="629"/>
      <c r="G52" s="629"/>
      <c r="H52" s="629"/>
      <c r="I52" s="629"/>
      <c r="J52" s="629"/>
      <c r="K52" s="629"/>
      <c r="L52" s="629"/>
      <c r="M52" s="629"/>
      <c r="N52" s="629"/>
      <c r="O52" s="629"/>
      <c r="P52" s="629"/>
      <c r="Q52" s="629"/>
      <c r="R52" s="629"/>
      <c r="S52" s="629"/>
      <c r="T52" s="629"/>
      <c r="U52" s="212"/>
      <c r="V52" s="210"/>
    </row>
    <row r="53" spans="1:22" s="214" customFormat="1" ht="11.25" customHeight="1">
      <c r="A53" s="196"/>
      <c r="B53" s="197" t="s">
        <v>72</v>
      </c>
      <c r="C53" s="630">
        <v>12847</v>
      </c>
      <c r="D53" s="641">
        <v>30.6</v>
      </c>
      <c r="E53" s="630">
        <v>477</v>
      </c>
      <c r="F53" s="630">
        <v>546</v>
      </c>
      <c r="G53" s="630">
        <v>539</v>
      </c>
      <c r="H53" s="630">
        <v>477</v>
      </c>
      <c r="I53" s="630">
        <v>358</v>
      </c>
      <c r="J53" s="630">
        <v>507</v>
      </c>
      <c r="K53" s="630">
        <v>594</v>
      </c>
      <c r="L53" s="630">
        <v>712</v>
      </c>
      <c r="M53" s="630">
        <v>724</v>
      </c>
      <c r="N53" s="630">
        <v>571</v>
      </c>
      <c r="O53" s="630">
        <v>600</v>
      </c>
      <c r="P53" s="630">
        <v>961</v>
      </c>
      <c r="Q53" s="630">
        <v>1072</v>
      </c>
      <c r="R53" s="630">
        <v>1164</v>
      </c>
      <c r="S53" s="630">
        <v>1642</v>
      </c>
      <c r="T53" s="630">
        <v>1893</v>
      </c>
      <c r="U53" s="213">
        <v>10</v>
      </c>
      <c r="V53" s="198" t="s">
        <v>72</v>
      </c>
    </row>
    <row r="54" spans="1:22" s="215" customFormat="1" ht="11.25" customHeight="1">
      <c r="A54" s="201"/>
      <c r="B54" s="202"/>
      <c r="C54" s="629"/>
      <c r="D54" s="640"/>
      <c r="E54" s="629"/>
      <c r="F54" s="629"/>
      <c r="G54" s="629"/>
      <c r="H54" s="629"/>
      <c r="I54" s="629"/>
      <c r="J54" s="629"/>
      <c r="K54" s="629"/>
      <c r="L54" s="629"/>
      <c r="M54" s="629"/>
      <c r="N54" s="629"/>
      <c r="O54" s="629"/>
      <c r="P54" s="629"/>
      <c r="Q54" s="629"/>
      <c r="R54" s="629"/>
      <c r="S54" s="629"/>
      <c r="T54" s="629"/>
      <c r="U54" s="211"/>
      <c r="V54" s="210"/>
    </row>
    <row r="55" spans="1:22" s="214" customFormat="1" ht="11.25" customHeight="1">
      <c r="A55" s="202" t="s">
        <v>316</v>
      </c>
      <c r="B55" s="202"/>
      <c r="C55" s="629"/>
      <c r="D55" s="640"/>
      <c r="E55" s="629"/>
      <c r="F55" s="629"/>
      <c r="G55" s="629"/>
      <c r="H55" s="629"/>
      <c r="I55" s="629"/>
      <c r="J55" s="629"/>
      <c r="K55" s="629"/>
      <c r="L55" s="629"/>
      <c r="M55" s="629"/>
      <c r="N55" s="629"/>
      <c r="O55" s="629"/>
      <c r="P55" s="629"/>
      <c r="Q55" s="629"/>
      <c r="R55" s="629"/>
      <c r="S55" s="629"/>
      <c r="T55" s="629"/>
      <c r="U55" s="212"/>
      <c r="V55" s="210"/>
    </row>
    <row r="56" spans="1:22" s="214" customFormat="1" ht="11.25" customHeight="1">
      <c r="A56" s="196"/>
      <c r="B56" s="197" t="s">
        <v>71</v>
      </c>
      <c r="C56" s="630">
        <v>11125</v>
      </c>
      <c r="D56" s="641">
        <v>205.8</v>
      </c>
      <c r="E56" s="630">
        <v>524</v>
      </c>
      <c r="F56" s="630">
        <v>535</v>
      </c>
      <c r="G56" s="630">
        <v>476</v>
      </c>
      <c r="H56" s="630">
        <v>446</v>
      </c>
      <c r="I56" s="630">
        <v>411</v>
      </c>
      <c r="J56" s="630">
        <v>587</v>
      </c>
      <c r="K56" s="630">
        <v>674</v>
      </c>
      <c r="L56" s="630">
        <v>723</v>
      </c>
      <c r="M56" s="630">
        <v>703</v>
      </c>
      <c r="N56" s="630">
        <v>552</v>
      </c>
      <c r="O56" s="630">
        <v>624</v>
      </c>
      <c r="P56" s="630">
        <v>747</v>
      </c>
      <c r="Q56" s="630">
        <v>807</v>
      </c>
      <c r="R56" s="630">
        <v>836</v>
      </c>
      <c r="S56" s="630">
        <v>1185</v>
      </c>
      <c r="T56" s="630">
        <v>1276</v>
      </c>
      <c r="U56" s="213">
        <v>19</v>
      </c>
      <c r="V56" s="198" t="s">
        <v>71</v>
      </c>
    </row>
    <row r="57" spans="1:22" s="215" customFormat="1" ht="11.25" customHeight="1">
      <c r="A57" s="196"/>
      <c r="B57" s="197" t="s">
        <v>70</v>
      </c>
      <c r="C57" s="630">
        <v>5906</v>
      </c>
      <c r="D57" s="641">
        <v>85</v>
      </c>
      <c r="E57" s="630">
        <v>258</v>
      </c>
      <c r="F57" s="630">
        <v>226</v>
      </c>
      <c r="G57" s="630">
        <v>253</v>
      </c>
      <c r="H57" s="630">
        <v>287</v>
      </c>
      <c r="I57" s="630">
        <v>362</v>
      </c>
      <c r="J57" s="630">
        <v>303</v>
      </c>
      <c r="K57" s="630">
        <v>280</v>
      </c>
      <c r="L57" s="630">
        <v>296</v>
      </c>
      <c r="M57" s="630">
        <v>313</v>
      </c>
      <c r="N57" s="630">
        <v>266</v>
      </c>
      <c r="O57" s="630">
        <v>296</v>
      </c>
      <c r="P57" s="630">
        <v>355</v>
      </c>
      <c r="Q57" s="630">
        <v>445</v>
      </c>
      <c r="R57" s="630">
        <v>521</v>
      </c>
      <c r="S57" s="630">
        <v>693</v>
      </c>
      <c r="T57" s="630">
        <v>743</v>
      </c>
      <c r="U57" s="213">
        <v>9</v>
      </c>
      <c r="V57" s="198" t="s">
        <v>70</v>
      </c>
    </row>
    <row r="58" spans="1:22" s="214" customFormat="1" ht="11.25" customHeight="1">
      <c r="A58" s="201"/>
      <c r="B58" s="202"/>
      <c r="C58" s="629"/>
      <c r="D58" s="640"/>
      <c r="E58" s="629"/>
      <c r="F58" s="629"/>
      <c r="G58" s="629"/>
      <c r="H58" s="629"/>
      <c r="I58" s="629"/>
      <c r="J58" s="629"/>
      <c r="K58" s="629"/>
      <c r="L58" s="629"/>
      <c r="M58" s="629"/>
      <c r="N58" s="629"/>
      <c r="O58" s="629"/>
      <c r="P58" s="629"/>
      <c r="Q58" s="629"/>
      <c r="R58" s="629"/>
      <c r="S58" s="629"/>
      <c r="T58" s="629"/>
      <c r="U58" s="212"/>
      <c r="V58" s="210"/>
    </row>
    <row r="59" spans="1:22" s="214" customFormat="1" ht="11.25" customHeight="1">
      <c r="A59" s="202" t="s">
        <v>317</v>
      </c>
      <c r="B59" s="202"/>
      <c r="C59" s="629"/>
      <c r="D59" s="640"/>
      <c r="E59" s="629"/>
      <c r="F59" s="629"/>
      <c r="G59" s="629"/>
      <c r="H59" s="629"/>
      <c r="I59" s="629"/>
      <c r="J59" s="629"/>
      <c r="K59" s="629"/>
      <c r="L59" s="629"/>
      <c r="M59" s="629"/>
      <c r="N59" s="629"/>
      <c r="O59" s="629"/>
      <c r="P59" s="629"/>
      <c r="Q59" s="629"/>
      <c r="R59" s="629"/>
      <c r="S59" s="629"/>
      <c r="T59" s="629"/>
      <c r="U59" s="212"/>
      <c r="V59" s="210"/>
    </row>
    <row r="60" spans="1:22" s="215" customFormat="1" ht="11.25" customHeight="1">
      <c r="A60" s="196"/>
      <c r="B60" s="197" t="s">
        <v>318</v>
      </c>
      <c r="C60" s="630">
        <v>1472</v>
      </c>
      <c r="D60" s="641">
        <v>25.4</v>
      </c>
      <c r="E60" s="630">
        <v>64</v>
      </c>
      <c r="F60" s="630">
        <v>68</v>
      </c>
      <c r="G60" s="630">
        <v>59</v>
      </c>
      <c r="H60" s="630">
        <v>42</v>
      </c>
      <c r="I60" s="630">
        <v>51</v>
      </c>
      <c r="J60" s="630">
        <v>66</v>
      </c>
      <c r="K60" s="630">
        <v>85</v>
      </c>
      <c r="L60" s="630">
        <v>86</v>
      </c>
      <c r="M60" s="630">
        <v>73</v>
      </c>
      <c r="N60" s="630">
        <v>59</v>
      </c>
      <c r="O60" s="630">
        <v>71</v>
      </c>
      <c r="P60" s="630">
        <v>113</v>
      </c>
      <c r="Q60" s="630">
        <v>130</v>
      </c>
      <c r="R60" s="630">
        <v>131</v>
      </c>
      <c r="S60" s="630">
        <v>138</v>
      </c>
      <c r="T60" s="630">
        <v>236</v>
      </c>
      <c r="U60" s="213" t="s">
        <v>995</v>
      </c>
      <c r="V60" s="198" t="s">
        <v>35</v>
      </c>
    </row>
    <row r="61" spans="1:22" s="215" customFormat="1" ht="11.25" customHeight="1">
      <c r="A61" s="201"/>
      <c r="B61" s="202"/>
      <c r="C61" s="629"/>
      <c r="D61" s="640"/>
      <c r="E61" s="629"/>
      <c r="F61" s="629"/>
      <c r="G61" s="629"/>
      <c r="H61" s="629"/>
      <c r="I61" s="629"/>
      <c r="J61" s="629"/>
      <c r="K61" s="629"/>
      <c r="L61" s="629"/>
      <c r="M61" s="629"/>
      <c r="N61" s="629"/>
      <c r="O61" s="629"/>
      <c r="P61" s="629"/>
      <c r="Q61" s="629"/>
      <c r="R61" s="629"/>
      <c r="S61" s="629"/>
      <c r="T61" s="629"/>
      <c r="U61" s="211"/>
      <c r="V61" s="210"/>
    </row>
    <row r="62" spans="1:22" s="214" customFormat="1" ht="11.25" customHeight="1">
      <c r="A62" s="202" t="s">
        <v>319</v>
      </c>
      <c r="B62" s="202"/>
      <c r="C62" s="629"/>
      <c r="D62" s="640"/>
      <c r="E62" s="629"/>
      <c r="F62" s="629"/>
      <c r="G62" s="629"/>
      <c r="H62" s="629"/>
      <c r="I62" s="629"/>
      <c r="J62" s="629"/>
      <c r="K62" s="629"/>
      <c r="L62" s="629"/>
      <c r="M62" s="629"/>
      <c r="N62" s="629"/>
      <c r="O62" s="629"/>
      <c r="P62" s="629"/>
      <c r="Q62" s="629"/>
      <c r="R62" s="629"/>
      <c r="S62" s="629"/>
      <c r="T62" s="629"/>
      <c r="U62" s="212"/>
      <c r="V62" s="210"/>
    </row>
    <row r="63" spans="1:22" s="214" customFormat="1" ht="11.25" customHeight="1">
      <c r="A63" s="196"/>
      <c r="B63" s="197" t="s">
        <v>34</v>
      </c>
      <c r="C63" s="630">
        <v>4907</v>
      </c>
      <c r="D63" s="641">
        <v>62.4</v>
      </c>
      <c r="E63" s="630">
        <v>102</v>
      </c>
      <c r="F63" s="630">
        <v>152</v>
      </c>
      <c r="G63" s="630">
        <v>229</v>
      </c>
      <c r="H63" s="630">
        <v>236</v>
      </c>
      <c r="I63" s="630">
        <v>128</v>
      </c>
      <c r="J63" s="630">
        <v>158</v>
      </c>
      <c r="K63" s="630">
        <v>158</v>
      </c>
      <c r="L63" s="630">
        <v>205</v>
      </c>
      <c r="M63" s="630">
        <v>225</v>
      </c>
      <c r="N63" s="630">
        <v>223</v>
      </c>
      <c r="O63" s="630">
        <v>266</v>
      </c>
      <c r="P63" s="630">
        <v>328</v>
      </c>
      <c r="Q63" s="630">
        <v>417</v>
      </c>
      <c r="R63" s="630">
        <v>503</v>
      </c>
      <c r="S63" s="630">
        <v>752</v>
      </c>
      <c r="T63" s="630">
        <v>821</v>
      </c>
      <c r="U63" s="213">
        <v>4</v>
      </c>
      <c r="V63" s="198" t="s">
        <v>34</v>
      </c>
    </row>
    <row r="64" spans="1:22" s="215" customFormat="1" ht="11.25" customHeight="1">
      <c r="A64" s="196"/>
      <c r="B64" s="197" t="s">
        <v>69</v>
      </c>
      <c r="C64" s="630">
        <v>14432</v>
      </c>
      <c r="D64" s="641">
        <v>62.2</v>
      </c>
      <c r="E64" s="630">
        <v>451</v>
      </c>
      <c r="F64" s="630">
        <v>540</v>
      </c>
      <c r="G64" s="630">
        <v>624</v>
      </c>
      <c r="H64" s="630">
        <v>519</v>
      </c>
      <c r="I64" s="630">
        <v>407</v>
      </c>
      <c r="J64" s="630">
        <v>502</v>
      </c>
      <c r="K64" s="630">
        <v>626</v>
      </c>
      <c r="L64" s="630">
        <v>721</v>
      </c>
      <c r="M64" s="630">
        <v>864</v>
      </c>
      <c r="N64" s="630">
        <v>717</v>
      </c>
      <c r="O64" s="630">
        <v>735</v>
      </c>
      <c r="P64" s="630">
        <v>953</v>
      </c>
      <c r="Q64" s="630">
        <v>1173</v>
      </c>
      <c r="R64" s="630">
        <v>1385</v>
      </c>
      <c r="S64" s="630">
        <v>2024</v>
      </c>
      <c r="T64" s="630">
        <v>2183</v>
      </c>
      <c r="U64" s="213">
        <v>8</v>
      </c>
      <c r="V64" s="198" t="s">
        <v>69</v>
      </c>
    </row>
    <row r="65" spans="1:22" s="214" customFormat="1" ht="11.25" customHeight="1">
      <c r="A65" s="4"/>
      <c r="B65" s="216"/>
      <c r="C65" s="629"/>
      <c r="D65" s="640"/>
      <c r="E65" s="629"/>
      <c r="F65" s="629"/>
      <c r="G65" s="629"/>
      <c r="H65" s="629"/>
      <c r="I65" s="629"/>
      <c r="J65" s="629"/>
      <c r="K65" s="629"/>
      <c r="L65" s="629"/>
      <c r="M65" s="629"/>
      <c r="N65" s="629"/>
      <c r="O65" s="629"/>
      <c r="P65" s="629"/>
      <c r="Q65" s="629"/>
      <c r="R65" s="629"/>
      <c r="S65" s="629"/>
      <c r="T65" s="629"/>
      <c r="U65" s="212"/>
      <c r="V65" s="210"/>
    </row>
    <row r="66" spans="1:22" s="214" customFormat="1" ht="11.25" customHeight="1">
      <c r="A66" s="202" t="s">
        <v>68</v>
      </c>
      <c r="B66" s="202"/>
      <c r="C66" s="629"/>
      <c r="D66" s="640"/>
      <c r="E66" s="629"/>
      <c r="F66" s="629"/>
      <c r="G66" s="629"/>
      <c r="H66" s="629"/>
      <c r="I66" s="629"/>
      <c r="J66" s="629"/>
      <c r="K66" s="629"/>
      <c r="L66" s="629"/>
      <c r="M66" s="629"/>
      <c r="N66" s="629"/>
      <c r="O66" s="629"/>
      <c r="P66" s="629"/>
      <c r="Q66" s="629"/>
      <c r="R66" s="629"/>
      <c r="S66" s="629"/>
      <c r="T66" s="629"/>
      <c r="U66" s="212"/>
      <c r="V66" s="210"/>
    </row>
    <row r="67" spans="1:22" s="215" customFormat="1" ht="11.25" customHeight="1">
      <c r="A67" s="196"/>
      <c r="B67" s="197" t="s">
        <v>31</v>
      </c>
      <c r="C67" s="630">
        <v>11950</v>
      </c>
      <c r="D67" s="641">
        <v>44.5</v>
      </c>
      <c r="E67" s="630">
        <v>305</v>
      </c>
      <c r="F67" s="630">
        <v>374</v>
      </c>
      <c r="G67" s="630">
        <v>461</v>
      </c>
      <c r="H67" s="630">
        <v>721</v>
      </c>
      <c r="I67" s="630">
        <v>382</v>
      </c>
      <c r="J67" s="630">
        <v>441</v>
      </c>
      <c r="K67" s="630">
        <v>457</v>
      </c>
      <c r="L67" s="630">
        <v>533</v>
      </c>
      <c r="M67" s="630">
        <v>599</v>
      </c>
      <c r="N67" s="630">
        <v>538</v>
      </c>
      <c r="O67" s="630">
        <v>649</v>
      </c>
      <c r="P67" s="630">
        <v>878</v>
      </c>
      <c r="Q67" s="630">
        <v>944</v>
      </c>
      <c r="R67" s="630">
        <v>1089</v>
      </c>
      <c r="S67" s="630">
        <v>1559</v>
      </c>
      <c r="T67" s="630">
        <v>2020</v>
      </c>
      <c r="U67" s="213" t="s">
        <v>995</v>
      </c>
      <c r="V67" s="631" t="s">
        <v>31</v>
      </c>
    </row>
    <row r="68" spans="1:22" s="215" customFormat="1" ht="6" customHeight="1" thickBot="1">
      <c r="A68" s="217"/>
      <c r="B68" s="218"/>
      <c r="C68" s="219"/>
      <c r="D68" s="220"/>
      <c r="E68" s="221"/>
      <c r="F68" s="221"/>
      <c r="G68" s="221"/>
      <c r="H68" s="221"/>
      <c r="I68" s="221"/>
      <c r="J68" s="221"/>
      <c r="K68" s="221"/>
      <c r="L68" s="221"/>
      <c r="M68" s="221"/>
      <c r="N68" s="221"/>
      <c r="O68" s="221"/>
      <c r="P68" s="221"/>
      <c r="Q68" s="221"/>
      <c r="R68" s="221"/>
      <c r="S68" s="221"/>
      <c r="T68" s="221"/>
      <c r="U68" s="222"/>
      <c r="V68" s="223"/>
    </row>
    <row r="69" spans="1:22" s="214" customFormat="1" ht="12" customHeight="1">
      <c r="A69" s="498" t="s">
        <v>67</v>
      </c>
      <c r="B69" s="200"/>
      <c r="C69" s="200"/>
      <c r="D69" s="224"/>
      <c r="E69" s="200"/>
      <c r="F69" s="200"/>
      <c r="G69" s="200"/>
      <c r="H69" s="200"/>
      <c r="I69" s="200"/>
      <c r="J69" s="200"/>
      <c r="K69" s="200"/>
      <c r="L69" s="200"/>
      <c r="M69" s="200"/>
      <c r="N69" s="200"/>
      <c r="O69" s="200"/>
      <c r="P69" s="200"/>
      <c r="Q69" s="200"/>
      <c r="R69" s="200"/>
      <c r="S69" s="200"/>
      <c r="T69" s="200"/>
      <c r="U69" s="225"/>
      <c r="V69" s="226"/>
    </row>
  </sheetData>
  <mergeCells count="9">
    <mergeCell ref="L1:V1"/>
    <mergeCell ref="A10:B10"/>
    <mergeCell ref="A8:B8"/>
    <mergeCell ref="A12:B12"/>
    <mergeCell ref="A1:K1"/>
    <mergeCell ref="A2:K2"/>
    <mergeCell ref="A6:B6"/>
    <mergeCell ref="A4:B4"/>
    <mergeCell ref="A7:B7"/>
  </mergeCells>
  <phoneticPr fontId="3"/>
  <pageMargins left="0.55118110236220474" right="0.19685039370078741" top="0.31496062992125984" bottom="0.31496062992125984" header="0" footer="0"/>
  <pageSetup paperSize="9" orientation="portrait" horizontalDpi="300" verticalDpi="300"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view="pageBreakPreview" zoomScale="120" zoomScaleNormal="100" zoomScaleSheetLayoutView="120" workbookViewId="0">
      <selection activeCell="G43" sqref="G43"/>
    </sheetView>
  </sheetViews>
  <sheetFormatPr defaultRowHeight="11.25"/>
  <cols>
    <col min="1" max="1" width="9.83203125" style="7" customWidth="1"/>
    <col min="2" max="10" width="11.1640625" customWidth="1"/>
  </cols>
  <sheetData>
    <row r="1" spans="1:10" ht="24" customHeight="1">
      <c r="A1" s="855" t="s">
        <v>135</v>
      </c>
      <c r="B1" s="855"/>
      <c r="C1" s="855"/>
      <c r="D1" s="855"/>
      <c r="E1" s="855"/>
      <c r="F1" s="855"/>
      <c r="G1" s="855"/>
      <c r="H1" s="855"/>
      <c r="I1" s="855"/>
      <c r="J1" s="855"/>
    </row>
    <row r="2" spans="1:10" ht="30" customHeight="1">
      <c r="A2" s="854" t="s">
        <v>134</v>
      </c>
      <c r="B2" s="854"/>
      <c r="C2" s="854"/>
      <c r="D2" s="854"/>
      <c r="E2" s="854"/>
      <c r="F2" s="854"/>
      <c r="G2" s="854"/>
      <c r="H2" s="854"/>
      <c r="I2" s="854"/>
      <c r="J2" s="854"/>
    </row>
    <row r="3" spans="1:10" s="22" customFormat="1" ht="6" customHeight="1" thickBot="1">
      <c r="A3" s="40"/>
      <c r="B3" s="40"/>
      <c r="C3" s="40"/>
      <c r="D3" s="40"/>
    </row>
    <row r="4" spans="1:10" s="22" customFormat="1" ht="12.75" customHeight="1">
      <c r="A4" s="869" t="s">
        <v>130</v>
      </c>
      <c r="B4" s="873" t="s">
        <v>996</v>
      </c>
      <c r="C4" s="874"/>
      <c r="D4" s="869"/>
      <c r="E4" s="875" t="s">
        <v>997</v>
      </c>
      <c r="F4" s="876"/>
      <c r="G4" s="877"/>
      <c r="H4" s="878" t="s">
        <v>998</v>
      </c>
      <c r="I4" s="878"/>
      <c r="J4" s="875"/>
    </row>
    <row r="5" spans="1:10" s="22" customFormat="1" ht="12.75" customHeight="1">
      <c r="A5" s="872"/>
      <c r="B5" s="233" t="s">
        <v>128</v>
      </c>
      <c r="C5" s="233" t="s">
        <v>5</v>
      </c>
      <c r="D5" s="233" t="s">
        <v>4</v>
      </c>
      <c r="E5" s="233" t="s">
        <v>128</v>
      </c>
      <c r="F5" s="233" t="s">
        <v>5</v>
      </c>
      <c r="G5" s="233" t="s">
        <v>4</v>
      </c>
      <c r="H5" s="233" t="s">
        <v>128</v>
      </c>
      <c r="I5" s="233" t="s">
        <v>5</v>
      </c>
      <c r="J5" s="234" t="s">
        <v>4</v>
      </c>
    </row>
    <row r="6" spans="1:10" s="22" customFormat="1" ht="6" customHeight="1">
      <c r="A6" s="174"/>
      <c r="B6" s="148"/>
      <c r="C6" s="148"/>
      <c r="D6" s="148"/>
      <c r="E6" s="148"/>
      <c r="F6" s="148"/>
      <c r="G6" s="148"/>
      <c r="H6" s="148"/>
      <c r="I6" s="148"/>
      <c r="J6" s="148"/>
    </row>
    <row r="7" spans="1:10" s="49" customFormat="1" ht="12.75" customHeight="1">
      <c r="A7" s="247" t="s">
        <v>116</v>
      </c>
      <c r="B7" s="642">
        <v>1957264</v>
      </c>
      <c r="C7" s="643">
        <v>938600</v>
      </c>
      <c r="D7" s="643">
        <v>1018664</v>
      </c>
      <c r="E7" s="643">
        <v>1945276</v>
      </c>
      <c r="F7" s="643">
        <v>933168</v>
      </c>
      <c r="G7" s="643">
        <v>1012108</v>
      </c>
      <c r="H7" s="643">
        <v>1921525</v>
      </c>
      <c r="I7" s="643">
        <v>922226</v>
      </c>
      <c r="J7" s="643">
        <v>999299</v>
      </c>
    </row>
    <row r="8" spans="1:10" s="7" customFormat="1" ht="12.75" customHeight="1">
      <c r="A8" s="235" t="s">
        <v>324</v>
      </c>
      <c r="B8" s="644">
        <v>87937</v>
      </c>
      <c r="C8" s="645">
        <v>45123</v>
      </c>
      <c r="D8" s="645">
        <v>42814</v>
      </c>
      <c r="E8" s="644">
        <v>82489</v>
      </c>
      <c r="F8" s="644">
        <v>42646</v>
      </c>
      <c r="G8" s="644">
        <v>39843</v>
      </c>
      <c r="H8" s="644">
        <v>77254</v>
      </c>
      <c r="I8" s="644">
        <v>39685</v>
      </c>
      <c r="J8" s="644">
        <v>37569</v>
      </c>
    </row>
    <row r="9" spans="1:10" s="7" customFormat="1" ht="12.75" customHeight="1">
      <c r="A9" s="235" t="s">
        <v>325</v>
      </c>
      <c r="B9" s="644">
        <v>93923</v>
      </c>
      <c r="C9" s="645">
        <v>48080</v>
      </c>
      <c r="D9" s="645">
        <v>45843</v>
      </c>
      <c r="E9" s="644">
        <v>88502</v>
      </c>
      <c r="F9" s="644">
        <v>45455</v>
      </c>
      <c r="G9" s="644">
        <v>43047</v>
      </c>
      <c r="H9" s="644">
        <v>82492</v>
      </c>
      <c r="I9" s="644">
        <v>42759</v>
      </c>
      <c r="J9" s="644">
        <v>39733</v>
      </c>
    </row>
    <row r="10" spans="1:10" s="7" customFormat="1" ht="12.75" customHeight="1">
      <c r="A10" s="235" t="s">
        <v>112</v>
      </c>
      <c r="B10" s="644">
        <v>93883</v>
      </c>
      <c r="C10" s="645">
        <v>48208</v>
      </c>
      <c r="D10" s="645">
        <v>45675</v>
      </c>
      <c r="E10" s="644">
        <v>93862</v>
      </c>
      <c r="F10" s="644">
        <v>48085</v>
      </c>
      <c r="G10" s="644">
        <v>45777</v>
      </c>
      <c r="H10" s="644">
        <v>88144</v>
      </c>
      <c r="I10" s="644">
        <v>45316</v>
      </c>
      <c r="J10" s="644">
        <v>42828</v>
      </c>
    </row>
    <row r="11" spans="1:10" s="7" customFormat="1" ht="12.75" customHeight="1">
      <c r="A11" s="235" t="s">
        <v>111</v>
      </c>
      <c r="B11" s="644">
        <v>104570</v>
      </c>
      <c r="C11" s="645">
        <v>52668</v>
      </c>
      <c r="D11" s="645">
        <v>51902</v>
      </c>
      <c r="E11" s="644">
        <v>94662</v>
      </c>
      <c r="F11" s="644">
        <v>48116</v>
      </c>
      <c r="G11" s="644">
        <v>46546</v>
      </c>
      <c r="H11" s="644">
        <v>95478</v>
      </c>
      <c r="I11" s="644">
        <v>48551</v>
      </c>
      <c r="J11" s="644">
        <v>46927</v>
      </c>
    </row>
    <row r="12" spans="1:10" s="7" customFormat="1" ht="12.75" customHeight="1">
      <c r="A12" s="235" t="s">
        <v>110</v>
      </c>
      <c r="B12" s="644">
        <v>109702</v>
      </c>
      <c r="C12" s="645">
        <v>54173</v>
      </c>
      <c r="D12" s="645">
        <v>55529</v>
      </c>
      <c r="E12" s="644">
        <v>97478</v>
      </c>
      <c r="F12" s="644">
        <v>47468</v>
      </c>
      <c r="G12" s="644">
        <v>50010</v>
      </c>
      <c r="H12" s="644">
        <v>90711</v>
      </c>
      <c r="I12" s="644">
        <v>44920</v>
      </c>
      <c r="J12" s="644">
        <v>45791</v>
      </c>
    </row>
    <row r="13" spans="1:10" s="7" customFormat="1" ht="12.75" customHeight="1">
      <c r="A13" s="235"/>
      <c r="B13" s="644"/>
      <c r="C13" s="645"/>
      <c r="D13" s="645"/>
      <c r="E13" s="644"/>
      <c r="F13" s="644"/>
      <c r="G13" s="644"/>
      <c r="H13" s="644"/>
      <c r="I13" s="644"/>
      <c r="J13" s="644"/>
    </row>
    <row r="14" spans="1:10" s="7" customFormat="1" ht="12.75" customHeight="1">
      <c r="A14" s="235" t="s">
        <v>109</v>
      </c>
      <c r="B14" s="644">
        <v>117947</v>
      </c>
      <c r="C14" s="645">
        <v>58884</v>
      </c>
      <c r="D14" s="645">
        <v>59063</v>
      </c>
      <c r="E14" s="644">
        <v>104518</v>
      </c>
      <c r="F14" s="644">
        <v>51784</v>
      </c>
      <c r="G14" s="644">
        <v>52734</v>
      </c>
      <c r="H14" s="644">
        <v>93212</v>
      </c>
      <c r="I14" s="644">
        <v>46322</v>
      </c>
      <c r="J14" s="644">
        <v>46890</v>
      </c>
    </row>
    <row r="15" spans="1:10" s="7" customFormat="1" ht="12.75" customHeight="1">
      <c r="A15" s="235" t="s">
        <v>108</v>
      </c>
      <c r="B15" s="644">
        <v>140282</v>
      </c>
      <c r="C15" s="645">
        <v>69840</v>
      </c>
      <c r="D15" s="645">
        <v>70442</v>
      </c>
      <c r="E15" s="644">
        <v>117606</v>
      </c>
      <c r="F15" s="644">
        <v>59019</v>
      </c>
      <c r="G15" s="644">
        <v>58587</v>
      </c>
      <c r="H15" s="644">
        <v>102843</v>
      </c>
      <c r="I15" s="644">
        <v>51114</v>
      </c>
      <c r="J15" s="644">
        <v>51729</v>
      </c>
    </row>
    <row r="16" spans="1:10" s="7" customFormat="1" ht="12.75" customHeight="1">
      <c r="A16" s="235" t="s">
        <v>107</v>
      </c>
      <c r="B16" s="644">
        <v>117501</v>
      </c>
      <c r="C16" s="645">
        <v>57717</v>
      </c>
      <c r="D16" s="645">
        <v>59784</v>
      </c>
      <c r="E16" s="644">
        <v>140449</v>
      </c>
      <c r="F16" s="644">
        <v>70216</v>
      </c>
      <c r="G16" s="644">
        <v>70233</v>
      </c>
      <c r="H16" s="644">
        <v>116575</v>
      </c>
      <c r="I16" s="644">
        <v>58462</v>
      </c>
      <c r="J16" s="644">
        <v>58113</v>
      </c>
    </row>
    <row r="17" spans="1:10" s="7" customFormat="1" ht="12.75" customHeight="1">
      <c r="A17" s="235" t="s">
        <v>106</v>
      </c>
      <c r="B17" s="644">
        <v>110791</v>
      </c>
      <c r="C17" s="645">
        <v>54583</v>
      </c>
      <c r="D17" s="645">
        <v>56208</v>
      </c>
      <c r="E17" s="644">
        <v>117230</v>
      </c>
      <c r="F17" s="644">
        <v>57798</v>
      </c>
      <c r="G17" s="644">
        <v>59432</v>
      </c>
      <c r="H17" s="644">
        <v>139261</v>
      </c>
      <c r="I17" s="644">
        <v>69762</v>
      </c>
      <c r="J17" s="644">
        <v>69499</v>
      </c>
    </row>
    <row r="18" spans="1:10" s="7" customFormat="1" ht="12.75" customHeight="1">
      <c r="A18" s="235" t="s">
        <v>105</v>
      </c>
      <c r="B18" s="644">
        <v>114772</v>
      </c>
      <c r="C18" s="645">
        <v>56544</v>
      </c>
      <c r="D18" s="645">
        <v>58228</v>
      </c>
      <c r="E18" s="644">
        <v>109577</v>
      </c>
      <c r="F18" s="644">
        <v>53880</v>
      </c>
      <c r="G18" s="644">
        <v>55697</v>
      </c>
      <c r="H18" s="644">
        <v>115516</v>
      </c>
      <c r="I18" s="644">
        <v>56907</v>
      </c>
      <c r="J18" s="644">
        <v>58609</v>
      </c>
    </row>
    <row r="19" spans="1:10" s="7" customFormat="1" ht="12.75" customHeight="1">
      <c r="A19" s="235"/>
      <c r="B19" s="644"/>
      <c r="C19" s="645"/>
      <c r="D19" s="645"/>
      <c r="E19" s="644"/>
      <c r="F19" s="644"/>
      <c r="G19" s="644"/>
      <c r="H19" s="644"/>
      <c r="I19" s="644"/>
      <c r="J19" s="644"/>
    </row>
    <row r="20" spans="1:10" s="7" customFormat="1" ht="12.75" customHeight="1">
      <c r="A20" s="235" t="s">
        <v>104</v>
      </c>
      <c r="B20" s="644">
        <v>128849</v>
      </c>
      <c r="C20" s="645">
        <v>64246</v>
      </c>
      <c r="D20" s="645">
        <v>64603</v>
      </c>
      <c r="E20" s="644">
        <v>113512</v>
      </c>
      <c r="F20" s="644">
        <v>55778</v>
      </c>
      <c r="G20" s="644">
        <v>57734</v>
      </c>
      <c r="H20" s="644">
        <v>108079</v>
      </c>
      <c r="I20" s="644">
        <v>53106</v>
      </c>
      <c r="J20" s="644">
        <v>54973</v>
      </c>
    </row>
    <row r="21" spans="1:10" s="7" customFormat="1" ht="12.75" customHeight="1">
      <c r="A21" s="235" t="s">
        <v>103</v>
      </c>
      <c r="B21" s="644">
        <v>158662</v>
      </c>
      <c r="C21" s="645">
        <v>78031</v>
      </c>
      <c r="D21" s="645">
        <v>80631</v>
      </c>
      <c r="E21" s="644">
        <v>127211</v>
      </c>
      <c r="F21" s="644">
        <v>62951</v>
      </c>
      <c r="G21" s="644">
        <v>64260</v>
      </c>
      <c r="H21" s="644">
        <v>111640</v>
      </c>
      <c r="I21" s="644">
        <v>54451</v>
      </c>
      <c r="J21" s="644">
        <v>57189</v>
      </c>
    </row>
    <row r="22" spans="1:10" s="7" customFormat="1" ht="12.75" customHeight="1">
      <c r="A22" s="235" t="s">
        <v>102</v>
      </c>
      <c r="B22" s="644">
        <v>133242</v>
      </c>
      <c r="C22" s="645">
        <v>64590</v>
      </c>
      <c r="D22" s="645">
        <v>68652</v>
      </c>
      <c r="E22" s="644">
        <v>156250</v>
      </c>
      <c r="F22" s="644">
        <v>76194</v>
      </c>
      <c r="G22" s="644">
        <v>80056</v>
      </c>
      <c r="H22" s="644">
        <v>124825</v>
      </c>
      <c r="I22" s="644">
        <v>61242</v>
      </c>
      <c r="J22" s="644">
        <v>63583</v>
      </c>
    </row>
    <row r="23" spans="1:10" s="7" customFormat="1" ht="12.75" customHeight="1">
      <c r="A23" s="235" t="s">
        <v>101</v>
      </c>
      <c r="B23" s="644">
        <v>112886</v>
      </c>
      <c r="C23" s="645">
        <v>53247</v>
      </c>
      <c r="D23" s="645">
        <v>59639</v>
      </c>
      <c r="E23" s="644">
        <v>128664</v>
      </c>
      <c r="F23" s="644">
        <v>61423</v>
      </c>
      <c r="G23" s="644">
        <v>67241</v>
      </c>
      <c r="H23" s="644">
        <v>150704</v>
      </c>
      <c r="I23" s="644">
        <v>72456</v>
      </c>
      <c r="J23" s="644">
        <v>78248</v>
      </c>
    </row>
    <row r="24" spans="1:10" s="7" customFormat="1" ht="12.75" customHeight="1">
      <c r="A24" s="235" t="s">
        <v>127</v>
      </c>
      <c r="B24" s="644">
        <v>111753</v>
      </c>
      <c r="C24" s="645">
        <v>50786</v>
      </c>
      <c r="D24" s="645">
        <v>60967</v>
      </c>
      <c r="E24" s="644">
        <v>106181</v>
      </c>
      <c r="F24" s="644">
        <v>48662</v>
      </c>
      <c r="G24" s="644">
        <v>57519</v>
      </c>
      <c r="H24" s="644">
        <v>120955</v>
      </c>
      <c r="I24" s="644">
        <v>56282</v>
      </c>
      <c r="J24" s="644">
        <v>64673</v>
      </c>
    </row>
    <row r="25" spans="1:10" s="7" customFormat="1" ht="12.75" customHeight="1">
      <c r="A25" s="235"/>
      <c r="B25" s="644"/>
      <c r="C25" s="645"/>
      <c r="D25" s="645"/>
      <c r="E25" s="644"/>
      <c r="F25" s="644"/>
      <c r="G25" s="644"/>
      <c r="H25" s="644"/>
      <c r="I25" s="644"/>
      <c r="J25" s="644"/>
    </row>
    <row r="26" spans="1:10" s="7" customFormat="1" ht="12.75" customHeight="1">
      <c r="A26" s="235" t="s">
        <v>126</v>
      </c>
      <c r="B26" s="644">
        <v>93509</v>
      </c>
      <c r="C26" s="645">
        <v>40032</v>
      </c>
      <c r="D26" s="645">
        <v>53477</v>
      </c>
      <c r="E26" s="644">
        <v>100233</v>
      </c>
      <c r="F26" s="644">
        <v>43254</v>
      </c>
      <c r="G26" s="644">
        <v>56979</v>
      </c>
      <c r="H26" s="644">
        <v>95875</v>
      </c>
      <c r="I26" s="644">
        <v>42143</v>
      </c>
      <c r="J26" s="644">
        <v>53732</v>
      </c>
    </row>
    <row r="27" spans="1:10" s="7" customFormat="1" ht="12.75" customHeight="1">
      <c r="A27" s="235" t="s">
        <v>125</v>
      </c>
      <c r="B27" s="644">
        <v>62314</v>
      </c>
      <c r="C27" s="645">
        <v>22364</v>
      </c>
      <c r="D27" s="645">
        <v>39950</v>
      </c>
      <c r="E27" s="644">
        <v>77672</v>
      </c>
      <c r="F27" s="644">
        <v>30246</v>
      </c>
      <c r="G27" s="644">
        <v>47426</v>
      </c>
      <c r="H27" s="644">
        <v>83927</v>
      </c>
      <c r="I27" s="644">
        <v>33437</v>
      </c>
      <c r="J27" s="644">
        <v>50490</v>
      </c>
    </row>
    <row r="28" spans="1:10" s="7" customFormat="1" ht="12.75" customHeight="1">
      <c r="A28" s="235" t="s">
        <v>124</v>
      </c>
      <c r="B28" s="644">
        <v>35265</v>
      </c>
      <c r="C28" s="645">
        <v>10218</v>
      </c>
      <c r="D28" s="645">
        <v>25047</v>
      </c>
      <c r="E28" s="644">
        <v>45086</v>
      </c>
      <c r="F28" s="644">
        <v>13730</v>
      </c>
      <c r="G28" s="644">
        <v>31356</v>
      </c>
      <c r="H28" s="644">
        <v>56033</v>
      </c>
      <c r="I28" s="644">
        <v>18798</v>
      </c>
      <c r="J28" s="644">
        <v>37235</v>
      </c>
    </row>
    <row r="29" spans="1:10" s="7" customFormat="1" ht="12.75" customHeight="1">
      <c r="A29" s="235" t="s">
        <v>123</v>
      </c>
      <c r="B29" s="644">
        <v>17095</v>
      </c>
      <c r="C29" s="645">
        <v>4324</v>
      </c>
      <c r="D29" s="645">
        <v>12771</v>
      </c>
      <c r="E29" s="645">
        <v>19806</v>
      </c>
      <c r="F29" s="645">
        <v>4433</v>
      </c>
      <c r="G29" s="645">
        <v>15373</v>
      </c>
      <c r="H29" s="645">
        <v>25175</v>
      </c>
      <c r="I29" s="645">
        <v>6202</v>
      </c>
      <c r="J29" s="645">
        <v>18973</v>
      </c>
    </row>
    <row r="30" spans="1:10" s="7" customFormat="1" ht="12.75" customHeight="1">
      <c r="A30" s="235" t="s">
        <v>122</v>
      </c>
      <c r="B30" s="644">
        <v>5232</v>
      </c>
      <c r="C30" s="645">
        <v>969</v>
      </c>
      <c r="D30" s="645">
        <v>4263</v>
      </c>
      <c r="E30" s="645">
        <v>7076</v>
      </c>
      <c r="F30" s="645">
        <v>1256</v>
      </c>
      <c r="G30" s="645">
        <v>5820</v>
      </c>
      <c r="H30" s="645">
        <v>8207</v>
      </c>
      <c r="I30" s="645">
        <v>1307</v>
      </c>
      <c r="J30" s="645">
        <v>6900</v>
      </c>
    </row>
    <row r="31" spans="1:10" s="7" customFormat="1" ht="12.75" customHeight="1">
      <c r="A31" s="235"/>
      <c r="B31" s="644"/>
      <c r="C31" s="645"/>
      <c r="D31" s="645"/>
      <c r="E31" s="645"/>
      <c r="F31" s="645"/>
      <c r="G31" s="645"/>
      <c r="H31" s="645"/>
      <c r="I31" s="645"/>
      <c r="J31" s="645"/>
    </row>
    <row r="32" spans="1:10" s="14" customFormat="1" ht="12.75" customHeight="1">
      <c r="A32" s="235" t="s">
        <v>133</v>
      </c>
      <c r="B32" s="646">
        <v>7149</v>
      </c>
      <c r="C32" s="647">
        <v>3973</v>
      </c>
      <c r="D32" s="647">
        <v>3176</v>
      </c>
      <c r="E32" s="647">
        <v>17212</v>
      </c>
      <c r="F32" s="647">
        <v>10774</v>
      </c>
      <c r="G32" s="647">
        <v>6438</v>
      </c>
      <c r="H32" s="647">
        <v>34619</v>
      </c>
      <c r="I32" s="647">
        <v>19004</v>
      </c>
      <c r="J32" s="647">
        <v>15615</v>
      </c>
    </row>
    <row r="33" spans="1:18" s="14" customFormat="1" ht="5.25" customHeight="1" thickBot="1">
      <c r="A33" s="236"/>
      <c r="B33" s="237"/>
      <c r="C33" s="238"/>
      <c r="D33" s="238"/>
      <c r="E33" s="238"/>
      <c r="F33" s="238"/>
      <c r="G33" s="238"/>
      <c r="H33" s="238"/>
      <c r="I33" s="238"/>
      <c r="J33" s="238"/>
    </row>
    <row r="34" spans="1:18" s="7" customFormat="1" ht="12.75" customHeight="1">
      <c r="A34" s="879" t="s">
        <v>121</v>
      </c>
      <c r="B34" s="879"/>
      <c r="C34" s="879"/>
      <c r="D34" s="879"/>
      <c r="E34" s="879"/>
      <c r="F34" s="879"/>
      <c r="G34" s="879"/>
      <c r="H34" s="879"/>
      <c r="I34" s="879"/>
      <c r="J34" s="879"/>
    </row>
    <row r="35" spans="1:18" ht="8.25" customHeight="1">
      <c r="A35" s="48"/>
      <c r="B35" s="48"/>
      <c r="C35" s="48"/>
      <c r="D35" s="48"/>
      <c r="E35" s="48"/>
      <c r="F35" s="48"/>
      <c r="G35" s="48"/>
      <c r="H35" s="48"/>
      <c r="I35" s="48"/>
      <c r="J35" s="48"/>
    </row>
    <row r="36" spans="1:18" ht="30" customHeight="1">
      <c r="A36" s="854" t="s">
        <v>132</v>
      </c>
      <c r="B36" s="854"/>
      <c r="C36" s="854"/>
      <c r="D36" s="854"/>
      <c r="E36" s="854"/>
      <c r="F36" s="854"/>
      <c r="G36" s="854"/>
      <c r="H36" s="854"/>
      <c r="I36" s="854"/>
      <c r="J36" s="854"/>
    </row>
    <row r="37" spans="1:18" s="12" customFormat="1" ht="12" customHeight="1" thickBot="1">
      <c r="A37" s="888"/>
      <c r="B37" s="888"/>
      <c r="C37" s="888"/>
      <c r="D37" s="888"/>
      <c r="E37" s="18"/>
      <c r="F37" s="18"/>
      <c r="G37" s="18"/>
      <c r="H37" s="18"/>
      <c r="I37" s="18"/>
      <c r="J37" s="47" t="s">
        <v>131</v>
      </c>
    </row>
    <row r="38" spans="1:18" s="16" customFormat="1" ht="12" customHeight="1">
      <c r="A38" s="880" t="s">
        <v>130</v>
      </c>
      <c r="B38" s="882" t="s">
        <v>996</v>
      </c>
      <c r="C38" s="883"/>
      <c r="D38" s="880"/>
      <c r="E38" s="884" t="s">
        <v>309</v>
      </c>
      <c r="F38" s="885"/>
      <c r="G38" s="886"/>
      <c r="H38" s="887" t="s">
        <v>998</v>
      </c>
      <c r="I38" s="887"/>
      <c r="J38" s="884"/>
    </row>
    <row r="39" spans="1:18" s="16" customFormat="1" ht="12" customHeight="1">
      <c r="A39" s="881"/>
      <c r="B39" s="11" t="s">
        <v>128</v>
      </c>
      <c r="C39" s="11" t="s">
        <v>5</v>
      </c>
      <c r="D39" s="11" t="s">
        <v>4</v>
      </c>
      <c r="E39" s="11" t="s">
        <v>128</v>
      </c>
      <c r="F39" s="11" t="s">
        <v>5</v>
      </c>
      <c r="G39" s="11" t="s">
        <v>4</v>
      </c>
      <c r="H39" s="11" t="s">
        <v>128</v>
      </c>
      <c r="I39" s="11" t="s">
        <v>5</v>
      </c>
      <c r="J39" s="46" t="s">
        <v>4</v>
      </c>
    </row>
    <row r="40" spans="1:18" s="16" customFormat="1" ht="6" customHeight="1">
      <c r="A40" s="45"/>
      <c r="B40" s="10"/>
      <c r="C40" s="10"/>
      <c r="D40" s="10"/>
      <c r="E40" s="10"/>
      <c r="F40" s="10"/>
      <c r="G40" s="10"/>
      <c r="H40" s="10"/>
      <c r="I40" s="10"/>
      <c r="J40" s="10"/>
    </row>
    <row r="41" spans="1:18" s="44" customFormat="1" ht="12.75" customHeight="1">
      <c r="A41" s="248" t="s">
        <v>116</v>
      </c>
      <c r="B41" s="43">
        <v>100</v>
      </c>
      <c r="C41" s="43">
        <v>100</v>
      </c>
      <c r="D41" s="43">
        <v>100</v>
      </c>
      <c r="E41" s="43">
        <v>100</v>
      </c>
      <c r="F41" s="43">
        <v>100</v>
      </c>
      <c r="G41" s="43">
        <v>100</v>
      </c>
      <c r="H41" s="43">
        <v>100</v>
      </c>
      <c r="I41" s="43">
        <v>100</v>
      </c>
      <c r="J41" s="43">
        <v>100</v>
      </c>
    </row>
    <row r="42" spans="1:18" s="16" customFormat="1" ht="12.75" customHeight="1">
      <c r="A42" s="248"/>
      <c r="B42" s="43"/>
      <c r="C42" s="43"/>
      <c r="D42" s="43"/>
      <c r="E42" s="43"/>
      <c r="F42" s="43"/>
      <c r="G42" s="43"/>
      <c r="H42" s="43"/>
      <c r="I42" s="43"/>
      <c r="J42" s="43"/>
    </row>
    <row r="43" spans="1:18" s="13" customFormat="1" ht="12.75" customHeight="1">
      <c r="A43" s="235" t="s">
        <v>324</v>
      </c>
      <c r="B43" s="240">
        <v>4.4928532890810846</v>
      </c>
      <c r="C43" s="240">
        <v>4.8074792243767313</v>
      </c>
      <c r="D43" s="240">
        <v>4.2029560286807035</v>
      </c>
      <c r="E43" s="240">
        <v>4.2404779578836118</v>
      </c>
      <c r="F43" s="240">
        <v>4.5700238327932379</v>
      </c>
      <c r="G43" s="240">
        <v>3.9366352207471929</v>
      </c>
      <c r="H43" s="240">
        <v>4.0204525051716731</v>
      </c>
      <c r="I43" s="240">
        <v>4.3031751436198942</v>
      </c>
      <c r="J43" s="240">
        <v>3.759535434339472</v>
      </c>
      <c r="K43" s="42"/>
      <c r="L43" s="42"/>
      <c r="M43" s="42"/>
      <c r="N43" s="42"/>
      <c r="O43" s="42"/>
      <c r="P43" s="42"/>
      <c r="Q43" s="42"/>
      <c r="R43" s="42"/>
    </row>
    <row r="44" spans="1:18" s="13" customFormat="1" ht="12.75" customHeight="1">
      <c r="A44" s="235" t="s">
        <v>325</v>
      </c>
      <c r="B44" s="240">
        <v>4.7986883731576322</v>
      </c>
      <c r="C44" s="240">
        <v>5.1225229064564246</v>
      </c>
      <c r="D44" s="240">
        <v>4.5003062835243028</v>
      </c>
      <c r="E44" s="240">
        <v>4.5495857657216767</v>
      </c>
      <c r="F44" s="240">
        <v>4.8710414416268026</v>
      </c>
      <c r="G44" s="240">
        <v>4.2532022274302745</v>
      </c>
      <c r="H44" s="240">
        <v>4.293048490131536</v>
      </c>
      <c r="I44" s="240">
        <v>4.6364990794013616</v>
      </c>
      <c r="J44" s="240">
        <v>3.9760872371532447</v>
      </c>
    </row>
    <row r="45" spans="1:18" s="13" customFormat="1" ht="12.75" customHeight="1">
      <c r="A45" s="235" t="s">
        <v>112</v>
      </c>
      <c r="B45" s="240">
        <v>4.7966447040358382</v>
      </c>
      <c r="C45" s="240">
        <v>5.1361602386533134</v>
      </c>
      <c r="D45" s="240">
        <v>4.4838140937541722</v>
      </c>
      <c r="E45" s="240">
        <v>4.8251250722262551</v>
      </c>
      <c r="F45" s="240">
        <v>5.1528770810829352</v>
      </c>
      <c r="G45" s="240">
        <v>4.5229362874317758</v>
      </c>
      <c r="H45" s="240">
        <v>4.5871898622188105</v>
      </c>
      <c r="I45" s="240">
        <v>4.9137630038623943</v>
      </c>
      <c r="J45" s="240">
        <v>4.2858043488485436</v>
      </c>
    </row>
    <row r="46" spans="1:18" s="13" customFormat="1" ht="12.75" customHeight="1">
      <c r="A46" s="235" t="s">
        <v>111</v>
      </c>
      <c r="B46" s="240">
        <v>5.3426620016512851</v>
      </c>
      <c r="C46" s="240">
        <v>5.6113360323886639</v>
      </c>
      <c r="D46" s="240">
        <v>5.0951049610077517</v>
      </c>
      <c r="E46" s="240">
        <v>4.8662503418538039</v>
      </c>
      <c r="F46" s="240">
        <v>5.1561990981259536</v>
      </c>
      <c r="G46" s="240">
        <v>4.5989163211831148</v>
      </c>
      <c r="H46" s="240">
        <v>4.9688658747609322</v>
      </c>
      <c r="I46" s="240">
        <v>5.2645446994554481</v>
      </c>
      <c r="J46" s="240">
        <v>4.6959918903151108</v>
      </c>
    </row>
    <row r="47" spans="1:18" s="13" customFormat="1" ht="12.75" customHeight="1">
      <c r="A47" s="235" t="s">
        <v>110</v>
      </c>
      <c r="B47" s="240">
        <v>5.6048647499775193</v>
      </c>
      <c r="C47" s="240">
        <v>5.7716812273598972</v>
      </c>
      <c r="D47" s="240">
        <v>5.451159558009314</v>
      </c>
      <c r="E47" s="240">
        <v>5.0110112909427764</v>
      </c>
      <c r="F47" s="240">
        <v>5.0867582257428463</v>
      </c>
      <c r="G47" s="240">
        <v>4.941172285961577</v>
      </c>
      <c r="H47" s="240">
        <v>4.7207816708083428</v>
      </c>
      <c r="I47" s="240">
        <v>4.8708234207233367</v>
      </c>
      <c r="J47" s="240">
        <v>4.5823122008527974</v>
      </c>
    </row>
    <row r="48" spans="1:18" s="13" customFormat="1" ht="12.75" customHeight="1">
      <c r="A48" s="235"/>
      <c r="B48" s="240"/>
      <c r="C48" s="240"/>
      <c r="D48" s="240"/>
      <c r="E48" s="240"/>
      <c r="F48" s="240"/>
      <c r="G48" s="240"/>
      <c r="H48" s="240"/>
      <c r="I48" s="240"/>
      <c r="J48" s="240"/>
    </row>
    <row r="49" spans="1:10" s="13" customFormat="1" ht="12.75" customHeight="1">
      <c r="A49" s="235" t="s">
        <v>109</v>
      </c>
      <c r="B49" s="240">
        <v>6.0261160477074114</v>
      </c>
      <c r="C49" s="240">
        <v>6.273598977200086</v>
      </c>
      <c r="D49" s="240">
        <v>5.7980845499595546</v>
      </c>
      <c r="E49" s="240">
        <v>5.3729136636652077</v>
      </c>
      <c r="F49" s="240">
        <v>5.5492687276031756</v>
      </c>
      <c r="G49" s="240">
        <v>5.2103135238531859</v>
      </c>
      <c r="H49" s="240">
        <v>4.8509387075369821</v>
      </c>
      <c r="I49" s="240">
        <v>5.022846894362119</v>
      </c>
      <c r="J49" s="240">
        <v>4.6922892947956516</v>
      </c>
    </row>
    <row r="50" spans="1:10" s="13" customFormat="1" ht="12.75" customHeight="1">
      <c r="A50" s="235" t="s">
        <v>108</v>
      </c>
      <c r="B50" s="240">
        <v>7.1672497935894182</v>
      </c>
      <c r="C50" s="240">
        <v>7.4408693799275518</v>
      </c>
      <c r="D50" s="240">
        <v>6.9151359034971298</v>
      </c>
      <c r="E50" s="240">
        <v>6.0457230747719093</v>
      </c>
      <c r="F50" s="240">
        <v>6.3245846407077826</v>
      </c>
      <c r="G50" s="240">
        <v>5.7886114920542076</v>
      </c>
      <c r="H50" s="240">
        <v>5.3521551892377142</v>
      </c>
      <c r="I50" s="240">
        <v>5.5424592236610115</v>
      </c>
      <c r="J50" s="240">
        <v>5.1765287466514032</v>
      </c>
    </row>
    <row r="51" spans="1:10" s="13" customFormat="1" ht="12.75" customHeight="1">
      <c r="A51" s="235" t="s">
        <v>107</v>
      </c>
      <c r="B51" s="240">
        <v>6.0033291369994028</v>
      </c>
      <c r="C51" s="240">
        <v>6.1492648625612611</v>
      </c>
      <c r="D51" s="240">
        <v>5.8688635310563644</v>
      </c>
      <c r="E51" s="240">
        <v>7.2200037423995358</v>
      </c>
      <c r="F51" s="240">
        <v>7.5244757642782432</v>
      </c>
      <c r="G51" s="240">
        <v>6.9392792073573171</v>
      </c>
      <c r="H51" s="240">
        <v>6.0667959042947661</v>
      </c>
      <c r="I51" s="240">
        <v>6.3392270441301797</v>
      </c>
      <c r="J51" s="240">
        <v>5.8153765789818666</v>
      </c>
    </row>
    <row r="52" spans="1:10" s="13" customFormat="1" ht="12.75" customHeight="1">
      <c r="A52" s="235" t="s">
        <v>106</v>
      </c>
      <c r="B52" s="240">
        <v>5.6605036418183747</v>
      </c>
      <c r="C52" s="240">
        <v>5.8153633070530582</v>
      </c>
      <c r="D52" s="240">
        <v>5.5178154916635904</v>
      </c>
      <c r="E52" s="240">
        <v>6.0263941980469609</v>
      </c>
      <c r="F52" s="240">
        <v>6.1937400339488713</v>
      </c>
      <c r="G52" s="240">
        <v>5.8721006058641967</v>
      </c>
      <c r="H52" s="240">
        <v>7.247420668479462</v>
      </c>
      <c r="I52" s="240">
        <v>7.5645232296638794</v>
      </c>
      <c r="J52" s="240">
        <v>6.9547752974835353</v>
      </c>
    </row>
    <row r="53" spans="1:10" s="13" customFormat="1" ht="12.75" customHeight="1">
      <c r="A53" s="235" t="s">
        <v>105</v>
      </c>
      <c r="B53" s="240">
        <v>5.8638998111649725</v>
      </c>
      <c r="C53" s="240">
        <v>6.0242914979757085</v>
      </c>
      <c r="D53" s="240">
        <v>5.7161144400901573</v>
      </c>
      <c r="E53" s="240">
        <v>5.6329795874724207</v>
      </c>
      <c r="F53" s="240">
        <v>5.7738799444473017</v>
      </c>
      <c r="G53" s="240">
        <v>5.5030688424555478</v>
      </c>
      <c r="H53" s="240">
        <v>6.0116834285268217</v>
      </c>
      <c r="I53" s="240">
        <v>6.1706132770058533</v>
      </c>
      <c r="J53" s="240">
        <v>5.8650113729724538</v>
      </c>
    </row>
    <row r="54" spans="1:10" s="13" customFormat="1" ht="12.75" customHeight="1">
      <c r="A54" s="235"/>
      <c r="B54" s="240"/>
      <c r="C54" s="240"/>
      <c r="D54" s="240"/>
      <c r="E54" s="240"/>
      <c r="F54" s="240"/>
      <c r="G54" s="240"/>
      <c r="H54" s="240"/>
      <c r="I54" s="240"/>
      <c r="J54" s="240"/>
    </row>
    <row r="55" spans="1:10" s="13" customFormat="1" ht="12.75" customHeight="1">
      <c r="A55" s="235" t="s">
        <v>104</v>
      </c>
      <c r="B55" s="240">
        <v>6.5831180668525047</v>
      </c>
      <c r="C55" s="240">
        <v>6.8448753462603875</v>
      </c>
      <c r="D55" s="240">
        <v>6.341934141188851</v>
      </c>
      <c r="E55" s="240">
        <v>5.8352645074529272</v>
      </c>
      <c r="F55" s="240">
        <v>5.9772731169521451</v>
      </c>
      <c r="G55" s="240">
        <v>5.7043319487643611</v>
      </c>
      <c r="H55" s="240">
        <v>5.6246470902017922</v>
      </c>
      <c r="I55" s="240">
        <v>5.758458338845359</v>
      </c>
      <c r="J55" s="240">
        <v>5.5011563105737116</v>
      </c>
    </row>
    <row r="56" spans="1:10" s="13" customFormat="1" ht="12.75" customHeight="1">
      <c r="A56" s="235" t="s">
        <v>103</v>
      </c>
      <c r="B56" s="240">
        <v>8.1063157550539948</v>
      </c>
      <c r="C56" s="240">
        <v>8.3135520988706588</v>
      </c>
      <c r="D56" s="240">
        <v>7.915367579496281</v>
      </c>
      <c r="E56" s="240">
        <v>6.5394833432376691</v>
      </c>
      <c r="F56" s="240">
        <v>6.7459449959707154</v>
      </c>
      <c r="G56" s="240">
        <v>6.3491247969584279</v>
      </c>
      <c r="H56" s="240">
        <v>5.8099686446962702</v>
      </c>
      <c r="I56" s="240">
        <v>5.9043011149110951</v>
      </c>
      <c r="J56" s="240">
        <v>5.7229117611445623</v>
      </c>
    </row>
    <row r="57" spans="1:10" s="13" customFormat="1" ht="12.75" customHeight="1">
      <c r="A57" s="235" t="s">
        <v>102</v>
      </c>
      <c r="B57" s="240">
        <v>6.8075640281535854</v>
      </c>
      <c r="C57" s="240">
        <v>6.8815256765395265</v>
      </c>
      <c r="D57" s="240">
        <v>6.7394155482082416</v>
      </c>
      <c r="E57" s="240">
        <v>8.0322792241306633</v>
      </c>
      <c r="F57" s="240">
        <v>8.1650892443804324</v>
      </c>
      <c r="G57" s="240">
        <v>7.9098278049378132</v>
      </c>
      <c r="H57" s="240">
        <v>6.496142386906234</v>
      </c>
      <c r="I57" s="240">
        <v>6.6406715924296211</v>
      </c>
      <c r="J57" s="240">
        <v>6.3627602949667708</v>
      </c>
    </row>
    <row r="58" spans="1:10" s="13" customFormat="1" ht="12.75" customHeight="1">
      <c r="A58" s="235" t="s">
        <v>101</v>
      </c>
      <c r="B58" s="240">
        <v>5.7675408120723626</v>
      </c>
      <c r="C58" s="240">
        <v>5.6730236522480295</v>
      </c>
      <c r="D58" s="240">
        <v>5.8546292006000016</v>
      </c>
      <c r="E58" s="240">
        <v>6.6141771141987054</v>
      </c>
      <c r="F58" s="240">
        <v>6.5822017043019043</v>
      </c>
      <c r="G58" s="240">
        <v>6.6436585818904703</v>
      </c>
      <c r="H58" s="240">
        <v>7.8429372503610413</v>
      </c>
      <c r="I58" s="240">
        <v>7.8566425149583727</v>
      </c>
      <c r="J58" s="240">
        <v>7.8302890326118604</v>
      </c>
    </row>
    <row r="59" spans="1:10" s="13" customFormat="1" ht="12.75" customHeight="1">
      <c r="A59" s="235" t="s">
        <v>127</v>
      </c>
      <c r="B59" s="240">
        <v>5.7096538841975333</v>
      </c>
      <c r="C59" s="240">
        <v>5.4108246324312805</v>
      </c>
      <c r="D59" s="240">
        <v>5.9849960340210311</v>
      </c>
      <c r="E59" s="240">
        <v>5.4584028179034751</v>
      </c>
      <c r="F59" s="240">
        <v>5.2147094628191279</v>
      </c>
      <c r="G59" s="240">
        <v>5.68308915649318</v>
      </c>
      <c r="H59" s="240">
        <v>6.2947398550630362</v>
      </c>
      <c r="I59" s="240">
        <v>6.1028424702838571</v>
      </c>
      <c r="J59" s="240">
        <v>6.471836757567055</v>
      </c>
    </row>
    <row r="60" spans="1:10" s="13" customFormat="1" ht="12.75" customHeight="1">
      <c r="A60" s="235"/>
      <c r="B60" s="240"/>
      <c r="C60" s="240"/>
      <c r="D60" s="240"/>
      <c r="E60" s="240"/>
      <c r="F60" s="240"/>
      <c r="G60" s="240"/>
      <c r="H60" s="240"/>
      <c r="I60" s="240"/>
      <c r="J60" s="240"/>
    </row>
    <row r="61" spans="1:10" s="13" customFormat="1" ht="12.75" customHeight="1">
      <c r="A61" s="235" t="s">
        <v>126</v>
      </c>
      <c r="B61" s="240">
        <v>4.7775363977470588</v>
      </c>
      <c r="C61" s="240">
        <v>4.2650756445770295</v>
      </c>
      <c r="D61" s="240">
        <v>5.2497192401027233</v>
      </c>
      <c r="E61" s="240">
        <v>5.1526364382226477</v>
      </c>
      <c r="F61" s="240">
        <v>4.6351782315724499</v>
      </c>
      <c r="G61" s="240">
        <v>5.6297351666027735</v>
      </c>
      <c r="H61" s="240">
        <v>4.9895265479241742</v>
      </c>
      <c r="I61" s="240">
        <v>4.5697041722961611</v>
      </c>
      <c r="J61" s="240">
        <v>5.3769692554480688</v>
      </c>
    </row>
    <row r="62" spans="1:10" s="13" customFormat="1" ht="12.75" customHeight="1">
      <c r="A62" s="235" t="s">
        <v>125</v>
      </c>
      <c r="B62" s="240">
        <v>3.1837299413875697</v>
      </c>
      <c r="C62" s="240">
        <v>2.3826976347751971</v>
      </c>
      <c r="D62" s="240">
        <v>3.9218034602184821</v>
      </c>
      <c r="E62" s="240">
        <v>3.9928524281387325</v>
      </c>
      <c r="F62" s="240">
        <v>3.2412170155856179</v>
      </c>
      <c r="G62" s="240">
        <v>4.6858635639674819</v>
      </c>
      <c r="H62" s="240">
        <v>4.3677287571069856</v>
      </c>
      <c r="I62" s="240">
        <v>3.6256839429814383</v>
      </c>
      <c r="J62" s="240">
        <v>5.0525418318241089</v>
      </c>
    </row>
    <row r="63" spans="1:10" s="13" customFormat="1" ht="12.75" customHeight="1">
      <c r="A63" s="235" t="s">
        <v>124</v>
      </c>
      <c r="B63" s="240">
        <v>1.8017497895020804</v>
      </c>
      <c r="C63" s="240">
        <v>1.0886426592797784</v>
      </c>
      <c r="D63" s="240">
        <v>2.4588087926931745</v>
      </c>
      <c r="E63" s="240">
        <v>2.3177173830345925</v>
      </c>
      <c r="F63" s="240">
        <v>1.4713320645371466</v>
      </c>
      <c r="G63" s="240">
        <v>3.0980883463029638</v>
      </c>
      <c r="H63" s="240">
        <v>2.9160692678991946</v>
      </c>
      <c r="I63" s="240">
        <v>2.0383289996161462</v>
      </c>
      <c r="J63" s="240">
        <v>3.7261120045151648</v>
      </c>
    </row>
    <row r="64" spans="1:10" s="13" customFormat="1" ht="12.75" customHeight="1">
      <c r="A64" s="235" t="s">
        <v>123</v>
      </c>
      <c r="B64" s="240">
        <v>0.87341309092692654</v>
      </c>
      <c r="C64" s="240">
        <v>0.5</v>
      </c>
      <c r="D64" s="240">
        <v>1.3</v>
      </c>
      <c r="E64" s="240">
        <v>1.0181588628040443</v>
      </c>
      <c r="F64" s="240">
        <v>0.47504843715172396</v>
      </c>
      <c r="G64" s="240">
        <v>1.5189090492319002</v>
      </c>
      <c r="H64" s="240">
        <v>1.3101572969386295</v>
      </c>
      <c r="I64" s="240">
        <v>15.628071059594307</v>
      </c>
      <c r="J64" s="240">
        <v>50.501743458702656</v>
      </c>
    </row>
    <row r="65" spans="1:10" s="13" customFormat="1" ht="12.75" customHeight="1">
      <c r="A65" s="235" t="s">
        <v>122</v>
      </c>
      <c r="B65" s="241">
        <v>0.26731192113072122</v>
      </c>
      <c r="C65" s="241">
        <v>0.10323886639676114</v>
      </c>
      <c r="D65" s="241">
        <v>0.41848931541705603</v>
      </c>
      <c r="E65" s="241">
        <v>0.36375300985567088</v>
      </c>
      <c r="F65" s="241">
        <v>0.13459527116232017</v>
      </c>
      <c r="G65" s="241">
        <v>0.57503744659660827</v>
      </c>
      <c r="H65" s="241">
        <v>0.42710867670209862</v>
      </c>
      <c r="I65" s="241">
        <v>0.14172231101703922</v>
      </c>
      <c r="J65" s="241">
        <v>0.69048402930454245</v>
      </c>
    </row>
    <row r="66" spans="1:10" s="13" customFormat="1" ht="6" customHeight="1" thickBot="1">
      <c r="A66" s="242"/>
      <c r="B66" s="243"/>
      <c r="C66" s="244"/>
      <c r="D66" s="244"/>
      <c r="E66" s="244"/>
      <c r="F66" s="244"/>
      <c r="G66" s="244"/>
      <c r="H66" s="244"/>
      <c r="I66" s="244"/>
      <c r="J66" s="244"/>
    </row>
    <row r="67" spans="1:10" s="41" customFormat="1" ht="12.75" customHeight="1">
      <c r="A67" s="879" t="s">
        <v>121</v>
      </c>
      <c r="B67" s="879"/>
      <c r="C67" s="879"/>
      <c r="D67" s="879"/>
      <c r="E67" s="879"/>
      <c r="F67" s="879"/>
      <c r="G67" s="879"/>
      <c r="H67" s="879"/>
      <c r="I67" s="879"/>
      <c r="J67" s="879"/>
    </row>
    <row r="68" spans="1:10">
      <c r="A68" s="14"/>
    </row>
    <row r="71" spans="1:10">
      <c r="A71" s="249"/>
    </row>
  </sheetData>
  <mergeCells count="14">
    <mergeCell ref="A67:J67"/>
    <mergeCell ref="A34:J34"/>
    <mergeCell ref="A36:J36"/>
    <mergeCell ref="A38:A39"/>
    <mergeCell ref="B38:D38"/>
    <mergeCell ref="E38:G38"/>
    <mergeCell ref="H38:J38"/>
    <mergeCell ref="A37:D37"/>
    <mergeCell ref="A1:J1"/>
    <mergeCell ref="A2:J2"/>
    <mergeCell ref="A4:A5"/>
    <mergeCell ref="B4:D4"/>
    <mergeCell ref="E4:G4"/>
    <mergeCell ref="H4:J4"/>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view="pageBreakPreview" zoomScaleNormal="100" zoomScaleSheetLayoutView="100" workbookViewId="0">
      <selection activeCell="A2" sqref="A2:K2"/>
    </sheetView>
  </sheetViews>
  <sheetFormatPr defaultRowHeight="11.25"/>
  <cols>
    <col min="1" max="1" width="13.33203125" style="7" customWidth="1"/>
    <col min="2" max="11" width="9.6640625" customWidth="1"/>
    <col min="12" max="12" width="8.83203125" customWidth="1"/>
  </cols>
  <sheetData>
    <row r="1" spans="1:11" ht="24" customHeight="1">
      <c r="A1" s="891" t="s">
        <v>145</v>
      </c>
      <c r="B1" s="891"/>
      <c r="C1" s="891"/>
      <c r="D1" s="891"/>
      <c r="E1" s="891"/>
      <c r="F1" s="891"/>
      <c r="G1" s="891"/>
      <c r="H1" s="891"/>
      <c r="I1" s="891"/>
      <c r="J1" s="891"/>
      <c r="K1" s="891"/>
    </row>
    <row r="2" spans="1:11" ht="30" customHeight="1" thickBot="1">
      <c r="A2" s="854" t="s">
        <v>326</v>
      </c>
      <c r="B2" s="854"/>
      <c r="C2" s="854"/>
      <c r="D2" s="854"/>
      <c r="E2" s="854"/>
      <c r="F2" s="854"/>
      <c r="G2" s="854"/>
      <c r="H2" s="854"/>
      <c r="I2" s="854"/>
      <c r="J2" s="854"/>
      <c r="K2" s="854"/>
    </row>
    <row r="3" spans="1:11" s="41" customFormat="1" ht="12.75" customHeight="1">
      <c r="A3" s="880" t="s">
        <v>144</v>
      </c>
      <c r="B3" s="892" t="s">
        <v>5</v>
      </c>
      <c r="C3" s="892"/>
      <c r="D3" s="892"/>
      <c r="E3" s="892"/>
      <c r="F3" s="892"/>
      <c r="G3" s="892" t="s">
        <v>4</v>
      </c>
      <c r="H3" s="892"/>
      <c r="I3" s="892"/>
      <c r="J3" s="892"/>
      <c r="K3" s="882"/>
    </row>
    <row r="4" spans="1:11" s="41" customFormat="1" ht="12.75" customHeight="1">
      <c r="A4" s="881"/>
      <c r="B4" s="11" t="s">
        <v>143</v>
      </c>
      <c r="C4" s="11" t="s">
        <v>142</v>
      </c>
      <c r="D4" s="11" t="s">
        <v>141</v>
      </c>
      <c r="E4" s="11" t="s">
        <v>140</v>
      </c>
      <c r="F4" s="11" t="s">
        <v>139</v>
      </c>
      <c r="G4" s="11" t="s">
        <v>143</v>
      </c>
      <c r="H4" s="11" t="s">
        <v>142</v>
      </c>
      <c r="I4" s="11" t="s">
        <v>141</v>
      </c>
      <c r="J4" s="11" t="s">
        <v>140</v>
      </c>
      <c r="K4" s="46" t="s">
        <v>139</v>
      </c>
    </row>
    <row r="5" spans="1:11" ht="2.25" customHeight="1">
      <c r="A5" s="250"/>
      <c r="B5" s="22"/>
      <c r="C5" s="22"/>
      <c r="D5" s="22"/>
      <c r="E5" s="22"/>
      <c r="F5" s="22"/>
      <c r="G5" s="22"/>
      <c r="H5" s="22"/>
      <c r="I5" s="22"/>
      <c r="J5" s="22"/>
      <c r="K5" s="22"/>
    </row>
    <row r="6" spans="1:11" s="22" customFormat="1" ht="12.75" customHeight="1">
      <c r="A6" s="50"/>
      <c r="B6" s="889" t="s">
        <v>999</v>
      </c>
      <c r="C6" s="890"/>
      <c r="D6" s="890"/>
      <c r="E6" s="890"/>
      <c r="F6" s="890"/>
      <c r="G6" s="890"/>
      <c r="H6" s="890"/>
      <c r="I6" s="890"/>
      <c r="J6" s="890"/>
      <c r="K6" s="890"/>
    </row>
    <row r="7" spans="1:11" s="254" customFormat="1" ht="12.75" customHeight="1">
      <c r="A7" s="253" t="s">
        <v>138</v>
      </c>
      <c r="B7" s="648">
        <v>793216</v>
      </c>
      <c r="C7" s="648">
        <v>225239</v>
      </c>
      <c r="D7" s="648">
        <v>505060</v>
      </c>
      <c r="E7" s="648">
        <v>24541</v>
      </c>
      <c r="F7" s="648">
        <v>27383</v>
      </c>
      <c r="G7" s="648">
        <v>881156</v>
      </c>
      <c r="H7" s="648">
        <v>187108</v>
      </c>
      <c r="I7" s="648">
        <v>506869</v>
      </c>
      <c r="J7" s="648">
        <v>134966</v>
      </c>
      <c r="K7" s="648">
        <v>44214</v>
      </c>
    </row>
    <row r="8" spans="1:11" s="7" customFormat="1" ht="12.75" customHeight="1">
      <c r="A8" s="50" t="s">
        <v>111</v>
      </c>
      <c r="B8" s="649">
        <v>52668</v>
      </c>
      <c r="C8" s="649">
        <v>52458</v>
      </c>
      <c r="D8" s="649">
        <v>197</v>
      </c>
      <c r="E8" s="649">
        <v>0</v>
      </c>
      <c r="F8" s="649">
        <v>10</v>
      </c>
      <c r="G8" s="649">
        <v>51902</v>
      </c>
      <c r="H8" s="649">
        <v>51421</v>
      </c>
      <c r="I8" s="649">
        <v>439</v>
      </c>
      <c r="J8" s="649">
        <v>3</v>
      </c>
      <c r="K8" s="649">
        <v>35</v>
      </c>
    </row>
    <row r="9" spans="1:11" s="7" customFormat="1" ht="12.75" customHeight="1">
      <c r="A9" s="50" t="s">
        <v>110</v>
      </c>
      <c r="B9" s="649">
        <v>54173</v>
      </c>
      <c r="C9" s="649">
        <v>49814</v>
      </c>
      <c r="D9" s="649">
        <v>4113</v>
      </c>
      <c r="E9" s="649">
        <v>7</v>
      </c>
      <c r="F9" s="649">
        <v>231</v>
      </c>
      <c r="G9" s="649">
        <v>55529</v>
      </c>
      <c r="H9" s="649">
        <v>48629</v>
      </c>
      <c r="I9" s="649">
        <v>6318</v>
      </c>
      <c r="J9" s="649">
        <v>14</v>
      </c>
      <c r="K9" s="649">
        <v>551</v>
      </c>
    </row>
    <row r="10" spans="1:11" s="7" customFormat="1" ht="12.75" customHeight="1">
      <c r="A10" s="50" t="s">
        <v>109</v>
      </c>
      <c r="B10" s="649">
        <v>58884</v>
      </c>
      <c r="C10" s="649">
        <v>39390</v>
      </c>
      <c r="D10" s="649">
        <v>18592</v>
      </c>
      <c r="E10" s="649">
        <v>21</v>
      </c>
      <c r="F10" s="649">
        <v>870</v>
      </c>
      <c r="G10" s="649">
        <v>59063</v>
      </c>
      <c r="H10" s="649">
        <v>32588</v>
      </c>
      <c r="I10" s="649">
        <v>24555</v>
      </c>
      <c r="J10" s="649">
        <v>40</v>
      </c>
      <c r="K10" s="649">
        <v>1839</v>
      </c>
    </row>
    <row r="11" spans="1:11" s="7" customFormat="1" ht="12.75" customHeight="1">
      <c r="A11" s="50" t="s">
        <v>108</v>
      </c>
      <c r="B11" s="649">
        <v>69840</v>
      </c>
      <c r="C11" s="649">
        <v>29774</v>
      </c>
      <c r="D11" s="649">
        <v>38089</v>
      </c>
      <c r="E11" s="649">
        <v>39</v>
      </c>
      <c r="F11" s="649">
        <v>1915</v>
      </c>
      <c r="G11" s="649">
        <v>70442</v>
      </c>
      <c r="H11" s="649">
        <v>20771</v>
      </c>
      <c r="I11" s="649">
        <v>45453</v>
      </c>
      <c r="J11" s="649">
        <v>175</v>
      </c>
      <c r="K11" s="649">
        <v>3947</v>
      </c>
    </row>
    <row r="12" spans="1:11" s="7" customFormat="1" ht="12.75" customHeight="1">
      <c r="A12" s="50" t="s">
        <v>107</v>
      </c>
      <c r="B12" s="649">
        <v>57717</v>
      </c>
      <c r="C12" s="649">
        <v>15977</v>
      </c>
      <c r="D12" s="649">
        <v>37711</v>
      </c>
      <c r="E12" s="649">
        <v>82</v>
      </c>
      <c r="F12" s="649">
        <v>2442</v>
      </c>
      <c r="G12" s="649">
        <v>59784</v>
      </c>
      <c r="H12" s="649">
        <v>9880</v>
      </c>
      <c r="I12" s="649">
        <v>44030</v>
      </c>
      <c r="J12" s="649">
        <v>297</v>
      </c>
      <c r="K12" s="649">
        <v>4605</v>
      </c>
    </row>
    <row r="13" spans="1:11" s="7" customFormat="1" ht="12.75" customHeight="1">
      <c r="A13" s="50" t="s">
        <v>106</v>
      </c>
      <c r="B13" s="649">
        <v>54583</v>
      </c>
      <c r="C13" s="649">
        <v>10582</v>
      </c>
      <c r="D13" s="649">
        <v>39838</v>
      </c>
      <c r="E13" s="649">
        <v>131</v>
      </c>
      <c r="F13" s="649">
        <v>2758</v>
      </c>
      <c r="G13" s="649">
        <v>56208</v>
      </c>
      <c r="H13" s="649">
        <v>5771</v>
      </c>
      <c r="I13" s="649">
        <v>44496</v>
      </c>
      <c r="J13" s="649">
        <v>616</v>
      </c>
      <c r="K13" s="649">
        <v>4575</v>
      </c>
    </row>
    <row r="14" spans="1:11" s="7" customFormat="1" ht="12.75" customHeight="1">
      <c r="A14" s="50"/>
      <c r="B14" s="51"/>
      <c r="C14" s="51"/>
      <c r="D14" s="51"/>
      <c r="E14" s="51"/>
      <c r="F14" s="51"/>
      <c r="G14" s="51"/>
      <c r="H14" s="51"/>
      <c r="I14" s="51"/>
      <c r="J14" s="51"/>
      <c r="K14" s="51"/>
    </row>
    <row r="15" spans="1:11" s="7" customFormat="1" ht="12.75" customHeight="1">
      <c r="A15" s="50" t="s">
        <v>105</v>
      </c>
      <c r="B15" s="649">
        <v>56544</v>
      </c>
      <c r="C15" s="649">
        <v>8139</v>
      </c>
      <c r="D15" s="649">
        <v>43714</v>
      </c>
      <c r="E15" s="649">
        <v>346</v>
      </c>
      <c r="F15" s="649">
        <v>3174</v>
      </c>
      <c r="G15" s="649">
        <v>58228</v>
      </c>
      <c r="H15" s="649">
        <v>3683</v>
      </c>
      <c r="I15" s="649">
        <v>48084</v>
      </c>
      <c r="J15" s="649">
        <v>1197</v>
      </c>
      <c r="K15" s="649">
        <v>4579</v>
      </c>
    </row>
    <row r="16" spans="1:11" s="7" customFormat="1" ht="12.75" customHeight="1">
      <c r="A16" s="50" t="s">
        <v>104</v>
      </c>
      <c r="B16" s="649">
        <v>64246</v>
      </c>
      <c r="C16" s="649">
        <v>7322</v>
      </c>
      <c r="D16" s="649">
        <v>51280</v>
      </c>
      <c r="E16" s="649">
        <v>687</v>
      </c>
      <c r="F16" s="649">
        <v>3678</v>
      </c>
      <c r="G16" s="649">
        <v>64603</v>
      </c>
      <c r="H16" s="649">
        <v>2794</v>
      </c>
      <c r="I16" s="649">
        <v>53613</v>
      </c>
      <c r="J16" s="649">
        <v>2484</v>
      </c>
      <c r="K16" s="649">
        <v>5059</v>
      </c>
    </row>
    <row r="17" spans="1:11" s="7" customFormat="1" ht="12.75" customHeight="1">
      <c r="A17" s="50" t="s">
        <v>103</v>
      </c>
      <c r="B17" s="649">
        <v>78031</v>
      </c>
      <c r="C17" s="649">
        <v>6046</v>
      </c>
      <c r="D17" s="649">
        <v>64477</v>
      </c>
      <c r="E17" s="649">
        <v>1430</v>
      </c>
      <c r="F17" s="649">
        <v>4594</v>
      </c>
      <c r="G17" s="649">
        <v>80631</v>
      </c>
      <c r="H17" s="649">
        <v>3108</v>
      </c>
      <c r="I17" s="649">
        <v>65232</v>
      </c>
      <c r="J17" s="649">
        <v>5405</v>
      </c>
      <c r="K17" s="649">
        <v>5997</v>
      </c>
    </row>
    <row r="18" spans="1:11" s="7" customFormat="1" ht="12.75" customHeight="1">
      <c r="A18" s="50" t="s">
        <v>102</v>
      </c>
      <c r="B18" s="649">
        <v>64590</v>
      </c>
      <c r="C18" s="649">
        <v>2622</v>
      </c>
      <c r="D18" s="649">
        <v>55898</v>
      </c>
      <c r="E18" s="649">
        <v>1858</v>
      </c>
      <c r="F18" s="649">
        <v>3170</v>
      </c>
      <c r="G18" s="649">
        <v>68652</v>
      </c>
      <c r="H18" s="649">
        <v>2217</v>
      </c>
      <c r="I18" s="649">
        <v>53520</v>
      </c>
      <c r="J18" s="649">
        <v>8095</v>
      </c>
      <c r="K18" s="649">
        <v>4128</v>
      </c>
    </row>
    <row r="19" spans="1:11" s="7" customFormat="1" ht="12.75" customHeight="1">
      <c r="A19" s="50" t="s">
        <v>101</v>
      </c>
      <c r="B19" s="649">
        <v>53247</v>
      </c>
      <c r="C19" s="649">
        <v>1332</v>
      </c>
      <c r="D19" s="649">
        <v>46427</v>
      </c>
      <c r="E19" s="649">
        <v>2536</v>
      </c>
      <c r="F19" s="649">
        <v>2039</v>
      </c>
      <c r="G19" s="649">
        <v>59639</v>
      </c>
      <c r="H19" s="649">
        <v>1635</v>
      </c>
      <c r="I19" s="649">
        <v>42852</v>
      </c>
      <c r="J19" s="649">
        <v>11803</v>
      </c>
      <c r="K19" s="649">
        <v>2708</v>
      </c>
    </row>
    <row r="20" spans="1:11" s="7" customFormat="1" ht="12.75" customHeight="1">
      <c r="A20" s="50" t="s">
        <v>127</v>
      </c>
      <c r="B20" s="649">
        <v>50786</v>
      </c>
      <c r="C20" s="649">
        <v>935</v>
      </c>
      <c r="D20" s="649">
        <v>43806</v>
      </c>
      <c r="E20" s="649">
        <v>3861</v>
      </c>
      <c r="F20" s="649">
        <v>1371</v>
      </c>
      <c r="G20" s="649">
        <v>60967</v>
      </c>
      <c r="H20" s="649">
        <v>1659</v>
      </c>
      <c r="I20" s="649">
        <v>37393</v>
      </c>
      <c r="J20" s="649">
        <v>18917</v>
      </c>
      <c r="K20" s="649">
        <v>2326</v>
      </c>
    </row>
    <row r="21" spans="1:11" s="7" customFormat="1" ht="12.75" customHeight="1">
      <c r="A21" s="50"/>
      <c r="B21" s="649"/>
      <c r="C21" s="649"/>
      <c r="D21" s="649"/>
      <c r="E21" s="649"/>
      <c r="F21" s="649"/>
      <c r="G21" s="649"/>
      <c r="H21" s="649"/>
      <c r="I21" s="649"/>
      <c r="J21" s="649"/>
      <c r="K21" s="649"/>
    </row>
    <row r="22" spans="1:11" s="7" customFormat="1" ht="12.75" customHeight="1">
      <c r="A22" s="50" t="s">
        <v>126</v>
      </c>
      <c r="B22" s="649">
        <v>40032</v>
      </c>
      <c r="C22" s="649">
        <v>495</v>
      </c>
      <c r="D22" s="649">
        <v>33614</v>
      </c>
      <c r="E22" s="649">
        <v>4530</v>
      </c>
      <c r="F22" s="649">
        <v>690</v>
      </c>
      <c r="G22" s="649">
        <v>53477</v>
      </c>
      <c r="H22" s="649">
        <v>1456</v>
      </c>
      <c r="I22" s="649">
        <v>25563</v>
      </c>
      <c r="J22" s="649">
        <v>23993</v>
      </c>
      <c r="K22" s="649">
        <v>1833</v>
      </c>
    </row>
    <row r="23" spans="1:11" s="7" customFormat="1" ht="12.75" customHeight="1">
      <c r="A23" s="50" t="s">
        <v>125</v>
      </c>
      <c r="B23" s="649">
        <v>22364</v>
      </c>
      <c r="C23" s="649">
        <v>211</v>
      </c>
      <c r="D23" s="649">
        <v>17421</v>
      </c>
      <c r="E23" s="649">
        <v>3980</v>
      </c>
      <c r="F23" s="649">
        <v>291</v>
      </c>
      <c r="G23" s="649">
        <v>39950</v>
      </c>
      <c r="H23" s="649">
        <v>895</v>
      </c>
      <c r="I23" s="649">
        <v>11303</v>
      </c>
      <c r="J23" s="649">
        <v>26024</v>
      </c>
      <c r="K23" s="649">
        <v>1161</v>
      </c>
    </row>
    <row r="24" spans="1:11" s="7" customFormat="1" ht="12.75" customHeight="1">
      <c r="A24" s="50" t="s">
        <v>137</v>
      </c>
      <c r="B24" s="650">
        <v>15511</v>
      </c>
      <c r="C24" s="650">
        <v>142</v>
      </c>
      <c r="D24" s="650">
        <v>9883</v>
      </c>
      <c r="E24" s="650">
        <v>5033</v>
      </c>
      <c r="F24" s="650">
        <v>150</v>
      </c>
      <c r="G24" s="650">
        <v>42081</v>
      </c>
      <c r="H24" s="650">
        <v>601</v>
      </c>
      <c r="I24" s="650">
        <v>4018</v>
      </c>
      <c r="J24" s="650">
        <v>35903</v>
      </c>
      <c r="K24" s="650">
        <v>871</v>
      </c>
    </row>
    <row r="25" spans="1:11" ht="12.75" customHeight="1">
      <c r="A25" s="251"/>
      <c r="B25" s="52"/>
      <c r="C25" s="39"/>
      <c r="D25" s="39"/>
      <c r="E25" s="39"/>
      <c r="F25" s="39"/>
      <c r="G25" s="39"/>
      <c r="H25" s="39"/>
      <c r="I25" s="39"/>
      <c r="J25" s="39"/>
      <c r="K25" s="39"/>
    </row>
    <row r="26" spans="1:11" s="22" customFormat="1" ht="12.75" customHeight="1">
      <c r="A26" s="50"/>
      <c r="B26" s="889" t="s">
        <v>1000</v>
      </c>
      <c r="C26" s="890"/>
      <c r="D26" s="890"/>
      <c r="E26" s="890"/>
      <c r="F26" s="890"/>
      <c r="G26" s="890"/>
      <c r="H26" s="890"/>
      <c r="I26" s="890"/>
      <c r="J26" s="890"/>
      <c r="K26" s="890"/>
    </row>
    <row r="27" spans="1:11" s="254" customFormat="1" ht="12.75" customHeight="1">
      <c r="A27" s="253" t="s">
        <v>138</v>
      </c>
      <c r="B27" s="651">
        <v>786208</v>
      </c>
      <c r="C27" s="651">
        <v>229275</v>
      </c>
      <c r="D27" s="651">
        <v>493879</v>
      </c>
      <c r="E27" s="651">
        <v>26443</v>
      </c>
      <c r="F27" s="651">
        <v>32153</v>
      </c>
      <c r="G27" s="651">
        <v>877003</v>
      </c>
      <c r="H27" s="651">
        <v>186617</v>
      </c>
      <c r="I27" s="651">
        <v>495801</v>
      </c>
      <c r="J27" s="651">
        <v>137218</v>
      </c>
      <c r="K27" s="651">
        <v>51375</v>
      </c>
    </row>
    <row r="28" spans="1:11" s="7" customFormat="1" ht="12.75" customHeight="1">
      <c r="A28" s="50" t="s">
        <v>111</v>
      </c>
      <c r="B28" s="650">
        <v>48116</v>
      </c>
      <c r="C28" s="650">
        <v>47837</v>
      </c>
      <c r="D28" s="650">
        <v>191</v>
      </c>
      <c r="E28" s="650">
        <v>3</v>
      </c>
      <c r="F28" s="650">
        <v>11</v>
      </c>
      <c r="G28" s="650">
        <v>46546</v>
      </c>
      <c r="H28" s="650">
        <v>46149</v>
      </c>
      <c r="I28" s="650">
        <v>302</v>
      </c>
      <c r="J28" s="650">
        <v>8</v>
      </c>
      <c r="K28" s="650">
        <v>32</v>
      </c>
    </row>
    <row r="29" spans="1:11" s="7" customFormat="1" ht="12.75" customHeight="1">
      <c r="A29" s="50" t="s">
        <v>110</v>
      </c>
      <c r="B29" s="650">
        <v>47468</v>
      </c>
      <c r="C29" s="650">
        <v>43635</v>
      </c>
      <c r="D29" s="650">
        <v>3284</v>
      </c>
      <c r="E29" s="650">
        <v>11</v>
      </c>
      <c r="F29" s="650">
        <v>168</v>
      </c>
      <c r="G29" s="650">
        <v>50010</v>
      </c>
      <c r="H29" s="650">
        <v>43912</v>
      </c>
      <c r="I29" s="650">
        <v>5300</v>
      </c>
      <c r="J29" s="650">
        <v>25</v>
      </c>
      <c r="K29" s="650">
        <v>495</v>
      </c>
    </row>
    <row r="30" spans="1:11" s="7" customFormat="1" ht="12.75" customHeight="1">
      <c r="A30" s="50" t="s">
        <v>109</v>
      </c>
      <c r="B30" s="650">
        <v>51784</v>
      </c>
      <c r="C30" s="650">
        <v>35105</v>
      </c>
      <c r="D30" s="650">
        <v>15511</v>
      </c>
      <c r="E30" s="650">
        <v>15</v>
      </c>
      <c r="F30" s="650">
        <v>716</v>
      </c>
      <c r="G30" s="650">
        <v>52734</v>
      </c>
      <c r="H30" s="650">
        <v>29893</v>
      </c>
      <c r="I30" s="650">
        <v>20782</v>
      </c>
      <c r="J30" s="650">
        <v>41</v>
      </c>
      <c r="K30" s="650">
        <v>1674</v>
      </c>
    </row>
    <row r="31" spans="1:11" s="7" customFormat="1" ht="12.75" customHeight="1">
      <c r="A31" s="50" t="s">
        <v>108</v>
      </c>
      <c r="B31" s="650">
        <v>59019</v>
      </c>
      <c r="C31" s="650">
        <v>26312</v>
      </c>
      <c r="D31" s="650">
        <v>30762</v>
      </c>
      <c r="E31" s="650">
        <v>22</v>
      </c>
      <c r="F31" s="650">
        <v>1509</v>
      </c>
      <c r="G31" s="650">
        <v>58587</v>
      </c>
      <c r="H31" s="650">
        <v>18887</v>
      </c>
      <c r="I31" s="650">
        <v>36140</v>
      </c>
      <c r="J31" s="650">
        <v>92</v>
      </c>
      <c r="K31" s="650">
        <v>3142</v>
      </c>
    </row>
    <row r="32" spans="1:11" s="7" customFormat="1" ht="12.75" customHeight="1">
      <c r="A32" s="50" t="s">
        <v>107</v>
      </c>
      <c r="B32" s="650">
        <v>70216</v>
      </c>
      <c r="C32" s="650">
        <v>23009</v>
      </c>
      <c r="D32" s="650">
        <v>43790</v>
      </c>
      <c r="E32" s="650">
        <v>81</v>
      </c>
      <c r="F32" s="650">
        <v>2927</v>
      </c>
      <c r="G32" s="650">
        <v>70233</v>
      </c>
      <c r="H32" s="650">
        <v>14984</v>
      </c>
      <c r="I32" s="650">
        <v>48922</v>
      </c>
      <c r="J32" s="650">
        <v>310</v>
      </c>
      <c r="K32" s="650">
        <v>5640</v>
      </c>
    </row>
    <row r="33" spans="1:11" s="7" customFormat="1" ht="12.75" customHeight="1">
      <c r="A33" s="50" t="s">
        <v>106</v>
      </c>
      <c r="B33" s="650">
        <v>57798</v>
      </c>
      <c r="C33" s="650">
        <v>15194</v>
      </c>
      <c r="D33" s="650">
        <v>38750</v>
      </c>
      <c r="E33" s="650">
        <v>125</v>
      </c>
      <c r="F33" s="650">
        <v>3338</v>
      </c>
      <c r="G33" s="650">
        <v>59432</v>
      </c>
      <c r="H33" s="650">
        <v>9214</v>
      </c>
      <c r="I33" s="650">
        <v>43436</v>
      </c>
      <c r="J33" s="650">
        <v>490</v>
      </c>
      <c r="K33" s="650">
        <v>5914</v>
      </c>
    </row>
    <row r="34" spans="1:11" s="7" customFormat="1" ht="12.75" customHeight="1">
      <c r="A34" s="50"/>
      <c r="B34" s="650"/>
      <c r="C34" s="650"/>
      <c r="D34" s="650"/>
      <c r="E34" s="650"/>
      <c r="F34" s="650"/>
      <c r="G34" s="650"/>
      <c r="H34" s="650"/>
      <c r="I34" s="650"/>
      <c r="J34" s="650"/>
      <c r="K34" s="650"/>
    </row>
    <row r="35" spans="1:11" s="7" customFormat="1" ht="12.75" customHeight="1">
      <c r="A35" s="50" t="s">
        <v>105</v>
      </c>
      <c r="B35" s="650">
        <v>53880</v>
      </c>
      <c r="C35" s="650">
        <v>10813</v>
      </c>
      <c r="D35" s="650">
        <v>39039</v>
      </c>
      <c r="E35" s="650">
        <v>226</v>
      </c>
      <c r="F35" s="650">
        <v>3487</v>
      </c>
      <c r="G35" s="650">
        <v>55697</v>
      </c>
      <c r="H35" s="650">
        <v>5866</v>
      </c>
      <c r="I35" s="650">
        <v>42941</v>
      </c>
      <c r="J35" s="650">
        <v>983</v>
      </c>
      <c r="K35" s="650">
        <v>5615</v>
      </c>
    </row>
    <row r="36" spans="1:11" s="7" customFormat="1" ht="12.75" customHeight="1">
      <c r="A36" s="50" t="s">
        <v>104</v>
      </c>
      <c r="B36" s="650">
        <v>55778</v>
      </c>
      <c r="C36" s="650">
        <v>8525</v>
      </c>
      <c r="D36" s="650">
        <v>42544</v>
      </c>
      <c r="E36" s="650">
        <v>520</v>
      </c>
      <c r="F36" s="650">
        <v>3902</v>
      </c>
      <c r="G36" s="650">
        <v>57734</v>
      </c>
      <c r="H36" s="650">
        <v>3821</v>
      </c>
      <c r="I36" s="650">
        <v>46519</v>
      </c>
      <c r="J36" s="650">
        <v>1866</v>
      </c>
      <c r="K36" s="650">
        <v>5257</v>
      </c>
    </row>
    <row r="37" spans="1:11" s="7" customFormat="1" ht="12.75" customHeight="1">
      <c r="A37" s="50" t="s">
        <v>103</v>
      </c>
      <c r="B37" s="650">
        <v>62951</v>
      </c>
      <c r="C37" s="650">
        <v>7547</v>
      </c>
      <c r="D37" s="650">
        <v>49717</v>
      </c>
      <c r="E37" s="650">
        <v>1067</v>
      </c>
      <c r="F37" s="650">
        <v>4292</v>
      </c>
      <c r="G37" s="650">
        <v>64260</v>
      </c>
      <c r="H37" s="650">
        <v>2971</v>
      </c>
      <c r="I37" s="650">
        <v>51819</v>
      </c>
      <c r="J37" s="650">
        <v>3661</v>
      </c>
      <c r="K37" s="650">
        <v>5536</v>
      </c>
    </row>
    <row r="38" spans="1:11" s="7" customFormat="1" ht="12.75" customHeight="1">
      <c r="A38" s="50" t="s">
        <v>102</v>
      </c>
      <c r="B38" s="650">
        <v>76194</v>
      </c>
      <c r="C38" s="650">
        <v>6205</v>
      </c>
      <c r="D38" s="650">
        <v>62440</v>
      </c>
      <c r="E38" s="650">
        <v>2105</v>
      </c>
      <c r="F38" s="650">
        <v>5036</v>
      </c>
      <c r="G38" s="650">
        <v>80056</v>
      </c>
      <c r="H38" s="650">
        <v>3233</v>
      </c>
      <c r="I38" s="650">
        <v>62258</v>
      </c>
      <c r="J38" s="650">
        <v>7831</v>
      </c>
      <c r="K38" s="650">
        <v>6363</v>
      </c>
    </row>
    <row r="39" spans="1:11" s="7" customFormat="1" ht="12.75" customHeight="1">
      <c r="A39" s="50" t="s">
        <v>101</v>
      </c>
      <c r="B39" s="650">
        <v>61423</v>
      </c>
      <c r="C39" s="650">
        <v>2590</v>
      </c>
      <c r="D39" s="650">
        <v>52589</v>
      </c>
      <c r="E39" s="650">
        <v>2794</v>
      </c>
      <c r="F39" s="650">
        <v>3162</v>
      </c>
      <c r="G39" s="650">
        <v>67241</v>
      </c>
      <c r="H39" s="650">
        <v>2245</v>
      </c>
      <c r="I39" s="650">
        <v>49235</v>
      </c>
      <c r="J39" s="650">
        <v>11183</v>
      </c>
      <c r="K39" s="650">
        <v>4208</v>
      </c>
    </row>
    <row r="40" spans="1:11" s="7" customFormat="1" ht="12.75" customHeight="1">
      <c r="A40" s="50" t="s">
        <v>127</v>
      </c>
      <c r="B40" s="650">
        <v>48662</v>
      </c>
      <c r="C40" s="650">
        <v>1242</v>
      </c>
      <c r="D40" s="650">
        <v>41960</v>
      </c>
      <c r="E40" s="650">
        <v>3412</v>
      </c>
      <c r="F40" s="650">
        <v>1844</v>
      </c>
      <c r="G40" s="650">
        <v>57519</v>
      </c>
      <c r="H40" s="650">
        <v>1622</v>
      </c>
      <c r="I40" s="650">
        <v>36994</v>
      </c>
      <c r="J40" s="650">
        <v>15882</v>
      </c>
      <c r="K40" s="650">
        <v>2617</v>
      </c>
    </row>
    <row r="41" spans="1:11" s="7" customFormat="1" ht="12.75" customHeight="1">
      <c r="A41" s="50"/>
      <c r="B41" s="650"/>
      <c r="C41" s="650"/>
      <c r="D41" s="650"/>
      <c r="E41" s="650"/>
      <c r="F41" s="650"/>
      <c r="G41" s="650"/>
      <c r="H41" s="650"/>
      <c r="I41" s="650"/>
      <c r="J41" s="650"/>
      <c r="K41" s="650"/>
    </row>
    <row r="42" spans="1:11" s="7" customFormat="1" ht="12.75" customHeight="1">
      <c r="A42" s="50" t="s">
        <v>126</v>
      </c>
      <c r="B42" s="650">
        <v>43254</v>
      </c>
      <c r="C42" s="650">
        <v>735</v>
      </c>
      <c r="D42" s="650">
        <v>36416</v>
      </c>
      <c r="E42" s="650">
        <v>4848</v>
      </c>
      <c r="F42" s="650">
        <v>1070</v>
      </c>
      <c r="G42" s="650">
        <v>56979</v>
      </c>
      <c r="H42" s="650">
        <v>1621</v>
      </c>
      <c r="I42" s="650">
        <v>28708</v>
      </c>
      <c r="J42" s="650">
        <v>24096</v>
      </c>
      <c r="K42" s="650">
        <v>2047</v>
      </c>
    </row>
    <row r="43" spans="1:11" s="7" customFormat="1" ht="12.75" customHeight="1">
      <c r="A43" s="50" t="s">
        <v>125</v>
      </c>
      <c r="B43" s="650">
        <v>30246</v>
      </c>
      <c r="C43" s="650">
        <v>368</v>
      </c>
      <c r="D43" s="650">
        <v>24105</v>
      </c>
      <c r="E43" s="650">
        <v>5108</v>
      </c>
      <c r="F43" s="650">
        <v>493</v>
      </c>
      <c r="G43" s="650">
        <v>47426</v>
      </c>
      <c r="H43" s="650">
        <v>1204</v>
      </c>
      <c r="I43" s="650">
        <v>16233</v>
      </c>
      <c r="J43" s="650">
        <v>27885</v>
      </c>
      <c r="K43" s="650">
        <v>1516</v>
      </c>
    </row>
    <row r="44" spans="1:11" s="7" customFormat="1" ht="12.75" customHeight="1">
      <c r="A44" s="50" t="s">
        <v>137</v>
      </c>
      <c r="B44" s="650">
        <v>19419</v>
      </c>
      <c r="C44" s="650">
        <v>158</v>
      </c>
      <c r="D44" s="650">
        <v>12781</v>
      </c>
      <c r="E44" s="650">
        <v>6106</v>
      </c>
      <c r="F44" s="650">
        <v>198</v>
      </c>
      <c r="G44" s="650">
        <v>52549</v>
      </c>
      <c r="H44" s="650">
        <v>995</v>
      </c>
      <c r="I44" s="650">
        <v>6212</v>
      </c>
      <c r="J44" s="650">
        <v>42865</v>
      </c>
      <c r="K44" s="650">
        <v>1319</v>
      </c>
    </row>
    <row r="45" spans="1:11" ht="12.75" customHeight="1">
      <c r="A45" s="251"/>
      <c r="B45" s="652"/>
      <c r="C45" s="653"/>
      <c r="D45" s="653"/>
      <c r="E45" s="653"/>
      <c r="F45" s="653"/>
      <c r="G45" s="653"/>
      <c r="H45" s="653"/>
      <c r="I45" s="653"/>
      <c r="J45" s="653"/>
      <c r="K45" s="653"/>
    </row>
    <row r="46" spans="1:11" s="22" customFormat="1" ht="12.75" customHeight="1">
      <c r="A46" s="50"/>
      <c r="B46" s="889" t="s">
        <v>1001</v>
      </c>
      <c r="C46" s="890"/>
      <c r="D46" s="890"/>
      <c r="E46" s="890"/>
      <c r="F46" s="890"/>
      <c r="G46" s="890"/>
      <c r="H46" s="890"/>
      <c r="I46" s="890"/>
      <c r="J46" s="890"/>
      <c r="K46" s="890"/>
    </row>
    <row r="47" spans="1:11" s="254" customFormat="1" ht="12.75" customHeight="1">
      <c r="A47" s="255" t="s">
        <v>138</v>
      </c>
      <c r="B47" s="654">
        <v>775462</v>
      </c>
      <c r="C47" s="654">
        <v>228255</v>
      </c>
      <c r="D47" s="654">
        <v>477223</v>
      </c>
      <c r="E47" s="654">
        <v>25944</v>
      </c>
      <c r="F47" s="654">
        <v>33321</v>
      </c>
      <c r="G47" s="654">
        <v>863554</v>
      </c>
      <c r="H47" s="654">
        <v>187126</v>
      </c>
      <c r="I47" s="654">
        <v>479225</v>
      </c>
      <c r="J47" s="654">
        <v>135242</v>
      </c>
      <c r="K47" s="654">
        <v>53023</v>
      </c>
    </row>
    <row r="48" spans="1:11" s="7" customFormat="1" ht="12.75" customHeight="1">
      <c r="A48" s="232" t="s">
        <v>111</v>
      </c>
      <c r="B48" s="655">
        <v>48551</v>
      </c>
      <c r="C48" s="655">
        <v>48030</v>
      </c>
      <c r="D48" s="655">
        <v>160</v>
      </c>
      <c r="E48" s="656">
        <v>3</v>
      </c>
      <c r="F48" s="655">
        <v>13</v>
      </c>
      <c r="G48" s="655">
        <v>46927</v>
      </c>
      <c r="H48" s="655">
        <v>46391</v>
      </c>
      <c r="I48" s="655">
        <v>251</v>
      </c>
      <c r="J48" s="655">
        <v>2</v>
      </c>
      <c r="K48" s="655">
        <v>12</v>
      </c>
    </row>
    <row r="49" spans="1:11" s="7" customFormat="1" ht="12.75" customHeight="1">
      <c r="A49" s="232" t="s">
        <v>110</v>
      </c>
      <c r="B49" s="655">
        <v>44920</v>
      </c>
      <c r="C49" s="655">
        <v>40901</v>
      </c>
      <c r="D49" s="655">
        <v>2442</v>
      </c>
      <c r="E49" s="655">
        <v>11</v>
      </c>
      <c r="F49" s="655">
        <v>137</v>
      </c>
      <c r="G49" s="655">
        <v>45791</v>
      </c>
      <c r="H49" s="655">
        <v>40604</v>
      </c>
      <c r="I49" s="655">
        <v>3798</v>
      </c>
      <c r="J49" s="655">
        <v>17</v>
      </c>
      <c r="K49" s="655">
        <v>324</v>
      </c>
    </row>
    <row r="50" spans="1:11" s="7" customFormat="1" ht="12.75" customHeight="1">
      <c r="A50" s="232" t="s">
        <v>109</v>
      </c>
      <c r="B50" s="655">
        <v>46322</v>
      </c>
      <c r="C50" s="655">
        <v>31210</v>
      </c>
      <c r="D50" s="655">
        <v>13181</v>
      </c>
      <c r="E50" s="655">
        <v>16</v>
      </c>
      <c r="F50" s="655">
        <v>510</v>
      </c>
      <c r="G50" s="655">
        <v>46890</v>
      </c>
      <c r="H50" s="655">
        <v>26905</v>
      </c>
      <c r="I50" s="655">
        <v>17560</v>
      </c>
      <c r="J50" s="655">
        <v>37</v>
      </c>
      <c r="K50" s="655">
        <v>1263</v>
      </c>
    </row>
    <row r="51" spans="1:11" s="7" customFormat="1" ht="12.75" customHeight="1">
      <c r="A51" s="232" t="s">
        <v>108</v>
      </c>
      <c r="B51" s="655">
        <v>51114</v>
      </c>
      <c r="C51" s="655">
        <v>22622</v>
      </c>
      <c r="D51" s="655">
        <v>26128</v>
      </c>
      <c r="E51" s="655">
        <v>27</v>
      </c>
      <c r="F51" s="655">
        <v>1272</v>
      </c>
      <c r="G51" s="655">
        <v>51729</v>
      </c>
      <c r="H51" s="655">
        <v>16984</v>
      </c>
      <c r="I51" s="655">
        <v>31535</v>
      </c>
      <c r="J51" s="655">
        <v>75</v>
      </c>
      <c r="K51" s="655">
        <v>2568</v>
      </c>
    </row>
    <row r="52" spans="1:11" s="7" customFormat="1" ht="12.75" customHeight="1">
      <c r="A52" s="232" t="s">
        <v>107</v>
      </c>
      <c r="B52" s="655">
        <v>58462</v>
      </c>
      <c r="C52" s="655">
        <v>19326</v>
      </c>
      <c r="D52" s="655">
        <v>36122</v>
      </c>
      <c r="E52" s="655">
        <v>55</v>
      </c>
      <c r="F52" s="655">
        <v>1992</v>
      </c>
      <c r="G52" s="655">
        <v>58113</v>
      </c>
      <c r="H52" s="655">
        <v>13235</v>
      </c>
      <c r="I52" s="655">
        <v>40165</v>
      </c>
      <c r="J52" s="655">
        <v>167</v>
      </c>
      <c r="K52" s="655">
        <v>4079</v>
      </c>
    </row>
    <row r="53" spans="1:11" s="7" customFormat="1" ht="12.75" customHeight="1">
      <c r="A53" s="232" t="s">
        <v>106</v>
      </c>
      <c r="B53" s="655">
        <v>69762</v>
      </c>
      <c r="C53" s="655">
        <v>19216</v>
      </c>
      <c r="D53" s="655">
        <v>45804</v>
      </c>
      <c r="E53" s="655">
        <v>133</v>
      </c>
      <c r="F53" s="655">
        <v>3501</v>
      </c>
      <c r="G53" s="655">
        <v>69499</v>
      </c>
      <c r="H53" s="655">
        <v>12688</v>
      </c>
      <c r="I53" s="655">
        <v>49402</v>
      </c>
      <c r="J53" s="655">
        <v>449</v>
      </c>
      <c r="K53" s="655">
        <v>6364</v>
      </c>
    </row>
    <row r="54" spans="1:11" s="7" customFormat="1" ht="12.75" customHeight="1">
      <c r="A54" s="232"/>
      <c r="B54" s="655"/>
      <c r="C54" s="655"/>
      <c r="D54" s="655"/>
      <c r="E54" s="655"/>
      <c r="F54" s="655"/>
      <c r="G54" s="655"/>
      <c r="H54" s="655"/>
      <c r="I54" s="655"/>
      <c r="J54" s="655"/>
      <c r="K54" s="655"/>
    </row>
    <row r="55" spans="1:11" s="7" customFormat="1" ht="12.75" customHeight="1">
      <c r="A55" s="232" t="s">
        <v>105</v>
      </c>
      <c r="B55" s="655">
        <v>56907</v>
      </c>
      <c r="C55" s="655">
        <v>13589</v>
      </c>
      <c r="D55" s="655">
        <v>38493</v>
      </c>
      <c r="E55" s="655">
        <v>214</v>
      </c>
      <c r="F55" s="655">
        <v>3833</v>
      </c>
      <c r="G55" s="655">
        <v>58609</v>
      </c>
      <c r="H55" s="655">
        <v>8680</v>
      </c>
      <c r="I55" s="655">
        <v>42313</v>
      </c>
      <c r="J55" s="655">
        <v>758</v>
      </c>
      <c r="K55" s="655">
        <v>6448</v>
      </c>
    </row>
    <row r="56" spans="1:11" s="7" customFormat="1" ht="12.75" customHeight="1">
      <c r="A56" s="232" t="s">
        <v>104</v>
      </c>
      <c r="B56" s="655">
        <v>53106</v>
      </c>
      <c r="C56" s="655">
        <v>9978</v>
      </c>
      <c r="D56" s="655">
        <v>38267</v>
      </c>
      <c r="E56" s="655">
        <v>346</v>
      </c>
      <c r="F56" s="655">
        <v>3950</v>
      </c>
      <c r="G56" s="655">
        <v>54973</v>
      </c>
      <c r="H56" s="655">
        <v>5690</v>
      </c>
      <c r="I56" s="655">
        <v>41532</v>
      </c>
      <c r="J56" s="655">
        <v>1477</v>
      </c>
      <c r="K56" s="655">
        <v>5924</v>
      </c>
    </row>
    <row r="57" spans="1:11" s="7" customFormat="1" ht="12.75" customHeight="1">
      <c r="A57" s="232" t="s">
        <v>103</v>
      </c>
      <c r="B57" s="655">
        <v>54451</v>
      </c>
      <c r="C57" s="655">
        <v>7705</v>
      </c>
      <c r="D57" s="655">
        <v>41411</v>
      </c>
      <c r="E57" s="655">
        <v>732</v>
      </c>
      <c r="F57" s="655">
        <v>4044</v>
      </c>
      <c r="G57" s="655">
        <v>57189</v>
      </c>
      <c r="H57" s="655">
        <v>3689</v>
      </c>
      <c r="I57" s="655">
        <v>45042</v>
      </c>
      <c r="J57" s="655">
        <v>2762</v>
      </c>
      <c r="K57" s="655">
        <v>5335</v>
      </c>
    </row>
    <row r="58" spans="1:11" s="7" customFormat="1" ht="12.75" customHeight="1">
      <c r="A58" s="232" t="s">
        <v>102</v>
      </c>
      <c r="B58" s="655">
        <v>61242</v>
      </c>
      <c r="C58" s="655">
        <v>6717</v>
      </c>
      <c r="D58" s="655">
        <v>48127</v>
      </c>
      <c r="E58" s="655">
        <v>1450</v>
      </c>
      <c r="F58" s="655">
        <v>4328</v>
      </c>
      <c r="G58" s="655">
        <v>63583</v>
      </c>
      <c r="H58" s="655">
        <v>2855</v>
      </c>
      <c r="I58" s="655">
        <v>49680</v>
      </c>
      <c r="J58" s="655">
        <v>5240</v>
      </c>
      <c r="K58" s="655">
        <v>5422</v>
      </c>
    </row>
    <row r="59" spans="1:11" s="7" customFormat="1" ht="12.75" customHeight="1">
      <c r="A59" s="232" t="s">
        <v>101</v>
      </c>
      <c r="B59" s="655">
        <v>72456</v>
      </c>
      <c r="C59" s="655">
        <v>5209</v>
      </c>
      <c r="D59" s="655">
        <v>59130</v>
      </c>
      <c r="E59" s="655">
        <v>2755</v>
      </c>
      <c r="F59" s="655">
        <v>4679</v>
      </c>
      <c r="G59" s="655">
        <v>78248</v>
      </c>
      <c r="H59" s="655">
        <v>3060</v>
      </c>
      <c r="I59" s="655">
        <v>57796</v>
      </c>
      <c r="J59" s="655">
        <v>10832</v>
      </c>
      <c r="K59" s="655">
        <v>6029</v>
      </c>
    </row>
    <row r="60" spans="1:11" s="7" customFormat="1" ht="12.75" customHeight="1">
      <c r="A60" s="232" t="s">
        <v>127</v>
      </c>
      <c r="B60" s="655">
        <v>56282</v>
      </c>
      <c r="C60" s="655">
        <v>2071</v>
      </c>
      <c r="D60" s="655">
        <v>47709</v>
      </c>
      <c r="E60" s="655">
        <v>3402</v>
      </c>
      <c r="F60" s="655">
        <v>2677</v>
      </c>
      <c r="G60" s="655">
        <v>64673</v>
      </c>
      <c r="H60" s="655">
        <v>2101</v>
      </c>
      <c r="I60" s="655">
        <v>43092</v>
      </c>
      <c r="J60" s="655">
        <v>15189</v>
      </c>
      <c r="K60" s="655">
        <v>3797</v>
      </c>
    </row>
    <row r="61" spans="1:11" s="7" customFormat="1" ht="12.75" customHeight="1">
      <c r="A61" s="232"/>
      <c r="B61" s="655"/>
      <c r="C61" s="655"/>
      <c r="D61" s="655"/>
      <c r="E61" s="655"/>
      <c r="F61" s="655"/>
      <c r="G61" s="655"/>
      <c r="H61" s="655"/>
      <c r="I61" s="655"/>
      <c r="J61" s="655"/>
      <c r="K61" s="655"/>
    </row>
    <row r="62" spans="1:11" s="7" customFormat="1" ht="12.75" customHeight="1">
      <c r="A62" s="232" t="s">
        <v>126</v>
      </c>
      <c r="B62" s="655">
        <v>42143</v>
      </c>
      <c r="C62" s="655">
        <v>898</v>
      </c>
      <c r="D62" s="655">
        <v>35682</v>
      </c>
      <c r="E62" s="655">
        <v>3872</v>
      </c>
      <c r="F62" s="655">
        <v>1401</v>
      </c>
      <c r="G62" s="655">
        <v>53732</v>
      </c>
      <c r="H62" s="655">
        <v>1456</v>
      </c>
      <c r="I62" s="655">
        <v>29076</v>
      </c>
      <c r="J62" s="655">
        <v>20426</v>
      </c>
      <c r="K62" s="655">
        <v>2231</v>
      </c>
    </row>
    <row r="63" spans="1:11" s="7" customFormat="1" ht="12.75" customHeight="1">
      <c r="A63" s="232" t="s">
        <v>125</v>
      </c>
      <c r="B63" s="655">
        <v>33437</v>
      </c>
      <c r="C63" s="655">
        <v>506</v>
      </c>
      <c r="D63" s="655">
        <v>26879</v>
      </c>
      <c r="E63" s="655">
        <v>5112</v>
      </c>
      <c r="F63" s="655">
        <v>681</v>
      </c>
      <c r="G63" s="655">
        <v>50490</v>
      </c>
      <c r="H63" s="655">
        <v>1335</v>
      </c>
      <c r="I63" s="655">
        <v>18648</v>
      </c>
      <c r="J63" s="655">
        <v>28149</v>
      </c>
      <c r="K63" s="655">
        <v>1689</v>
      </c>
    </row>
    <row r="64" spans="1:11" s="7" customFormat="1" ht="12.75" customHeight="1">
      <c r="A64" s="232" t="s">
        <v>137</v>
      </c>
      <c r="B64" s="655">
        <v>26307</v>
      </c>
      <c r="C64" s="655">
        <v>277</v>
      </c>
      <c r="D64" s="655">
        <v>17688</v>
      </c>
      <c r="E64" s="655">
        <v>7816</v>
      </c>
      <c r="F64" s="655">
        <v>303</v>
      </c>
      <c r="G64" s="655">
        <v>63108</v>
      </c>
      <c r="H64" s="655">
        <v>1453</v>
      </c>
      <c r="I64" s="655">
        <v>9335</v>
      </c>
      <c r="J64" s="655">
        <v>49662</v>
      </c>
      <c r="K64" s="655">
        <v>1538</v>
      </c>
    </row>
    <row r="65" spans="1:11" ht="6" customHeight="1" thickBot="1">
      <c r="A65" s="252"/>
      <c r="B65" s="245"/>
      <c r="C65" s="245"/>
      <c r="D65" s="245"/>
      <c r="E65" s="245"/>
      <c r="F65" s="245"/>
      <c r="G65" s="245"/>
      <c r="H65" s="245"/>
      <c r="I65" s="245"/>
      <c r="J65" s="245"/>
      <c r="K65" s="245"/>
    </row>
    <row r="66" spans="1:11" s="41" customFormat="1" ht="10.5" customHeight="1">
      <c r="A66" s="499" t="s">
        <v>136</v>
      </c>
      <c r="B66" s="239"/>
      <c r="C66" s="239"/>
      <c r="D66" s="239"/>
      <c r="E66" s="239"/>
      <c r="F66" s="239"/>
      <c r="G66" s="239"/>
      <c r="H66" s="239"/>
      <c r="I66" s="239"/>
      <c r="J66" s="239"/>
      <c r="K66" s="239"/>
    </row>
    <row r="67" spans="1:11" s="41" customFormat="1" ht="10.5" customHeight="1">
      <c r="A67" s="500" t="s">
        <v>295</v>
      </c>
      <c r="B67" s="246"/>
      <c r="C67" s="246"/>
      <c r="D67" s="246"/>
      <c r="E67" s="246"/>
      <c r="F67" s="246"/>
      <c r="G67" s="246"/>
      <c r="H67" s="246"/>
      <c r="I67" s="246"/>
      <c r="J67" s="246"/>
      <c r="K67" s="246"/>
    </row>
  </sheetData>
  <mergeCells count="8">
    <mergeCell ref="B6:K6"/>
    <mergeCell ref="B26:K26"/>
    <mergeCell ref="B46:K46"/>
    <mergeCell ref="A1:K1"/>
    <mergeCell ref="A2:K2"/>
    <mergeCell ref="A3:A4"/>
    <mergeCell ref="B3:F3"/>
    <mergeCell ref="G3:K3"/>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7"/>
  <sheetViews>
    <sheetView view="pageBreakPreview" zoomScaleNormal="100" zoomScaleSheetLayoutView="100" workbookViewId="0">
      <selection activeCell="A12" sqref="A12"/>
    </sheetView>
  </sheetViews>
  <sheetFormatPr defaultRowHeight="11.25"/>
  <cols>
    <col min="1" max="1" width="14.83203125" style="54" customWidth="1"/>
    <col min="2" max="5" width="10.83203125" style="54" customWidth="1"/>
    <col min="6" max="7" width="0.83203125" style="54" customWidth="1"/>
    <col min="8" max="8" width="12.33203125" style="54" customWidth="1"/>
    <col min="9" max="12" width="9.83203125" style="54" customWidth="1"/>
    <col min="13" max="13" width="9.33203125" style="54"/>
    <col min="14" max="14" width="10" style="54" customWidth="1"/>
    <col min="15" max="16384" width="9.33203125" style="54"/>
  </cols>
  <sheetData>
    <row r="1" spans="1:12" s="65" customFormat="1" ht="24" customHeight="1">
      <c r="A1" s="895" t="s">
        <v>178</v>
      </c>
      <c r="B1" s="895"/>
      <c r="C1" s="895"/>
      <c r="D1" s="895"/>
      <c r="E1" s="895"/>
      <c r="F1" s="895"/>
      <c r="G1" s="895"/>
      <c r="H1" s="895"/>
      <c r="I1" s="895"/>
      <c r="J1" s="895"/>
      <c r="K1" s="895"/>
      <c r="L1" s="895"/>
    </row>
    <row r="2" spans="1:12" ht="30" customHeight="1">
      <c r="A2" s="902" t="s">
        <v>177</v>
      </c>
      <c r="B2" s="902"/>
      <c r="C2" s="902"/>
      <c r="D2" s="902"/>
      <c r="E2" s="902"/>
      <c r="F2" s="902"/>
      <c r="G2" s="902"/>
      <c r="H2" s="902"/>
      <c r="I2" s="902"/>
      <c r="J2" s="902"/>
      <c r="K2" s="902"/>
      <c r="L2" s="902"/>
    </row>
    <row r="3" spans="1:12" ht="15" customHeight="1">
      <c r="A3" s="906"/>
      <c r="B3" s="906"/>
      <c r="C3" s="64"/>
      <c r="D3" s="64"/>
      <c r="E3" s="64"/>
      <c r="F3" s="64"/>
      <c r="G3" s="64"/>
      <c r="H3" s="64"/>
      <c r="I3" s="64"/>
      <c r="J3" s="64"/>
      <c r="K3" s="64"/>
      <c r="L3" s="64"/>
    </row>
    <row r="4" spans="1:12" ht="2.25" customHeight="1" thickBot="1"/>
    <row r="5" spans="1:12" s="66" customFormat="1" ht="18" customHeight="1">
      <c r="A5" s="896" t="s">
        <v>876</v>
      </c>
      <c r="B5" s="898" t="s">
        <v>176</v>
      </c>
      <c r="C5" s="903" t="s">
        <v>175</v>
      </c>
      <c r="D5" s="904"/>
      <c r="E5" s="904"/>
      <c r="F5" s="905"/>
      <c r="G5" s="63"/>
      <c r="H5" s="900" t="s">
        <v>174</v>
      </c>
      <c r="I5" s="898" t="s">
        <v>44</v>
      </c>
      <c r="J5" s="898" t="s">
        <v>173</v>
      </c>
      <c r="K5" s="898"/>
      <c r="L5" s="901"/>
    </row>
    <row r="6" spans="1:12" s="66" customFormat="1" ht="18" customHeight="1">
      <c r="A6" s="897"/>
      <c r="B6" s="899"/>
      <c r="C6" s="62" t="s">
        <v>128</v>
      </c>
      <c r="D6" s="62" t="s">
        <v>5</v>
      </c>
      <c r="E6" s="893" t="s">
        <v>4</v>
      </c>
      <c r="F6" s="881"/>
      <c r="G6" s="80"/>
      <c r="H6" s="897"/>
      <c r="I6" s="899"/>
      <c r="J6" s="62" t="s">
        <v>143</v>
      </c>
      <c r="K6" s="62" t="s">
        <v>5</v>
      </c>
      <c r="L6" s="61" t="s">
        <v>4</v>
      </c>
    </row>
    <row r="7" spans="1:12" ht="6.75" customHeight="1">
      <c r="A7" s="67"/>
      <c r="F7" s="55"/>
      <c r="G7" s="81"/>
      <c r="H7" s="67"/>
    </row>
    <row r="8" spans="1:12" ht="21" customHeight="1">
      <c r="A8" s="55" t="s">
        <v>1012</v>
      </c>
      <c r="B8" s="658">
        <v>812137</v>
      </c>
      <c r="C8" s="658">
        <v>1946083</v>
      </c>
      <c r="D8" s="658">
        <v>937214</v>
      </c>
      <c r="E8" s="658">
        <v>1008869</v>
      </c>
      <c r="F8" s="84"/>
      <c r="G8" s="56"/>
      <c r="H8" s="57" t="s">
        <v>172</v>
      </c>
      <c r="I8" s="666"/>
      <c r="J8" s="667"/>
      <c r="K8" s="668"/>
      <c r="L8" s="668"/>
    </row>
    <row r="9" spans="1:12" ht="21" customHeight="1">
      <c r="A9" s="816">
        <v>41640</v>
      </c>
      <c r="B9" s="658">
        <v>817223</v>
      </c>
      <c r="C9" s="658">
        <v>1945208</v>
      </c>
      <c r="D9" s="658">
        <v>937274</v>
      </c>
      <c r="E9" s="658">
        <v>1007934</v>
      </c>
      <c r="F9" s="55"/>
      <c r="G9" s="56"/>
      <c r="H9" s="55" t="s">
        <v>171</v>
      </c>
      <c r="I9" s="669">
        <v>6228</v>
      </c>
      <c r="J9" s="669">
        <v>14564</v>
      </c>
      <c r="K9" s="669">
        <v>6909</v>
      </c>
      <c r="L9" s="669">
        <v>7655</v>
      </c>
    </row>
    <row r="10" spans="1:12" ht="21" customHeight="1">
      <c r="A10" s="59" t="s">
        <v>1002</v>
      </c>
      <c r="B10" s="658">
        <v>823543</v>
      </c>
      <c r="C10" s="658">
        <v>1939722</v>
      </c>
      <c r="D10" s="658">
        <v>934882</v>
      </c>
      <c r="E10" s="658">
        <v>1004840</v>
      </c>
      <c r="F10" s="84"/>
      <c r="G10" s="56"/>
      <c r="H10" s="55"/>
      <c r="I10" s="670"/>
      <c r="J10" s="658"/>
      <c r="K10" s="671"/>
      <c r="L10" s="658"/>
    </row>
    <row r="11" spans="1:12" ht="21" customHeight="1">
      <c r="A11" s="59" t="s">
        <v>1013</v>
      </c>
      <c r="B11" s="658">
        <v>829811</v>
      </c>
      <c r="C11" s="658">
        <v>1933781</v>
      </c>
      <c r="D11" s="658">
        <v>932161</v>
      </c>
      <c r="E11" s="658">
        <v>1001620</v>
      </c>
      <c r="F11" s="55"/>
      <c r="G11" s="81"/>
      <c r="H11" s="57" t="s">
        <v>170</v>
      </c>
      <c r="I11" s="670"/>
      <c r="J11" s="658"/>
      <c r="K11" s="671"/>
      <c r="L11" s="658"/>
    </row>
    <row r="12" spans="1:12" ht="21" customHeight="1">
      <c r="A12" s="815" t="s">
        <v>1014</v>
      </c>
      <c r="B12" s="659">
        <v>835989</v>
      </c>
      <c r="C12" s="659">
        <v>1927632</v>
      </c>
      <c r="D12" s="659">
        <v>929475</v>
      </c>
      <c r="E12" s="659">
        <v>998157</v>
      </c>
      <c r="F12" s="84"/>
      <c r="G12" s="56"/>
      <c r="H12" s="55" t="s">
        <v>169</v>
      </c>
      <c r="I12" s="669">
        <v>4823</v>
      </c>
      <c r="J12" s="669">
        <v>12342</v>
      </c>
      <c r="K12" s="669">
        <v>5974</v>
      </c>
      <c r="L12" s="669">
        <v>6368</v>
      </c>
    </row>
    <row r="13" spans="1:12" ht="21" customHeight="1">
      <c r="A13" s="59"/>
      <c r="B13" s="658"/>
      <c r="C13" s="658"/>
      <c r="D13" s="658"/>
      <c r="E13" s="658"/>
      <c r="F13" s="84"/>
      <c r="G13" s="81"/>
      <c r="H13" s="55"/>
      <c r="I13" s="670"/>
      <c r="J13" s="658"/>
      <c r="K13" s="671"/>
      <c r="L13" s="658"/>
    </row>
    <row r="14" spans="1:12" ht="21" customHeight="1">
      <c r="A14" s="59"/>
      <c r="B14" s="658"/>
      <c r="C14" s="658"/>
      <c r="D14" s="658"/>
      <c r="E14" s="658"/>
      <c r="F14" s="55"/>
      <c r="G14" s="56"/>
      <c r="H14" s="57" t="s">
        <v>168</v>
      </c>
      <c r="I14" s="670"/>
      <c r="J14" s="658"/>
      <c r="K14" s="671"/>
      <c r="L14" s="658"/>
    </row>
    <row r="15" spans="1:12" ht="21" customHeight="1">
      <c r="A15" s="58" t="s">
        <v>183</v>
      </c>
      <c r="B15" s="660">
        <v>787186</v>
      </c>
      <c r="C15" s="660">
        <v>1809448</v>
      </c>
      <c r="D15" s="660">
        <v>872743</v>
      </c>
      <c r="E15" s="660">
        <v>936705</v>
      </c>
      <c r="F15" s="85"/>
      <c r="G15" s="81"/>
      <c r="H15" s="55" t="s">
        <v>167</v>
      </c>
      <c r="I15" s="669">
        <v>4418</v>
      </c>
      <c r="J15" s="669">
        <v>11212</v>
      </c>
      <c r="K15" s="669">
        <v>5378</v>
      </c>
      <c r="L15" s="669">
        <v>5834</v>
      </c>
    </row>
    <row r="16" spans="1:12" ht="21" customHeight="1">
      <c r="A16" s="68"/>
      <c r="B16" s="658"/>
      <c r="C16" s="658"/>
      <c r="D16" s="658"/>
      <c r="E16" s="658"/>
      <c r="F16" s="55"/>
      <c r="G16" s="82"/>
      <c r="H16" s="55"/>
      <c r="I16" s="670"/>
      <c r="J16" s="658"/>
      <c r="K16" s="671"/>
      <c r="L16" s="658"/>
    </row>
    <row r="17" spans="1:12" ht="21" customHeight="1">
      <c r="A17" s="58" t="s">
        <v>184</v>
      </c>
      <c r="B17" s="660">
        <v>48803</v>
      </c>
      <c r="C17" s="660">
        <v>118184</v>
      </c>
      <c r="D17" s="660">
        <v>56732</v>
      </c>
      <c r="E17" s="660">
        <v>61452</v>
      </c>
      <c r="F17" s="85"/>
      <c r="G17" s="56"/>
      <c r="H17" s="57" t="s">
        <v>166</v>
      </c>
      <c r="I17" s="670"/>
      <c r="J17" s="658"/>
      <c r="K17" s="671"/>
      <c r="L17" s="658"/>
    </row>
    <row r="18" spans="1:12" ht="21" customHeight="1">
      <c r="A18" s="59"/>
      <c r="B18" s="661"/>
      <c r="C18" s="657"/>
      <c r="D18" s="661"/>
      <c r="E18" s="657"/>
      <c r="F18" s="86"/>
      <c r="G18" s="56"/>
      <c r="H18" s="55" t="s">
        <v>165</v>
      </c>
      <c r="I18" s="669">
        <v>5381</v>
      </c>
      <c r="J18" s="669">
        <v>14637</v>
      </c>
      <c r="K18" s="669">
        <v>6998</v>
      </c>
      <c r="L18" s="669">
        <v>7639</v>
      </c>
    </row>
    <row r="19" spans="1:12" ht="21" customHeight="1">
      <c r="A19" s="57" t="s">
        <v>185</v>
      </c>
      <c r="B19" s="662">
        <v>320974</v>
      </c>
      <c r="C19" s="662">
        <v>708652</v>
      </c>
      <c r="D19" s="662">
        <v>340644</v>
      </c>
      <c r="E19" s="662">
        <v>368008</v>
      </c>
      <c r="F19" s="84"/>
      <c r="G19" s="82"/>
      <c r="H19" s="55"/>
      <c r="I19" s="670"/>
      <c r="J19" s="658"/>
      <c r="K19" s="671"/>
      <c r="L19" s="658"/>
    </row>
    <row r="20" spans="1:12" ht="21" customHeight="1">
      <c r="A20" s="55" t="s">
        <v>179</v>
      </c>
      <c r="B20" s="663">
        <v>141817</v>
      </c>
      <c r="C20" s="663">
        <v>295502</v>
      </c>
      <c r="D20" s="663">
        <v>142521</v>
      </c>
      <c r="E20" s="663">
        <v>152981</v>
      </c>
      <c r="F20" s="85"/>
      <c r="G20" s="83"/>
      <c r="H20" s="57" t="s">
        <v>164</v>
      </c>
      <c r="I20" s="670"/>
      <c r="J20" s="658"/>
      <c r="K20" s="671"/>
      <c r="L20" s="658"/>
    </row>
    <row r="21" spans="1:12" ht="21" customHeight="1">
      <c r="A21" s="55" t="s">
        <v>180</v>
      </c>
      <c r="B21" s="663">
        <v>65668</v>
      </c>
      <c r="C21" s="663">
        <v>146127</v>
      </c>
      <c r="D21" s="663">
        <v>69211</v>
      </c>
      <c r="E21" s="663">
        <v>76916</v>
      </c>
      <c r="F21" s="84"/>
      <c r="G21" s="82"/>
      <c r="H21" s="55" t="s">
        <v>163</v>
      </c>
      <c r="I21" s="669">
        <v>384</v>
      </c>
      <c r="J21" s="669">
        <v>953</v>
      </c>
      <c r="K21" s="669">
        <v>449</v>
      </c>
      <c r="L21" s="669">
        <v>504</v>
      </c>
    </row>
    <row r="22" spans="1:12" ht="21" customHeight="1">
      <c r="A22" s="55" t="s">
        <v>181</v>
      </c>
      <c r="B22" s="663">
        <v>40522</v>
      </c>
      <c r="C22" s="663">
        <v>96425</v>
      </c>
      <c r="D22" s="663">
        <v>46001</v>
      </c>
      <c r="E22" s="663">
        <v>50424</v>
      </c>
      <c r="F22" s="85"/>
      <c r="G22" s="56"/>
      <c r="H22" s="55"/>
      <c r="I22" s="670"/>
      <c r="J22" s="658"/>
      <c r="K22" s="671"/>
      <c r="L22" s="658"/>
    </row>
    <row r="23" spans="1:12" ht="21" customHeight="1">
      <c r="A23" s="55" t="s">
        <v>182</v>
      </c>
      <c r="B23" s="663">
        <v>72967</v>
      </c>
      <c r="C23" s="663">
        <v>170598</v>
      </c>
      <c r="D23" s="663">
        <v>82911</v>
      </c>
      <c r="E23" s="663">
        <v>87687</v>
      </c>
      <c r="F23" s="84"/>
      <c r="G23" s="56"/>
      <c r="H23" s="57" t="s">
        <v>162</v>
      </c>
      <c r="I23" s="670"/>
      <c r="J23" s="658"/>
      <c r="K23" s="671"/>
      <c r="L23" s="658"/>
    </row>
    <row r="24" spans="1:12" ht="21" customHeight="1">
      <c r="A24" s="55"/>
      <c r="B24" s="664"/>
      <c r="C24" s="665"/>
      <c r="D24" s="665"/>
      <c r="E24" s="665"/>
      <c r="F24" s="55"/>
      <c r="G24" s="56"/>
      <c r="H24" s="55" t="s">
        <v>161</v>
      </c>
      <c r="I24" s="669">
        <v>5663</v>
      </c>
      <c r="J24" s="669">
        <v>13439</v>
      </c>
      <c r="K24" s="669">
        <v>6452</v>
      </c>
      <c r="L24" s="669">
        <v>6987</v>
      </c>
    </row>
    <row r="25" spans="1:12" ht="21" customHeight="1">
      <c r="A25" s="57" t="s">
        <v>275</v>
      </c>
      <c r="B25" s="662">
        <v>206492</v>
      </c>
      <c r="C25" s="662">
        <v>484174</v>
      </c>
      <c r="D25" s="662">
        <v>235898</v>
      </c>
      <c r="E25" s="662">
        <v>248276</v>
      </c>
      <c r="F25" s="84"/>
      <c r="G25" s="56"/>
      <c r="H25" s="55"/>
      <c r="I25" s="670"/>
      <c r="J25" s="658"/>
      <c r="K25" s="671"/>
      <c r="L25" s="658"/>
    </row>
    <row r="26" spans="1:12" ht="21" customHeight="1">
      <c r="A26" s="57" t="s">
        <v>276</v>
      </c>
      <c r="B26" s="662">
        <v>44874</v>
      </c>
      <c r="C26" s="662">
        <v>102962</v>
      </c>
      <c r="D26" s="662">
        <v>49212</v>
      </c>
      <c r="E26" s="662">
        <v>53750</v>
      </c>
      <c r="F26" s="84"/>
      <c r="G26" s="56"/>
      <c r="H26" s="57" t="s">
        <v>160</v>
      </c>
      <c r="I26" s="670"/>
      <c r="J26" s="658"/>
      <c r="K26" s="671"/>
      <c r="L26" s="658"/>
    </row>
    <row r="27" spans="1:12" ht="21" customHeight="1">
      <c r="A27" s="57" t="s">
        <v>277</v>
      </c>
      <c r="B27" s="662">
        <v>27829</v>
      </c>
      <c r="C27" s="662">
        <v>61226</v>
      </c>
      <c r="D27" s="662">
        <v>29823</v>
      </c>
      <c r="E27" s="662">
        <v>31403</v>
      </c>
      <c r="F27" s="84"/>
      <c r="G27" s="56"/>
      <c r="H27" s="55" t="s">
        <v>159</v>
      </c>
      <c r="I27" s="669">
        <v>4527</v>
      </c>
      <c r="J27" s="669">
        <v>11266</v>
      </c>
      <c r="K27" s="669">
        <v>5422</v>
      </c>
      <c r="L27" s="669">
        <v>5844</v>
      </c>
    </row>
    <row r="28" spans="1:12" ht="21" customHeight="1">
      <c r="A28" s="57" t="s">
        <v>278</v>
      </c>
      <c r="B28" s="662">
        <v>22568</v>
      </c>
      <c r="C28" s="662">
        <v>50346</v>
      </c>
      <c r="D28" s="662">
        <v>24114</v>
      </c>
      <c r="E28" s="662">
        <v>26232</v>
      </c>
      <c r="F28" s="84"/>
      <c r="G28" s="81"/>
      <c r="H28" s="55" t="s">
        <v>158</v>
      </c>
      <c r="I28" s="669">
        <v>2585</v>
      </c>
      <c r="J28" s="669">
        <v>6163</v>
      </c>
      <c r="K28" s="669">
        <v>3068</v>
      </c>
      <c r="L28" s="669">
        <v>3095</v>
      </c>
    </row>
    <row r="29" spans="1:12" ht="21" customHeight="1">
      <c r="A29" s="57" t="s">
        <v>279</v>
      </c>
      <c r="B29" s="662">
        <v>16708</v>
      </c>
      <c r="C29" s="662">
        <v>41613</v>
      </c>
      <c r="D29" s="662">
        <v>19824</v>
      </c>
      <c r="E29" s="662">
        <v>21789</v>
      </c>
      <c r="F29" s="55"/>
      <c r="G29" s="56"/>
      <c r="H29" s="55"/>
      <c r="I29" s="670"/>
      <c r="J29" s="658"/>
      <c r="K29" s="671"/>
      <c r="L29" s="658"/>
    </row>
    <row r="30" spans="1:12" ht="21" customHeight="1">
      <c r="A30" s="55"/>
      <c r="B30" s="665"/>
      <c r="C30" s="665"/>
      <c r="D30" s="665"/>
      <c r="E30" s="665"/>
      <c r="F30" s="55"/>
      <c r="G30" s="56"/>
      <c r="H30" s="57" t="s">
        <v>157</v>
      </c>
      <c r="I30" s="670"/>
      <c r="J30" s="658"/>
      <c r="K30" s="671"/>
      <c r="L30" s="658"/>
    </row>
    <row r="31" spans="1:12" ht="21" customHeight="1">
      <c r="A31" s="57" t="s">
        <v>271</v>
      </c>
      <c r="B31" s="662">
        <v>26486</v>
      </c>
      <c r="C31" s="662">
        <v>68209</v>
      </c>
      <c r="D31" s="662">
        <v>33167</v>
      </c>
      <c r="E31" s="662">
        <v>35042</v>
      </c>
      <c r="F31" s="84"/>
      <c r="G31" s="56"/>
      <c r="H31" s="55" t="s">
        <v>156</v>
      </c>
      <c r="I31" s="669">
        <v>591</v>
      </c>
      <c r="J31" s="669">
        <v>1485</v>
      </c>
      <c r="K31" s="669">
        <v>679</v>
      </c>
      <c r="L31" s="669">
        <v>806</v>
      </c>
    </row>
    <row r="32" spans="1:12" ht="21" customHeight="1">
      <c r="A32" s="57" t="s">
        <v>272</v>
      </c>
      <c r="B32" s="662">
        <v>14714</v>
      </c>
      <c r="C32" s="662">
        <v>31939</v>
      </c>
      <c r="D32" s="662">
        <v>15317</v>
      </c>
      <c r="E32" s="662">
        <v>16622</v>
      </c>
      <c r="F32" s="84"/>
      <c r="G32" s="56"/>
      <c r="H32" s="55"/>
      <c r="I32" s="670"/>
      <c r="J32" s="658"/>
      <c r="K32" s="671"/>
      <c r="L32" s="658"/>
    </row>
    <row r="33" spans="1:12" ht="21" customHeight="1">
      <c r="A33" s="57" t="s">
        <v>273</v>
      </c>
      <c r="B33" s="662">
        <v>12889</v>
      </c>
      <c r="C33" s="662">
        <v>30814</v>
      </c>
      <c r="D33" s="662">
        <v>14744</v>
      </c>
      <c r="E33" s="662">
        <v>16070</v>
      </c>
      <c r="F33" s="84"/>
      <c r="G33" s="56"/>
      <c r="H33" s="57" t="s">
        <v>155</v>
      </c>
      <c r="I33" s="670"/>
      <c r="J33" s="658"/>
      <c r="K33" s="671"/>
      <c r="L33" s="658"/>
    </row>
    <row r="34" spans="1:12" ht="21" customHeight="1">
      <c r="A34" s="57" t="s">
        <v>274</v>
      </c>
      <c r="B34" s="662">
        <v>15882</v>
      </c>
      <c r="C34" s="662">
        <v>35903</v>
      </c>
      <c r="D34" s="662">
        <v>17249</v>
      </c>
      <c r="E34" s="662">
        <v>18654</v>
      </c>
      <c r="F34" s="84"/>
      <c r="G34" s="56"/>
      <c r="H34" s="55" t="s">
        <v>154</v>
      </c>
      <c r="I34" s="669">
        <v>2282</v>
      </c>
      <c r="J34" s="669">
        <v>5039</v>
      </c>
      <c r="K34" s="669">
        <v>2406</v>
      </c>
      <c r="L34" s="669">
        <v>2633</v>
      </c>
    </row>
    <row r="35" spans="1:12" ht="21" customHeight="1">
      <c r="A35" s="125" t="s">
        <v>153</v>
      </c>
      <c r="B35" s="662">
        <v>15370</v>
      </c>
      <c r="C35" s="662">
        <v>37975</v>
      </c>
      <c r="D35" s="662">
        <v>18144</v>
      </c>
      <c r="E35" s="662">
        <v>19831</v>
      </c>
      <c r="F35" s="84"/>
      <c r="G35" s="56"/>
      <c r="H35" s="55" t="s">
        <v>152</v>
      </c>
      <c r="I35" s="669">
        <v>6289</v>
      </c>
      <c r="J35" s="669">
        <v>14951</v>
      </c>
      <c r="K35" s="669">
        <v>7125</v>
      </c>
      <c r="L35" s="669">
        <v>7826</v>
      </c>
    </row>
    <row r="36" spans="1:12" ht="21" customHeight="1">
      <c r="A36" s="55"/>
      <c r="B36" s="665"/>
      <c r="C36" s="665"/>
      <c r="D36" s="665"/>
      <c r="E36" s="665"/>
      <c r="F36" s="84"/>
      <c r="G36" s="56"/>
      <c r="H36" s="55"/>
      <c r="I36" s="670"/>
      <c r="J36" s="658"/>
      <c r="K36" s="671"/>
      <c r="L36" s="658"/>
    </row>
    <row r="37" spans="1:12" ht="21" customHeight="1">
      <c r="A37" s="125" t="s">
        <v>151</v>
      </c>
      <c r="B37" s="662">
        <v>18051</v>
      </c>
      <c r="C37" s="662">
        <v>44599</v>
      </c>
      <c r="D37" s="662">
        <v>21362</v>
      </c>
      <c r="E37" s="662">
        <v>23237</v>
      </c>
      <c r="F37" s="84"/>
      <c r="G37" s="56"/>
      <c r="H37" s="57" t="s">
        <v>149</v>
      </c>
      <c r="I37" s="670"/>
      <c r="J37" s="658"/>
      <c r="K37" s="658"/>
      <c r="L37" s="658"/>
    </row>
    <row r="38" spans="1:12" ht="21" customHeight="1">
      <c r="A38" s="125" t="s">
        <v>150</v>
      </c>
      <c r="B38" s="662">
        <v>17881</v>
      </c>
      <c r="C38" s="662">
        <v>47195</v>
      </c>
      <c r="D38" s="662">
        <v>22529</v>
      </c>
      <c r="E38" s="662">
        <v>24666</v>
      </c>
      <c r="F38" s="84"/>
      <c r="G38" s="56"/>
      <c r="H38" s="55" t="s">
        <v>31</v>
      </c>
      <c r="I38" s="669">
        <v>5632</v>
      </c>
      <c r="J38" s="669">
        <v>12133</v>
      </c>
      <c r="K38" s="669">
        <v>5872</v>
      </c>
      <c r="L38" s="669">
        <v>6261</v>
      </c>
    </row>
    <row r="39" spans="1:12" ht="21" customHeight="1">
      <c r="A39" s="125" t="s">
        <v>148</v>
      </c>
      <c r="B39" s="662">
        <v>12406</v>
      </c>
      <c r="C39" s="662">
        <v>28733</v>
      </c>
      <c r="D39" s="662">
        <v>13698</v>
      </c>
      <c r="E39" s="662">
        <v>15035</v>
      </c>
      <c r="F39" s="84"/>
      <c r="G39" s="56"/>
      <c r="H39" s="55"/>
      <c r="I39" s="667"/>
      <c r="J39" s="668"/>
      <c r="K39" s="667"/>
      <c r="L39" s="668"/>
    </row>
    <row r="40" spans="1:12" ht="21" customHeight="1">
      <c r="A40" s="125" t="s">
        <v>147</v>
      </c>
      <c r="B40" s="662">
        <v>14062</v>
      </c>
      <c r="C40" s="662">
        <v>35108</v>
      </c>
      <c r="D40" s="662">
        <v>17018</v>
      </c>
      <c r="E40" s="662">
        <v>18090</v>
      </c>
      <c r="F40" s="84"/>
      <c r="G40" s="56"/>
      <c r="H40" s="55"/>
      <c r="I40" s="668"/>
      <c r="J40" s="668"/>
      <c r="K40" s="668"/>
      <c r="L40" s="668"/>
    </row>
    <row r="41" spans="1:12" s="66" customFormat="1" ht="6.75" customHeight="1" thickBot="1">
      <c r="A41" s="69"/>
      <c r="B41" s="70"/>
      <c r="C41" s="70"/>
      <c r="D41" s="70"/>
      <c r="E41" s="70"/>
      <c r="F41" s="69"/>
      <c r="G41" s="70"/>
      <c r="H41" s="69"/>
      <c r="I41" s="70"/>
      <c r="J41" s="70"/>
      <c r="K41" s="70"/>
      <c r="L41" s="70"/>
    </row>
    <row r="42" spans="1:12" ht="24" customHeight="1">
      <c r="A42" s="907" t="s">
        <v>874</v>
      </c>
      <c r="B42" s="908"/>
      <c r="C42" s="908"/>
      <c r="D42" s="908"/>
      <c r="E42" s="908"/>
      <c r="F42" s="909"/>
      <c r="G42" s="909"/>
      <c r="H42" s="909"/>
      <c r="I42" s="71"/>
      <c r="J42" s="71"/>
      <c r="K42" s="894" t="s">
        <v>146</v>
      </c>
      <c r="L42" s="894"/>
    </row>
    <row r="44" spans="1:12">
      <c r="B44" s="53"/>
      <c r="C44" s="53"/>
      <c r="D44" s="53"/>
      <c r="E44" s="53"/>
      <c r="I44" s="53"/>
      <c r="J44" s="53"/>
      <c r="K44" s="53"/>
      <c r="L44" s="53"/>
    </row>
    <row r="45" spans="1:12" ht="13.5">
      <c r="C45" s="60"/>
      <c r="D45" s="60"/>
      <c r="E45" s="60"/>
      <c r="F45" s="72"/>
      <c r="J45" s="73"/>
      <c r="K45" s="74"/>
      <c r="L45" s="74"/>
    </row>
    <row r="46" spans="1:12" ht="13.5">
      <c r="B46" s="53"/>
      <c r="C46" s="53"/>
      <c r="D46" s="53"/>
      <c r="E46" s="53"/>
      <c r="F46" s="74"/>
      <c r="J46" s="73"/>
      <c r="K46" s="75"/>
      <c r="L46" s="75"/>
    </row>
    <row r="47" spans="1:12" ht="13.5">
      <c r="C47" s="74"/>
      <c r="D47" s="74"/>
      <c r="E47" s="74"/>
      <c r="F47" s="74"/>
      <c r="J47" s="73"/>
      <c r="K47" s="76"/>
      <c r="L47" s="76"/>
    </row>
    <row r="48" spans="1:12" ht="13.5">
      <c r="C48" s="72"/>
      <c r="D48" s="72"/>
      <c r="E48" s="72"/>
      <c r="F48" s="72"/>
      <c r="J48" s="73"/>
      <c r="K48" s="76"/>
      <c r="L48" s="76"/>
    </row>
    <row r="49" spans="2:12" ht="13.5">
      <c r="C49" s="77"/>
      <c r="D49" s="77"/>
      <c r="E49" s="77"/>
      <c r="F49" s="77"/>
      <c r="J49" s="73"/>
      <c r="K49" s="76"/>
      <c r="L49" s="76"/>
    </row>
    <row r="50" spans="2:12" ht="13.5">
      <c r="B50" s="53"/>
      <c r="C50" s="72"/>
      <c r="D50" s="72"/>
      <c r="E50" s="72"/>
      <c r="F50" s="72"/>
      <c r="J50" s="73"/>
      <c r="K50" s="76"/>
      <c r="L50" s="76"/>
    </row>
    <row r="51" spans="2:12" ht="13.5">
      <c r="C51" s="74"/>
      <c r="D51" s="74"/>
      <c r="E51" s="74"/>
      <c r="F51" s="74"/>
      <c r="J51" s="73"/>
      <c r="K51" s="76"/>
      <c r="L51" s="76"/>
    </row>
    <row r="52" spans="2:12" ht="13.5">
      <c r="C52" s="74"/>
      <c r="D52" s="74"/>
      <c r="E52" s="74"/>
      <c r="F52" s="74"/>
      <c r="J52" s="73"/>
      <c r="K52" s="76"/>
      <c r="L52" s="76"/>
    </row>
    <row r="53" spans="2:12" ht="13.5">
      <c r="C53" s="74"/>
      <c r="D53" s="74"/>
      <c r="E53" s="74"/>
      <c r="F53" s="74"/>
      <c r="J53" s="78"/>
      <c r="K53" s="74"/>
      <c r="L53" s="74"/>
    </row>
    <row r="54" spans="2:12" ht="13.5">
      <c r="C54" s="74"/>
      <c r="D54" s="74"/>
      <c r="E54" s="74"/>
      <c r="F54" s="74"/>
      <c r="J54" s="73"/>
      <c r="K54" s="74"/>
      <c r="L54" s="74"/>
    </row>
    <row r="55" spans="2:12" ht="13.5">
      <c r="C55" s="74"/>
      <c r="D55" s="74"/>
      <c r="E55" s="74"/>
      <c r="F55" s="74"/>
      <c r="J55" s="73"/>
      <c r="K55" s="74"/>
      <c r="L55" s="74"/>
    </row>
    <row r="56" spans="2:12" ht="13.5">
      <c r="C56" s="74"/>
      <c r="D56" s="74"/>
      <c r="E56" s="74"/>
      <c r="F56" s="74"/>
      <c r="J56" s="73"/>
      <c r="K56" s="74"/>
      <c r="L56" s="74"/>
    </row>
    <row r="57" spans="2:12" ht="13.5">
      <c r="C57" s="74"/>
      <c r="D57" s="75"/>
      <c r="E57" s="75"/>
      <c r="F57" s="75"/>
      <c r="J57" s="73"/>
      <c r="K57" s="74"/>
      <c r="L57" s="74"/>
    </row>
    <row r="58" spans="2:12" ht="13.5">
      <c r="C58" s="74"/>
      <c r="D58" s="74"/>
      <c r="E58" s="74"/>
      <c r="F58" s="74"/>
      <c r="J58" s="73"/>
      <c r="K58" s="75"/>
      <c r="L58" s="75"/>
    </row>
    <row r="59" spans="2:12" ht="13.5">
      <c r="C59" s="74"/>
      <c r="D59" s="74"/>
      <c r="E59" s="74"/>
      <c r="F59" s="74"/>
      <c r="J59" s="73"/>
      <c r="K59" s="75"/>
      <c r="L59" s="75"/>
    </row>
    <row r="60" spans="2:12" ht="13.5">
      <c r="C60" s="74"/>
      <c r="D60" s="74"/>
      <c r="E60" s="74"/>
      <c r="F60" s="74"/>
      <c r="J60" s="73"/>
      <c r="K60" s="74"/>
      <c r="L60" s="74"/>
    </row>
    <row r="61" spans="2:12" ht="13.5">
      <c r="C61" s="74"/>
      <c r="D61" s="74"/>
      <c r="E61" s="74"/>
      <c r="F61" s="74"/>
      <c r="J61" s="73"/>
      <c r="K61" s="74"/>
      <c r="L61" s="74"/>
    </row>
    <row r="62" spans="2:12" ht="13.5">
      <c r="C62" s="74"/>
      <c r="D62" s="74"/>
      <c r="E62" s="74"/>
      <c r="F62" s="74"/>
      <c r="J62" s="73"/>
      <c r="K62" s="74"/>
      <c r="L62" s="74"/>
    </row>
    <row r="63" spans="2:12" ht="13.5">
      <c r="C63" s="74"/>
      <c r="D63" s="74"/>
      <c r="E63" s="74"/>
      <c r="F63" s="74"/>
      <c r="J63" s="73"/>
      <c r="K63" s="74"/>
      <c r="L63" s="74"/>
    </row>
    <row r="64" spans="2:12" ht="13.5">
      <c r="C64" s="74"/>
      <c r="D64" s="74"/>
      <c r="E64" s="74"/>
      <c r="F64" s="74"/>
      <c r="J64" s="73"/>
      <c r="K64" s="75"/>
      <c r="L64" s="75"/>
    </row>
    <row r="65" spans="3:12" ht="13.5">
      <c r="C65" s="74"/>
      <c r="D65" s="74"/>
      <c r="E65" s="74"/>
      <c r="F65" s="74"/>
      <c r="J65" s="73"/>
      <c r="K65" s="75"/>
      <c r="L65" s="75"/>
    </row>
    <row r="66" spans="3:12" ht="13.5">
      <c r="C66" s="74"/>
      <c r="D66" s="74"/>
      <c r="E66" s="74"/>
      <c r="F66" s="74"/>
      <c r="J66" s="73"/>
      <c r="K66" s="74"/>
      <c r="L66" s="74"/>
    </row>
    <row r="67" spans="3:12" ht="13.5">
      <c r="C67" s="74"/>
      <c r="D67" s="74"/>
      <c r="E67" s="74"/>
      <c r="F67" s="74"/>
      <c r="J67" s="73"/>
      <c r="K67" s="74"/>
      <c r="L67" s="74"/>
    </row>
    <row r="68" spans="3:12" ht="13.5">
      <c r="C68" s="74"/>
      <c r="D68" s="74"/>
      <c r="E68" s="74"/>
      <c r="F68" s="74"/>
      <c r="J68" s="73"/>
      <c r="K68" s="75"/>
      <c r="L68" s="75"/>
    </row>
    <row r="69" spans="3:12" ht="13.5">
      <c r="C69" s="75"/>
      <c r="D69" s="74"/>
      <c r="E69" s="74"/>
      <c r="F69" s="74"/>
      <c r="J69" s="73"/>
      <c r="K69" s="75"/>
      <c r="L69" s="75"/>
    </row>
    <row r="70" spans="3:12" ht="13.5">
      <c r="C70" s="75"/>
      <c r="D70" s="75"/>
      <c r="E70" s="75"/>
      <c r="F70" s="75"/>
      <c r="J70" s="73"/>
      <c r="K70" s="74"/>
      <c r="L70" s="74"/>
    </row>
    <row r="71" spans="3:12" ht="13.5">
      <c r="C71" s="74"/>
      <c r="D71" s="74"/>
      <c r="E71" s="74"/>
      <c r="F71" s="74"/>
      <c r="J71" s="73"/>
      <c r="K71" s="74"/>
      <c r="L71" s="74"/>
    </row>
    <row r="72" spans="3:12" ht="13.5">
      <c r="C72" s="74"/>
      <c r="D72" s="74"/>
      <c r="E72" s="74"/>
      <c r="F72" s="74"/>
      <c r="J72" s="73"/>
      <c r="K72" s="74"/>
      <c r="L72" s="74"/>
    </row>
    <row r="73" spans="3:12" ht="13.5">
      <c r="J73" s="74"/>
      <c r="K73" s="74"/>
      <c r="L73" s="74"/>
    </row>
    <row r="74" spans="3:12" ht="13.5">
      <c r="J74" s="74"/>
      <c r="K74" s="74"/>
      <c r="L74" s="74"/>
    </row>
    <row r="75" spans="3:12" ht="13.5">
      <c r="J75" s="75"/>
      <c r="K75" s="74"/>
      <c r="L75" s="74"/>
    </row>
    <row r="76" spans="3:12" ht="13.5">
      <c r="J76" s="74"/>
      <c r="K76" s="74"/>
      <c r="L76" s="74"/>
    </row>
    <row r="77" spans="3:12" ht="13.5">
      <c r="J77" s="74"/>
      <c r="K77" s="74"/>
      <c r="L77" s="74"/>
    </row>
  </sheetData>
  <sheetProtection formatCells="0" formatColumns="0" formatRows="0" insertColumns="0" insertRows="0" insertHyperlinks="0" deleteColumns="0" deleteRows="0" selectLockedCells="1" sort="0" autoFilter="0" pivotTables="0"/>
  <mergeCells count="12">
    <mergeCell ref="E6:F6"/>
    <mergeCell ref="K42:L42"/>
    <mergeCell ref="A1:L1"/>
    <mergeCell ref="A5:A6"/>
    <mergeCell ref="B5:B6"/>
    <mergeCell ref="H5:H6"/>
    <mergeCell ref="I5:I6"/>
    <mergeCell ref="J5:L5"/>
    <mergeCell ref="A2:L2"/>
    <mergeCell ref="C5:F5"/>
    <mergeCell ref="A3:B3"/>
    <mergeCell ref="A42:H42"/>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83"/>
  <sheetViews>
    <sheetView view="pageBreakPreview" zoomScaleNormal="100" zoomScaleSheetLayoutView="100" workbookViewId="0">
      <selection activeCell="G76" sqref="G76"/>
    </sheetView>
  </sheetViews>
  <sheetFormatPr defaultRowHeight="11.25"/>
  <cols>
    <col min="1" max="1" width="8.83203125" style="7" customWidth="1"/>
    <col min="2" max="7" width="9.6640625" style="7" customWidth="1"/>
    <col min="8" max="13" width="7.83203125" style="7" customWidth="1"/>
    <col min="14" max="16384" width="9.33203125" style="7"/>
  </cols>
  <sheetData>
    <row r="1" spans="1:13" ht="24" customHeight="1">
      <c r="A1" s="891" t="s">
        <v>218</v>
      </c>
      <c r="B1" s="891"/>
      <c r="C1" s="891"/>
      <c r="D1" s="891"/>
      <c r="E1" s="891"/>
      <c r="F1" s="891"/>
      <c r="G1" s="891"/>
      <c r="H1" s="891"/>
      <c r="I1" s="891"/>
      <c r="J1" s="891"/>
      <c r="K1" s="891"/>
      <c r="L1" s="891"/>
      <c r="M1" s="891"/>
    </row>
    <row r="2" spans="1:13" ht="30" customHeight="1" thickBot="1">
      <c r="A2" s="854" t="s">
        <v>217</v>
      </c>
      <c r="B2" s="854"/>
      <c r="C2" s="854"/>
      <c r="D2" s="854"/>
      <c r="E2" s="854"/>
      <c r="F2" s="854"/>
      <c r="G2" s="854"/>
      <c r="H2" s="854"/>
      <c r="I2" s="854"/>
      <c r="J2" s="854"/>
      <c r="K2" s="854"/>
      <c r="L2" s="854"/>
      <c r="M2" s="854"/>
    </row>
    <row r="3" spans="1:13" s="31" customFormat="1" ht="15" customHeight="1">
      <c r="A3" s="913" t="s">
        <v>11</v>
      </c>
      <c r="B3" s="882" t="s">
        <v>216</v>
      </c>
      <c r="C3" s="883"/>
      <c r="D3" s="883"/>
      <c r="E3" s="883"/>
      <c r="F3" s="883"/>
      <c r="G3" s="880"/>
      <c r="H3" s="882" t="s">
        <v>215</v>
      </c>
      <c r="I3" s="883"/>
      <c r="J3" s="883"/>
      <c r="K3" s="883"/>
      <c r="L3" s="883"/>
      <c r="M3" s="883"/>
    </row>
    <row r="4" spans="1:13" ht="25.5" customHeight="1">
      <c r="A4" s="914"/>
      <c r="B4" s="126" t="s">
        <v>214</v>
      </c>
      <c r="C4" s="126" t="s">
        <v>213</v>
      </c>
      <c r="D4" s="135" t="s">
        <v>894</v>
      </c>
      <c r="E4" s="126" t="s">
        <v>212</v>
      </c>
      <c r="F4" s="11" t="s">
        <v>211</v>
      </c>
      <c r="G4" s="11" t="s">
        <v>210</v>
      </c>
      <c r="H4" s="126" t="s">
        <v>284</v>
      </c>
      <c r="I4" s="126" t="s">
        <v>285</v>
      </c>
      <c r="J4" s="135" t="s">
        <v>895</v>
      </c>
      <c r="K4" s="135" t="s">
        <v>283</v>
      </c>
      <c r="L4" s="126" t="s">
        <v>230</v>
      </c>
      <c r="M4" s="136" t="s">
        <v>229</v>
      </c>
    </row>
    <row r="5" spans="1:13" ht="3.75" customHeight="1">
      <c r="A5" s="98"/>
      <c r="B5" s="17"/>
      <c r="C5" s="17"/>
      <c r="D5" s="17"/>
      <c r="E5" s="17"/>
      <c r="F5" s="17"/>
      <c r="G5" s="17"/>
      <c r="H5" s="17"/>
      <c r="I5" s="17"/>
      <c r="J5" s="17"/>
      <c r="K5" s="17"/>
      <c r="L5" s="17"/>
      <c r="M5" s="17"/>
    </row>
    <row r="6" spans="1:13" ht="10.5" customHeight="1">
      <c r="A6" s="97" t="s">
        <v>209</v>
      </c>
      <c r="B6" s="672">
        <v>36861</v>
      </c>
      <c r="C6" s="672">
        <v>23948</v>
      </c>
      <c r="D6" s="672">
        <v>12913</v>
      </c>
      <c r="E6" s="672">
        <v>3691</v>
      </c>
      <c r="F6" s="672">
        <v>9317</v>
      </c>
      <c r="G6" s="672">
        <v>1164</v>
      </c>
      <c r="H6" s="679">
        <v>30.2</v>
      </c>
      <c r="I6" s="679">
        <v>19.600000000000001</v>
      </c>
      <c r="J6" s="679">
        <v>10.6</v>
      </c>
      <c r="K6" s="128">
        <v>92</v>
      </c>
      <c r="L6" s="679">
        <v>7.6</v>
      </c>
      <c r="M6" s="94">
        <v>0.95</v>
      </c>
    </row>
    <row r="7" spans="1:13" ht="10.5" customHeight="1">
      <c r="A7" s="96" t="s">
        <v>207</v>
      </c>
      <c r="B7" s="672">
        <v>35016</v>
      </c>
      <c r="C7" s="672">
        <v>24648</v>
      </c>
      <c r="D7" s="672">
        <v>10368</v>
      </c>
      <c r="E7" s="672">
        <v>3206</v>
      </c>
      <c r="F7" s="672">
        <v>9284</v>
      </c>
      <c r="G7" s="672">
        <v>1311</v>
      </c>
      <c r="H7" s="679">
        <v>27.6</v>
      </c>
      <c r="I7" s="679">
        <v>19.399999999999999</v>
      </c>
      <c r="J7" s="679">
        <v>8.1999999999999993</v>
      </c>
      <c r="K7" s="128">
        <v>84</v>
      </c>
      <c r="L7" s="679">
        <v>7.3</v>
      </c>
      <c r="M7" s="94">
        <v>1.03</v>
      </c>
    </row>
    <row r="8" spans="1:13" ht="10.5" customHeight="1">
      <c r="A8" s="91" t="s">
        <v>195</v>
      </c>
      <c r="B8" s="672">
        <v>38198</v>
      </c>
      <c r="C8" s="672">
        <v>27212</v>
      </c>
      <c r="D8" s="672">
        <v>10986</v>
      </c>
      <c r="E8" s="672">
        <v>3055</v>
      </c>
      <c r="F8" s="672">
        <v>11447</v>
      </c>
      <c r="G8" s="672">
        <v>1059</v>
      </c>
      <c r="H8" s="679">
        <v>31.1</v>
      </c>
      <c r="I8" s="679">
        <v>22.2</v>
      </c>
      <c r="J8" s="679">
        <v>8.9</v>
      </c>
      <c r="K8" s="128">
        <v>74</v>
      </c>
      <c r="L8" s="679">
        <v>9.4</v>
      </c>
      <c r="M8" s="94">
        <v>0.86</v>
      </c>
    </row>
    <row r="9" spans="1:13" ht="10.5" customHeight="1">
      <c r="A9" s="91"/>
      <c r="B9" s="672"/>
      <c r="C9" s="672"/>
      <c r="D9" s="672"/>
      <c r="E9" s="672"/>
      <c r="F9" s="672"/>
      <c r="G9" s="672"/>
      <c r="H9" s="679"/>
      <c r="I9" s="679"/>
      <c r="J9" s="679"/>
      <c r="K9" s="95"/>
      <c r="L9" s="679"/>
      <c r="M9" s="94"/>
    </row>
    <row r="10" spans="1:13" ht="10.5" customHeight="1">
      <c r="A10" s="97" t="s">
        <v>208</v>
      </c>
      <c r="B10" s="672">
        <v>39861</v>
      </c>
      <c r="C10" s="672">
        <v>24506</v>
      </c>
      <c r="D10" s="672">
        <v>15355</v>
      </c>
      <c r="E10" s="672">
        <v>2613</v>
      </c>
      <c r="F10" s="672">
        <v>10338</v>
      </c>
      <c r="G10" s="672">
        <v>1036</v>
      </c>
      <c r="H10" s="679">
        <v>32.1</v>
      </c>
      <c r="I10" s="679">
        <v>19.7</v>
      </c>
      <c r="J10" s="679">
        <v>12.4</v>
      </c>
      <c r="K10" s="128">
        <v>61</v>
      </c>
      <c r="L10" s="679">
        <v>8.3000000000000007</v>
      </c>
      <c r="M10" s="94">
        <v>0.83</v>
      </c>
    </row>
    <row r="11" spans="1:13" ht="10.5" customHeight="1">
      <c r="A11" s="96" t="s">
        <v>207</v>
      </c>
      <c r="B11" s="672">
        <v>37447</v>
      </c>
      <c r="C11" s="672">
        <v>22813</v>
      </c>
      <c r="D11" s="672">
        <v>14634</v>
      </c>
      <c r="E11" s="672">
        <v>2467</v>
      </c>
      <c r="F11" s="672">
        <v>10824</v>
      </c>
      <c r="G11" s="672">
        <v>1099</v>
      </c>
      <c r="H11" s="679">
        <v>29.2</v>
      </c>
      <c r="I11" s="679">
        <v>17.8</v>
      </c>
      <c r="J11" s="679">
        <v>11.4</v>
      </c>
      <c r="K11" s="128">
        <v>62</v>
      </c>
      <c r="L11" s="679">
        <v>8.4</v>
      </c>
      <c r="M11" s="94">
        <v>0.86</v>
      </c>
    </row>
    <row r="12" spans="1:13" ht="10.5" customHeight="1">
      <c r="A12" s="91" t="s">
        <v>195</v>
      </c>
      <c r="B12" s="672">
        <v>38499</v>
      </c>
      <c r="C12" s="672">
        <v>23318</v>
      </c>
      <c r="D12" s="672">
        <v>15181</v>
      </c>
      <c r="E12" s="672">
        <v>2330</v>
      </c>
      <c r="F12" s="672">
        <v>11428</v>
      </c>
      <c r="G12" s="672">
        <v>938</v>
      </c>
      <c r="H12" s="679">
        <v>28.9</v>
      </c>
      <c r="I12" s="679">
        <v>17.5</v>
      </c>
      <c r="J12" s="679">
        <v>11.4</v>
      </c>
      <c r="K12" s="128">
        <v>57</v>
      </c>
      <c r="L12" s="679">
        <v>8.6</v>
      </c>
      <c r="M12" s="94">
        <v>0.7</v>
      </c>
    </row>
    <row r="13" spans="1:13" ht="10.5" customHeight="1">
      <c r="A13" s="91" t="s">
        <v>206</v>
      </c>
      <c r="B13" s="672">
        <v>34063</v>
      </c>
      <c r="C13" s="672">
        <v>22865</v>
      </c>
      <c r="D13" s="672">
        <v>11198</v>
      </c>
      <c r="E13" s="672">
        <v>1660</v>
      </c>
      <c r="F13" s="672">
        <v>14003</v>
      </c>
      <c r="G13" s="672">
        <v>1026</v>
      </c>
      <c r="H13" s="679">
        <v>25.6</v>
      </c>
      <c r="I13" s="679">
        <v>17.2</v>
      </c>
      <c r="J13" s="679">
        <v>8.4</v>
      </c>
      <c r="K13" s="128">
        <v>46</v>
      </c>
      <c r="L13" s="679">
        <v>10.5</v>
      </c>
      <c r="M13" s="94">
        <v>0.77</v>
      </c>
    </row>
    <row r="14" spans="1:13" ht="10.5" customHeight="1">
      <c r="A14" s="91">
        <v>20</v>
      </c>
      <c r="B14" s="672">
        <v>36200</v>
      </c>
      <c r="C14" s="672">
        <v>40915</v>
      </c>
      <c r="D14" s="672">
        <v>-4715</v>
      </c>
      <c r="E14" s="673" t="s">
        <v>205</v>
      </c>
      <c r="F14" s="673" t="s">
        <v>205</v>
      </c>
      <c r="G14" s="673" t="s">
        <v>205</v>
      </c>
      <c r="H14" s="679">
        <v>23.1</v>
      </c>
      <c r="I14" s="679">
        <v>26.2</v>
      </c>
      <c r="J14" s="679">
        <v>6.9</v>
      </c>
      <c r="K14" s="681" t="s">
        <v>205</v>
      </c>
      <c r="L14" s="681" t="s">
        <v>205</v>
      </c>
      <c r="M14" s="118" t="s">
        <v>205</v>
      </c>
    </row>
    <row r="15" spans="1:13" ht="10.5" customHeight="1">
      <c r="A15" s="91"/>
      <c r="B15" s="672"/>
      <c r="C15" s="672"/>
      <c r="D15" s="672"/>
      <c r="E15" s="672"/>
      <c r="F15" s="672"/>
      <c r="G15" s="672"/>
      <c r="H15" s="679"/>
      <c r="I15" s="679"/>
      <c r="J15" s="679"/>
      <c r="K15" s="95"/>
      <c r="L15" s="95"/>
      <c r="M15" s="94"/>
    </row>
    <row r="16" spans="1:13" ht="10.5" customHeight="1">
      <c r="A16" s="91">
        <v>25</v>
      </c>
      <c r="B16" s="672">
        <v>40364</v>
      </c>
      <c r="C16" s="672">
        <v>18734</v>
      </c>
      <c r="D16" s="672">
        <v>21630</v>
      </c>
      <c r="E16" s="672">
        <v>4615</v>
      </c>
      <c r="F16" s="672">
        <v>14294</v>
      </c>
      <c r="G16" s="672">
        <v>1702</v>
      </c>
      <c r="H16" s="679">
        <v>24.3</v>
      </c>
      <c r="I16" s="679">
        <v>11.3</v>
      </c>
      <c r="J16" s="679">
        <v>13.2</v>
      </c>
      <c r="K16" s="679">
        <v>102.6</v>
      </c>
      <c r="L16" s="679">
        <v>8.6</v>
      </c>
      <c r="M16" s="94">
        <v>1.02</v>
      </c>
    </row>
    <row r="17" spans="1:13" ht="10.5" customHeight="1">
      <c r="A17" s="91">
        <v>30</v>
      </c>
      <c r="B17" s="672">
        <v>28475</v>
      </c>
      <c r="C17" s="672">
        <v>13783</v>
      </c>
      <c r="D17" s="672">
        <v>14692</v>
      </c>
      <c r="E17" s="672">
        <v>3407</v>
      </c>
      <c r="F17" s="672">
        <v>13306</v>
      </c>
      <c r="G17" s="672">
        <v>1518</v>
      </c>
      <c r="H17" s="679">
        <v>16.899999999999999</v>
      </c>
      <c r="I17" s="679">
        <v>8.1999999999999993</v>
      </c>
      <c r="J17" s="679">
        <v>8.8000000000000007</v>
      </c>
      <c r="K17" s="679">
        <v>106.9</v>
      </c>
      <c r="L17" s="679">
        <v>7.9</v>
      </c>
      <c r="M17" s="94">
        <v>0.9</v>
      </c>
    </row>
    <row r="18" spans="1:13" ht="10.5" customHeight="1">
      <c r="A18" s="91">
        <v>35</v>
      </c>
      <c r="B18" s="672">
        <v>25315</v>
      </c>
      <c r="C18" s="672">
        <v>14916</v>
      </c>
      <c r="D18" s="672">
        <v>10399</v>
      </c>
      <c r="E18" s="672">
        <v>2582</v>
      </c>
      <c r="F18" s="672">
        <v>13276</v>
      </c>
      <c r="G18" s="672">
        <v>1317</v>
      </c>
      <c r="H18" s="679">
        <v>15.2</v>
      </c>
      <c r="I18" s="679">
        <v>8.9</v>
      </c>
      <c r="J18" s="679">
        <v>6.2</v>
      </c>
      <c r="K18" s="679">
        <v>92.6</v>
      </c>
      <c r="L18" s="679">
        <v>7.9</v>
      </c>
      <c r="M18" s="94">
        <v>0.79</v>
      </c>
    </row>
    <row r="19" spans="1:13" ht="10.5" customHeight="1">
      <c r="A19" s="91">
        <v>40</v>
      </c>
      <c r="B19" s="672">
        <v>25451</v>
      </c>
      <c r="C19" s="672">
        <v>14139</v>
      </c>
      <c r="D19" s="672">
        <v>11312</v>
      </c>
      <c r="E19" s="672">
        <v>2125</v>
      </c>
      <c r="F19" s="672">
        <v>13041</v>
      </c>
      <c r="G19" s="672">
        <v>1262</v>
      </c>
      <c r="H19" s="679">
        <v>15.5</v>
      </c>
      <c r="I19" s="679">
        <v>8.6</v>
      </c>
      <c r="J19" s="679">
        <v>6.9</v>
      </c>
      <c r="K19" s="679">
        <v>77.099999999999994</v>
      </c>
      <c r="L19" s="679">
        <v>7.9</v>
      </c>
      <c r="M19" s="94">
        <v>0.77</v>
      </c>
    </row>
    <row r="20" spans="1:13" ht="10.5" customHeight="1">
      <c r="A20" s="91"/>
      <c r="B20" s="672"/>
      <c r="C20" s="672"/>
      <c r="D20" s="672"/>
      <c r="E20" s="672"/>
      <c r="F20" s="672"/>
      <c r="G20" s="672"/>
      <c r="H20" s="679"/>
      <c r="I20" s="679"/>
      <c r="J20" s="679"/>
      <c r="K20" s="679"/>
      <c r="L20" s="679"/>
      <c r="M20" s="94"/>
    </row>
    <row r="21" spans="1:13" ht="10.5" customHeight="1">
      <c r="A21" s="91">
        <v>45</v>
      </c>
      <c r="B21" s="672">
        <v>28717</v>
      </c>
      <c r="C21" s="672">
        <v>13875</v>
      </c>
      <c r="D21" s="672">
        <v>14842</v>
      </c>
      <c r="E21" s="672">
        <v>1934</v>
      </c>
      <c r="F21" s="672">
        <v>15493</v>
      </c>
      <c r="G21" s="672">
        <v>1449</v>
      </c>
      <c r="H21" s="679">
        <v>16.8</v>
      </c>
      <c r="I21" s="679">
        <v>8.1</v>
      </c>
      <c r="J21" s="679">
        <v>8.6999999999999993</v>
      </c>
      <c r="K21" s="679">
        <v>63.1</v>
      </c>
      <c r="L21" s="679">
        <v>9.1</v>
      </c>
      <c r="M21" s="94">
        <v>0.85</v>
      </c>
    </row>
    <row r="22" spans="1:13" ht="10.5" customHeight="1">
      <c r="A22" s="91">
        <v>46</v>
      </c>
      <c r="B22" s="672">
        <v>30444</v>
      </c>
      <c r="C22" s="672">
        <v>13362</v>
      </c>
      <c r="D22" s="672">
        <v>17082</v>
      </c>
      <c r="E22" s="672">
        <v>1908</v>
      </c>
      <c r="F22" s="672">
        <v>16700</v>
      </c>
      <c r="G22" s="672">
        <v>1592</v>
      </c>
      <c r="H22" s="679">
        <v>17.7</v>
      </c>
      <c r="I22" s="679">
        <v>7.8</v>
      </c>
      <c r="J22" s="679">
        <v>9.9</v>
      </c>
      <c r="K22" s="679">
        <v>59</v>
      </c>
      <c r="L22" s="679">
        <v>9.6999999999999993</v>
      </c>
      <c r="M22" s="94">
        <v>0.92</v>
      </c>
    </row>
    <row r="23" spans="1:13" ht="10.5" customHeight="1">
      <c r="A23" s="91">
        <v>47</v>
      </c>
      <c r="B23" s="672">
        <v>31255</v>
      </c>
      <c r="C23" s="672">
        <v>13230</v>
      </c>
      <c r="D23" s="672">
        <v>18025</v>
      </c>
      <c r="E23" s="672">
        <v>1916</v>
      </c>
      <c r="F23" s="672">
        <v>16454</v>
      </c>
      <c r="G23" s="672">
        <v>1609</v>
      </c>
      <c r="H23" s="679">
        <v>17.899999999999999</v>
      </c>
      <c r="I23" s="679">
        <v>7.6</v>
      </c>
      <c r="J23" s="679">
        <v>10.3</v>
      </c>
      <c r="K23" s="679">
        <v>57.8</v>
      </c>
      <c r="L23" s="679">
        <v>9.4</v>
      </c>
      <c r="M23" s="94">
        <v>0.92</v>
      </c>
    </row>
    <row r="24" spans="1:13" ht="10.5" customHeight="1">
      <c r="A24" s="91">
        <v>48</v>
      </c>
      <c r="B24" s="672">
        <v>31996</v>
      </c>
      <c r="C24" s="672">
        <v>13908</v>
      </c>
      <c r="D24" s="672">
        <v>18088</v>
      </c>
      <c r="E24" s="672">
        <v>1859</v>
      </c>
      <c r="F24" s="672">
        <v>15486</v>
      </c>
      <c r="G24" s="672">
        <v>1682</v>
      </c>
      <c r="H24" s="679">
        <v>18.100000000000001</v>
      </c>
      <c r="I24" s="679">
        <v>7.9</v>
      </c>
      <c r="J24" s="679">
        <v>10.199999999999999</v>
      </c>
      <c r="K24" s="679">
        <v>54.9</v>
      </c>
      <c r="L24" s="679">
        <v>8.8000000000000007</v>
      </c>
      <c r="M24" s="94">
        <v>0.95</v>
      </c>
    </row>
    <row r="25" spans="1:13" ht="10.5" customHeight="1">
      <c r="A25" s="91">
        <v>49</v>
      </c>
      <c r="B25" s="672">
        <v>31373</v>
      </c>
      <c r="C25" s="672">
        <v>13717</v>
      </c>
      <c r="D25" s="672">
        <v>17656</v>
      </c>
      <c r="E25" s="672">
        <v>1719</v>
      </c>
      <c r="F25" s="672">
        <v>14832</v>
      </c>
      <c r="G25" s="672">
        <v>1620</v>
      </c>
      <c r="H25" s="679">
        <v>17.5</v>
      </c>
      <c r="I25" s="679">
        <v>7.7</v>
      </c>
      <c r="J25" s="679">
        <v>9.9</v>
      </c>
      <c r="K25" s="679">
        <v>51.9</v>
      </c>
      <c r="L25" s="679">
        <v>8.3000000000000007</v>
      </c>
      <c r="M25" s="94">
        <v>0.91</v>
      </c>
    </row>
    <row r="26" spans="1:13" ht="10.5" customHeight="1">
      <c r="A26" s="91"/>
      <c r="B26" s="672"/>
      <c r="C26" s="672"/>
      <c r="D26" s="672"/>
      <c r="E26" s="672"/>
      <c r="F26" s="672"/>
      <c r="G26" s="672"/>
      <c r="H26" s="679"/>
      <c r="I26" s="679"/>
      <c r="J26" s="679"/>
      <c r="K26" s="679"/>
      <c r="L26" s="679"/>
      <c r="M26" s="94"/>
    </row>
    <row r="27" spans="1:13" ht="10.5" customHeight="1">
      <c r="A27" s="91">
        <v>50</v>
      </c>
      <c r="B27" s="672">
        <v>30102</v>
      </c>
      <c r="C27" s="672">
        <v>13865</v>
      </c>
      <c r="D27" s="672">
        <v>16237</v>
      </c>
      <c r="E27" s="672">
        <v>1496</v>
      </c>
      <c r="F27" s="672">
        <v>14007</v>
      </c>
      <c r="G27" s="672">
        <v>1814</v>
      </c>
      <c r="H27" s="679">
        <v>16.600000000000001</v>
      </c>
      <c r="I27" s="679">
        <v>7.6</v>
      </c>
      <c r="J27" s="679">
        <v>8.9</v>
      </c>
      <c r="K27" s="679">
        <v>47.3</v>
      </c>
      <c r="L27" s="679">
        <v>7.7</v>
      </c>
      <c r="M27" s="94">
        <v>1</v>
      </c>
    </row>
    <row r="28" spans="1:13" ht="10.5" customHeight="1">
      <c r="A28" s="91">
        <v>51</v>
      </c>
      <c r="B28" s="672">
        <v>28432</v>
      </c>
      <c r="C28" s="672">
        <v>14026</v>
      </c>
      <c r="D28" s="672">
        <v>14406</v>
      </c>
      <c r="E28" s="672">
        <v>1593</v>
      </c>
      <c r="F28" s="672">
        <v>12610</v>
      </c>
      <c r="G28" s="672">
        <v>1863</v>
      </c>
      <c r="H28" s="679">
        <v>15.5</v>
      </c>
      <c r="I28" s="679">
        <v>7.7</v>
      </c>
      <c r="J28" s="679">
        <v>7.9</v>
      </c>
      <c r="K28" s="679">
        <v>53.1</v>
      </c>
      <c r="L28" s="679">
        <v>6.9</v>
      </c>
      <c r="M28" s="94">
        <v>1.02</v>
      </c>
    </row>
    <row r="29" spans="1:13" ht="10.5" customHeight="1">
      <c r="A29" s="91">
        <v>52</v>
      </c>
      <c r="B29" s="672">
        <v>26857</v>
      </c>
      <c r="C29" s="672">
        <v>13295</v>
      </c>
      <c r="D29" s="672">
        <v>13562</v>
      </c>
      <c r="E29" s="672">
        <v>1392</v>
      </c>
      <c r="F29" s="672">
        <v>11858</v>
      </c>
      <c r="G29" s="672">
        <v>1939</v>
      </c>
      <c r="H29" s="679">
        <v>14.6</v>
      </c>
      <c r="I29" s="679">
        <v>7.2</v>
      </c>
      <c r="J29" s="679">
        <v>7.4</v>
      </c>
      <c r="K29" s="679">
        <v>49.3</v>
      </c>
      <c r="L29" s="679">
        <v>6.5</v>
      </c>
      <c r="M29" s="94">
        <v>1.06</v>
      </c>
    </row>
    <row r="30" spans="1:13" ht="10.5" customHeight="1">
      <c r="A30" s="91">
        <v>53</v>
      </c>
      <c r="B30" s="672">
        <v>26052</v>
      </c>
      <c r="C30" s="672">
        <v>13387</v>
      </c>
      <c r="D30" s="672">
        <v>12665</v>
      </c>
      <c r="E30" s="672">
        <v>1248</v>
      </c>
      <c r="F30" s="672">
        <v>11517</v>
      </c>
      <c r="G30" s="672">
        <v>1986</v>
      </c>
      <c r="H30" s="679">
        <v>14.1</v>
      </c>
      <c r="I30" s="679">
        <v>7.2</v>
      </c>
      <c r="J30" s="679">
        <v>6.8</v>
      </c>
      <c r="K30" s="679">
        <v>45.7</v>
      </c>
      <c r="L30" s="679">
        <v>6.2</v>
      </c>
      <c r="M30" s="94">
        <v>1.07</v>
      </c>
    </row>
    <row r="31" spans="1:13" ht="10.5" customHeight="1">
      <c r="A31" s="91">
        <v>54</v>
      </c>
      <c r="B31" s="672">
        <v>24661</v>
      </c>
      <c r="C31" s="672">
        <v>13227</v>
      </c>
      <c r="D31" s="672">
        <v>11434</v>
      </c>
      <c r="E31" s="672">
        <v>1150</v>
      </c>
      <c r="F31" s="672">
        <v>11503</v>
      </c>
      <c r="G31" s="672">
        <v>1980</v>
      </c>
      <c r="H31" s="679">
        <v>13.3</v>
      </c>
      <c r="I31" s="679">
        <v>7.1</v>
      </c>
      <c r="J31" s="679">
        <v>6.2</v>
      </c>
      <c r="K31" s="679">
        <v>44.6</v>
      </c>
      <c r="L31" s="679">
        <v>6.2</v>
      </c>
      <c r="M31" s="94">
        <v>1.06</v>
      </c>
    </row>
    <row r="32" spans="1:13" ht="10.5" customHeight="1">
      <c r="A32" s="91"/>
      <c r="B32" s="672"/>
      <c r="C32" s="672"/>
      <c r="D32" s="672"/>
      <c r="E32" s="672"/>
      <c r="F32" s="672"/>
      <c r="G32" s="672"/>
      <c r="H32" s="679"/>
      <c r="I32" s="679"/>
      <c r="J32" s="679"/>
      <c r="K32" s="679"/>
      <c r="L32" s="679"/>
      <c r="M32" s="94"/>
    </row>
    <row r="33" spans="1:13" ht="10.5" customHeight="1">
      <c r="A33" s="91">
        <v>55</v>
      </c>
      <c r="B33" s="672">
        <v>24463</v>
      </c>
      <c r="C33" s="672">
        <v>14019</v>
      </c>
      <c r="D33" s="672">
        <v>10444</v>
      </c>
      <c r="E33" s="672">
        <v>1073</v>
      </c>
      <c r="F33" s="672">
        <v>11381</v>
      </c>
      <c r="G33" s="672">
        <v>2029</v>
      </c>
      <c r="H33" s="679">
        <v>13.1</v>
      </c>
      <c r="I33" s="679">
        <v>7.5</v>
      </c>
      <c r="J33" s="679">
        <v>5.6</v>
      </c>
      <c r="K33" s="679">
        <v>42</v>
      </c>
      <c r="L33" s="679">
        <v>6.1</v>
      </c>
      <c r="M33" s="94">
        <v>1.08</v>
      </c>
    </row>
    <row r="34" spans="1:13" ht="10.5" customHeight="1">
      <c r="A34" s="91">
        <v>56</v>
      </c>
      <c r="B34" s="672">
        <v>23392</v>
      </c>
      <c r="C34" s="672">
        <v>13662</v>
      </c>
      <c r="D34" s="672">
        <v>9730</v>
      </c>
      <c r="E34" s="672">
        <v>1190</v>
      </c>
      <c r="F34" s="672">
        <v>11540</v>
      </c>
      <c r="G34" s="672">
        <v>2235</v>
      </c>
      <c r="H34" s="679">
        <v>12.5</v>
      </c>
      <c r="I34" s="679">
        <v>7.3</v>
      </c>
      <c r="J34" s="679">
        <v>5.2</v>
      </c>
      <c r="K34" s="679">
        <v>48.4</v>
      </c>
      <c r="L34" s="679">
        <v>6.2</v>
      </c>
      <c r="M34" s="94">
        <v>1.19</v>
      </c>
    </row>
    <row r="35" spans="1:13" ht="10.5" customHeight="1">
      <c r="A35" s="91">
        <v>57</v>
      </c>
      <c r="B35" s="672">
        <v>23594</v>
      </c>
      <c r="C35" s="672">
        <v>13656</v>
      </c>
      <c r="D35" s="672">
        <v>9938</v>
      </c>
      <c r="E35" s="672">
        <v>1222</v>
      </c>
      <c r="F35" s="672">
        <v>11508</v>
      </c>
      <c r="G35" s="672">
        <v>2462</v>
      </c>
      <c r="H35" s="679">
        <v>12.6</v>
      </c>
      <c r="I35" s="679">
        <v>7.3</v>
      </c>
      <c r="J35" s="679">
        <v>5.3</v>
      </c>
      <c r="K35" s="679">
        <v>49.2</v>
      </c>
      <c r="L35" s="679">
        <v>6.1</v>
      </c>
      <c r="M35" s="94">
        <v>1.31</v>
      </c>
    </row>
    <row r="36" spans="1:13" ht="10.5" customHeight="1">
      <c r="A36" s="91">
        <v>58</v>
      </c>
      <c r="B36" s="672">
        <v>23836</v>
      </c>
      <c r="C36" s="672">
        <v>14196</v>
      </c>
      <c r="D36" s="672">
        <v>9640</v>
      </c>
      <c r="E36" s="672">
        <v>1123</v>
      </c>
      <c r="F36" s="672">
        <v>11400</v>
      </c>
      <c r="G36" s="672">
        <v>2559</v>
      </c>
      <c r="H36" s="679">
        <v>12.6</v>
      </c>
      <c r="I36" s="679">
        <v>7.5</v>
      </c>
      <c r="J36" s="679">
        <v>5.0999999999999996</v>
      </c>
      <c r="K36" s="679">
        <v>45</v>
      </c>
      <c r="L36" s="679">
        <v>6</v>
      </c>
      <c r="M36" s="94">
        <v>1.36</v>
      </c>
    </row>
    <row r="37" spans="1:13" ht="10.5" customHeight="1">
      <c r="A37" s="91">
        <v>59</v>
      </c>
      <c r="B37" s="672">
        <v>23645</v>
      </c>
      <c r="C37" s="672">
        <v>14167</v>
      </c>
      <c r="D37" s="672">
        <v>9478</v>
      </c>
      <c r="E37" s="672">
        <v>1081</v>
      </c>
      <c r="F37" s="672">
        <v>10990</v>
      </c>
      <c r="G37" s="672">
        <v>2565</v>
      </c>
      <c r="H37" s="679">
        <v>12.5</v>
      </c>
      <c r="I37" s="679">
        <v>7.5</v>
      </c>
      <c r="J37" s="679">
        <v>5</v>
      </c>
      <c r="K37" s="679">
        <v>43.7</v>
      </c>
      <c r="L37" s="679">
        <v>5.8</v>
      </c>
      <c r="M37" s="94">
        <v>1.35</v>
      </c>
    </row>
    <row r="38" spans="1:13" ht="10.5" customHeight="1">
      <c r="A38" s="91"/>
      <c r="B38" s="672"/>
      <c r="C38" s="672"/>
      <c r="D38" s="672"/>
      <c r="E38" s="672"/>
      <c r="F38" s="672"/>
      <c r="G38" s="672"/>
      <c r="H38" s="679"/>
      <c r="I38" s="679"/>
      <c r="J38" s="679"/>
      <c r="K38" s="679"/>
      <c r="L38" s="679"/>
      <c r="M38" s="94"/>
    </row>
    <row r="39" spans="1:13" ht="10.5" customHeight="1">
      <c r="A39" s="91">
        <v>60</v>
      </c>
      <c r="B39" s="672">
        <v>22698</v>
      </c>
      <c r="C39" s="672">
        <v>14358</v>
      </c>
      <c r="D39" s="672">
        <v>8340</v>
      </c>
      <c r="E39" s="672">
        <v>1051</v>
      </c>
      <c r="F39" s="672">
        <v>10836</v>
      </c>
      <c r="G39" s="672">
        <v>2479</v>
      </c>
      <c r="H39" s="679">
        <v>11.9</v>
      </c>
      <c r="I39" s="679">
        <v>7.5</v>
      </c>
      <c r="J39" s="679">
        <v>4.4000000000000004</v>
      </c>
      <c r="K39" s="679">
        <v>44.3</v>
      </c>
      <c r="L39" s="679">
        <v>5.7</v>
      </c>
      <c r="M39" s="94">
        <v>1.3</v>
      </c>
    </row>
    <row r="40" spans="1:13" ht="10.5" customHeight="1">
      <c r="A40" s="91">
        <v>61</v>
      </c>
      <c r="B40" s="672">
        <v>21934</v>
      </c>
      <c r="C40" s="672">
        <v>14405</v>
      </c>
      <c r="D40" s="672">
        <v>7529</v>
      </c>
      <c r="E40" s="672">
        <v>955</v>
      </c>
      <c r="F40" s="672">
        <v>10535</v>
      </c>
      <c r="G40" s="672">
        <v>2342</v>
      </c>
      <c r="H40" s="679">
        <v>11.5</v>
      </c>
      <c r="I40" s="679">
        <v>7.5</v>
      </c>
      <c r="J40" s="679">
        <v>3.9</v>
      </c>
      <c r="K40" s="679">
        <v>41.7</v>
      </c>
      <c r="L40" s="679">
        <v>5.5</v>
      </c>
      <c r="M40" s="94">
        <v>1.22</v>
      </c>
    </row>
    <row r="41" spans="1:13" ht="10.5" customHeight="1">
      <c r="A41" s="91">
        <v>62</v>
      </c>
      <c r="B41" s="672">
        <v>21225</v>
      </c>
      <c r="C41" s="672">
        <v>13931</v>
      </c>
      <c r="D41" s="672">
        <v>7294</v>
      </c>
      <c r="E41" s="672">
        <v>974</v>
      </c>
      <c r="F41" s="672">
        <v>10045</v>
      </c>
      <c r="G41" s="672">
        <v>2176</v>
      </c>
      <c r="H41" s="679">
        <v>11.1</v>
      </c>
      <c r="I41" s="679">
        <v>7.3</v>
      </c>
      <c r="J41" s="679">
        <v>3.8</v>
      </c>
      <c r="K41" s="679">
        <v>43.9</v>
      </c>
      <c r="L41" s="679">
        <v>5.2</v>
      </c>
      <c r="M41" s="94">
        <v>1.1299999999999999</v>
      </c>
    </row>
    <row r="42" spans="1:13" ht="10.5" customHeight="1">
      <c r="A42" s="91">
        <v>63</v>
      </c>
      <c r="B42" s="672">
        <v>20355</v>
      </c>
      <c r="C42" s="672">
        <v>15022</v>
      </c>
      <c r="D42" s="672">
        <v>5333</v>
      </c>
      <c r="E42" s="672">
        <v>967</v>
      </c>
      <c r="F42" s="672">
        <v>9920</v>
      </c>
      <c r="G42" s="672">
        <v>2232</v>
      </c>
      <c r="H42" s="679">
        <v>10.6</v>
      </c>
      <c r="I42" s="679">
        <v>7.8</v>
      </c>
      <c r="J42" s="679">
        <v>2.8</v>
      </c>
      <c r="K42" s="679">
        <v>45.4</v>
      </c>
      <c r="L42" s="679">
        <v>5.2</v>
      </c>
      <c r="M42" s="94">
        <v>1.1599999999999999</v>
      </c>
    </row>
    <row r="43" spans="1:13" ht="10.5" customHeight="1">
      <c r="A43" s="97" t="s">
        <v>204</v>
      </c>
      <c r="B43" s="672">
        <v>19404</v>
      </c>
      <c r="C43" s="672">
        <v>14594</v>
      </c>
      <c r="D43" s="672">
        <v>4810</v>
      </c>
      <c r="E43" s="672">
        <v>877</v>
      </c>
      <c r="F43" s="672">
        <v>9881</v>
      </c>
      <c r="G43" s="672">
        <v>2298</v>
      </c>
      <c r="H43" s="679">
        <v>10.1</v>
      </c>
      <c r="I43" s="679">
        <v>7.6</v>
      </c>
      <c r="J43" s="679">
        <v>2.5</v>
      </c>
      <c r="K43" s="679">
        <v>43.2</v>
      </c>
      <c r="L43" s="679">
        <v>5.0999999999999996</v>
      </c>
      <c r="M43" s="94">
        <v>1.19</v>
      </c>
    </row>
    <row r="44" spans="1:13" ht="10.5" customHeight="1">
      <c r="A44" s="97"/>
      <c r="B44" s="672"/>
      <c r="C44" s="672"/>
      <c r="D44" s="672"/>
      <c r="E44" s="672"/>
      <c r="F44" s="672"/>
      <c r="G44" s="672"/>
      <c r="H44" s="679"/>
      <c r="I44" s="679"/>
      <c r="J44" s="679"/>
      <c r="K44" s="679"/>
      <c r="L44" s="679"/>
      <c r="M44" s="94"/>
    </row>
    <row r="45" spans="1:13" ht="10.5" customHeight="1">
      <c r="A45" s="96" t="s">
        <v>203</v>
      </c>
      <c r="B45" s="672">
        <v>19117</v>
      </c>
      <c r="C45" s="672">
        <v>15343</v>
      </c>
      <c r="D45" s="672">
        <v>3774</v>
      </c>
      <c r="E45" s="672">
        <v>796</v>
      </c>
      <c r="F45" s="672">
        <v>10063</v>
      </c>
      <c r="G45" s="672">
        <v>2169</v>
      </c>
      <c r="H45" s="679">
        <v>10</v>
      </c>
      <c r="I45" s="679">
        <v>8</v>
      </c>
      <c r="J45" s="679">
        <v>2</v>
      </c>
      <c r="K45" s="679">
        <v>40</v>
      </c>
      <c r="L45" s="679">
        <v>5.2</v>
      </c>
      <c r="M45" s="94">
        <v>1.1299999999999999</v>
      </c>
    </row>
    <row r="46" spans="1:13" ht="10.5" customHeight="1">
      <c r="A46" s="96" t="s">
        <v>202</v>
      </c>
      <c r="B46" s="672">
        <v>18768</v>
      </c>
      <c r="C46" s="672">
        <v>15066</v>
      </c>
      <c r="D46" s="672">
        <v>3702</v>
      </c>
      <c r="E46" s="672">
        <v>872</v>
      </c>
      <c r="F46" s="672">
        <v>10393</v>
      </c>
      <c r="G46" s="672">
        <v>2423</v>
      </c>
      <c r="H46" s="679">
        <v>9.8000000000000007</v>
      </c>
      <c r="I46" s="679">
        <v>7.8</v>
      </c>
      <c r="J46" s="679">
        <v>1.9</v>
      </c>
      <c r="K46" s="679">
        <v>44.4</v>
      </c>
      <c r="L46" s="679">
        <v>5.4</v>
      </c>
      <c r="M46" s="94">
        <v>1.26</v>
      </c>
    </row>
    <row r="47" spans="1:13" ht="10.5" customHeight="1">
      <c r="A47" s="96" t="s">
        <v>201</v>
      </c>
      <c r="B47" s="672">
        <v>18823</v>
      </c>
      <c r="C47" s="672">
        <v>15661</v>
      </c>
      <c r="D47" s="672">
        <v>3162</v>
      </c>
      <c r="E47" s="672">
        <v>744</v>
      </c>
      <c r="F47" s="672">
        <v>10529</v>
      </c>
      <c r="G47" s="672">
        <v>2454</v>
      </c>
      <c r="H47" s="679">
        <v>9.8000000000000007</v>
      </c>
      <c r="I47" s="679">
        <v>8.1</v>
      </c>
      <c r="J47" s="679">
        <v>1.6</v>
      </c>
      <c r="K47" s="679">
        <v>38</v>
      </c>
      <c r="L47" s="679">
        <v>5.5</v>
      </c>
      <c r="M47" s="94">
        <v>1.28</v>
      </c>
    </row>
    <row r="48" spans="1:13" ht="10.5" customHeight="1">
      <c r="A48" s="96" t="s">
        <v>200</v>
      </c>
      <c r="B48" s="672">
        <v>18348</v>
      </c>
      <c r="C48" s="672">
        <v>15954</v>
      </c>
      <c r="D48" s="672">
        <v>2394</v>
      </c>
      <c r="E48" s="672">
        <v>758</v>
      </c>
      <c r="F48" s="672">
        <v>11011</v>
      </c>
      <c r="G48" s="672">
        <v>2644</v>
      </c>
      <c r="H48" s="679">
        <v>9.5</v>
      </c>
      <c r="I48" s="679">
        <v>8.3000000000000007</v>
      </c>
      <c r="J48" s="679">
        <v>1.2</v>
      </c>
      <c r="K48" s="679">
        <v>39.700000000000003</v>
      </c>
      <c r="L48" s="679">
        <v>5.7</v>
      </c>
      <c r="M48" s="94">
        <v>1.37</v>
      </c>
    </row>
    <row r="49" spans="1:13" ht="10.5" customHeight="1">
      <c r="A49" s="96" t="s">
        <v>199</v>
      </c>
      <c r="B49" s="672">
        <v>19085</v>
      </c>
      <c r="C49" s="672">
        <v>16091</v>
      </c>
      <c r="D49" s="672">
        <v>2994</v>
      </c>
      <c r="E49" s="672">
        <v>705</v>
      </c>
      <c r="F49" s="672">
        <v>11021</v>
      </c>
      <c r="G49" s="672">
        <v>2747</v>
      </c>
      <c r="H49" s="679">
        <v>9.9</v>
      </c>
      <c r="I49" s="679">
        <v>8.3000000000000007</v>
      </c>
      <c r="J49" s="679">
        <v>1.6</v>
      </c>
      <c r="K49" s="679">
        <v>35.6</v>
      </c>
      <c r="L49" s="679">
        <v>5.7</v>
      </c>
      <c r="M49" s="94">
        <v>1.42</v>
      </c>
    </row>
    <row r="50" spans="1:13" ht="10.5" customHeight="1">
      <c r="A50" s="91"/>
      <c r="B50" s="672"/>
      <c r="C50" s="672"/>
      <c r="D50" s="672"/>
      <c r="E50" s="672"/>
      <c r="F50" s="672"/>
      <c r="G50" s="672"/>
      <c r="H50" s="679"/>
      <c r="I50" s="679"/>
      <c r="J50" s="679"/>
      <c r="K50" s="679"/>
      <c r="L50" s="679"/>
      <c r="M50" s="94"/>
    </row>
    <row r="51" spans="1:13" ht="10.5" customHeight="1">
      <c r="A51" s="96" t="s">
        <v>198</v>
      </c>
      <c r="B51" s="672">
        <v>18622</v>
      </c>
      <c r="C51" s="672">
        <v>16543</v>
      </c>
      <c r="D51" s="672">
        <v>2079</v>
      </c>
      <c r="E51" s="672">
        <v>650</v>
      </c>
      <c r="F51" s="672">
        <v>11424</v>
      </c>
      <c r="G51" s="672">
        <v>2844</v>
      </c>
      <c r="H51" s="679">
        <v>9.6</v>
      </c>
      <c r="I51" s="679">
        <v>8.5</v>
      </c>
      <c r="J51" s="679">
        <v>1.1000000000000001</v>
      </c>
      <c r="K51" s="679">
        <v>33.700000000000003</v>
      </c>
      <c r="L51" s="679">
        <v>5.9</v>
      </c>
      <c r="M51" s="94">
        <v>1.47</v>
      </c>
    </row>
    <row r="52" spans="1:13" ht="10.5" customHeight="1">
      <c r="A52" s="96" t="s">
        <v>197</v>
      </c>
      <c r="B52" s="672">
        <v>19143</v>
      </c>
      <c r="C52" s="672">
        <v>16193</v>
      </c>
      <c r="D52" s="672">
        <v>2950</v>
      </c>
      <c r="E52" s="672">
        <v>615</v>
      </c>
      <c r="F52" s="672">
        <v>11588</v>
      </c>
      <c r="G52" s="672">
        <v>2979</v>
      </c>
      <c r="H52" s="679">
        <v>9.9</v>
      </c>
      <c r="I52" s="679">
        <v>8.3000000000000007</v>
      </c>
      <c r="J52" s="679">
        <v>1.5</v>
      </c>
      <c r="K52" s="679">
        <v>31.1</v>
      </c>
      <c r="L52" s="679">
        <v>6</v>
      </c>
      <c r="M52" s="94">
        <v>1.53</v>
      </c>
    </row>
    <row r="53" spans="1:13" ht="10.5" customHeight="1">
      <c r="A53" s="96" t="s">
        <v>196</v>
      </c>
      <c r="B53" s="672">
        <v>19154</v>
      </c>
      <c r="C53" s="672">
        <v>16236</v>
      </c>
      <c r="D53" s="672">
        <v>2918</v>
      </c>
      <c r="E53" s="672">
        <v>637</v>
      </c>
      <c r="F53" s="672">
        <v>11316</v>
      </c>
      <c r="G53" s="672">
        <v>3122</v>
      </c>
      <c r="H53" s="679">
        <v>9.9</v>
      </c>
      <c r="I53" s="679">
        <v>8.4</v>
      </c>
      <c r="J53" s="679">
        <v>1.5</v>
      </c>
      <c r="K53" s="679">
        <v>32.200000000000003</v>
      </c>
      <c r="L53" s="679">
        <v>5.8</v>
      </c>
      <c r="M53" s="94">
        <v>1.61</v>
      </c>
    </row>
    <row r="54" spans="1:13" ht="10.5" customHeight="1">
      <c r="A54" s="91" t="s">
        <v>195</v>
      </c>
      <c r="B54" s="672">
        <v>19204</v>
      </c>
      <c r="C54" s="672">
        <v>16340</v>
      </c>
      <c r="D54" s="672">
        <v>2864</v>
      </c>
      <c r="E54" s="672">
        <v>682</v>
      </c>
      <c r="F54" s="672">
        <v>11405</v>
      </c>
      <c r="G54" s="672">
        <v>3543</v>
      </c>
      <c r="H54" s="679">
        <v>9.9</v>
      </c>
      <c r="I54" s="679">
        <v>8.4</v>
      </c>
      <c r="J54" s="679">
        <v>1.5</v>
      </c>
      <c r="K54" s="679">
        <v>34.299999999999997</v>
      </c>
      <c r="L54" s="679">
        <v>5.9</v>
      </c>
      <c r="M54" s="94">
        <v>1.82</v>
      </c>
    </row>
    <row r="55" spans="1:13" ht="10.5" customHeight="1">
      <c r="A55" s="92" t="s">
        <v>194</v>
      </c>
      <c r="B55" s="674">
        <v>18771</v>
      </c>
      <c r="C55" s="675">
        <v>17414</v>
      </c>
      <c r="D55" s="675">
        <v>1357</v>
      </c>
      <c r="E55" s="675">
        <v>670</v>
      </c>
      <c r="F55" s="675">
        <v>10970</v>
      </c>
      <c r="G55" s="675">
        <v>3608</v>
      </c>
      <c r="H55" s="680">
        <v>9.6</v>
      </c>
      <c r="I55" s="680">
        <v>8.9</v>
      </c>
      <c r="J55" s="680">
        <v>0.7</v>
      </c>
      <c r="K55" s="680">
        <v>34.5</v>
      </c>
      <c r="L55" s="680">
        <v>5.6</v>
      </c>
      <c r="M55" s="93">
        <v>1.85</v>
      </c>
    </row>
    <row r="56" spans="1:13" ht="10.5" customHeight="1">
      <c r="A56" s="92"/>
      <c r="B56" s="674"/>
      <c r="C56" s="675"/>
      <c r="D56" s="675"/>
      <c r="E56" s="675"/>
      <c r="F56" s="675"/>
      <c r="G56" s="675"/>
      <c r="H56" s="680"/>
      <c r="I56" s="680"/>
      <c r="J56" s="680"/>
      <c r="K56" s="680"/>
      <c r="L56" s="680"/>
      <c r="M56" s="93"/>
    </row>
    <row r="57" spans="1:13" ht="10.5" customHeight="1">
      <c r="A57" s="92" t="s">
        <v>129</v>
      </c>
      <c r="B57" s="676">
        <v>19059</v>
      </c>
      <c r="C57" s="677">
        <v>16907</v>
      </c>
      <c r="D57" s="677">
        <v>2152</v>
      </c>
      <c r="E57" s="677">
        <v>600</v>
      </c>
      <c r="F57" s="677">
        <v>11376</v>
      </c>
      <c r="G57" s="677">
        <v>3878</v>
      </c>
      <c r="H57" s="680">
        <v>9.8000000000000007</v>
      </c>
      <c r="I57" s="680">
        <v>8.6999999999999993</v>
      </c>
      <c r="J57" s="680">
        <v>1.1000000000000001</v>
      </c>
      <c r="K57" s="680">
        <v>30.5</v>
      </c>
      <c r="L57" s="680">
        <v>5.9</v>
      </c>
      <c r="M57" s="89">
        <v>2</v>
      </c>
    </row>
    <row r="58" spans="1:13" ht="10.5" customHeight="1">
      <c r="A58" s="91" t="s">
        <v>193</v>
      </c>
      <c r="B58" s="678">
        <v>18797</v>
      </c>
      <c r="C58" s="677">
        <v>16992</v>
      </c>
      <c r="D58" s="677">
        <v>1805</v>
      </c>
      <c r="E58" s="677">
        <v>623</v>
      </c>
      <c r="F58" s="677">
        <v>11504</v>
      </c>
      <c r="G58" s="677">
        <v>4347</v>
      </c>
      <c r="H58" s="680">
        <v>9.6999999999999993</v>
      </c>
      <c r="I58" s="680">
        <v>8.8000000000000007</v>
      </c>
      <c r="J58" s="680">
        <v>0.9</v>
      </c>
      <c r="K58" s="680">
        <v>32.1</v>
      </c>
      <c r="L58" s="680">
        <v>5.9</v>
      </c>
      <c r="M58" s="89">
        <v>2.2400000000000002</v>
      </c>
    </row>
    <row r="59" spans="1:13" ht="10.5" customHeight="1">
      <c r="A59" s="91" t="s">
        <v>192</v>
      </c>
      <c r="B59" s="678">
        <v>18509</v>
      </c>
      <c r="C59" s="677">
        <v>17041</v>
      </c>
      <c r="D59" s="677">
        <v>1468</v>
      </c>
      <c r="E59" s="677">
        <v>643</v>
      </c>
      <c r="F59" s="677">
        <v>10933</v>
      </c>
      <c r="G59" s="677">
        <v>4187</v>
      </c>
      <c r="H59" s="680">
        <v>9.5</v>
      </c>
      <c r="I59" s="680">
        <v>8.8000000000000007</v>
      </c>
      <c r="J59" s="680">
        <v>0.8</v>
      </c>
      <c r="K59" s="680">
        <v>33.1</v>
      </c>
      <c r="L59" s="680">
        <v>5.6</v>
      </c>
      <c r="M59" s="89">
        <v>2.16</v>
      </c>
    </row>
    <row r="60" spans="1:13" ht="10.5" customHeight="1">
      <c r="A60" s="91" t="s">
        <v>191</v>
      </c>
      <c r="B60" s="678">
        <v>17770</v>
      </c>
      <c r="C60" s="677">
        <v>17661</v>
      </c>
      <c r="D60" s="677">
        <v>109</v>
      </c>
      <c r="E60" s="677">
        <v>578</v>
      </c>
      <c r="F60" s="677">
        <v>10549</v>
      </c>
      <c r="G60" s="677">
        <v>4090</v>
      </c>
      <c r="H60" s="680">
        <v>9.1999999999999993</v>
      </c>
      <c r="I60" s="680">
        <v>9.1</v>
      </c>
      <c r="J60" s="680">
        <v>0.1</v>
      </c>
      <c r="K60" s="680">
        <v>31.5</v>
      </c>
      <c r="L60" s="680">
        <v>5.4</v>
      </c>
      <c r="M60" s="89">
        <v>2.11</v>
      </c>
    </row>
    <row r="61" spans="1:13" ht="10.5" customHeight="1">
      <c r="A61" s="91" t="s">
        <v>190</v>
      </c>
      <c r="B61" s="678">
        <v>17655</v>
      </c>
      <c r="C61" s="677">
        <v>17489</v>
      </c>
      <c r="D61" s="677">
        <v>166</v>
      </c>
      <c r="E61" s="677">
        <v>560</v>
      </c>
      <c r="F61" s="677">
        <v>10227</v>
      </c>
      <c r="G61" s="677">
        <v>4006</v>
      </c>
      <c r="H61" s="680">
        <v>9.1</v>
      </c>
      <c r="I61" s="680">
        <v>9</v>
      </c>
      <c r="J61" s="680">
        <v>0.1</v>
      </c>
      <c r="K61" s="680">
        <v>30.7</v>
      </c>
      <c r="L61" s="680">
        <v>5.3</v>
      </c>
      <c r="M61" s="89">
        <v>2.0699999999999998</v>
      </c>
    </row>
    <row r="62" spans="1:13" ht="10.5" customHeight="1">
      <c r="A62" s="91"/>
      <c r="B62" s="678"/>
      <c r="C62" s="677"/>
      <c r="D62" s="677"/>
      <c r="E62" s="677"/>
      <c r="F62" s="677"/>
      <c r="G62" s="677"/>
      <c r="H62" s="680"/>
      <c r="I62" s="680"/>
      <c r="J62" s="680"/>
      <c r="K62" s="680"/>
      <c r="L62" s="680"/>
      <c r="M62" s="89"/>
    </row>
    <row r="63" spans="1:13" ht="10.5" customHeight="1">
      <c r="A63" s="90" t="s">
        <v>189</v>
      </c>
      <c r="B63" s="678">
        <v>16688</v>
      </c>
      <c r="C63" s="677">
        <v>18428</v>
      </c>
      <c r="D63" s="677">
        <v>-1740</v>
      </c>
      <c r="E63" s="677">
        <v>499</v>
      </c>
      <c r="F63" s="677">
        <v>10098</v>
      </c>
      <c r="G63" s="677">
        <v>3722</v>
      </c>
      <c r="H63" s="680">
        <v>8.6</v>
      </c>
      <c r="I63" s="680">
        <v>9.5</v>
      </c>
      <c r="J63" s="680">
        <v>-0.9</v>
      </c>
      <c r="K63" s="680">
        <v>29</v>
      </c>
      <c r="L63" s="680">
        <v>5.2</v>
      </c>
      <c r="M63" s="89">
        <v>1.92</v>
      </c>
    </row>
    <row r="64" spans="1:13" s="2" customFormat="1" ht="10.5" customHeight="1">
      <c r="A64" s="90" t="s">
        <v>188</v>
      </c>
      <c r="B64" s="678">
        <v>17279</v>
      </c>
      <c r="C64" s="677">
        <v>18317</v>
      </c>
      <c r="D64" s="677">
        <v>-1038</v>
      </c>
      <c r="E64" s="677">
        <v>523</v>
      </c>
      <c r="F64" s="677">
        <v>10292</v>
      </c>
      <c r="G64" s="677">
        <v>3739</v>
      </c>
      <c r="H64" s="680">
        <v>8.9</v>
      </c>
      <c r="I64" s="680">
        <v>9.5</v>
      </c>
      <c r="J64" s="680">
        <v>-0.5</v>
      </c>
      <c r="K64" s="680">
        <v>29.4</v>
      </c>
      <c r="L64" s="680">
        <v>5.3</v>
      </c>
      <c r="M64" s="89">
        <v>1.93</v>
      </c>
    </row>
    <row r="65" spans="1:13" s="2" customFormat="1" ht="10.5" customHeight="1">
      <c r="A65" s="90" t="s">
        <v>187</v>
      </c>
      <c r="B65" s="678">
        <v>17099</v>
      </c>
      <c r="C65" s="677">
        <v>18325</v>
      </c>
      <c r="D65" s="677">
        <v>-1226</v>
      </c>
      <c r="E65" s="677">
        <v>434</v>
      </c>
      <c r="F65" s="677">
        <v>10130</v>
      </c>
      <c r="G65" s="677">
        <v>3657</v>
      </c>
      <c r="H65" s="680">
        <v>8.8000000000000007</v>
      </c>
      <c r="I65" s="680">
        <v>9.5</v>
      </c>
      <c r="J65" s="680">
        <v>-0.6</v>
      </c>
      <c r="K65" s="680">
        <v>24.8</v>
      </c>
      <c r="L65" s="680">
        <v>5.2</v>
      </c>
      <c r="M65" s="89">
        <v>1.89</v>
      </c>
    </row>
    <row r="66" spans="1:13" s="2" customFormat="1" ht="10.5" customHeight="1">
      <c r="A66" s="90" t="s">
        <v>186</v>
      </c>
      <c r="B66" s="678">
        <v>17044</v>
      </c>
      <c r="C66" s="677">
        <v>19393</v>
      </c>
      <c r="D66" s="677">
        <v>-2349</v>
      </c>
      <c r="E66" s="677">
        <v>426</v>
      </c>
      <c r="F66" s="677">
        <v>10327</v>
      </c>
      <c r="G66" s="677">
        <v>3624</v>
      </c>
      <c r="H66" s="680">
        <v>8.8000000000000007</v>
      </c>
      <c r="I66" s="680">
        <v>10</v>
      </c>
      <c r="J66" s="680">
        <v>-1.2</v>
      </c>
      <c r="K66" s="680">
        <v>24.4</v>
      </c>
      <c r="L66" s="680">
        <v>5.4</v>
      </c>
      <c r="M66" s="89">
        <v>1.88</v>
      </c>
    </row>
    <row r="67" spans="1:13" s="2" customFormat="1" ht="10.5" customHeight="1">
      <c r="A67" s="90" t="s">
        <v>252</v>
      </c>
      <c r="B67" s="678">
        <v>16387</v>
      </c>
      <c r="C67" s="677">
        <v>18948</v>
      </c>
      <c r="D67" s="677">
        <v>-2561</v>
      </c>
      <c r="E67" s="677">
        <v>461</v>
      </c>
      <c r="F67" s="677">
        <v>10072</v>
      </c>
      <c r="G67" s="677">
        <v>3597</v>
      </c>
      <c r="H67" s="680">
        <v>8.5</v>
      </c>
      <c r="I67" s="680">
        <v>9.8000000000000007</v>
      </c>
      <c r="J67" s="680">
        <v>-1.3</v>
      </c>
      <c r="K67" s="680">
        <v>27.4</v>
      </c>
      <c r="L67" s="680">
        <v>5.2</v>
      </c>
      <c r="M67" s="89">
        <v>1.87</v>
      </c>
    </row>
    <row r="68" spans="1:13" s="2" customFormat="1" ht="10.5" customHeight="1">
      <c r="A68" s="90"/>
      <c r="B68" s="678"/>
      <c r="C68" s="677"/>
      <c r="D68" s="677"/>
      <c r="E68" s="677"/>
      <c r="F68" s="677"/>
      <c r="G68" s="677"/>
      <c r="H68" s="680"/>
      <c r="I68" s="680"/>
      <c r="J68" s="680"/>
      <c r="K68" s="680"/>
      <c r="L68" s="680"/>
      <c r="M68" s="89"/>
    </row>
    <row r="69" spans="1:13" s="2" customFormat="1" ht="10.5" customHeight="1">
      <c r="A69" s="90" t="s">
        <v>296</v>
      </c>
      <c r="B69" s="678">
        <v>16759</v>
      </c>
      <c r="C69" s="677">
        <v>20248</v>
      </c>
      <c r="D69" s="677">
        <v>-3489</v>
      </c>
      <c r="E69" s="677">
        <v>418</v>
      </c>
      <c r="F69" s="677">
        <v>9894</v>
      </c>
      <c r="G69" s="677">
        <v>3626</v>
      </c>
      <c r="H69" s="680">
        <v>8.6999999999999993</v>
      </c>
      <c r="I69" s="680">
        <v>10.5</v>
      </c>
      <c r="J69" s="680">
        <v>-1.8</v>
      </c>
      <c r="K69" s="680">
        <v>24.3</v>
      </c>
      <c r="L69" s="680">
        <v>5.0999999999999996</v>
      </c>
      <c r="M69" s="89">
        <v>1.88</v>
      </c>
    </row>
    <row r="70" spans="1:13" s="2" customFormat="1" ht="10.5" customHeight="1">
      <c r="A70" s="90" t="s">
        <v>332</v>
      </c>
      <c r="B70" s="678">
        <v>16635</v>
      </c>
      <c r="C70" s="677">
        <v>20407</v>
      </c>
      <c r="D70" s="677">
        <v>-3772</v>
      </c>
      <c r="E70" s="677">
        <v>404</v>
      </c>
      <c r="F70" s="677">
        <v>9665</v>
      </c>
      <c r="G70" s="677">
        <v>3493</v>
      </c>
      <c r="H70" s="680">
        <v>8.6999999999999993</v>
      </c>
      <c r="I70" s="680">
        <v>10.6</v>
      </c>
      <c r="J70" s="680">
        <v>-2</v>
      </c>
      <c r="K70" s="680">
        <v>23.7</v>
      </c>
      <c r="L70" s="680">
        <v>5</v>
      </c>
      <c r="M70" s="89">
        <v>1.82</v>
      </c>
    </row>
    <row r="71" spans="1:13" s="2" customFormat="1" ht="10.5" customHeight="1">
      <c r="A71" s="90" t="s">
        <v>337</v>
      </c>
      <c r="B71" s="678">
        <v>16279</v>
      </c>
      <c r="C71" s="677">
        <v>21181</v>
      </c>
      <c r="D71" s="677">
        <v>-4902</v>
      </c>
      <c r="E71" s="677">
        <v>357</v>
      </c>
      <c r="F71" s="677">
        <v>9570</v>
      </c>
      <c r="G71" s="677">
        <v>3518</v>
      </c>
      <c r="H71" s="680">
        <v>8.5</v>
      </c>
      <c r="I71" s="680">
        <v>11</v>
      </c>
      <c r="J71" s="680">
        <v>-2.6</v>
      </c>
      <c r="K71" s="680">
        <v>21.5</v>
      </c>
      <c r="L71" s="680">
        <v>5</v>
      </c>
      <c r="M71" s="89">
        <v>1.83</v>
      </c>
    </row>
    <row r="72" spans="1:13" s="2" customFormat="1" ht="10.5" customHeight="1">
      <c r="A72" s="90" t="s">
        <v>892</v>
      </c>
      <c r="B72" s="678">
        <v>16210</v>
      </c>
      <c r="C72" s="677">
        <v>21199</v>
      </c>
      <c r="D72" s="677">
        <v>-4989</v>
      </c>
      <c r="E72" s="677">
        <v>375</v>
      </c>
      <c r="F72" s="677">
        <v>9651</v>
      </c>
      <c r="G72" s="677">
        <v>3427</v>
      </c>
      <c r="H72" s="680">
        <v>8.5</v>
      </c>
      <c r="I72" s="680">
        <v>11.1</v>
      </c>
      <c r="J72" s="680">
        <v>-2.6</v>
      </c>
      <c r="K72" s="680">
        <v>22.6</v>
      </c>
      <c r="L72" s="680">
        <v>5</v>
      </c>
      <c r="M72" s="89">
        <v>1.79</v>
      </c>
    </row>
    <row r="73" spans="1:13" s="2" customFormat="1" ht="10.5" customHeight="1">
      <c r="A73" s="90" t="s">
        <v>893</v>
      </c>
      <c r="B73" s="678">
        <v>15837</v>
      </c>
      <c r="C73" s="677">
        <v>21051</v>
      </c>
      <c r="D73" s="677">
        <v>-5214</v>
      </c>
      <c r="E73" s="677">
        <v>354</v>
      </c>
      <c r="F73" s="677">
        <v>9265</v>
      </c>
      <c r="G73" s="677">
        <v>3212</v>
      </c>
      <c r="H73" s="680">
        <v>8.3000000000000007</v>
      </c>
      <c r="I73" s="680">
        <v>11</v>
      </c>
      <c r="J73" s="680">
        <v>-2.7</v>
      </c>
      <c r="K73" s="680">
        <v>21.9</v>
      </c>
      <c r="L73" s="680">
        <v>4.9000000000000004</v>
      </c>
      <c r="M73" s="89">
        <v>1.68</v>
      </c>
    </row>
    <row r="74" spans="1:13" s="2" customFormat="1" ht="10.5" customHeight="1">
      <c r="A74" s="90"/>
      <c r="B74" s="678"/>
      <c r="C74" s="677"/>
      <c r="D74" s="677"/>
      <c r="E74" s="677"/>
      <c r="F74" s="677"/>
      <c r="G74" s="677"/>
      <c r="H74" s="680"/>
      <c r="I74" s="680"/>
      <c r="J74" s="680"/>
      <c r="K74" s="680"/>
      <c r="L74" s="680"/>
      <c r="M74" s="89"/>
    </row>
    <row r="75" spans="1:13" s="2" customFormat="1" ht="10.5" customHeight="1">
      <c r="A75" s="90" t="s">
        <v>1003</v>
      </c>
      <c r="B75" s="678">
        <v>15599</v>
      </c>
      <c r="C75" s="677">
        <v>21525</v>
      </c>
      <c r="D75" s="677">
        <v>-5926</v>
      </c>
      <c r="E75" s="677">
        <v>342</v>
      </c>
      <c r="F75" s="677">
        <v>9260</v>
      </c>
      <c r="G75" s="677">
        <v>3296</v>
      </c>
      <c r="H75" s="680">
        <v>8.1999999999999993</v>
      </c>
      <c r="I75" s="680">
        <v>11.3</v>
      </c>
      <c r="J75" s="680">
        <v>-3.1</v>
      </c>
      <c r="K75" s="680">
        <v>21.5</v>
      </c>
      <c r="L75" s="680">
        <v>4.9000000000000004</v>
      </c>
      <c r="M75" s="89">
        <v>1.73</v>
      </c>
    </row>
    <row r="76" spans="1:13" s="2" customFormat="1" ht="10.5" customHeight="1">
      <c r="A76" s="90" t="s">
        <v>1015</v>
      </c>
      <c r="B76" s="678">
        <v>15477</v>
      </c>
      <c r="C76" s="677">
        <v>21532</v>
      </c>
      <c r="D76" s="677">
        <v>-6055</v>
      </c>
      <c r="E76" s="677">
        <v>325</v>
      </c>
      <c r="F76" s="677">
        <v>8916</v>
      </c>
      <c r="G76" s="677">
        <v>3245</v>
      </c>
      <c r="H76" s="680">
        <v>8.1999999999999993</v>
      </c>
      <c r="I76" s="680">
        <v>11.4</v>
      </c>
      <c r="J76" s="680">
        <v>-3.2</v>
      </c>
      <c r="K76" s="680">
        <v>20.6</v>
      </c>
      <c r="L76" s="680">
        <v>4.7</v>
      </c>
      <c r="M76" s="89">
        <v>1.71</v>
      </c>
    </row>
    <row r="77" spans="1:13" ht="3.75" customHeight="1" thickBot="1">
      <c r="A77" s="129"/>
      <c r="B77" s="130"/>
      <c r="C77" s="131"/>
      <c r="D77" s="131"/>
      <c r="E77" s="131"/>
      <c r="F77" s="131"/>
      <c r="G77" s="131"/>
      <c r="H77" s="132"/>
      <c r="I77" s="133"/>
      <c r="J77" s="133"/>
      <c r="K77" s="133"/>
      <c r="L77" s="133"/>
      <c r="M77" s="134"/>
    </row>
    <row r="78" spans="1:13" ht="12" customHeight="1">
      <c r="A78" s="911" t="s">
        <v>282</v>
      </c>
      <c r="B78" s="911"/>
      <c r="C78" s="911"/>
      <c r="D78" s="911"/>
      <c r="E78" s="911"/>
      <c r="F78" s="911"/>
      <c r="G78" s="911"/>
      <c r="H78" s="88"/>
      <c r="I78" s="910" t="s">
        <v>281</v>
      </c>
      <c r="J78" s="910"/>
      <c r="K78" s="910"/>
      <c r="L78" s="910"/>
      <c r="M78" s="910"/>
    </row>
    <row r="79" spans="1:13" ht="12" customHeight="1">
      <c r="A79" s="912" t="s">
        <v>896</v>
      </c>
      <c r="B79" s="912"/>
      <c r="C79" s="912"/>
      <c r="D79" s="912"/>
      <c r="E79" s="912"/>
      <c r="F79" s="912"/>
      <c r="G79" s="912"/>
      <c r="H79" s="87"/>
      <c r="I79" s="87"/>
      <c r="J79" s="87"/>
      <c r="K79" s="87"/>
      <c r="L79" s="87"/>
      <c r="M79" s="87"/>
    </row>
    <row r="80" spans="1:13">
      <c r="A80" s="127"/>
      <c r="B80" s="127"/>
      <c r="C80" s="127"/>
      <c r="D80" s="127"/>
      <c r="E80" s="127"/>
      <c r="F80" s="127"/>
      <c r="G80" s="127"/>
    </row>
    <row r="81" ht="8.4499999999999993" customHeight="1"/>
    <row r="82" ht="8.4499999999999993" customHeight="1"/>
    <row r="83" ht="3" customHeight="1"/>
  </sheetData>
  <mergeCells count="8">
    <mergeCell ref="I78:M78"/>
    <mergeCell ref="A78:G78"/>
    <mergeCell ref="A79:G79"/>
    <mergeCell ref="A1:M1"/>
    <mergeCell ref="A2:M2"/>
    <mergeCell ref="A3:A4"/>
    <mergeCell ref="B3:G3"/>
    <mergeCell ref="H3:M3"/>
  </mergeCells>
  <phoneticPr fontId="3"/>
  <pageMargins left="0.59055118110236227" right="0.39370078740157483" top="0.31496062992125984" bottom="0.15748031496062992" header="0.31496062992125984" footer="0.31496062992125984"/>
  <pageSetup paperSize="9" scale="99" orientation="portrait" horizontalDpi="300" verticalDpi="300" r:id="rId1"/>
  <headerFooter alignWithMargins="0"/>
  <ignoredErrors>
    <ignoredError sqref="A7:A13 A45:A7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22"/>
  <sheetViews>
    <sheetView view="pageBreakPreview" zoomScaleNormal="100" zoomScaleSheetLayoutView="100" workbookViewId="0">
      <selection activeCell="F45" sqref="F45"/>
    </sheetView>
  </sheetViews>
  <sheetFormatPr defaultRowHeight="11.25"/>
  <cols>
    <col min="1" max="1" width="14.5" style="99" customWidth="1"/>
    <col min="2" max="3" width="10.83203125" style="99" customWidth="1"/>
    <col min="4" max="4" width="9" style="99" customWidth="1"/>
    <col min="5" max="5" width="8.83203125" style="99" customWidth="1"/>
    <col min="6" max="6" width="11.6640625" style="99" customWidth="1"/>
    <col min="7" max="7" width="9" style="99" customWidth="1"/>
    <col min="8" max="9" width="8.33203125" style="99" customWidth="1"/>
    <col min="10" max="11" width="10" style="99" customWidth="1"/>
    <col min="12" max="16384" width="9.33203125" style="99"/>
  </cols>
  <sheetData>
    <row r="1" spans="1:11" ht="24" customHeight="1">
      <c r="A1" s="937" t="s">
        <v>268</v>
      </c>
      <c r="B1" s="937"/>
      <c r="C1" s="937"/>
      <c r="D1" s="937"/>
      <c r="E1" s="937"/>
      <c r="F1" s="937"/>
      <c r="G1" s="937"/>
      <c r="H1" s="937"/>
      <c r="I1" s="937"/>
      <c r="J1" s="937"/>
      <c r="K1" s="937"/>
    </row>
    <row r="2" spans="1:11" ht="30" customHeight="1">
      <c r="A2" s="938" t="s">
        <v>247</v>
      </c>
      <c r="B2" s="938"/>
      <c r="C2" s="938"/>
      <c r="D2" s="938"/>
      <c r="E2" s="938"/>
      <c r="F2" s="938"/>
      <c r="G2" s="938"/>
      <c r="H2" s="938"/>
      <c r="I2" s="938"/>
      <c r="J2" s="938"/>
      <c r="K2" s="938"/>
    </row>
    <row r="3" spans="1:11" ht="15" customHeight="1">
      <c r="A3" s="120" t="s">
        <v>246</v>
      </c>
      <c r="B3" s="106"/>
      <c r="C3" s="106"/>
      <c r="D3" s="106"/>
      <c r="E3" s="106"/>
      <c r="F3" s="106"/>
      <c r="G3" s="106"/>
      <c r="H3" s="106"/>
      <c r="I3" s="106"/>
      <c r="J3" s="106"/>
      <c r="K3" s="106"/>
    </row>
    <row r="4" spans="1:11" ht="15" customHeight="1" thickBot="1">
      <c r="A4" s="115"/>
      <c r="B4" s="115"/>
      <c r="C4" s="115"/>
      <c r="D4" s="108"/>
      <c r="E4" s="108"/>
      <c r="F4" s="108"/>
      <c r="G4" s="108"/>
      <c r="H4" s="108"/>
      <c r="I4" s="108"/>
      <c r="J4" s="108"/>
      <c r="K4" s="122" t="s">
        <v>238</v>
      </c>
    </row>
    <row r="5" spans="1:11" ht="9" customHeight="1">
      <c r="A5" s="925" t="s">
        <v>800</v>
      </c>
      <c r="B5" s="928" t="s">
        <v>236</v>
      </c>
      <c r="C5" s="928" t="s">
        <v>235</v>
      </c>
      <c r="D5" s="922" t="s">
        <v>234</v>
      </c>
      <c r="E5" s="925" t="s">
        <v>233</v>
      </c>
      <c r="F5" s="922" t="s">
        <v>232</v>
      </c>
      <c r="G5" s="915" t="s">
        <v>231</v>
      </c>
      <c r="H5" s="103"/>
      <c r="I5" s="102"/>
      <c r="J5" s="918" t="s">
        <v>230</v>
      </c>
      <c r="K5" s="915" t="s">
        <v>229</v>
      </c>
    </row>
    <row r="6" spans="1:11" ht="17.25" customHeight="1">
      <c r="A6" s="926"/>
      <c r="B6" s="929"/>
      <c r="C6" s="929"/>
      <c r="D6" s="923"/>
      <c r="E6" s="926"/>
      <c r="F6" s="923"/>
      <c r="G6" s="916"/>
      <c r="H6" s="932" t="s">
        <v>228</v>
      </c>
      <c r="I6" s="931" t="s">
        <v>227</v>
      </c>
      <c r="J6" s="919"/>
      <c r="K6" s="916"/>
    </row>
    <row r="7" spans="1:11" ht="17.25" customHeight="1">
      <c r="A7" s="927"/>
      <c r="B7" s="930"/>
      <c r="C7" s="930"/>
      <c r="D7" s="924"/>
      <c r="E7" s="936"/>
      <c r="F7" s="924"/>
      <c r="G7" s="920"/>
      <c r="H7" s="930"/>
      <c r="I7" s="927"/>
      <c r="J7" s="920"/>
      <c r="K7" s="917"/>
    </row>
    <row r="8" spans="1:11" ht="6" customHeight="1">
      <c r="A8" s="117"/>
    </row>
    <row r="9" spans="1:11" ht="18.75" customHeight="1">
      <c r="A9" s="111" t="s">
        <v>1023</v>
      </c>
      <c r="B9" s="682">
        <v>16279</v>
      </c>
      <c r="C9" s="682">
        <v>21181</v>
      </c>
      <c r="D9" s="682">
        <v>38</v>
      </c>
      <c r="E9" s="682">
        <v>16</v>
      </c>
      <c r="F9" s="683">
        <v>-4902</v>
      </c>
      <c r="G9" s="682">
        <v>357</v>
      </c>
      <c r="H9" s="682">
        <v>140</v>
      </c>
      <c r="I9" s="682">
        <v>217</v>
      </c>
      <c r="J9" s="682">
        <v>9570</v>
      </c>
      <c r="K9" s="682">
        <v>3518</v>
      </c>
    </row>
    <row r="10" spans="1:11" ht="13.5" customHeight="1">
      <c r="A10" s="113"/>
      <c r="B10" s="682"/>
      <c r="C10" s="682"/>
      <c r="D10" s="682"/>
      <c r="E10" s="682"/>
      <c r="F10" s="683"/>
      <c r="G10" s="682"/>
      <c r="H10" s="682"/>
      <c r="I10" s="682"/>
      <c r="J10" s="682"/>
      <c r="K10" s="682"/>
    </row>
    <row r="11" spans="1:11" ht="18.75" customHeight="1">
      <c r="A11" s="111" t="s">
        <v>1024</v>
      </c>
      <c r="B11" s="682">
        <v>16210</v>
      </c>
      <c r="C11" s="682">
        <v>21199</v>
      </c>
      <c r="D11" s="682">
        <v>32</v>
      </c>
      <c r="E11" s="682">
        <v>14</v>
      </c>
      <c r="F11" s="683">
        <v>-4989</v>
      </c>
      <c r="G11" s="682">
        <v>375</v>
      </c>
      <c r="H11" s="682">
        <v>132</v>
      </c>
      <c r="I11" s="682">
        <v>243</v>
      </c>
      <c r="J11" s="682">
        <v>9651</v>
      </c>
      <c r="K11" s="682">
        <v>3427</v>
      </c>
    </row>
    <row r="12" spans="1:11" ht="13.5" customHeight="1">
      <c r="A12" s="111"/>
      <c r="B12" s="683"/>
      <c r="C12" s="683"/>
      <c r="D12" s="683"/>
      <c r="E12" s="683"/>
      <c r="F12" s="683"/>
      <c r="G12" s="683"/>
      <c r="H12" s="683"/>
      <c r="I12" s="683"/>
      <c r="J12" s="683"/>
      <c r="K12" s="683"/>
    </row>
    <row r="13" spans="1:11" ht="18.75" customHeight="1">
      <c r="A13" s="111" t="s">
        <v>1025</v>
      </c>
      <c r="B13" s="682">
        <v>15837</v>
      </c>
      <c r="C13" s="682">
        <v>21051</v>
      </c>
      <c r="D13" s="682">
        <v>26</v>
      </c>
      <c r="E13" s="682">
        <v>13</v>
      </c>
      <c r="F13" s="683">
        <v>-5214</v>
      </c>
      <c r="G13" s="682">
        <v>354</v>
      </c>
      <c r="H13" s="682">
        <v>148</v>
      </c>
      <c r="I13" s="682">
        <v>206</v>
      </c>
      <c r="J13" s="682">
        <v>9265</v>
      </c>
      <c r="K13" s="682">
        <v>3212</v>
      </c>
    </row>
    <row r="14" spans="1:11" ht="13.5" customHeight="1">
      <c r="A14" s="111"/>
      <c r="B14" s="682"/>
      <c r="C14" s="682"/>
      <c r="D14" s="682"/>
      <c r="E14" s="682"/>
      <c r="F14" s="683"/>
      <c r="G14" s="682"/>
      <c r="H14" s="682"/>
      <c r="I14" s="682"/>
      <c r="J14" s="682"/>
      <c r="K14" s="682"/>
    </row>
    <row r="15" spans="1:11" ht="18.75" customHeight="1">
      <c r="A15" s="111" t="s">
        <v>1003</v>
      </c>
      <c r="B15" s="682">
        <v>15599</v>
      </c>
      <c r="C15" s="682">
        <v>21525</v>
      </c>
      <c r="D15" s="682">
        <v>23</v>
      </c>
      <c r="E15" s="682">
        <v>8</v>
      </c>
      <c r="F15" s="683">
        <v>-5926</v>
      </c>
      <c r="G15" s="682">
        <v>342</v>
      </c>
      <c r="H15" s="682">
        <v>140</v>
      </c>
      <c r="I15" s="682">
        <v>202</v>
      </c>
      <c r="J15" s="682">
        <v>9260</v>
      </c>
      <c r="K15" s="682">
        <v>3296</v>
      </c>
    </row>
    <row r="16" spans="1:11" ht="13.5" customHeight="1">
      <c r="A16" s="111"/>
      <c r="B16" s="682"/>
      <c r="C16" s="682"/>
      <c r="D16" s="682"/>
      <c r="E16" s="682"/>
      <c r="F16" s="683"/>
      <c r="G16" s="682"/>
      <c r="H16" s="682"/>
      <c r="I16" s="682"/>
      <c r="J16" s="682"/>
      <c r="K16" s="682"/>
    </row>
    <row r="17" spans="1:11" s="114" customFormat="1" ht="18.75" customHeight="1">
      <c r="A17" s="227" t="s">
        <v>1026</v>
      </c>
      <c r="B17" s="684">
        <v>15477</v>
      </c>
      <c r="C17" s="684">
        <v>21532</v>
      </c>
      <c r="D17" s="684">
        <v>30</v>
      </c>
      <c r="E17" s="684">
        <v>11</v>
      </c>
      <c r="F17" s="685">
        <v>-6055</v>
      </c>
      <c r="G17" s="684">
        <v>325</v>
      </c>
      <c r="H17" s="684">
        <v>147</v>
      </c>
      <c r="I17" s="684">
        <v>178</v>
      </c>
      <c r="J17" s="684">
        <v>8916</v>
      </c>
      <c r="K17" s="684">
        <v>3245</v>
      </c>
    </row>
    <row r="18" spans="1:11" ht="13.5" customHeight="1">
      <c r="A18" s="111"/>
      <c r="B18" s="682"/>
      <c r="C18" s="682"/>
      <c r="D18" s="682"/>
      <c r="E18" s="682"/>
      <c r="F18" s="683"/>
      <c r="G18" s="682"/>
      <c r="H18" s="682"/>
      <c r="I18" s="682"/>
      <c r="J18" s="682"/>
      <c r="K18" s="682"/>
    </row>
    <row r="19" spans="1:11" ht="17.25" customHeight="1">
      <c r="A19" s="113" t="s">
        <v>1004</v>
      </c>
      <c r="B19" s="686">
        <v>1370</v>
      </c>
      <c r="C19" s="686">
        <v>2205</v>
      </c>
      <c r="D19" s="686" t="s">
        <v>995</v>
      </c>
      <c r="E19" s="686" t="s">
        <v>995</v>
      </c>
      <c r="F19" s="683">
        <v>-835</v>
      </c>
      <c r="G19" s="686">
        <v>36</v>
      </c>
      <c r="H19" s="686">
        <v>18</v>
      </c>
      <c r="I19" s="686">
        <v>18</v>
      </c>
      <c r="J19" s="686">
        <v>639</v>
      </c>
      <c r="K19" s="686">
        <v>250</v>
      </c>
    </row>
    <row r="20" spans="1:11" ht="17.25" customHeight="1">
      <c r="A20" s="112" t="s">
        <v>899</v>
      </c>
      <c r="B20" s="686">
        <v>1131</v>
      </c>
      <c r="C20" s="686">
        <v>1822</v>
      </c>
      <c r="D20" s="687">
        <v>1</v>
      </c>
      <c r="E20" s="686" t="s">
        <v>995</v>
      </c>
      <c r="F20" s="683">
        <v>-691</v>
      </c>
      <c r="G20" s="686">
        <v>20</v>
      </c>
      <c r="H20" s="686">
        <v>8</v>
      </c>
      <c r="I20" s="686">
        <v>12</v>
      </c>
      <c r="J20" s="686">
        <v>716</v>
      </c>
      <c r="K20" s="686">
        <v>244</v>
      </c>
    </row>
    <row r="21" spans="1:11" ht="17.25" customHeight="1">
      <c r="A21" s="112" t="s">
        <v>245</v>
      </c>
      <c r="B21" s="686">
        <v>1280</v>
      </c>
      <c r="C21" s="686">
        <v>1937</v>
      </c>
      <c r="D21" s="687">
        <v>3</v>
      </c>
      <c r="E21" s="686">
        <v>2</v>
      </c>
      <c r="F21" s="683">
        <v>-657</v>
      </c>
      <c r="G21" s="686">
        <v>21</v>
      </c>
      <c r="H21" s="686">
        <v>5</v>
      </c>
      <c r="I21" s="686">
        <v>16</v>
      </c>
      <c r="J21" s="686">
        <v>1046</v>
      </c>
      <c r="K21" s="686">
        <v>365</v>
      </c>
    </row>
    <row r="22" spans="1:11" ht="17.25" customHeight="1">
      <c r="A22" s="112" t="s">
        <v>244</v>
      </c>
      <c r="B22" s="686">
        <v>1293</v>
      </c>
      <c r="C22" s="686">
        <v>1743</v>
      </c>
      <c r="D22" s="687">
        <v>2</v>
      </c>
      <c r="E22" s="686" t="s">
        <v>995</v>
      </c>
      <c r="F22" s="683">
        <v>-450</v>
      </c>
      <c r="G22" s="686">
        <v>37</v>
      </c>
      <c r="H22" s="686">
        <v>15</v>
      </c>
      <c r="I22" s="686">
        <v>22</v>
      </c>
      <c r="J22" s="686">
        <v>748</v>
      </c>
      <c r="K22" s="686">
        <v>298</v>
      </c>
    </row>
    <row r="23" spans="1:11" ht="17.25" customHeight="1">
      <c r="A23" s="112" t="s">
        <v>243</v>
      </c>
      <c r="B23" s="686">
        <v>1268</v>
      </c>
      <c r="C23" s="686">
        <v>1660</v>
      </c>
      <c r="D23" s="686" t="s">
        <v>995</v>
      </c>
      <c r="E23" s="686">
        <v>0</v>
      </c>
      <c r="F23" s="683">
        <v>-392</v>
      </c>
      <c r="G23" s="686">
        <v>28</v>
      </c>
      <c r="H23" s="686">
        <v>10</v>
      </c>
      <c r="I23" s="686">
        <v>18</v>
      </c>
      <c r="J23" s="686">
        <v>844</v>
      </c>
      <c r="K23" s="686">
        <v>244</v>
      </c>
    </row>
    <row r="24" spans="1:11" ht="17.25" customHeight="1">
      <c r="A24" s="112" t="s">
        <v>242</v>
      </c>
      <c r="B24" s="686">
        <v>1241</v>
      </c>
      <c r="C24" s="686">
        <v>1561</v>
      </c>
      <c r="D24" s="687">
        <v>2</v>
      </c>
      <c r="E24" s="686" t="s">
        <v>995</v>
      </c>
      <c r="F24" s="683">
        <v>-320</v>
      </c>
      <c r="G24" s="686">
        <v>23</v>
      </c>
      <c r="H24" s="686">
        <v>12</v>
      </c>
      <c r="I24" s="686">
        <v>11</v>
      </c>
      <c r="J24" s="686">
        <v>610</v>
      </c>
      <c r="K24" s="686">
        <v>294</v>
      </c>
    </row>
    <row r="25" spans="1:11" ht="17.25" customHeight="1">
      <c r="A25" s="112"/>
      <c r="B25" s="683"/>
      <c r="C25" s="683"/>
      <c r="D25" s="687"/>
      <c r="E25" s="686"/>
      <c r="F25" s="683"/>
      <c r="G25" s="686"/>
      <c r="H25" s="686"/>
      <c r="I25" s="686"/>
      <c r="J25" s="686"/>
      <c r="K25" s="686"/>
    </row>
    <row r="26" spans="1:11" ht="17.25" customHeight="1">
      <c r="A26" s="112" t="s">
        <v>900</v>
      </c>
      <c r="B26" s="686">
        <v>1420</v>
      </c>
      <c r="C26" s="686">
        <v>1675</v>
      </c>
      <c r="D26" s="686" t="s">
        <v>995</v>
      </c>
      <c r="E26" s="686" t="s">
        <v>995</v>
      </c>
      <c r="F26" s="683">
        <v>-255</v>
      </c>
      <c r="G26" s="686">
        <v>35</v>
      </c>
      <c r="H26" s="686">
        <v>17</v>
      </c>
      <c r="I26" s="686">
        <v>18</v>
      </c>
      <c r="J26" s="686">
        <v>842</v>
      </c>
      <c r="K26" s="686">
        <v>276</v>
      </c>
    </row>
    <row r="27" spans="1:11" ht="17.25" customHeight="1">
      <c r="A27" s="112" t="s">
        <v>241</v>
      </c>
      <c r="B27" s="686">
        <v>1370</v>
      </c>
      <c r="C27" s="686">
        <v>1674</v>
      </c>
      <c r="D27" s="687">
        <v>4</v>
      </c>
      <c r="E27" s="686">
        <v>1</v>
      </c>
      <c r="F27" s="683">
        <v>-304</v>
      </c>
      <c r="G27" s="686">
        <v>28</v>
      </c>
      <c r="H27" s="686">
        <v>14</v>
      </c>
      <c r="I27" s="686">
        <v>14</v>
      </c>
      <c r="J27" s="686">
        <v>761</v>
      </c>
      <c r="K27" s="686">
        <v>247</v>
      </c>
    </row>
    <row r="28" spans="1:11" ht="17.25" customHeight="1">
      <c r="A28" s="112" t="s">
        <v>240</v>
      </c>
      <c r="B28" s="686">
        <v>1341</v>
      </c>
      <c r="C28" s="686">
        <v>1636</v>
      </c>
      <c r="D28" s="686" t="s">
        <v>995</v>
      </c>
      <c r="E28" s="686" t="s">
        <v>995</v>
      </c>
      <c r="F28" s="683">
        <v>-295</v>
      </c>
      <c r="G28" s="686">
        <v>31</v>
      </c>
      <c r="H28" s="686">
        <v>12</v>
      </c>
      <c r="I28" s="686">
        <v>19</v>
      </c>
      <c r="J28" s="686">
        <v>662</v>
      </c>
      <c r="K28" s="686">
        <v>281</v>
      </c>
    </row>
    <row r="29" spans="1:11" ht="17.25" customHeight="1">
      <c r="A29" s="111" t="s">
        <v>901</v>
      </c>
      <c r="B29" s="686">
        <v>1292</v>
      </c>
      <c r="C29" s="686">
        <v>1849</v>
      </c>
      <c r="D29" s="687">
        <v>6</v>
      </c>
      <c r="E29" s="686">
        <v>3</v>
      </c>
      <c r="F29" s="683">
        <v>-557</v>
      </c>
      <c r="G29" s="686">
        <v>31</v>
      </c>
      <c r="H29" s="686">
        <v>10</v>
      </c>
      <c r="I29" s="686">
        <v>21</v>
      </c>
      <c r="J29" s="686">
        <v>688</v>
      </c>
      <c r="K29" s="686">
        <v>280</v>
      </c>
    </row>
    <row r="30" spans="1:11" ht="17.25" customHeight="1">
      <c r="A30" s="111" t="s">
        <v>902</v>
      </c>
      <c r="B30" s="686">
        <v>1258</v>
      </c>
      <c r="C30" s="686">
        <v>1806</v>
      </c>
      <c r="D30" s="687">
        <v>4</v>
      </c>
      <c r="E30" s="686">
        <v>2</v>
      </c>
      <c r="F30" s="683">
        <v>-548</v>
      </c>
      <c r="G30" s="686">
        <v>27</v>
      </c>
      <c r="H30" s="686">
        <v>9</v>
      </c>
      <c r="I30" s="686">
        <v>18</v>
      </c>
      <c r="J30" s="686">
        <v>854</v>
      </c>
      <c r="K30" s="686">
        <v>250</v>
      </c>
    </row>
    <row r="31" spans="1:11" ht="17.25" customHeight="1">
      <c r="A31" s="111" t="s">
        <v>903</v>
      </c>
      <c r="B31" s="686">
        <v>1335</v>
      </c>
      <c r="C31" s="686">
        <v>1957</v>
      </c>
      <c r="D31" s="687">
        <v>1</v>
      </c>
      <c r="E31" s="686">
        <v>0</v>
      </c>
      <c r="F31" s="683">
        <v>-622</v>
      </c>
      <c r="G31" s="686">
        <v>25</v>
      </c>
      <c r="H31" s="686">
        <v>10</v>
      </c>
      <c r="I31" s="686">
        <v>15</v>
      </c>
      <c r="J31" s="686">
        <v>850</v>
      </c>
      <c r="K31" s="686">
        <v>267</v>
      </c>
    </row>
    <row r="32" spans="1:11" ht="17.25" customHeight="1">
      <c r="A32" s="113"/>
      <c r="B32" s="683"/>
      <c r="C32" s="683"/>
      <c r="D32" s="683"/>
      <c r="E32" s="688"/>
      <c r="F32" s="683"/>
      <c r="G32" s="683"/>
      <c r="H32" s="683"/>
      <c r="I32" s="683"/>
      <c r="J32" s="683"/>
      <c r="K32" s="683"/>
    </row>
    <row r="33" spans="1:11" ht="17.25" customHeight="1">
      <c r="A33" s="113" t="s">
        <v>1027</v>
      </c>
      <c r="B33" s="686">
        <v>1300</v>
      </c>
      <c r="C33" s="686">
        <v>2059</v>
      </c>
      <c r="D33" s="686">
        <v>1</v>
      </c>
      <c r="E33" s="686">
        <v>1</v>
      </c>
      <c r="F33" s="683">
        <v>-759</v>
      </c>
      <c r="G33" s="686">
        <f>SUM(H33:I33)</f>
        <v>29</v>
      </c>
      <c r="H33" s="686">
        <v>16</v>
      </c>
      <c r="I33" s="686">
        <v>13</v>
      </c>
      <c r="J33" s="686">
        <v>591</v>
      </c>
      <c r="K33" s="686">
        <v>221</v>
      </c>
    </row>
    <row r="34" spans="1:11" ht="17.25" customHeight="1">
      <c r="A34" s="112" t="s">
        <v>899</v>
      </c>
      <c r="B34" s="686">
        <v>1238</v>
      </c>
      <c r="C34" s="686">
        <v>1902</v>
      </c>
      <c r="D34" s="686">
        <v>1</v>
      </c>
      <c r="E34" s="686">
        <v>0</v>
      </c>
      <c r="F34" s="683">
        <v>-664</v>
      </c>
      <c r="G34" s="686">
        <f t="shared" ref="G34:G38" si="0">SUM(H34:I34)</f>
        <v>23</v>
      </c>
      <c r="H34" s="686">
        <v>11</v>
      </c>
      <c r="I34" s="686">
        <v>12</v>
      </c>
      <c r="J34" s="686">
        <v>757</v>
      </c>
      <c r="K34" s="686">
        <v>332</v>
      </c>
    </row>
    <row r="35" spans="1:11" ht="17.25" customHeight="1">
      <c r="A35" s="112" t="s">
        <v>245</v>
      </c>
      <c r="B35" s="686">
        <v>1294</v>
      </c>
      <c r="C35" s="686">
        <v>2011</v>
      </c>
      <c r="D35" s="686">
        <v>3</v>
      </c>
      <c r="E35" s="686">
        <v>0</v>
      </c>
      <c r="F35" s="683">
        <v>-717</v>
      </c>
      <c r="G35" s="686">
        <f t="shared" si="0"/>
        <v>32</v>
      </c>
      <c r="H35" s="686">
        <v>18</v>
      </c>
      <c r="I35" s="686">
        <v>14</v>
      </c>
      <c r="J35" s="686">
        <v>1139</v>
      </c>
      <c r="K35" s="686">
        <v>377</v>
      </c>
    </row>
    <row r="36" spans="1:11" ht="17.25" customHeight="1">
      <c r="A36" s="112" t="s">
        <v>244</v>
      </c>
      <c r="B36" s="686">
        <v>1283</v>
      </c>
      <c r="C36" s="686">
        <v>1669</v>
      </c>
      <c r="D36" s="686">
        <v>2</v>
      </c>
      <c r="E36" s="686">
        <v>2</v>
      </c>
      <c r="F36" s="683">
        <v>-386</v>
      </c>
      <c r="G36" s="686">
        <f t="shared" si="0"/>
        <v>28</v>
      </c>
      <c r="H36" s="686">
        <v>11</v>
      </c>
      <c r="I36" s="686">
        <v>17</v>
      </c>
      <c r="J36" s="686">
        <v>706</v>
      </c>
      <c r="K36" s="686">
        <v>266</v>
      </c>
    </row>
    <row r="37" spans="1:11" ht="17.25" customHeight="1">
      <c r="A37" s="112" t="s">
        <v>243</v>
      </c>
      <c r="B37" s="686">
        <v>1231</v>
      </c>
      <c r="C37" s="686">
        <v>1758</v>
      </c>
      <c r="D37" s="686">
        <v>5</v>
      </c>
      <c r="E37" s="686">
        <v>3</v>
      </c>
      <c r="F37" s="683">
        <v>-527</v>
      </c>
      <c r="G37" s="686">
        <f t="shared" si="0"/>
        <v>30</v>
      </c>
      <c r="H37" s="686">
        <v>11</v>
      </c>
      <c r="I37" s="686">
        <v>19</v>
      </c>
      <c r="J37" s="686">
        <v>703</v>
      </c>
      <c r="K37" s="686">
        <v>227</v>
      </c>
    </row>
    <row r="38" spans="1:11" ht="17.25" customHeight="1">
      <c r="A38" s="112" t="s">
        <v>242</v>
      </c>
      <c r="B38" s="686">
        <v>1327</v>
      </c>
      <c r="C38" s="686">
        <v>1520</v>
      </c>
      <c r="D38" s="686">
        <v>3</v>
      </c>
      <c r="E38" s="686">
        <v>1</v>
      </c>
      <c r="F38" s="683">
        <v>-193</v>
      </c>
      <c r="G38" s="686">
        <f t="shared" si="0"/>
        <v>34</v>
      </c>
      <c r="H38" s="686">
        <v>11</v>
      </c>
      <c r="I38" s="686">
        <v>23</v>
      </c>
      <c r="J38" s="686">
        <v>648</v>
      </c>
      <c r="K38" s="686">
        <v>279</v>
      </c>
    </row>
    <row r="39" spans="1:11" ht="17.25" customHeight="1">
      <c r="A39" s="112"/>
      <c r="B39" s="683"/>
      <c r="C39" s="683"/>
      <c r="D39" s="686"/>
      <c r="E39" s="686"/>
      <c r="F39" s="683"/>
      <c r="G39" s="686"/>
      <c r="H39" s="686"/>
      <c r="I39" s="686"/>
      <c r="J39" s="686"/>
      <c r="K39" s="686"/>
    </row>
    <row r="40" spans="1:11" ht="17.25" customHeight="1">
      <c r="A40" s="112" t="s">
        <v>900</v>
      </c>
      <c r="B40" s="683">
        <v>1391</v>
      </c>
      <c r="C40" s="683">
        <v>1611</v>
      </c>
      <c r="D40" s="686">
        <v>1</v>
      </c>
      <c r="E40" s="686">
        <v>0</v>
      </c>
      <c r="F40" s="683">
        <v>-220</v>
      </c>
      <c r="G40" s="686">
        <f>SUM(H40:I40)</f>
        <v>16</v>
      </c>
      <c r="H40" s="686">
        <v>8</v>
      </c>
      <c r="I40" s="686">
        <v>8</v>
      </c>
      <c r="J40" s="686">
        <v>844</v>
      </c>
      <c r="K40" s="686">
        <v>248</v>
      </c>
    </row>
    <row r="41" spans="1:11" ht="17.25" customHeight="1">
      <c r="A41" s="112" t="s">
        <v>241</v>
      </c>
      <c r="B41" s="686">
        <v>1323</v>
      </c>
      <c r="C41" s="686">
        <v>1703</v>
      </c>
      <c r="D41" s="686">
        <v>2</v>
      </c>
      <c r="E41" s="686">
        <v>0</v>
      </c>
      <c r="F41" s="683">
        <v>-380</v>
      </c>
      <c r="G41" s="686">
        <f t="shared" ref="G41:G45" si="1">SUM(H41:I41)</f>
        <v>26</v>
      </c>
      <c r="H41" s="686">
        <v>11</v>
      </c>
      <c r="I41" s="686">
        <v>15</v>
      </c>
      <c r="J41" s="686">
        <v>674</v>
      </c>
      <c r="K41" s="686">
        <v>277</v>
      </c>
    </row>
    <row r="42" spans="1:11" ht="17.25" customHeight="1">
      <c r="A42" s="112" t="s">
        <v>240</v>
      </c>
      <c r="B42" s="686">
        <v>1308</v>
      </c>
      <c r="C42" s="686">
        <v>1616</v>
      </c>
      <c r="D42" s="686">
        <v>2</v>
      </c>
      <c r="E42" s="686">
        <v>1</v>
      </c>
      <c r="F42" s="683">
        <v>-308</v>
      </c>
      <c r="G42" s="686">
        <f t="shared" si="1"/>
        <v>22</v>
      </c>
      <c r="H42" s="686">
        <v>9</v>
      </c>
      <c r="I42" s="686">
        <v>13</v>
      </c>
      <c r="J42" s="686">
        <v>631</v>
      </c>
      <c r="K42" s="686">
        <v>249</v>
      </c>
    </row>
    <row r="43" spans="1:11" ht="17.25" customHeight="1">
      <c r="A43" s="111" t="s">
        <v>901</v>
      </c>
      <c r="B43" s="686">
        <v>1375</v>
      </c>
      <c r="C43" s="686">
        <v>1787</v>
      </c>
      <c r="D43" s="686">
        <v>6</v>
      </c>
      <c r="E43" s="686">
        <v>0</v>
      </c>
      <c r="F43" s="683">
        <v>-412</v>
      </c>
      <c r="G43" s="686">
        <f t="shared" si="1"/>
        <v>29</v>
      </c>
      <c r="H43" s="686">
        <v>16</v>
      </c>
      <c r="I43" s="686">
        <v>13</v>
      </c>
      <c r="J43" s="686">
        <v>596</v>
      </c>
      <c r="K43" s="686">
        <v>266</v>
      </c>
    </row>
    <row r="44" spans="1:11" ht="17.25" customHeight="1">
      <c r="A44" s="111" t="s">
        <v>902</v>
      </c>
      <c r="B44" s="686">
        <v>1162</v>
      </c>
      <c r="C44" s="686">
        <v>1868</v>
      </c>
      <c r="D44" s="686">
        <v>3</v>
      </c>
      <c r="E44" s="686">
        <v>2</v>
      </c>
      <c r="F44" s="683">
        <v>-706</v>
      </c>
      <c r="G44" s="686">
        <f t="shared" si="1"/>
        <v>28</v>
      </c>
      <c r="H44" s="686">
        <v>10</v>
      </c>
      <c r="I44" s="686">
        <v>18</v>
      </c>
      <c r="J44" s="686">
        <v>852</v>
      </c>
      <c r="K44" s="686">
        <v>242</v>
      </c>
    </row>
    <row r="45" spans="1:11" ht="17.25" customHeight="1">
      <c r="A45" s="111" t="s">
        <v>903</v>
      </c>
      <c r="B45" s="686">
        <v>1245</v>
      </c>
      <c r="C45" s="686">
        <v>2028</v>
      </c>
      <c r="D45" s="686">
        <v>1</v>
      </c>
      <c r="E45" s="686">
        <v>1</v>
      </c>
      <c r="F45" s="683">
        <v>-783</v>
      </c>
      <c r="G45" s="686">
        <f t="shared" si="1"/>
        <v>28</v>
      </c>
      <c r="H45" s="686">
        <v>15</v>
      </c>
      <c r="I45" s="686">
        <v>13</v>
      </c>
      <c r="J45" s="686">
        <v>775</v>
      </c>
      <c r="K45" s="686">
        <v>261</v>
      </c>
    </row>
    <row r="46" spans="1:11" ht="6" customHeight="1" thickBot="1">
      <c r="A46" s="110"/>
      <c r="B46" s="256"/>
      <c r="C46" s="256"/>
      <c r="D46" s="256"/>
      <c r="E46" s="256"/>
      <c r="F46" s="256"/>
      <c r="G46" s="256"/>
      <c r="H46" s="256"/>
      <c r="I46" s="256"/>
      <c r="J46" s="256"/>
      <c r="K46" s="256"/>
    </row>
    <row r="47" spans="1:11" ht="15" customHeight="1">
      <c r="A47" s="229" t="s">
        <v>904</v>
      </c>
      <c r="C47" s="100"/>
      <c r="D47" s="100"/>
      <c r="E47" s="100"/>
      <c r="F47" s="100"/>
      <c r="G47" s="100"/>
      <c r="H47" s="100"/>
      <c r="I47" s="100"/>
      <c r="J47" s="100"/>
      <c r="K47" s="123" t="s">
        <v>827</v>
      </c>
    </row>
    <row r="48" spans="1:11" ht="11.25" customHeight="1">
      <c r="A48" s="229" t="s">
        <v>905</v>
      </c>
      <c r="C48" s="100"/>
      <c r="D48" s="100"/>
      <c r="E48" s="100"/>
      <c r="F48" s="100"/>
      <c r="G48" s="100"/>
      <c r="H48" s="100"/>
      <c r="I48" s="100"/>
      <c r="J48" s="100"/>
      <c r="K48" s="228"/>
    </row>
    <row r="49" spans="1:16" ht="11.25" customHeight="1">
      <c r="A49" s="109" t="s">
        <v>906</v>
      </c>
      <c r="B49" s="100"/>
      <c r="C49" s="100"/>
      <c r="D49" s="100"/>
      <c r="E49" s="100"/>
      <c r="F49" s="100"/>
      <c r="G49" s="100"/>
      <c r="H49" s="100"/>
      <c r="I49" s="100"/>
      <c r="J49" s="100"/>
      <c r="K49" s="228"/>
    </row>
    <row r="50" spans="1:16" ht="11.25" customHeight="1">
      <c r="A50" s="109" t="s">
        <v>907</v>
      </c>
      <c r="C50" s="100"/>
      <c r="D50" s="100"/>
      <c r="E50" s="100"/>
      <c r="F50" s="100"/>
      <c r="G50" s="100"/>
      <c r="H50" s="100"/>
      <c r="I50" s="100"/>
      <c r="J50" s="100"/>
      <c r="K50" s="228"/>
    </row>
    <row r="51" spans="1:16" ht="11.25" customHeight="1">
      <c r="A51" s="109" t="s">
        <v>908</v>
      </c>
      <c r="C51" s="100"/>
      <c r="D51" s="100"/>
      <c r="E51" s="100"/>
      <c r="F51" s="100"/>
      <c r="G51" s="100"/>
      <c r="H51" s="100"/>
      <c r="I51" s="100"/>
      <c r="J51" s="100"/>
      <c r="K51" s="100"/>
    </row>
    <row r="52" spans="1:16" ht="18.75" customHeight="1">
      <c r="A52" s="109"/>
      <c r="C52" s="100"/>
      <c r="D52" s="100"/>
      <c r="E52" s="100"/>
      <c r="F52" s="100"/>
      <c r="G52" s="100"/>
      <c r="H52" s="100"/>
      <c r="I52" s="100"/>
      <c r="J52" s="100"/>
      <c r="K52" s="100"/>
    </row>
    <row r="53" spans="1:16" ht="24" customHeight="1">
      <c r="A53" s="921" t="s">
        <v>269</v>
      </c>
      <c r="B53" s="921"/>
      <c r="C53" s="921"/>
      <c r="D53" s="921"/>
      <c r="E53" s="921"/>
      <c r="F53" s="921"/>
      <c r="G53" s="921"/>
      <c r="H53" s="921"/>
      <c r="I53" s="921"/>
      <c r="J53" s="921"/>
      <c r="K53" s="921"/>
    </row>
    <row r="54" spans="1:16" ht="18.75">
      <c r="A54" s="121"/>
      <c r="B54" s="107"/>
      <c r="C54" s="107"/>
      <c r="D54" s="107"/>
      <c r="E54" s="107"/>
      <c r="F54" s="107"/>
      <c r="G54" s="107"/>
      <c r="H54" s="107"/>
      <c r="I54" s="107"/>
      <c r="J54" s="107"/>
      <c r="K54" s="107"/>
    </row>
    <row r="55" spans="1:16" ht="15" customHeight="1">
      <c r="A55" s="119" t="s">
        <v>239</v>
      </c>
      <c r="B55" s="106"/>
      <c r="C55" s="106"/>
      <c r="D55" s="106"/>
      <c r="E55" s="106"/>
      <c r="F55" s="106"/>
      <c r="G55" s="106"/>
      <c r="H55" s="106"/>
      <c r="I55" s="106"/>
      <c r="J55" s="106"/>
      <c r="K55" s="106"/>
    </row>
    <row r="56" spans="1:16" ht="15" customHeight="1" thickBot="1">
      <c r="A56" s="533" t="s">
        <v>1028</v>
      </c>
      <c r="B56" s="104"/>
      <c r="C56" s="104"/>
      <c r="D56" s="104"/>
      <c r="E56" s="104"/>
      <c r="F56" s="104"/>
      <c r="G56" s="104"/>
      <c r="H56" s="104"/>
      <c r="I56" s="104"/>
      <c r="J56" s="104"/>
      <c r="K56" s="122" t="s">
        <v>238</v>
      </c>
    </row>
    <row r="57" spans="1:16" ht="11.25" customHeight="1">
      <c r="A57" s="925" t="s">
        <v>237</v>
      </c>
      <c r="B57" s="928" t="s">
        <v>236</v>
      </c>
      <c r="C57" s="928" t="s">
        <v>235</v>
      </c>
      <c r="D57" s="933" t="s">
        <v>234</v>
      </c>
      <c r="E57" s="922" t="s">
        <v>233</v>
      </c>
      <c r="F57" s="922" t="s">
        <v>232</v>
      </c>
      <c r="G57" s="915" t="s">
        <v>231</v>
      </c>
      <c r="H57" s="103"/>
      <c r="I57" s="102"/>
      <c r="J57" s="918" t="s">
        <v>230</v>
      </c>
      <c r="K57" s="915" t="s">
        <v>229</v>
      </c>
      <c r="L57" s="105"/>
    </row>
    <row r="58" spans="1:16" ht="17.25" customHeight="1">
      <c r="A58" s="926"/>
      <c r="B58" s="929"/>
      <c r="C58" s="929"/>
      <c r="D58" s="934"/>
      <c r="E58" s="923"/>
      <c r="F58" s="923"/>
      <c r="G58" s="916"/>
      <c r="H58" s="932" t="s">
        <v>228</v>
      </c>
      <c r="I58" s="931" t="s">
        <v>227</v>
      </c>
      <c r="J58" s="919"/>
      <c r="K58" s="916"/>
      <c r="L58" s="105"/>
    </row>
    <row r="59" spans="1:16" ht="17.25" customHeight="1">
      <c r="A59" s="927"/>
      <c r="B59" s="930"/>
      <c r="C59" s="930"/>
      <c r="D59" s="935"/>
      <c r="E59" s="924"/>
      <c r="F59" s="924"/>
      <c r="G59" s="920"/>
      <c r="H59" s="930"/>
      <c r="I59" s="927"/>
      <c r="J59" s="920"/>
      <c r="K59" s="917"/>
      <c r="L59" s="105"/>
    </row>
    <row r="60" spans="1:16" ht="6" customHeight="1">
      <c r="A60" s="258"/>
      <c r="B60" s="101"/>
      <c r="C60" s="101"/>
      <c r="D60" s="101"/>
      <c r="E60" s="101"/>
      <c r="F60" s="101"/>
      <c r="G60" s="101"/>
      <c r="H60" s="101"/>
      <c r="I60" s="101"/>
      <c r="J60" s="101"/>
      <c r="K60" s="101"/>
      <c r="L60" s="105"/>
      <c r="P60" s="122"/>
    </row>
    <row r="61" spans="1:16" s="114" customFormat="1" ht="12" customHeight="1">
      <c r="A61" s="259" t="s">
        <v>226</v>
      </c>
      <c r="B61" s="689">
        <f>SUM(B63,B65)</f>
        <v>15477</v>
      </c>
      <c r="C61" s="689">
        <f t="shared" ref="C61:K61" si="2">SUM(C63,C65)</f>
        <v>21532</v>
      </c>
      <c r="D61" s="689">
        <f t="shared" si="2"/>
        <v>30</v>
      </c>
      <c r="E61" s="689">
        <f t="shared" si="2"/>
        <v>11</v>
      </c>
      <c r="F61" s="690">
        <f t="shared" si="2"/>
        <v>-6055</v>
      </c>
      <c r="G61" s="689">
        <f t="shared" si="2"/>
        <v>325</v>
      </c>
      <c r="H61" s="689">
        <f t="shared" si="2"/>
        <v>147</v>
      </c>
      <c r="I61" s="689">
        <f t="shared" si="2"/>
        <v>178</v>
      </c>
      <c r="J61" s="689">
        <f t="shared" si="2"/>
        <v>8916</v>
      </c>
      <c r="K61" s="689">
        <f t="shared" si="2"/>
        <v>3245</v>
      </c>
      <c r="L61" s="124"/>
    </row>
    <row r="62" spans="1:16" ht="12" customHeight="1">
      <c r="A62" s="260"/>
      <c r="B62" s="689"/>
      <c r="C62" s="689"/>
      <c r="D62" s="689"/>
      <c r="E62" s="689"/>
      <c r="F62" s="690"/>
      <c r="G62" s="689"/>
      <c r="H62" s="689"/>
      <c r="I62" s="689"/>
      <c r="J62" s="689"/>
      <c r="K62" s="689"/>
      <c r="L62" s="105"/>
    </row>
    <row r="63" spans="1:16" s="114" customFormat="1" ht="12" customHeight="1">
      <c r="A63" s="259" t="s">
        <v>183</v>
      </c>
      <c r="B63" s="689">
        <f>SUM(B67,B73:B77,B79:B83,B85:B88)</f>
        <v>14670</v>
      </c>
      <c r="C63" s="689">
        <f t="shared" ref="C63:K63" si="3">SUM(C67,C73:C77,C79:C83,C85:C88)</f>
        <v>19719</v>
      </c>
      <c r="D63" s="689">
        <f t="shared" si="3"/>
        <v>27</v>
      </c>
      <c r="E63" s="689">
        <f t="shared" si="3"/>
        <v>11</v>
      </c>
      <c r="F63" s="690">
        <f t="shared" si="3"/>
        <v>-5049</v>
      </c>
      <c r="G63" s="689">
        <f t="shared" si="3"/>
        <v>305</v>
      </c>
      <c r="H63" s="689">
        <f t="shared" si="3"/>
        <v>139</v>
      </c>
      <c r="I63" s="689">
        <f t="shared" si="3"/>
        <v>166</v>
      </c>
      <c r="J63" s="689">
        <f t="shared" si="3"/>
        <v>8504</v>
      </c>
      <c r="K63" s="689">
        <f t="shared" si="3"/>
        <v>3078</v>
      </c>
      <c r="L63" s="124"/>
    </row>
    <row r="64" spans="1:16" ht="12" customHeight="1">
      <c r="A64" s="261"/>
      <c r="B64" s="689"/>
      <c r="C64" s="689"/>
      <c r="D64" s="689"/>
      <c r="E64" s="689"/>
      <c r="F64" s="689"/>
      <c r="G64" s="689"/>
      <c r="H64" s="689"/>
      <c r="I64" s="689"/>
      <c r="J64" s="689"/>
      <c r="K64" s="689"/>
      <c r="L64" s="105"/>
    </row>
    <row r="65" spans="1:12" s="114" customFormat="1" ht="12" customHeight="1">
      <c r="A65" s="259" t="s">
        <v>184</v>
      </c>
      <c r="B65" s="689">
        <f>SUM(B91,B94,B97,B100,B103,B106,B109:B110,B113,B116:B117,B120)</f>
        <v>807</v>
      </c>
      <c r="C65" s="689">
        <f t="shared" ref="C65:K65" si="4">SUM(C91,C94,C97,C100,C103,C106,C109:C110,C113,C116:C117,C120)</f>
        <v>1813</v>
      </c>
      <c r="D65" s="689">
        <f t="shared" si="4"/>
        <v>3</v>
      </c>
      <c r="E65" s="689">
        <f t="shared" si="4"/>
        <v>0</v>
      </c>
      <c r="F65" s="690">
        <f t="shared" si="4"/>
        <v>-1006</v>
      </c>
      <c r="G65" s="689">
        <f t="shared" si="4"/>
        <v>20</v>
      </c>
      <c r="H65" s="689">
        <f t="shared" si="4"/>
        <v>8</v>
      </c>
      <c r="I65" s="689">
        <f t="shared" si="4"/>
        <v>12</v>
      </c>
      <c r="J65" s="689">
        <f t="shared" si="4"/>
        <v>412</v>
      </c>
      <c r="K65" s="689">
        <f t="shared" si="4"/>
        <v>167</v>
      </c>
      <c r="L65" s="124"/>
    </row>
    <row r="66" spans="1:12" s="137" customFormat="1" ht="12" customHeight="1">
      <c r="A66" s="262"/>
      <c r="B66" s="691"/>
      <c r="C66" s="691"/>
      <c r="D66" s="691"/>
      <c r="E66" s="691"/>
      <c r="F66" s="691"/>
      <c r="G66" s="691"/>
      <c r="H66" s="691"/>
      <c r="I66" s="691"/>
      <c r="J66" s="691"/>
      <c r="K66" s="691"/>
      <c r="L66" s="257"/>
    </row>
    <row r="67" spans="1:12" ht="12" customHeight="1">
      <c r="A67" s="264" t="s">
        <v>356</v>
      </c>
      <c r="B67" s="689">
        <f>SUM(B68:B71)</f>
        <v>6264</v>
      </c>
      <c r="C67" s="689">
        <f t="shared" ref="C67:K67" si="5">SUM(C68:C71)</f>
        <v>6520</v>
      </c>
      <c r="D67" s="689">
        <f t="shared" si="5"/>
        <v>11</v>
      </c>
      <c r="E67" s="689">
        <f t="shared" si="5"/>
        <v>5</v>
      </c>
      <c r="F67" s="689">
        <f t="shared" si="5"/>
        <v>-256</v>
      </c>
      <c r="G67" s="689">
        <f t="shared" si="5"/>
        <v>116</v>
      </c>
      <c r="H67" s="689">
        <f t="shared" si="5"/>
        <v>45</v>
      </c>
      <c r="I67" s="689">
        <f t="shared" si="5"/>
        <v>71</v>
      </c>
      <c r="J67" s="689">
        <f t="shared" si="5"/>
        <v>3744</v>
      </c>
      <c r="K67" s="689">
        <f t="shared" si="5"/>
        <v>1270</v>
      </c>
      <c r="L67" s="105"/>
    </row>
    <row r="68" spans="1:12" ht="12" customHeight="1">
      <c r="A68" s="263" t="s">
        <v>323</v>
      </c>
      <c r="B68" s="692">
        <v>1455</v>
      </c>
      <c r="C68" s="692">
        <v>1251</v>
      </c>
      <c r="D68" s="692">
        <v>2</v>
      </c>
      <c r="E68" s="692">
        <v>0</v>
      </c>
      <c r="F68" s="688">
        <f>B68-C68</f>
        <v>204</v>
      </c>
      <c r="G68" s="692">
        <f>SUM(H68:I68)</f>
        <v>20</v>
      </c>
      <c r="H68" s="692">
        <v>12</v>
      </c>
      <c r="I68" s="692">
        <v>8</v>
      </c>
      <c r="J68" s="692">
        <v>807</v>
      </c>
      <c r="K68" s="692">
        <v>278</v>
      </c>
      <c r="L68" s="105"/>
    </row>
    <row r="69" spans="1:12" ht="12" customHeight="1">
      <c r="A69" s="263" t="s">
        <v>320</v>
      </c>
      <c r="B69" s="692">
        <v>663</v>
      </c>
      <c r="C69" s="692">
        <v>1061</v>
      </c>
      <c r="D69" s="692">
        <v>2</v>
      </c>
      <c r="E69" s="692">
        <v>1</v>
      </c>
      <c r="F69" s="692">
        <f t="shared" ref="F69:F120" si="6">B69-C69</f>
        <v>-398</v>
      </c>
      <c r="G69" s="692">
        <f t="shared" ref="G69:G117" si="7">SUM(H69:I69)</f>
        <v>14</v>
      </c>
      <c r="H69" s="692">
        <v>4</v>
      </c>
      <c r="I69" s="692">
        <v>10</v>
      </c>
      <c r="J69" s="692">
        <v>392</v>
      </c>
      <c r="K69" s="692">
        <v>150</v>
      </c>
      <c r="L69" s="105"/>
    </row>
    <row r="70" spans="1:12" ht="12" customHeight="1">
      <c r="A70" s="263" t="s">
        <v>321</v>
      </c>
      <c r="B70" s="692">
        <v>1539</v>
      </c>
      <c r="C70" s="692">
        <v>1509</v>
      </c>
      <c r="D70" s="692">
        <v>1</v>
      </c>
      <c r="E70" s="692">
        <v>1</v>
      </c>
      <c r="F70" s="688">
        <f t="shared" si="6"/>
        <v>30</v>
      </c>
      <c r="G70" s="692">
        <f t="shared" si="7"/>
        <v>44</v>
      </c>
      <c r="H70" s="692">
        <v>15</v>
      </c>
      <c r="I70" s="692">
        <v>29</v>
      </c>
      <c r="J70" s="692">
        <v>866</v>
      </c>
      <c r="K70" s="692">
        <v>331</v>
      </c>
      <c r="L70" s="105"/>
    </row>
    <row r="71" spans="1:12" ht="12" customHeight="1">
      <c r="A71" s="263" t="s">
        <v>322</v>
      </c>
      <c r="B71" s="692">
        <v>2607</v>
      </c>
      <c r="C71" s="692">
        <v>2699</v>
      </c>
      <c r="D71" s="692">
        <v>6</v>
      </c>
      <c r="E71" s="692">
        <v>3</v>
      </c>
      <c r="F71" s="692">
        <f t="shared" si="6"/>
        <v>-92</v>
      </c>
      <c r="G71" s="692">
        <f t="shared" si="7"/>
        <v>38</v>
      </c>
      <c r="H71" s="692">
        <v>14</v>
      </c>
      <c r="I71" s="692">
        <v>24</v>
      </c>
      <c r="J71" s="692">
        <v>1679</v>
      </c>
      <c r="K71" s="692">
        <v>511</v>
      </c>
      <c r="L71" s="105"/>
    </row>
    <row r="72" spans="1:12" ht="12" customHeight="1">
      <c r="A72" s="263"/>
      <c r="B72" s="692"/>
      <c r="C72" s="692"/>
      <c r="D72" s="692"/>
      <c r="E72" s="692"/>
      <c r="F72" s="692"/>
      <c r="G72" s="692"/>
      <c r="H72" s="692"/>
      <c r="I72" s="692"/>
      <c r="J72" s="692"/>
      <c r="K72" s="692"/>
      <c r="L72" s="105"/>
    </row>
    <row r="73" spans="1:12" ht="12" customHeight="1">
      <c r="A73" s="264" t="s">
        <v>357</v>
      </c>
      <c r="B73" s="689">
        <v>4394</v>
      </c>
      <c r="C73" s="689">
        <v>4488</v>
      </c>
      <c r="D73" s="689">
        <v>7</v>
      </c>
      <c r="E73" s="689">
        <v>3</v>
      </c>
      <c r="F73" s="690">
        <f t="shared" si="6"/>
        <v>-94</v>
      </c>
      <c r="G73" s="689">
        <f t="shared" si="7"/>
        <v>111</v>
      </c>
      <c r="H73" s="689">
        <v>52</v>
      </c>
      <c r="I73" s="689">
        <v>59</v>
      </c>
      <c r="J73" s="689">
        <v>2580</v>
      </c>
      <c r="K73" s="689">
        <v>854</v>
      </c>
      <c r="L73" s="105"/>
    </row>
    <row r="74" spans="1:12" ht="12" customHeight="1">
      <c r="A74" s="264" t="s">
        <v>358</v>
      </c>
      <c r="B74" s="689">
        <v>825</v>
      </c>
      <c r="C74" s="689">
        <v>1278</v>
      </c>
      <c r="D74" s="689">
        <v>3</v>
      </c>
      <c r="E74" s="689">
        <v>2</v>
      </c>
      <c r="F74" s="690">
        <f t="shared" si="6"/>
        <v>-453</v>
      </c>
      <c r="G74" s="689">
        <f t="shared" si="7"/>
        <v>15</v>
      </c>
      <c r="H74" s="689">
        <v>7</v>
      </c>
      <c r="I74" s="689">
        <v>8</v>
      </c>
      <c r="J74" s="689">
        <v>483</v>
      </c>
      <c r="K74" s="689">
        <v>212</v>
      </c>
      <c r="L74" s="105"/>
    </row>
    <row r="75" spans="1:12" ht="12" customHeight="1">
      <c r="A75" s="264" t="s">
        <v>359</v>
      </c>
      <c r="B75" s="689">
        <v>371</v>
      </c>
      <c r="C75" s="689">
        <v>908</v>
      </c>
      <c r="D75" s="689">
        <v>0</v>
      </c>
      <c r="E75" s="689">
        <v>0</v>
      </c>
      <c r="F75" s="690">
        <f t="shared" si="6"/>
        <v>-537</v>
      </c>
      <c r="G75" s="689">
        <f t="shared" si="7"/>
        <v>8</v>
      </c>
      <c r="H75" s="689">
        <v>6</v>
      </c>
      <c r="I75" s="689">
        <v>2</v>
      </c>
      <c r="J75" s="689">
        <v>204</v>
      </c>
      <c r="K75" s="689">
        <v>97</v>
      </c>
      <c r="L75" s="105"/>
    </row>
    <row r="76" spans="1:12" ht="12" customHeight="1">
      <c r="A76" s="264" t="s">
        <v>360</v>
      </c>
      <c r="B76" s="689">
        <v>293</v>
      </c>
      <c r="C76" s="689">
        <v>746</v>
      </c>
      <c r="D76" s="689">
        <v>0</v>
      </c>
      <c r="E76" s="689">
        <v>0</v>
      </c>
      <c r="F76" s="690">
        <f t="shared" si="6"/>
        <v>-453</v>
      </c>
      <c r="G76" s="689">
        <f t="shared" si="7"/>
        <v>5</v>
      </c>
      <c r="H76" s="689">
        <v>2</v>
      </c>
      <c r="I76" s="689">
        <v>3</v>
      </c>
      <c r="J76" s="689">
        <v>159</v>
      </c>
      <c r="K76" s="689">
        <v>68</v>
      </c>
      <c r="L76" s="105"/>
    </row>
    <row r="77" spans="1:12" ht="12" customHeight="1">
      <c r="A77" s="264" t="s">
        <v>361</v>
      </c>
      <c r="B77" s="689">
        <v>217</v>
      </c>
      <c r="C77" s="689">
        <v>650</v>
      </c>
      <c r="D77" s="689">
        <v>1</v>
      </c>
      <c r="E77" s="689">
        <v>0</v>
      </c>
      <c r="F77" s="690">
        <f t="shared" si="6"/>
        <v>-433</v>
      </c>
      <c r="G77" s="689">
        <f t="shared" si="7"/>
        <v>8</v>
      </c>
      <c r="H77" s="689">
        <v>3</v>
      </c>
      <c r="I77" s="689">
        <v>5</v>
      </c>
      <c r="J77" s="689">
        <v>130</v>
      </c>
      <c r="K77" s="689">
        <v>50</v>
      </c>
      <c r="L77" s="105"/>
    </row>
    <row r="78" spans="1:12" ht="12" customHeight="1">
      <c r="A78" s="264"/>
      <c r="B78" s="689"/>
      <c r="C78" s="689"/>
      <c r="D78" s="689"/>
      <c r="E78" s="689"/>
      <c r="F78" s="690"/>
      <c r="G78" s="689"/>
      <c r="H78" s="689"/>
      <c r="I78" s="689"/>
      <c r="J78" s="689"/>
      <c r="K78" s="689"/>
      <c r="L78" s="105"/>
    </row>
    <row r="79" spans="1:12" ht="12" customHeight="1">
      <c r="A79" s="264" t="s">
        <v>362</v>
      </c>
      <c r="B79" s="689">
        <v>562</v>
      </c>
      <c r="C79" s="689">
        <v>711</v>
      </c>
      <c r="D79" s="689">
        <v>1</v>
      </c>
      <c r="E79" s="689">
        <v>0</v>
      </c>
      <c r="F79" s="690">
        <f t="shared" si="6"/>
        <v>-149</v>
      </c>
      <c r="G79" s="689">
        <f t="shared" si="7"/>
        <v>8</v>
      </c>
      <c r="H79" s="689">
        <v>4</v>
      </c>
      <c r="I79" s="689">
        <v>4</v>
      </c>
      <c r="J79" s="689">
        <v>271</v>
      </c>
      <c r="K79" s="689">
        <v>130</v>
      </c>
      <c r="L79" s="105"/>
    </row>
    <row r="80" spans="1:12" ht="12" customHeight="1">
      <c r="A80" s="264" t="s">
        <v>363</v>
      </c>
      <c r="B80" s="689">
        <v>190</v>
      </c>
      <c r="C80" s="689">
        <v>577</v>
      </c>
      <c r="D80" s="689">
        <v>0</v>
      </c>
      <c r="E80" s="689">
        <v>0</v>
      </c>
      <c r="F80" s="690">
        <f t="shared" si="6"/>
        <v>-387</v>
      </c>
      <c r="G80" s="689">
        <f t="shared" si="7"/>
        <v>7</v>
      </c>
      <c r="H80" s="689">
        <v>4</v>
      </c>
      <c r="I80" s="689">
        <v>3</v>
      </c>
      <c r="J80" s="689">
        <v>89</v>
      </c>
      <c r="K80" s="689">
        <v>36</v>
      </c>
      <c r="L80" s="105"/>
    </row>
    <row r="81" spans="1:12" ht="12" customHeight="1">
      <c r="A81" s="264" t="s">
        <v>364</v>
      </c>
      <c r="B81" s="689">
        <v>183</v>
      </c>
      <c r="C81" s="689">
        <v>522</v>
      </c>
      <c r="D81" s="689">
        <v>1</v>
      </c>
      <c r="E81" s="689">
        <v>1</v>
      </c>
      <c r="F81" s="690">
        <f t="shared" si="6"/>
        <v>-339</v>
      </c>
      <c r="G81" s="689">
        <f t="shared" si="7"/>
        <v>2</v>
      </c>
      <c r="H81" s="689">
        <v>1</v>
      </c>
      <c r="I81" s="689">
        <v>1</v>
      </c>
      <c r="J81" s="689">
        <v>93</v>
      </c>
      <c r="K81" s="689">
        <v>40</v>
      </c>
      <c r="L81" s="105"/>
    </row>
    <row r="82" spans="1:12" ht="12" customHeight="1">
      <c r="A82" s="264" t="s">
        <v>365</v>
      </c>
      <c r="B82" s="689">
        <v>174</v>
      </c>
      <c r="C82" s="689">
        <v>550</v>
      </c>
      <c r="D82" s="689">
        <v>2</v>
      </c>
      <c r="E82" s="689">
        <v>0</v>
      </c>
      <c r="F82" s="690">
        <f t="shared" si="6"/>
        <v>-376</v>
      </c>
      <c r="G82" s="689">
        <f t="shared" si="7"/>
        <v>4</v>
      </c>
      <c r="H82" s="689">
        <v>3</v>
      </c>
      <c r="I82" s="689">
        <v>1</v>
      </c>
      <c r="J82" s="689">
        <v>138</v>
      </c>
      <c r="K82" s="689">
        <v>47</v>
      </c>
      <c r="L82" s="105"/>
    </row>
    <row r="83" spans="1:12" ht="12" customHeight="1">
      <c r="A83" s="264" t="s">
        <v>225</v>
      </c>
      <c r="B83" s="689">
        <v>235</v>
      </c>
      <c r="C83" s="689">
        <v>498</v>
      </c>
      <c r="D83" s="689">
        <v>0</v>
      </c>
      <c r="E83" s="689">
        <v>0</v>
      </c>
      <c r="F83" s="690">
        <f t="shared" si="6"/>
        <v>-263</v>
      </c>
      <c r="G83" s="689">
        <f t="shared" si="7"/>
        <v>2</v>
      </c>
      <c r="H83" s="689">
        <v>1</v>
      </c>
      <c r="I83" s="689">
        <v>1</v>
      </c>
      <c r="J83" s="689">
        <v>97</v>
      </c>
      <c r="K83" s="689">
        <v>62</v>
      </c>
      <c r="L83" s="105"/>
    </row>
    <row r="84" spans="1:12" ht="12" customHeight="1">
      <c r="A84" s="264"/>
      <c r="B84" s="689"/>
      <c r="C84" s="689"/>
      <c r="D84" s="689"/>
      <c r="E84" s="689"/>
      <c r="F84" s="690"/>
      <c r="G84" s="689"/>
      <c r="H84" s="689"/>
      <c r="I84" s="689"/>
      <c r="J84" s="689"/>
      <c r="K84" s="689"/>
      <c r="L84" s="105"/>
    </row>
    <row r="85" spans="1:12" s="114" customFormat="1" ht="12" customHeight="1">
      <c r="A85" s="264" t="s">
        <v>224</v>
      </c>
      <c r="B85" s="689">
        <v>319</v>
      </c>
      <c r="C85" s="689">
        <v>566</v>
      </c>
      <c r="D85" s="689">
        <v>1</v>
      </c>
      <c r="E85" s="689">
        <v>0</v>
      </c>
      <c r="F85" s="690">
        <f t="shared" si="6"/>
        <v>-247</v>
      </c>
      <c r="G85" s="689">
        <f t="shared" si="7"/>
        <v>8</v>
      </c>
      <c r="H85" s="689">
        <v>7</v>
      </c>
      <c r="I85" s="689">
        <v>1</v>
      </c>
      <c r="J85" s="689">
        <v>151</v>
      </c>
      <c r="K85" s="689">
        <v>76</v>
      </c>
      <c r="L85" s="124"/>
    </row>
    <row r="86" spans="1:12" ht="12" customHeight="1">
      <c r="A86" s="264" t="s">
        <v>223</v>
      </c>
      <c r="B86" s="689">
        <v>313</v>
      </c>
      <c r="C86" s="689">
        <v>734</v>
      </c>
      <c r="D86" s="689">
        <v>0</v>
      </c>
      <c r="E86" s="689">
        <v>0</v>
      </c>
      <c r="F86" s="690">
        <f t="shared" si="6"/>
        <v>-421</v>
      </c>
      <c r="G86" s="689">
        <f t="shared" si="7"/>
        <v>2</v>
      </c>
      <c r="H86" s="689">
        <v>0</v>
      </c>
      <c r="I86" s="689">
        <v>2</v>
      </c>
      <c r="J86" s="689">
        <v>168</v>
      </c>
      <c r="K86" s="689">
        <v>63</v>
      </c>
      <c r="L86" s="105"/>
    </row>
    <row r="87" spans="1:12" ht="12" customHeight="1">
      <c r="A87" s="264" t="s">
        <v>222</v>
      </c>
      <c r="B87" s="689">
        <v>166</v>
      </c>
      <c r="C87" s="689">
        <v>502</v>
      </c>
      <c r="D87" s="689">
        <v>0</v>
      </c>
      <c r="E87" s="689">
        <v>0</v>
      </c>
      <c r="F87" s="690">
        <f t="shared" si="6"/>
        <v>-336</v>
      </c>
      <c r="G87" s="689">
        <f t="shared" si="7"/>
        <v>6</v>
      </c>
      <c r="H87" s="689">
        <v>3</v>
      </c>
      <c r="I87" s="689">
        <v>3</v>
      </c>
      <c r="J87" s="689">
        <v>90</v>
      </c>
      <c r="K87" s="689">
        <v>23</v>
      </c>
      <c r="L87" s="105"/>
    </row>
    <row r="88" spans="1:12" s="114" customFormat="1" ht="12" customHeight="1">
      <c r="A88" s="264" t="s">
        <v>221</v>
      </c>
      <c r="B88" s="689">
        <v>164</v>
      </c>
      <c r="C88" s="689">
        <v>469</v>
      </c>
      <c r="D88" s="689">
        <v>0</v>
      </c>
      <c r="E88" s="689">
        <v>0</v>
      </c>
      <c r="F88" s="690">
        <f t="shared" si="6"/>
        <v>-305</v>
      </c>
      <c r="G88" s="689">
        <f t="shared" si="7"/>
        <v>3</v>
      </c>
      <c r="H88" s="689">
        <v>1</v>
      </c>
      <c r="I88" s="689">
        <v>2</v>
      </c>
      <c r="J88" s="689">
        <v>107</v>
      </c>
      <c r="K88" s="689">
        <v>50</v>
      </c>
      <c r="L88" s="124"/>
    </row>
    <row r="89" spans="1:12" ht="12" customHeight="1">
      <c r="A89" s="263"/>
      <c r="B89" s="692"/>
      <c r="C89" s="692"/>
      <c r="D89" s="692"/>
      <c r="E89" s="692"/>
      <c r="F89" s="688"/>
      <c r="G89" s="692"/>
      <c r="H89" s="692"/>
      <c r="I89" s="692"/>
      <c r="J89" s="692"/>
      <c r="K89" s="692"/>
      <c r="L89" s="105"/>
    </row>
    <row r="90" spans="1:12" ht="11.25" customHeight="1">
      <c r="A90" s="264" t="s">
        <v>338</v>
      </c>
      <c r="B90" s="689"/>
      <c r="C90" s="689"/>
      <c r="D90" s="689"/>
      <c r="E90" s="689"/>
      <c r="F90" s="690"/>
      <c r="G90" s="689"/>
      <c r="H90" s="689"/>
      <c r="I90" s="689"/>
      <c r="J90" s="689"/>
      <c r="K90" s="689"/>
      <c r="L90" s="105"/>
    </row>
    <row r="91" spans="1:12" s="114" customFormat="1" ht="11.25" customHeight="1">
      <c r="A91" s="263" t="s">
        <v>339</v>
      </c>
      <c r="B91" s="692">
        <v>77</v>
      </c>
      <c r="C91" s="692">
        <v>220</v>
      </c>
      <c r="D91" s="692">
        <v>0</v>
      </c>
      <c r="E91" s="692">
        <v>0</v>
      </c>
      <c r="F91" s="688">
        <f t="shared" si="6"/>
        <v>-143</v>
      </c>
      <c r="G91" s="692">
        <f t="shared" si="7"/>
        <v>3</v>
      </c>
      <c r="H91" s="692">
        <v>1</v>
      </c>
      <c r="I91" s="692">
        <v>2</v>
      </c>
      <c r="J91" s="692">
        <v>37</v>
      </c>
      <c r="K91" s="692">
        <v>27</v>
      </c>
      <c r="L91" s="124"/>
    </row>
    <row r="92" spans="1:12" ht="11.25" customHeight="1">
      <c r="A92" s="263"/>
      <c r="B92" s="692"/>
      <c r="C92" s="692"/>
      <c r="D92" s="692"/>
      <c r="E92" s="692"/>
      <c r="F92" s="688"/>
      <c r="G92" s="692"/>
      <c r="H92" s="692"/>
      <c r="I92" s="692"/>
      <c r="J92" s="692"/>
      <c r="K92" s="692"/>
      <c r="L92" s="105"/>
    </row>
    <row r="93" spans="1:12" ht="11.25" customHeight="1">
      <c r="A93" s="264" t="s">
        <v>340</v>
      </c>
      <c r="B93" s="689"/>
      <c r="C93" s="689"/>
      <c r="D93" s="689"/>
      <c r="E93" s="689"/>
      <c r="F93" s="690"/>
      <c r="G93" s="689"/>
      <c r="H93" s="689"/>
      <c r="I93" s="689"/>
      <c r="J93" s="689"/>
      <c r="K93" s="689"/>
      <c r="L93" s="105"/>
    </row>
    <row r="94" spans="1:12" s="114" customFormat="1" ht="11.25" customHeight="1">
      <c r="A94" s="263" t="s">
        <v>341</v>
      </c>
      <c r="B94" s="692">
        <v>120</v>
      </c>
      <c r="C94" s="692">
        <v>114</v>
      </c>
      <c r="D94" s="692">
        <v>0</v>
      </c>
      <c r="E94" s="692">
        <v>0</v>
      </c>
      <c r="F94" s="688">
        <f t="shared" si="6"/>
        <v>6</v>
      </c>
      <c r="G94" s="692">
        <f t="shared" si="7"/>
        <v>7</v>
      </c>
      <c r="H94" s="692">
        <v>3</v>
      </c>
      <c r="I94" s="692">
        <v>4</v>
      </c>
      <c r="J94" s="692">
        <v>72</v>
      </c>
      <c r="K94" s="692">
        <v>22</v>
      </c>
      <c r="L94" s="124"/>
    </row>
    <row r="95" spans="1:12" ht="11.25" customHeight="1">
      <c r="A95" s="263"/>
      <c r="B95" s="692"/>
      <c r="C95" s="692"/>
      <c r="D95" s="692"/>
      <c r="E95" s="692"/>
      <c r="F95" s="688"/>
      <c r="G95" s="692"/>
      <c r="H95" s="692"/>
      <c r="I95" s="692"/>
      <c r="J95" s="692"/>
      <c r="K95" s="692"/>
      <c r="L95" s="105"/>
    </row>
    <row r="96" spans="1:12" ht="11.25" customHeight="1">
      <c r="A96" s="264" t="s">
        <v>342</v>
      </c>
      <c r="B96" s="689"/>
      <c r="C96" s="689"/>
      <c r="D96" s="689"/>
      <c r="E96" s="689"/>
      <c r="F96" s="690"/>
      <c r="G96" s="689"/>
      <c r="H96" s="689"/>
      <c r="I96" s="689"/>
      <c r="J96" s="689"/>
      <c r="K96" s="689"/>
      <c r="L96" s="105"/>
    </row>
    <row r="97" spans="1:12" s="114" customFormat="1" ht="11.25" customHeight="1">
      <c r="A97" s="263" t="s">
        <v>343</v>
      </c>
      <c r="B97" s="692">
        <v>92</v>
      </c>
      <c r="C97" s="692">
        <v>125</v>
      </c>
      <c r="D97" s="692">
        <v>0</v>
      </c>
      <c r="E97" s="692">
        <v>0</v>
      </c>
      <c r="F97" s="688">
        <f t="shared" si="6"/>
        <v>-33</v>
      </c>
      <c r="G97" s="692">
        <f t="shared" si="7"/>
        <v>1</v>
      </c>
      <c r="H97" s="692">
        <v>0</v>
      </c>
      <c r="I97" s="692">
        <v>1</v>
      </c>
      <c r="J97" s="692">
        <v>42</v>
      </c>
      <c r="K97" s="692">
        <v>11</v>
      </c>
      <c r="L97" s="124"/>
    </row>
    <row r="98" spans="1:12" ht="11.25" customHeight="1">
      <c r="A98" s="263"/>
      <c r="B98" s="692"/>
      <c r="C98" s="692"/>
      <c r="D98" s="692"/>
      <c r="E98" s="692"/>
      <c r="F98" s="688"/>
      <c r="G98" s="692"/>
      <c r="H98" s="692"/>
      <c r="I98" s="692"/>
      <c r="J98" s="692"/>
      <c r="K98" s="692"/>
      <c r="L98" s="105"/>
    </row>
    <row r="99" spans="1:12" ht="11.25" customHeight="1">
      <c r="A99" s="264" t="s">
        <v>344</v>
      </c>
      <c r="B99" s="689"/>
      <c r="C99" s="689"/>
      <c r="D99" s="689"/>
      <c r="E99" s="689"/>
      <c r="F99" s="690"/>
      <c r="G99" s="689"/>
      <c r="H99" s="689"/>
      <c r="I99" s="689"/>
      <c r="J99" s="689"/>
      <c r="K99" s="689"/>
      <c r="L99" s="105"/>
    </row>
    <row r="100" spans="1:12" s="114" customFormat="1" ht="11.25" customHeight="1">
      <c r="A100" s="263" t="s">
        <v>345</v>
      </c>
      <c r="B100" s="692">
        <v>89</v>
      </c>
      <c r="C100" s="692">
        <v>228</v>
      </c>
      <c r="D100" s="692">
        <v>0</v>
      </c>
      <c r="E100" s="692">
        <v>0</v>
      </c>
      <c r="F100" s="688">
        <f t="shared" si="6"/>
        <v>-139</v>
      </c>
      <c r="G100" s="692">
        <f t="shared" si="7"/>
        <v>1</v>
      </c>
      <c r="H100" s="692">
        <v>1</v>
      </c>
      <c r="I100" s="692">
        <v>0</v>
      </c>
      <c r="J100" s="692">
        <v>33</v>
      </c>
      <c r="K100" s="692">
        <v>17</v>
      </c>
      <c r="L100" s="124"/>
    </row>
    <row r="101" spans="1:12" ht="11.25" customHeight="1">
      <c r="A101" s="263"/>
      <c r="B101" s="692"/>
      <c r="C101" s="692"/>
      <c r="D101" s="692"/>
      <c r="E101" s="692"/>
      <c r="F101" s="688"/>
      <c r="G101" s="692"/>
      <c r="H101" s="692"/>
      <c r="I101" s="692"/>
      <c r="J101" s="692"/>
      <c r="K101" s="692"/>
      <c r="L101" s="105"/>
    </row>
    <row r="102" spans="1:12" ht="11.25" customHeight="1">
      <c r="A102" s="264" t="s">
        <v>346</v>
      </c>
      <c r="B102" s="689"/>
      <c r="C102" s="689"/>
      <c r="D102" s="689"/>
      <c r="E102" s="689"/>
      <c r="F102" s="690"/>
      <c r="G102" s="689"/>
      <c r="H102" s="689"/>
      <c r="I102" s="689"/>
      <c r="J102" s="689"/>
      <c r="K102" s="689"/>
      <c r="L102" s="105"/>
    </row>
    <row r="103" spans="1:12" s="114" customFormat="1" ht="11.25" customHeight="1">
      <c r="A103" s="263" t="s">
        <v>347</v>
      </c>
      <c r="B103" s="692">
        <v>4</v>
      </c>
      <c r="C103" s="692">
        <v>16</v>
      </c>
      <c r="D103" s="692">
        <v>0</v>
      </c>
      <c r="E103" s="692">
        <v>0</v>
      </c>
      <c r="F103" s="688">
        <f t="shared" si="6"/>
        <v>-12</v>
      </c>
      <c r="G103" s="692">
        <f t="shared" si="7"/>
        <v>0</v>
      </c>
      <c r="H103" s="692">
        <v>0</v>
      </c>
      <c r="I103" s="692">
        <v>0</v>
      </c>
      <c r="J103" s="692">
        <v>2</v>
      </c>
      <c r="K103" s="692">
        <v>1</v>
      </c>
      <c r="L103" s="124"/>
    </row>
    <row r="104" spans="1:12" ht="11.25" customHeight="1">
      <c r="A104" s="263"/>
      <c r="B104" s="692"/>
      <c r="C104" s="692"/>
      <c r="D104" s="692"/>
      <c r="E104" s="692"/>
      <c r="F104" s="688"/>
      <c r="G104" s="692"/>
      <c r="H104" s="692"/>
      <c r="I104" s="692"/>
      <c r="J104" s="692"/>
      <c r="K104" s="692"/>
      <c r="L104" s="105"/>
    </row>
    <row r="105" spans="1:12" ht="11.25" customHeight="1">
      <c r="A105" s="264" t="s">
        <v>348</v>
      </c>
      <c r="B105" s="689"/>
      <c r="C105" s="689"/>
      <c r="D105" s="689"/>
      <c r="E105" s="689"/>
      <c r="F105" s="690"/>
      <c r="G105" s="689"/>
      <c r="H105" s="689"/>
      <c r="I105" s="689"/>
      <c r="J105" s="689"/>
      <c r="K105" s="689"/>
      <c r="L105" s="105"/>
    </row>
    <row r="106" spans="1:12" ht="11.25" customHeight="1">
      <c r="A106" s="263" t="s">
        <v>349</v>
      </c>
      <c r="B106" s="692">
        <v>104</v>
      </c>
      <c r="C106" s="692">
        <v>243</v>
      </c>
      <c r="D106" s="692">
        <v>1</v>
      </c>
      <c r="E106" s="692">
        <v>0</v>
      </c>
      <c r="F106" s="688">
        <f t="shared" si="6"/>
        <v>-139</v>
      </c>
      <c r="G106" s="692">
        <f t="shared" si="7"/>
        <v>0</v>
      </c>
      <c r="H106" s="692">
        <v>0</v>
      </c>
      <c r="I106" s="692">
        <v>0</v>
      </c>
      <c r="J106" s="692">
        <v>45</v>
      </c>
      <c r="K106" s="692">
        <v>17</v>
      </c>
      <c r="L106" s="105"/>
    </row>
    <row r="107" spans="1:12" s="114" customFormat="1" ht="11.25" customHeight="1">
      <c r="A107" s="263"/>
      <c r="B107" s="692"/>
      <c r="C107" s="692"/>
      <c r="D107" s="692"/>
      <c r="E107" s="692"/>
      <c r="F107" s="688"/>
      <c r="G107" s="692"/>
      <c r="H107" s="692"/>
      <c r="I107" s="692"/>
      <c r="J107" s="692"/>
      <c r="K107" s="692"/>
      <c r="L107" s="124"/>
    </row>
    <row r="108" spans="1:12" ht="11.25" customHeight="1">
      <c r="A108" s="264" t="s">
        <v>350</v>
      </c>
      <c r="B108" s="689"/>
      <c r="C108" s="689"/>
      <c r="D108" s="689"/>
      <c r="E108" s="689"/>
      <c r="F108" s="690"/>
      <c r="G108" s="689"/>
      <c r="H108" s="689"/>
      <c r="I108" s="689"/>
      <c r="J108" s="689"/>
      <c r="K108" s="689"/>
      <c r="L108" s="105"/>
    </row>
    <row r="109" spans="1:12" ht="11.25" customHeight="1">
      <c r="A109" s="263" t="s">
        <v>351</v>
      </c>
      <c r="B109" s="692">
        <v>107</v>
      </c>
      <c r="C109" s="692">
        <v>152</v>
      </c>
      <c r="D109" s="692">
        <v>1</v>
      </c>
      <c r="E109" s="692">
        <v>0</v>
      </c>
      <c r="F109" s="688">
        <f t="shared" si="6"/>
        <v>-45</v>
      </c>
      <c r="G109" s="692">
        <f t="shared" si="7"/>
        <v>1</v>
      </c>
      <c r="H109" s="692">
        <v>0</v>
      </c>
      <c r="I109" s="692">
        <v>1</v>
      </c>
      <c r="J109" s="692">
        <v>51</v>
      </c>
      <c r="K109" s="692">
        <v>17</v>
      </c>
      <c r="L109" s="105"/>
    </row>
    <row r="110" spans="1:12" s="114" customFormat="1" ht="11.25" customHeight="1">
      <c r="A110" s="263" t="s">
        <v>352</v>
      </c>
      <c r="B110" s="692">
        <v>43</v>
      </c>
      <c r="C110" s="692">
        <v>104</v>
      </c>
      <c r="D110" s="692">
        <v>0</v>
      </c>
      <c r="E110" s="692">
        <v>0</v>
      </c>
      <c r="F110" s="688">
        <f t="shared" si="6"/>
        <v>-61</v>
      </c>
      <c r="G110" s="692">
        <f t="shared" si="7"/>
        <v>3</v>
      </c>
      <c r="H110" s="692">
        <v>2</v>
      </c>
      <c r="I110" s="692">
        <v>1</v>
      </c>
      <c r="J110" s="692">
        <v>36</v>
      </c>
      <c r="K110" s="692">
        <v>6</v>
      </c>
      <c r="L110" s="124"/>
    </row>
    <row r="111" spans="1:12" ht="11.25" customHeight="1">
      <c r="A111" s="263"/>
      <c r="B111" s="692"/>
      <c r="C111" s="692"/>
      <c r="D111" s="692"/>
      <c r="E111" s="692"/>
      <c r="F111" s="688"/>
      <c r="G111" s="692"/>
      <c r="H111" s="692"/>
      <c r="I111" s="692"/>
      <c r="J111" s="692"/>
      <c r="K111" s="692"/>
      <c r="L111" s="105"/>
    </row>
    <row r="112" spans="1:12" ht="11.25" customHeight="1">
      <c r="A112" s="264" t="s">
        <v>353</v>
      </c>
      <c r="B112" s="689"/>
      <c r="C112" s="689"/>
      <c r="D112" s="689"/>
      <c r="E112" s="689"/>
      <c r="F112" s="690"/>
      <c r="G112" s="689"/>
      <c r="H112" s="689"/>
      <c r="I112" s="689"/>
      <c r="J112" s="689"/>
      <c r="K112" s="689"/>
      <c r="L112" s="105"/>
    </row>
    <row r="113" spans="1:12" ht="11.25" customHeight="1">
      <c r="A113" s="263" t="s">
        <v>220</v>
      </c>
      <c r="B113" s="692">
        <v>8</v>
      </c>
      <c r="C113" s="692">
        <v>30</v>
      </c>
      <c r="D113" s="692">
        <v>0</v>
      </c>
      <c r="E113" s="692">
        <v>0</v>
      </c>
      <c r="F113" s="688">
        <f t="shared" si="6"/>
        <v>-22</v>
      </c>
      <c r="G113" s="692">
        <f t="shared" si="7"/>
        <v>1</v>
      </c>
      <c r="H113" s="692">
        <v>0</v>
      </c>
      <c r="I113" s="692">
        <v>1</v>
      </c>
      <c r="J113" s="692">
        <v>4</v>
      </c>
      <c r="K113" s="692">
        <v>3</v>
      </c>
      <c r="L113" s="105"/>
    </row>
    <row r="114" spans="1:12" s="114" customFormat="1" ht="11.25" customHeight="1">
      <c r="A114" s="263"/>
      <c r="B114" s="692"/>
      <c r="C114" s="692"/>
      <c r="D114" s="692"/>
      <c r="E114" s="692"/>
      <c r="F114" s="688"/>
      <c r="G114" s="692"/>
      <c r="H114" s="692"/>
      <c r="I114" s="692"/>
      <c r="J114" s="692"/>
      <c r="K114" s="692"/>
      <c r="L114" s="124"/>
    </row>
    <row r="115" spans="1:12" ht="11.25" customHeight="1">
      <c r="A115" s="264" t="s">
        <v>354</v>
      </c>
      <c r="B115" s="689"/>
      <c r="C115" s="689"/>
      <c r="D115" s="689"/>
      <c r="E115" s="689"/>
      <c r="F115" s="690"/>
      <c r="G115" s="689"/>
      <c r="H115" s="689"/>
      <c r="I115" s="689"/>
      <c r="J115" s="689"/>
      <c r="K115" s="689"/>
      <c r="L115" s="105"/>
    </row>
    <row r="116" spans="1:12" ht="11.25" customHeight="1">
      <c r="A116" s="263" t="s">
        <v>355</v>
      </c>
      <c r="B116" s="692">
        <v>20</v>
      </c>
      <c r="C116" s="692">
        <v>91</v>
      </c>
      <c r="D116" s="692">
        <v>0</v>
      </c>
      <c r="E116" s="692">
        <v>0</v>
      </c>
      <c r="F116" s="688">
        <f t="shared" si="6"/>
        <v>-71</v>
      </c>
      <c r="G116" s="692">
        <f t="shared" si="7"/>
        <v>0</v>
      </c>
      <c r="H116" s="692">
        <v>0</v>
      </c>
      <c r="I116" s="692">
        <v>0</v>
      </c>
      <c r="J116" s="692">
        <v>13</v>
      </c>
      <c r="K116" s="692">
        <v>5</v>
      </c>
      <c r="L116" s="105"/>
    </row>
    <row r="117" spans="1:12" ht="11.25" customHeight="1">
      <c r="A117" s="263" t="s">
        <v>152</v>
      </c>
      <c r="B117" s="692">
        <v>85</v>
      </c>
      <c r="C117" s="692">
        <v>262</v>
      </c>
      <c r="D117" s="692">
        <v>0</v>
      </c>
      <c r="E117" s="692">
        <v>0</v>
      </c>
      <c r="F117" s="688">
        <f t="shared" si="6"/>
        <v>-177</v>
      </c>
      <c r="G117" s="692">
        <f t="shared" si="7"/>
        <v>3</v>
      </c>
      <c r="H117" s="692">
        <v>1</v>
      </c>
      <c r="I117" s="692">
        <v>2</v>
      </c>
      <c r="J117" s="692">
        <v>47</v>
      </c>
      <c r="K117" s="692">
        <v>23</v>
      </c>
      <c r="L117" s="105"/>
    </row>
    <row r="118" spans="1:12" ht="11.25" customHeight="1">
      <c r="A118" s="263"/>
      <c r="B118" s="692"/>
      <c r="C118" s="692"/>
      <c r="D118" s="692"/>
      <c r="E118" s="692"/>
      <c r="F118" s="688"/>
      <c r="G118" s="692"/>
      <c r="H118" s="692"/>
      <c r="I118" s="692"/>
      <c r="J118" s="692"/>
      <c r="K118" s="692"/>
      <c r="L118" s="105"/>
    </row>
    <row r="119" spans="1:12" ht="11.25" customHeight="1">
      <c r="A119" s="264" t="s">
        <v>32</v>
      </c>
      <c r="B119" s="689"/>
      <c r="C119" s="689"/>
      <c r="D119" s="689"/>
      <c r="E119" s="689"/>
      <c r="F119" s="690"/>
      <c r="G119" s="689"/>
      <c r="H119" s="689"/>
      <c r="I119" s="689"/>
      <c r="J119" s="689"/>
      <c r="K119" s="689"/>
      <c r="L119" s="105"/>
    </row>
    <row r="120" spans="1:12" ht="11.25" customHeight="1">
      <c r="A120" s="265" t="s">
        <v>219</v>
      </c>
      <c r="B120" s="692">
        <v>58</v>
      </c>
      <c r="C120" s="692">
        <v>228</v>
      </c>
      <c r="D120" s="692">
        <v>1</v>
      </c>
      <c r="E120" s="692">
        <v>0</v>
      </c>
      <c r="F120" s="688">
        <f t="shared" si="6"/>
        <v>-170</v>
      </c>
      <c r="G120" s="692">
        <f>SUM(H120:I120)</f>
        <v>0</v>
      </c>
      <c r="H120" s="692">
        <v>0</v>
      </c>
      <c r="I120" s="692">
        <v>0</v>
      </c>
      <c r="J120" s="692">
        <v>30</v>
      </c>
      <c r="K120" s="692">
        <v>18</v>
      </c>
      <c r="L120" s="105"/>
    </row>
    <row r="121" spans="1:12" ht="4.5" customHeight="1" thickBot="1">
      <c r="A121" s="110"/>
      <c r="B121" s="116"/>
      <c r="C121" s="116"/>
      <c r="D121" s="116"/>
      <c r="E121" s="116"/>
      <c r="F121" s="116"/>
      <c r="G121" s="116"/>
      <c r="H121" s="116"/>
      <c r="I121" s="116"/>
      <c r="J121" s="116"/>
      <c r="K121" s="116"/>
      <c r="L121" s="105"/>
    </row>
    <row r="122" spans="1:12" ht="17.25" customHeight="1">
      <c r="A122" s="501" t="s">
        <v>286</v>
      </c>
      <c r="K122" s="104" t="s">
        <v>827</v>
      </c>
    </row>
  </sheetData>
  <sheetProtection formatCells="0" formatColumns="0" formatRows="0" insertColumns="0" insertRows="0" insertHyperlinks="0" deleteColumns="0" deleteRows="0" selectLockedCells="1" sort="0" autoFilter="0" pivotTables="0"/>
  <mergeCells count="25">
    <mergeCell ref="H6:H7"/>
    <mergeCell ref="D5:D7"/>
    <mergeCell ref="E5:E7"/>
    <mergeCell ref="G5:G7"/>
    <mergeCell ref="A1:K1"/>
    <mergeCell ref="J5:J7"/>
    <mergeCell ref="K5:K7"/>
    <mergeCell ref="A2:K2"/>
    <mergeCell ref="A5:A7"/>
    <mergeCell ref="F5:F7"/>
    <mergeCell ref="I6:I7"/>
    <mergeCell ref="B5:B7"/>
    <mergeCell ref="C5:C7"/>
    <mergeCell ref="K57:K59"/>
    <mergeCell ref="J57:J59"/>
    <mergeCell ref="A53:K53"/>
    <mergeCell ref="G57:G59"/>
    <mergeCell ref="F57:F59"/>
    <mergeCell ref="A57:A59"/>
    <mergeCell ref="B57:B59"/>
    <mergeCell ref="C57:C59"/>
    <mergeCell ref="I58:I59"/>
    <mergeCell ref="H58:H59"/>
    <mergeCell ref="D57:D59"/>
    <mergeCell ref="E57:E59"/>
  </mergeCells>
  <phoneticPr fontId="3"/>
  <pageMargins left="0.59055118110236227" right="0.59055118110236227" top="0.31496062992125984" bottom="0.31496062992125984" header="0" footer="0"/>
  <pageSetup paperSize="9" orientation="portrait" horizontalDpi="300" verticalDpi="300" r:id="rId1"/>
  <headerFooter alignWithMargins="0"/>
  <rowBreaks count="1" manualBreakCount="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目次</vt:lpstr>
      <vt:lpstr>12</vt:lpstr>
      <vt:lpstr>13</vt:lpstr>
      <vt:lpstr>14</vt:lpstr>
      <vt:lpstr>15･16</vt:lpstr>
      <vt:lpstr>17</vt:lpstr>
      <vt:lpstr>18</vt:lpstr>
      <vt:lpstr>19</vt:lpstr>
      <vt:lpstr>20</vt:lpstr>
      <vt:lpstr>21</vt:lpstr>
      <vt:lpstr>22</vt:lpstr>
      <vt:lpstr>23</vt:lpstr>
      <vt:lpstr>24･25</vt:lpstr>
      <vt:lpstr>26</vt:lpstr>
      <vt:lpstr>27</vt:lpstr>
      <vt:lpstr>28-1</vt:lpstr>
      <vt:lpstr>28-2</vt:lpstr>
      <vt:lpstr>29</vt:lpstr>
      <vt:lpstr>30</vt:lpstr>
      <vt:lpstr>31</vt:lpstr>
      <vt:lpstr>31-2</vt:lpstr>
      <vt:lpstr>32</vt:lpstr>
      <vt:lpstr>'12'!Print_Area</vt:lpstr>
      <vt:lpstr>'13'!Print_Area</vt:lpstr>
      <vt:lpstr>'14'!Print_Area</vt:lpstr>
      <vt:lpstr>'17'!Print_Area</vt:lpstr>
      <vt:lpstr>'18'!Print_Area</vt:lpstr>
      <vt:lpstr>'19'!Print_Area</vt:lpstr>
      <vt:lpstr>'21'!Print_Area</vt:lpstr>
      <vt:lpstr>'22'!Print_Area</vt:lpstr>
      <vt:lpstr>'28-1'!Print_Area</vt:lpstr>
      <vt:lpstr>'29'!Print_Area</vt:lpstr>
      <vt:lpstr>'30'!Print_Area</vt:lpstr>
      <vt:lpstr>'31-2'!Print_Area</vt:lpstr>
      <vt:lpstr>'32'!Print_Area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2022-07-21T04:14:35Z</dcterms:created>
  <dcterms:modified xsi:type="dcterms:W3CDTF">2022-07-21T04:14:38Z</dcterms:modified>
</cp:coreProperties>
</file>