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10" windowHeight="6960" tabRatio="749" activeTab="0"/>
  </bookViews>
  <sheets>
    <sheet name="126" sheetId="1" r:id="rId1"/>
    <sheet name="127" sheetId="2" r:id="rId2"/>
    <sheet name="128・129" sheetId="3" r:id="rId3"/>
    <sheet name="130・131･132" sheetId="4" r:id="rId4"/>
    <sheet name="133・134" sheetId="5" r:id="rId5"/>
    <sheet name="135・136" sheetId="6" r:id="rId6"/>
    <sheet name="137・138" sheetId="7" r:id="rId7"/>
  </sheets>
  <definedNames>
    <definedName name="_xlnm.Print_Area" localSheetId="0">'126'!$A$1:$E$56</definedName>
    <definedName name="_xlnm.Print_Area" localSheetId="1">'127'!$A$1:$U$76</definedName>
    <definedName name="_xlnm.Print_Area" localSheetId="3">'130・131･132'!$A$1:$CB$68</definedName>
    <definedName name="_xlnm.Print_Area" localSheetId="4">'133・134'!$A$1:$FD$56</definedName>
    <definedName name="_xlnm.Print_Area" localSheetId="6">'137・138'!$A$1:$J$54</definedName>
  </definedNames>
  <calcPr fullCalcOnLoad="1"/>
</workbook>
</file>

<file path=xl/sharedStrings.xml><?xml version="1.0" encoding="utf-8"?>
<sst xmlns="http://schemas.openxmlformats.org/spreadsheetml/2006/main" count="765" uniqueCount="473">
  <si>
    <t>15　　労働及び社会保障</t>
  </si>
  <si>
    <t>総　数</t>
  </si>
  <si>
    <t>Ｅ</t>
  </si>
  <si>
    <t>Ｆ</t>
  </si>
  <si>
    <t>Ｇ</t>
  </si>
  <si>
    <t>Ｈ</t>
  </si>
  <si>
    <t>Ｉ</t>
  </si>
  <si>
    <t>要求</t>
  </si>
  <si>
    <t>解決</t>
  </si>
  <si>
    <t>総数</t>
  </si>
  <si>
    <t>その他</t>
  </si>
  <si>
    <t>その他</t>
  </si>
  <si>
    <t>実人員</t>
  </si>
  <si>
    <t>年度・月</t>
  </si>
  <si>
    <t>保護率</t>
  </si>
  <si>
    <t>生活扶助</t>
  </si>
  <si>
    <t>住宅扶助</t>
  </si>
  <si>
    <t>教育扶助</t>
  </si>
  <si>
    <t>医療扶助</t>
  </si>
  <si>
    <t>年度・月</t>
  </si>
  <si>
    <t>人員</t>
  </si>
  <si>
    <t>世帯</t>
  </si>
  <si>
    <t>保護費</t>
  </si>
  <si>
    <t>入院</t>
  </si>
  <si>
    <t>入院外</t>
  </si>
  <si>
    <t>年度・月</t>
  </si>
  <si>
    <t>相談別受付状況</t>
  </si>
  <si>
    <t>処理状況</t>
  </si>
  <si>
    <t>年度・月</t>
  </si>
  <si>
    <t>養護
相談</t>
  </si>
  <si>
    <t>保健
相談</t>
  </si>
  <si>
    <t>教護
相談</t>
  </si>
  <si>
    <t>性格
行動
相談</t>
  </si>
  <si>
    <t>視聴言
語障害
相　談</t>
  </si>
  <si>
    <t>その他
の相談</t>
  </si>
  <si>
    <t>児童福
祉司の
指　導</t>
  </si>
  <si>
    <t>福祉事
務所へ
送　致</t>
  </si>
  <si>
    <t>しつけ
相　談</t>
  </si>
  <si>
    <t>不登校
相　談</t>
  </si>
  <si>
    <t>訓戒・
誓　約</t>
  </si>
  <si>
    <t>里　親
委　託</t>
  </si>
  <si>
    <t>面　接
指　導</t>
  </si>
  <si>
    <t>申込状況</t>
  </si>
  <si>
    <t>金　額</t>
  </si>
  <si>
    <t>県　立</t>
  </si>
  <si>
    <t>適性
相談</t>
  </si>
  <si>
    <t>重症心
身障害
相　談</t>
  </si>
  <si>
    <t>資料：県障害福祉課</t>
  </si>
  <si>
    <t xml:space="preserve">                                                                                               資料：県労政・雇用対策課</t>
  </si>
  <si>
    <t>資料：岡山労働局</t>
  </si>
  <si>
    <t>資料：県労政・雇用対策課</t>
  </si>
  <si>
    <t>資料：県子育て支援課</t>
  </si>
  <si>
    <t>労働者数</t>
  </si>
  <si>
    <t>総　数</t>
  </si>
  <si>
    <t>年月</t>
  </si>
  <si>
    <t>総　　　　数</t>
  </si>
  <si>
    <t>争議行為を伴ったもの</t>
  </si>
  <si>
    <t>争議行為は伴わぬ
が調整のため第三
者が関与したもの</t>
  </si>
  <si>
    <t>小　　　　計</t>
  </si>
  <si>
    <t>(内)半日以上の同盟罷業</t>
  </si>
  <si>
    <t>(内)同盟怠業及び
４時間未満の罷業</t>
  </si>
  <si>
    <t>件数</t>
  </si>
  <si>
    <t>参加人員</t>
  </si>
  <si>
    <t>損失日数</t>
  </si>
  <si>
    <t>年次</t>
  </si>
  <si>
    <t>総数</t>
  </si>
  <si>
    <t>組合活動</t>
  </si>
  <si>
    <t>労働協約及び協定書に関するもの</t>
  </si>
  <si>
    <t>賃金に関するもの</t>
  </si>
  <si>
    <t>一時金に関するもの</t>
  </si>
  <si>
    <t>県　　内
民間労組</t>
  </si>
  <si>
    <t>全 国 的
民間労組</t>
  </si>
  <si>
    <t>官公労</t>
  </si>
  <si>
    <t>賃金増額</t>
  </si>
  <si>
    <t>その他</t>
  </si>
  <si>
    <t>夏季
手当</t>
  </si>
  <si>
    <t>年末
手当</t>
  </si>
  <si>
    <t>退職金に関するもの</t>
  </si>
  <si>
    <t>労 働 条 件 に 関 す る も の</t>
  </si>
  <si>
    <t>事業の休  廃止及び  解雇反対に関するもの</t>
  </si>
  <si>
    <t>そ　　の　　他</t>
  </si>
  <si>
    <t>年間臨給</t>
  </si>
  <si>
    <t>総 数</t>
  </si>
  <si>
    <t>退 職 金  制度の確定又は増額</t>
  </si>
  <si>
    <t>解    雇  休業手当</t>
  </si>
  <si>
    <t xml:space="preserve"> 解雇処分　  反　対</t>
  </si>
  <si>
    <t>統一 行動</t>
  </si>
  <si>
    <t>そ　の　他</t>
  </si>
  <si>
    <t>労働組合法関係</t>
  </si>
  <si>
    <t>国家公務員法関係</t>
  </si>
  <si>
    <t>地方公務員法関係</t>
  </si>
  <si>
    <t>組合数</t>
  </si>
  <si>
    <t>組合員数</t>
  </si>
  <si>
    <t>組合数</t>
  </si>
  <si>
    <t>求職</t>
  </si>
  <si>
    <t>求人</t>
  </si>
  <si>
    <t>就職</t>
  </si>
  <si>
    <t>月間有効
求職者数
(Ａ)</t>
  </si>
  <si>
    <t>（内）
常　用</t>
  </si>
  <si>
    <t>新　規
求人数</t>
  </si>
  <si>
    <t>月間有効求職者</t>
  </si>
  <si>
    <t>新規求職
申込件数（Ｂ）</t>
  </si>
  <si>
    <t>月間有効
求 人 数
（Ｃ）</t>
  </si>
  <si>
    <t>就　職
者　数
（Ｄ）</t>
  </si>
  <si>
    <t>求人倍率
(Ｃ/Ａ)</t>
  </si>
  <si>
    <t>就職率
(Ｄ/Ｂ)
　　％</t>
  </si>
  <si>
    <t>求　人
充足率(対新規)％</t>
  </si>
  <si>
    <t>介護扶助</t>
  </si>
  <si>
    <t>年　月　・　産　業</t>
  </si>
  <si>
    <t>常用労働者</t>
  </si>
  <si>
    <t>年　月
・
産　業</t>
  </si>
  <si>
    <t>現金給与総額</t>
  </si>
  <si>
    <t>きまって支給する給与</t>
  </si>
  <si>
    <t>特別に支払われた給与</t>
  </si>
  <si>
    <t>出勤日数</t>
  </si>
  <si>
    <t>総実労働時間</t>
  </si>
  <si>
    <t>男</t>
  </si>
  <si>
    <t>女</t>
  </si>
  <si>
    <t>医療介
護資金</t>
  </si>
  <si>
    <t>年次・月</t>
  </si>
  <si>
    <t>　　４</t>
  </si>
  <si>
    <t>　　５</t>
  </si>
  <si>
    <t>　　６</t>
  </si>
  <si>
    <t>　　７</t>
  </si>
  <si>
    <t>　　８</t>
  </si>
  <si>
    <t>　　９</t>
  </si>
  <si>
    <t>（１）事業所規模　5人以上</t>
  </si>
  <si>
    <t>（２）事業所規模　30人以上</t>
  </si>
  <si>
    <t>資料：県労政・雇用対策課</t>
  </si>
  <si>
    <t>（単位　金額　千円、保護率　‰）　</t>
  </si>
  <si>
    <t>注）１　この表は、児童相談所における児童相談受付件数である。</t>
  </si>
  <si>
    <t>注）１　人員は各月毎に保護を受けた人員であり、保護費は各月に実際に支出された金額であって人員とは対応しない。</t>
  </si>
  <si>
    <t>（単位　千円）</t>
  </si>
  <si>
    <t>知的
障害
相談</t>
  </si>
  <si>
    <t>肢　体
不自由
相　談</t>
  </si>
  <si>
    <t xml:space="preserve">            資料：県中央・倉敷・津山児童相談所</t>
  </si>
  <si>
    <t>資料：県労政・雇用対策課</t>
  </si>
  <si>
    <t>年 度・月</t>
  </si>
  <si>
    <t>保険料</t>
  </si>
  <si>
    <t>離 職 票
提出件数</t>
  </si>
  <si>
    <t>初回受給
者　　数</t>
  </si>
  <si>
    <t>保 険 金
給付総額</t>
  </si>
  <si>
    <t>徴収決定
済　　額</t>
  </si>
  <si>
    <t>収納済額</t>
  </si>
  <si>
    <t>年　度・月</t>
  </si>
  <si>
    <t>保険料収入</t>
  </si>
  <si>
    <t>受給者実人員</t>
  </si>
  <si>
    <t>保　　険　　金
給　付　総　額</t>
  </si>
  <si>
    <t>　　　　５</t>
  </si>
  <si>
    <t>　　　　６</t>
  </si>
  <si>
    <t>　　　　７</t>
  </si>
  <si>
    <t>　　　　８</t>
  </si>
  <si>
    <t>　　　　９</t>
  </si>
  <si>
    <t>　　　　10</t>
  </si>
  <si>
    <t>　　　　11</t>
  </si>
  <si>
    <t>　　　　12</t>
  </si>
  <si>
    <t>　　　　２</t>
  </si>
  <si>
    <t>　　　　３</t>
  </si>
  <si>
    <t>-</t>
  </si>
  <si>
    <t xml:space="preserve">  １６</t>
  </si>
  <si>
    <t>１６　</t>
  </si>
  <si>
    <t>１６</t>
  </si>
  <si>
    <t>　　２　平成16年４月からの月別集計は県中央児童相談所による。</t>
  </si>
  <si>
    <t xml:space="preserve">              ３　</t>
  </si>
  <si>
    <t xml:space="preserve">              ４　</t>
  </si>
  <si>
    <t xml:space="preserve">              ５　</t>
  </si>
  <si>
    <t xml:space="preserve">              ６　</t>
  </si>
  <si>
    <t xml:space="preserve">              ７　</t>
  </si>
  <si>
    <t xml:space="preserve">              ８　</t>
  </si>
  <si>
    <t xml:space="preserve">              ９　</t>
  </si>
  <si>
    <t>年　度・区　分</t>
  </si>
  <si>
    <t>事業開
始資金</t>
  </si>
  <si>
    <t>就職支
度資金</t>
  </si>
  <si>
    <t>技能習
得資金</t>
  </si>
  <si>
    <t>生　活
資　金</t>
  </si>
  <si>
    <t>事業継
続資金</t>
  </si>
  <si>
    <t>住　宅
資　金</t>
  </si>
  <si>
    <t>転　宅
資　金</t>
  </si>
  <si>
    <t>修　学
資　金</t>
  </si>
  <si>
    <t>修　業
資　金</t>
  </si>
  <si>
    <t>就学支
度資金</t>
  </si>
  <si>
    <t>結　婚
資　金</t>
  </si>
  <si>
    <t>児童扶
養資金</t>
  </si>
  <si>
    <t>年度</t>
  </si>
  <si>
    <t>訓　練
校　数</t>
  </si>
  <si>
    <t>訓練職種</t>
  </si>
  <si>
    <t>定　員</t>
  </si>
  <si>
    <t>応募者数</t>
  </si>
  <si>
    <t>入校者数</t>
  </si>
  <si>
    <t>中退者数</t>
  </si>
  <si>
    <t>修了者数</t>
  </si>
  <si>
    <t>修了者内訳</t>
  </si>
  <si>
    <t>就職者数</t>
  </si>
  <si>
    <t>自　　営</t>
  </si>
  <si>
    <t>　　1月</t>
  </si>
  <si>
    <t>１７　</t>
  </si>
  <si>
    <t>１７</t>
  </si>
  <si>
    <t xml:space="preserve">  １７</t>
  </si>
  <si>
    <t>総　数</t>
  </si>
  <si>
    <t>年  次</t>
  </si>
  <si>
    <t>16</t>
  </si>
  <si>
    <t>自閉症
相談</t>
  </si>
  <si>
    <t>調　　　査
産　業　計</t>
  </si>
  <si>
    <t>建　設　業</t>
  </si>
  <si>
    <t>製　造　業</t>
  </si>
  <si>
    <t>電　　　気
ガ　　　ス
熱　供　給
水　道　業</t>
  </si>
  <si>
    <t>資料：県統計管理課「毎月勤労統計調査」</t>
  </si>
  <si>
    <t>　14　家具製造業</t>
  </si>
  <si>
    <t>　19　プラスチック工業</t>
  </si>
  <si>
    <t>Ｍ　飲食店，宿泊業</t>
  </si>
  <si>
    <t>Ｎ　医療，福祉</t>
  </si>
  <si>
    <t>Ｏ　教育，学習支援業</t>
  </si>
  <si>
    <t>Ｐ　複合サービス事業</t>
  </si>
  <si>
    <t>資料：県統計管理課「毎月勤労統計調査」</t>
  </si>
  <si>
    <t>Ｈ　情報通信業</t>
  </si>
  <si>
    <t>Ｉ　運輸業</t>
  </si>
  <si>
    <t>Ｊ　卸売・小売業</t>
  </si>
  <si>
    <t>４月</t>
  </si>
  <si>
    <t>年度平均</t>
  </si>
  <si>
    <t>（平成17年=100）</t>
  </si>
  <si>
    <t xml:space="preserve">  １８</t>
  </si>
  <si>
    <t>１８　</t>
  </si>
  <si>
    <t>１８</t>
  </si>
  <si>
    <t>（単位　円、時間、人）</t>
  </si>
  <si>
    <r>
      <t xml:space="preserve">賃金指数
</t>
    </r>
    <r>
      <rPr>
        <sz val="7"/>
        <rFont val="ＭＳ 明朝"/>
        <family val="1"/>
      </rPr>
      <t>(17年＝100)</t>
    </r>
  </si>
  <si>
    <t xml:space="preserve">     １日として計上してある。同盟罷業とは、１労働日４時間以上就業しなかった場合をいい、同盟怠業とは作業を継続しながらも量的、質的に能率を低下させることをいう。</t>
  </si>
  <si>
    <t>　　　　４</t>
  </si>
  <si>
    <t>　  １６</t>
  </si>
  <si>
    <t>　  １７</t>
  </si>
  <si>
    <t>　  １８</t>
  </si>
  <si>
    <t>実数（停止含む）</t>
  </si>
  <si>
    <t>　　１６</t>
  </si>
  <si>
    <t>１６</t>
  </si>
  <si>
    <t>１７</t>
  </si>
  <si>
    <t>１８</t>
  </si>
  <si>
    <t xml:space="preserve">              ５</t>
  </si>
  <si>
    <t>　　　　　　  ６</t>
  </si>
  <si>
    <t>　　　　　　  ７</t>
  </si>
  <si>
    <t xml:space="preserve">              ８</t>
  </si>
  <si>
    <t xml:space="preserve">              ９</t>
  </si>
  <si>
    <t xml:space="preserve">              10</t>
  </si>
  <si>
    <t xml:space="preserve">              11</t>
  </si>
  <si>
    <t xml:space="preserve">              12</t>
  </si>
  <si>
    <t xml:space="preserve">              ２</t>
  </si>
  <si>
    <t xml:space="preserve">              ３</t>
  </si>
  <si>
    <t>　　２　その他欄は、出産扶助、生業扶助、葬祭扶助が含まれる。</t>
  </si>
  <si>
    <t>労働及び社会保障　　181</t>
  </si>
  <si>
    <t>平成１５年平均</t>
  </si>
  <si>
    <t>　１９年１月</t>
  </si>
  <si>
    <t>平成１５年度</t>
  </si>
  <si>
    <t>１９</t>
  </si>
  <si>
    <t>　　　１９年  ４月</t>
  </si>
  <si>
    <t xml:space="preserve">      ２０年  １月</t>
  </si>
  <si>
    <t>　１９</t>
  </si>
  <si>
    <t>19年１月</t>
  </si>
  <si>
    <t>平成15年度</t>
  </si>
  <si>
    <t>19年４月</t>
  </si>
  <si>
    <t>平成15年度</t>
  </si>
  <si>
    <t>平成１５年</t>
  </si>
  <si>
    <t xml:space="preserve">  １９</t>
  </si>
  <si>
    <t>１９年１月</t>
  </si>
  <si>
    <t>平成　１５　年平均</t>
  </si>
  <si>
    <t>１９　</t>
  </si>
  <si>
    <t>注)1 平成17年1月から新産業分類（平成14年3月日本標準産業分類改訂）に基づく集計を行ったため、接続処理を行った産業分類についてのみ掲載。</t>
  </si>
  <si>
    <t xml:space="preserve">   2 調査産業計には、表章産業の他に鉱業、情報通信業、運輸業、卸売・小売業、金融・保険業、不動産業、飲食店、宿泊業、医療、福祉、</t>
  </si>
  <si>
    <t>　　10</t>
  </si>
  <si>
    <t xml:space="preserve">    11</t>
  </si>
  <si>
    <t xml:space="preserve">    12</t>
  </si>
  <si>
    <t>　　２</t>
  </si>
  <si>
    <t>　　３</t>
  </si>
  <si>
    <t xml:space="preserve">    10</t>
  </si>
  <si>
    <t xml:space="preserve">     教育、学習支援業、複合サービス事業、サービス業(他に分類されないもの)の結果が含まれる。</t>
  </si>
  <si>
    <t>１９</t>
  </si>
  <si>
    <t xml:space="preserve">      １９年  １月</t>
  </si>
  <si>
    <t xml:space="preserve">              ２　</t>
  </si>
  <si>
    <t xml:space="preserve">              10　</t>
  </si>
  <si>
    <t xml:space="preserve">              11　</t>
  </si>
  <si>
    <t xml:space="preserve">              12　</t>
  </si>
  <si>
    <t>-</t>
  </si>
  <si>
    <t>09・10</t>
  </si>
  <si>
    <t>11</t>
  </si>
  <si>
    <t>12</t>
  </si>
  <si>
    <t>13</t>
  </si>
  <si>
    <t>14</t>
  </si>
  <si>
    <t>15</t>
  </si>
  <si>
    <t>16</t>
  </si>
  <si>
    <t>17</t>
  </si>
  <si>
    <t>19</t>
  </si>
  <si>
    <t>20</t>
  </si>
  <si>
    <t>22</t>
  </si>
  <si>
    <t>23</t>
  </si>
  <si>
    <t>24</t>
  </si>
  <si>
    <t>25</t>
  </si>
  <si>
    <t>26</t>
  </si>
  <si>
    <t>30</t>
  </si>
  <si>
    <t>Ｅ　建設業</t>
  </si>
  <si>
    <t>Ｆ　製造業</t>
  </si>
  <si>
    <t>Ｇ　電気・ガス・水道・熱供給業</t>
  </si>
  <si>
    <t>-</t>
  </si>
  <si>
    <t>-</t>
  </si>
  <si>
    <t>Ｊ</t>
  </si>
  <si>
    <t>Ｋ　金融・保険業</t>
  </si>
  <si>
    <t>Ｋ</t>
  </si>
  <si>
    <t>Ｍ</t>
  </si>
  <si>
    <t>Ｎ</t>
  </si>
  <si>
    <t>Ｏ</t>
  </si>
  <si>
    <t>Ｐ</t>
  </si>
  <si>
    <t>Ｑ</t>
  </si>
  <si>
    <r>
      <t xml:space="preserve">Ｑ　サービス業 </t>
    </r>
    <r>
      <rPr>
        <sz val="6"/>
        <rFont val="ＭＳ ゴシック"/>
        <family val="3"/>
      </rPr>
      <t>(他に分類されないもの）</t>
    </r>
  </si>
  <si>
    <t>　　</t>
  </si>
  <si>
    <t>　09・10　食料品・たばこ製造業</t>
  </si>
  <si>
    <t>　11　繊維工業</t>
  </si>
  <si>
    <t>　12　衣服・その他の繊維製品製造業</t>
  </si>
  <si>
    <t>　13　木材・木製品製造業</t>
  </si>
  <si>
    <t>　15　パルプ・紙・紙加工品製造業</t>
  </si>
  <si>
    <t>　16　印刷・同関連産業</t>
  </si>
  <si>
    <t>　17　化学工業</t>
  </si>
  <si>
    <t>　20　ゴム製品製造業</t>
  </si>
  <si>
    <t>　22　窯業・土石製品製造業</t>
  </si>
  <si>
    <t>　23　鉄鋼業</t>
  </si>
  <si>
    <t>　24　非鉄金属製造業</t>
  </si>
  <si>
    <t>　25　金属製品製造業</t>
  </si>
  <si>
    <t>　26　一般機械器具製造業</t>
  </si>
  <si>
    <t>　30　輸送用機械器具製造業</t>
  </si>
  <si>
    <t>　１５年</t>
  </si>
  <si>
    <t>注)1 この表は、毎月勤労統計調査結果で、岡山県の常時30人以上の常用労働者を雇用する事業所の１人１カ月平均の数字である。</t>
  </si>
  <si>
    <t>　 2 平成17年1月から新産業分類（平成14年3月日本標準産業分類改訂）に基づく集計を行った。</t>
  </si>
  <si>
    <t xml:space="preserve">   3 賃金指数は、現金給与総額の名目賃金指数である（新産業分類に接続できた指数のみ掲載）。</t>
  </si>
  <si>
    <t>　 4 Ｄ鉱業、Ｌ不動産業は調査事業所が少ないため公表せず。</t>
  </si>
  <si>
    <t xml:space="preserve"> 　5 常用労働者とは　ア　期間をきめず、又は１か月を超える期間をきめて雇われている者。</t>
  </si>
  <si>
    <t>　　　　 　　　 　　 イ　調査月前２か月間にそれぞれ18日以上同一の事業所に雇用された者。</t>
  </si>
  <si>
    <t>　　　　　　 　 　 　ウ　重役、理事など役員のうち常時勤務して毎月給与の支払いを受けている者。</t>
  </si>
  <si>
    <t>　　 とは一致しないものがある。「作業所閉鎖」は、「半日以上の同盟罷業」に含めた。</t>
  </si>
  <si>
    <t>平成１５年</t>
  </si>
  <si>
    <t>　１６</t>
  </si>
  <si>
    <t>　１７</t>
  </si>
  <si>
    <t>　１８</t>
  </si>
  <si>
    <t>　２</t>
  </si>
  <si>
    <t>　３</t>
  </si>
  <si>
    <t>　４</t>
  </si>
  <si>
    <t>　５</t>
  </si>
  <si>
    <t>　６</t>
  </si>
  <si>
    <t>　７</t>
  </si>
  <si>
    <t>　８</t>
  </si>
  <si>
    <t>　９</t>
  </si>
  <si>
    <t>　10</t>
  </si>
  <si>
    <t>　11</t>
  </si>
  <si>
    <t>　12</t>
  </si>
  <si>
    <t>（つづき）</t>
  </si>
  <si>
    <t>注)1 参加人員は、事業所において争議が発生した場合におけるその組合員数を計上してある。「損失日数」は、実際のスト参加者が、１労働日について４時間以上行った場合</t>
  </si>
  <si>
    <t xml:space="preserve">   2 争議形態分類においては、二種以上の争議形態を伴ったものは、それぞれの形態に計上し、小計及び総数においては１件として計上してあるので、各争議形態の計は合計</t>
  </si>
  <si>
    <t>特定独立行政法人等労働関係法関係</t>
  </si>
  <si>
    <t>地方公営企業等
労働関係法関係</t>
  </si>
  <si>
    <t>　　 16</t>
  </si>
  <si>
    <t xml:space="preserve">     17</t>
  </si>
  <si>
    <t xml:space="preserve">     18</t>
  </si>
  <si>
    <t xml:space="preserve">    19</t>
  </si>
  <si>
    <t xml:space="preserve">     19</t>
  </si>
  <si>
    <t>　  １９</t>
  </si>
  <si>
    <t>注) 「日雇」とは、日々改めて紹介するもの、または１か月未満の雇用期間を定めて紹介される仕事および労働をいう。</t>
  </si>
  <si>
    <t>注）1 計上数及び指数は新規学校卒業者を除きパートタイムを含む。</t>
  </si>
  <si>
    <t>　　2 「常用」とは、雇用期間を定めない仕事または４か月以上雇用期間を含めている仕事および労働をいう。</t>
  </si>
  <si>
    <t>　　3 求人倍率の各月は季節調整値。</t>
  </si>
  <si>
    <t>求職状況</t>
  </si>
  <si>
    <r>
      <t>平成15年6月末</t>
    </r>
  </si>
  <si>
    <t xml:space="preserve">    １９</t>
  </si>
  <si>
    <t>平成15年度</t>
  </si>
  <si>
    <t>15</t>
  </si>
  <si>
    <t>16</t>
  </si>
  <si>
    <t>17</t>
  </si>
  <si>
    <t>18</t>
  </si>
  <si>
    <t>…</t>
  </si>
  <si>
    <t xml:space="preserve"> </t>
  </si>
  <si>
    <t xml:space="preserve">　　５   </t>
  </si>
  <si>
    <t>５　</t>
  </si>
  <si>
    <t>　　６</t>
  </si>
  <si>
    <t>６　</t>
  </si>
  <si>
    <t>７　</t>
  </si>
  <si>
    <t>　　８</t>
  </si>
  <si>
    <t>８　</t>
  </si>
  <si>
    <t>　　９</t>
  </si>
  <si>
    <t>９　</t>
  </si>
  <si>
    <t>　　10</t>
  </si>
  <si>
    <t>10　</t>
  </si>
  <si>
    <t xml:space="preserve">    11</t>
  </si>
  <si>
    <t>11　</t>
  </si>
  <si>
    <t xml:space="preserve">    12</t>
  </si>
  <si>
    <t>12　</t>
  </si>
  <si>
    <t>１　</t>
  </si>
  <si>
    <t xml:space="preserve">    ２</t>
  </si>
  <si>
    <t>２　</t>
  </si>
  <si>
    <t>　　３</t>
  </si>
  <si>
    <t>　　７</t>
  </si>
  <si>
    <t>３　</t>
  </si>
  <si>
    <t>19</t>
  </si>
  <si>
    <t>…</t>
  </si>
  <si>
    <t>平成15年度平均</t>
  </si>
  <si>
    <t xml:space="preserve">    16</t>
  </si>
  <si>
    <t xml:space="preserve">    17</t>
  </si>
  <si>
    <t xml:space="preserve">    18</t>
  </si>
  <si>
    <t>　１９年４月</t>
  </si>
  <si>
    <t>４月</t>
  </si>
  <si>
    <t>　　　　５</t>
  </si>
  <si>
    <t>　　　　６</t>
  </si>
  <si>
    <t>　　　　７</t>
  </si>
  <si>
    <t>　　　　８</t>
  </si>
  <si>
    <t>　　　　９</t>
  </si>
  <si>
    <t>　　　　10</t>
  </si>
  <si>
    <t>　　　　11</t>
  </si>
  <si>
    <t>　　　　12</t>
  </si>
  <si>
    <t>　２０年１月</t>
  </si>
  <si>
    <t>　　　　２</t>
  </si>
  <si>
    <t>　　　　３</t>
  </si>
  <si>
    <t>　　</t>
  </si>
  <si>
    <t>ぐ犯・
触法行為
相談</t>
  </si>
  <si>
    <t>指定医療
機関委託</t>
  </si>
  <si>
    <t>児童福祉
施設に
入所通所</t>
  </si>
  <si>
    <t>児童委員の
指　導</t>
  </si>
  <si>
    <t>20年１月</t>
  </si>
  <si>
    <t>-</t>
  </si>
  <si>
    <t>-</t>
  </si>
  <si>
    <t>貸付状況</t>
  </si>
  <si>
    <t>平成15年度</t>
  </si>
  <si>
    <t>-</t>
  </si>
  <si>
    <t>　　普通課程の普通職業訓練及び専門課程の高度職業訓練の合計である。</t>
  </si>
  <si>
    <t>注) 県立は普通課程の普通職業訓練及び短期課程の普通職業訓練(訓練期間１年)の合計であり、その他は雇用・能力開発機構立、国立能力開発校の</t>
  </si>
  <si>
    <r>
      <t>平成15年度</t>
    </r>
  </si>
  <si>
    <t xml:space="preserve">    16</t>
  </si>
  <si>
    <t xml:space="preserve">    17</t>
  </si>
  <si>
    <t xml:space="preserve">    18</t>
  </si>
  <si>
    <t xml:space="preserve">    19</t>
  </si>
  <si>
    <t>１９年４月</t>
  </si>
  <si>
    <t>　　　５</t>
  </si>
  <si>
    <t>　　　６</t>
  </si>
  <si>
    <t>　　　７</t>
  </si>
  <si>
    <t>　　　８</t>
  </si>
  <si>
    <t>　　　９</t>
  </si>
  <si>
    <t>　　　10</t>
  </si>
  <si>
    <t>　　　11</t>
  </si>
  <si>
    <t>　　　12</t>
  </si>
  <si>
    <t>２０年１月</t>
  </si>
  <si>
    <t>　　　２</t>
  </si>
  <si>
    <t>　　　３</t>
  </si>
  <si>
    <t>支　　給
終了者数
(所定内
給付)</t>
  </si>
  <si>
    <t>受 給 者
実 人 員
(所定内
給付)</t>
  </si>
  <si>
    <t>注) 保険料収納済額の２０年３月分には出納整理期間（２０年４月）の収納分を含む。</t>
  </si>
  <si>
    <t>注)1 保険料収納済額の２０年３月分には出納整理期間（２０年４月）の収納分を含む。</t>
  </si>
  <si>
    <t xml:space="preserve">   2 保険料収入は印紙売上高の金額である。</t>
  </si>
  <si>
    <t>適用事業
所　　数
(年度末・月末)</t>
  </si>
  <si>
    <t>被 保 険
者　　数
(年度末・月末)</t>
  </si>
  <si>
    <t>被保険者手帳交付数</t>
  </si>
  <si>
    <t>126　産業別常用雇用指数</t>
  </si>
  <si>
    <t>労働及び社会保障　　173</t>
  </si>
  <si>
    <t>174　　労働及び社会保障</t>
  </si>
  <si>
    <t>労働及び社会保障　　175</t>
  </si>
  <si>
    <t>127　産業別､男女別現金給与額､労働時間及び労働者数　</t>
  </si>
  <si>
    <t>128　労働争議発生状況</t>
  </si>
  <si>
    <t>176　　労働及び社会保障</t>
  </si>
  <si>
    <t>129　労働争議項目別要求及び解決件数</t>
  </si>
  <si>
    <t>130　労働組合及び組合員数</t>
  </si>
  <si>
    <t>131  一般職業紹介状況　</t>
  </si>
  <si>
    <t>132  日雇職業紹介状況　</t>
  </si>
  <si>
    <t>労働及び社会保障　　177</t>
  </si>
  <si>
    <t>133　生活保護状況　</t>
  </si>
  <si>
    <t>134　児童相談状況　</t>
  </si>
  <si>
    <t>178　　労働及び社会保障</t>
  </si>
  <si>
    <t>労働及び社会保障　　179</t>
  </si>
  <si>
    <t>135　母子福祉資金貸付状況　</t>
  </si>
  <si>
    <t>136　公共職業訓練状況　</t>
  </si>
  <si>
    <t>180　　労働及び社会保障</t>
  </si>
  <si>
    <t>137　一般雇用保険状況　</t>
  </si>
  <si>
    <t>138　日雇雇用保険状況　</t>
  </si>
  <si>
    <t xml:space="preserve">  １９</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</si>
</sst>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 &quot;△&quot;#\ ##0;_ * &quot;-&quot;;_ @_ "/>
    <numFmt numFmtId="177" formatCode="_ * #\ ##0.0;_ * &quot;△&quot;#\ ##0.0;_ * &quot;-&quot;;_ @_ "/>
    <numFmt numFmtId="178" formatCode="0.E+00"/>
    <numFmt numFmtId="179" formatCode="_ * #\ ###\ ##0;_ * &quot;△&quot;#\ ###\ ##0;_ * &quot;-&quot;;_ @_ "/>
    <numFmt numFmtId="180" formatCode="_ * ##\ ##0.0;_ * &quot;△&quot;##\ ##0.0;_ * &quot;-&quot;;_ @_ "/>
    <numFmt numFmtId="181" formatCode="_ * ###\ ##0.0;_ * &quot;△&quot;###\ ##0.0;_ * &quot;-&quot;;_ @_ "/>
    <numFmt numFmtId="182" formatCode="_ * ####\ ##0.0;_ * &quot;△&quot;####\ ##0.0;_ * &quot;-&quot;;_ @_ "/>
    <numFmt numFmtId="183" formatCode="#,##0.0;[Red]\-#,##0.0"/>
    <numFmt numFmtId="184" formatCode="_ * #\ ###\ ##0;_ * &quot;△&quot;#\ ##0;_ * &quot;-&quot;;_ @_ "/>
    <numFmt numFmtId="185" formatCode="[&lt;=999]000;[&lt;=99999]000\-00;000\-0000"/>
    <numFmt numFmtId="186" formatCode="0.0_);[Red]\(0.0\)"/>
    <numFmt numFmtId="187" formatCode="0.0%"/>
    <numFmt numFmtId="188" formatCode="0.0_ "/>
    <numFmt numFmtId="189" formatCode="0.0;&quot;▲ &quot;0.0"/>
    <numFmt numFmtId="190" formatCode="_ * #,##0.0_ ;_ * \-#,##0.0_ ;_ * &quot;-&quot;?_ ;_ @_ "/>
    <numFmt numFmtId="191" formatCode="_ * #\ ###\ ##0;_ &quot;△&quot;* #\ ###\ ##0;_ * &quot;-&quot;;_ @\ "/>
    <numFmt numFmtId="192" formatCode="_ * #\ ###\ ##0.00;_ &quot;△&quot;* #\ ###\ ##0.00;_ * &quot;-&quot;;_ @\ "/>
    <numFmt numFmtId="193" formatCode="_ * #\ ###\ ##0.0;_ &quot;△&quot;* #\ ###\ ##0.0;_ * &quot;-&quot;;_ @\ "/>
    <numFmt numFmtId="194" formatCode="_ * #\ ##0;_ &quot;△&quot;* #\ ##0;_ * &quot;-&quot;;_ @\ "/>
    <numFmt numFmtId="195" formatCode="_ * #\ ##0.0;_ &quot;△&quot;* #\ ##0.0;_ * &quot;-&quot;;_ @\ "/>
    <numFmt numFmtId="196" formatCode="_ * #\ ##0;_ &quot;△&quot;* #\ ##0;_ * &quot;-&quot;;_ @_ "/>
    <numFmt numFmtId="197" formatCode="_ * #\ ##0.0;_ &quot;△&quot;* #\ ##0.0;_ * &quot;-&quot;;_ @_ "/>
    <numFmt numFmtId="198" formatCode="_ * #\ ##0\ \ ;_ &quot;△&quot;* #\ ##0\ \ ;_ * &quot;-&quot;;_ @_ "/>
    <numFmt numFmtId="199" formatCode="_ * #\ ##0\ \ \ \ \ \ ;_ &quot;△&quot;* #\ ##0\ \ ;_ * &quot;-&quot;;_ @_ "/>
    <numFmt numFmtId="200" formatCode="_ * #\ ##0.0\ \ \ \ ;_ &quot;△&quot;* #\ ##0.0;_ * &quot;-&quot;;_ @_ "/>
    <numFmt numFmtId="201" formatCode="_ * #\ ##0\ \ \ \ \ \ ;_ &quot;△&quot;* #\ ##0\ \ ;_ * &quot;-&quot;\ ;_ @_ "/>
    <numFmt numFmtId="202" formatCode="_ * #\ ##0\ ;_ &quot;△&quot;* #\ ##0\ ;_ * &quot;-&quot;\ ;_ @_ "/>
    <numFmt numFmtId="203" formatCode="_ * #\ ##0\ ;_ &quot;△&quot;* #\ ##0\ ;_ &quot;-&quot;\ ;_ @_ "/>
    <numFmt numFmtId="204" formatCode="_ * #\ ##0\ ;_ &quot;△&quot;* #\ ##0\ ;_ * &quot;-&quot;\ ;_ @\ "/>
    <numFmt numFmtId="205" formatCode="0\-"/>
    <numFmt numFmtId="206" formatCode="0\ "/>
    <numFmt numFmtId="207" formatCode="[&lt;=999]000;000\-00"/>
    <numFmt numFmtId="208" formatCode="*##\ ###\ ##0;_ &quot;△&quot;* #\ ##0;_ * &quot;-&quot;;_ @_ "/>
    <numFmt numFmtId="209" formatCode="* ###\ ##0;_ &quot;△&quot;* #\ ##0;_ * &quot;-&quot;;_ @_ "/>
    <numFmt numFmtId="210" formatCode="* #\ ###\ ##0;_ &quot;△&quot;* #\ ##0;_ * &quot;-&quot;;_ @_ "/>
    <numFmt numFmtId="211" formatCode="_ * #\ ##0_ ;_ &quot;△&quot;* #\ ##0_ ;_ * &quot;-&quot;_ ;_ @_ "/>
    <numFmt numFmtId="212" formatCode="_ * #\ ##0.0_ ;_ &quot;△&quot;* #\ ##0.0_ ;_ * &quot;-&quot;_ ;_ @_ "/>
    <numFmt numFmtId="213" formatCode="_ * #\ ##0.00_ ;_ &quot;△&quot;* #\ ##0.00_ ;_ * &quot;-&quot;_ ;_ @_ "/>
    <numFmt numFmtId="214" formatCode="_ * #\ ##0;_ &quot;△&quot;* #\ ##0;_ * &quot;-&quot;\ ;_ @\ "/>
    <numFmt numFmtId="215" formatCode="_ * #\ ##0.0;_ &quot;△&quot;* #\ ##0.0;_ * &quot;-&quot;_ ;_ @_ "/>
    <numFmt numFmtId="216" formatCode="0\ 000\ "/>
    <numFmt numFmtId="217" formatCode="0\ 000.0\ "/>
    <numFmt numFmtId="218" formatCode="#,##0.0;\-#,##0.0"/>
    <numFmt numFmtId="219" formatCode="#,##0.0"/>
    <numFmt numFmtId="220" formatCode="#,##0_ "/>
    <numFmt numFmtId="221" formatCode="#,##0.00_ "/>
  </numFmts>
  <fonts count="53">
    <font>
      <sz val="9"/>
      <name val="ＭＳ ゴシック"/>
      <family val="3"/>
    </font>
    <font>
      <sz val="6"/>
      <name val="ＭＳ Ｐゴシック"/>
      <family val="3"/>
    </font>
    <font>
      <sz val="6"/>
      <name val="ＭＳ 明朝"/>
      <family val="1"/>
    </font>
    <font>
      <sz val="16"/>
      <name val="ＭＳ 明朝"/>
      <family val="1"/>
    </font>
    <font>
      <sz val="22"/>
      <name val="ＭＳ 明朝"/>
      <family val="1"/>
    </font>
    <font>
      <sz val="8"/>
      <name val="ＭＳ 明朝"/>
      <family val="1"/>
    </font>
    <font>
      <sz val="9"/>
      <name val="ＭＳ 明朝"/>
      <family val="1"/>
    </font>
    <font>
      <sz val="8"/>
      <name val="ＭＳ ゴシック"/>
      <family val="3"/>
    </font>
    <font>
      <sz val="7.5"/>
      <name val="ＭＳ 明朝"/>
      <family val="1"/>
    </font>
    <font>
      <sz val="7"/>
      <name val="ＭＳ 明朝"/>
      <family val="1"/>
    </font>
    <font>
      <sz val="8"/>
      <name val="ＨＧｺﾞｼｯｸE-PRO"/>
      <family val="3"/>
    </font>
    <font>
      <sz val="6"/>
      <name val="ＭＳ ゴシック"/>
      <family val="3"/>
    </font>
    <font>
      <u val="single"/>
      <sz val="9"/>
      <color indexed="12"/>
      <name val="ＭＳ ゴシック"/>
      <family val="3"/>
    </font>
    <font>
      <u val="single"/>
      <sz val="9"/>
      <color indexed="36"/>
      <name val="ＭＳ ゴシック"/>
      <family val="3"/>
    </font>
    <font>
      <sz val="9"/>
      <color indexed="8"/>
      <name val="ＭＳ ゴシック"/>
      <family val="3"/>
    </font>
    <font>
      <sz val="10"/>
      <name val="ＭＳ 明朝"/>
      <family val="1"/>
    </font>
    <font>
      <b/>
      <sz val="9"/>
      <name val="ＭＳ 明朝"/>
      <family val="1"/>
    </font>
    <font>
      <b/>
      <sz val="9"/>
      <color indexed="10"/>
      <name val="ＭＳ ゴシック"/>
      <family val="3"/>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style="thin"/>
      <top style="thin"/>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style="mediu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3" fillId="0" borderId="0" applyNumberFormat="0" applyFill="0" applyBorder="0" applyAlignment="0" applyProtection="0"/>
    <xf numFmtId="0" fontId="52" fillId="32" borderId="0" applyNumberFormat="0" applyBorder="0" applyAlignment="0" applyProtection="0"/>
  </cellStyleXfs>
  <cellXfs count="476">
    <xf numFmtId="0" fontId="0" fillId="0" borderId="0" xfId="0" applyAlignment="1">
      <alignment/>
    </xf>
    <xf numFmtId="0" fontId="0" fillId="0" borderId="10" xfId="0" applyBorder="1" applyAlignment="1">
      <alignment/>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13" xfId="0" applyFont="1" applyBorder="1" applyAlignment="1">
      <alignment horizontal="center" vertical="center"/>
    </xf>
    <xf numFmtId="0" fontId="0" fillId="0" borderId="14" xfId="0" applyBorder="1" applyAlignment="1">
      <alignment/>
    </xf>
    <xf numFmtId="0" fontId="7" fillId="0" borderId="0" xfId="0" applyFont="1" applyAlignment="1">
      <alignment vertical="center"/>
    </xf>
    <xf numFmtId="176" fontId="7" fillId="0" borderId="0" xfId="0" applyNumberFormat="1" applyFont="1" applyAlignment="1">
      <alignment vertical="center"/>
    </xf>
    <xf numFmtId="177" fontId="7" fillId="0" borderId="0" xfId="0" applyNumberFormat="1" applyFont="1" applyAlignment="1">
      <alignment vertical="center"/>
    </xf>
    <xf numFmtId="0" fontId="0" fillId="0" borderId="15" xfId="0" applyBorder="1" applyAlignment="1">
      <alignment/>
    </xf>
    <xf numFmtId="49" fontId="7" fillId="0" borderId="15" xfId="0" applyNumberFormat="1" applyFont="1" applyBorder="1" applyAlignment="1">
      <alignment horizontal="center" vertical="center"/>
    </xf>
    <xf numFmtId="0" fontId="7" fillId="0" borderId="15" xfId="0" applyFont="1" applyBorder="1" applyAlignment="1">
      <alignment vertical="center"/>
    </xf>
    <xf numFmtId="0" fontId="5" fillId="0" borderId="15" xfId="0" applyFont="1" applyBorder="1" applyAlignment="1">
      <alignment vertical="center"/>
    </xf>
    <xf numFmtId="0" fontId="0" fillId="0" borderId="16" xfId="0" applyBorder="1" applyAlignment="1">
      <alignment/>
    </xf>
    <xf numFmtId="0" fontId="9" fillId="0" borderId="17" xfId="0" applyFont="1" applyBorder="1" applyAlignment="1">
      <alignment horizontal="center"/>
    </xf>
    <xf numFmtId="0" fontId="9" fillId="0" borderId="18" xfId="0" applyFont="1" applyBorder="1" applyAlignment="1">
      <alignment horizontal="center"/>
    </xf>
    <xf numFmtId="0" fontId="6" fillId="0" borderId="19" xfId="0" applyFont="1" applyBorder="1" applyAlignment="1">
      <alignment horizontal="center" vertical="center"/>
    </xf>
    <xf numFmtId="0" fontId="0" fillId="0" borderId="0" xfId="0" applyBorder="1" applyAlignment="1">
      <alignment/>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0" fillId="0" borderId="19" xfId="0" applyBorder="1" applyAlignment="1">
      <alignment/>
    </xf>
    <xf numFmtId="0" fontId="0" fillId="0" borderId="13" xfId="0" applyBorder="1" applyAlignment="1">
      <alignment/>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0" xfId="0" applyFont="1" applyBorder="1" applyAlignment="1">
      <alignment horizontal="distributed" vertical="center"/>
    </xf>
    <xf numFmtId="0" fontId="0" fillId="0" borderId="0" xfId="0" applyFill="1" applyAlignment="1">
      <alignment/>
    </xf>
    <xf numFmtId="177" fontId="7" fillId="0" borderId="0" xfId="0" applyNumberFormat="1" applyFont="1" applyFill="1" applyAlignment="1">
      <alignment vertical="center"/>
    </xf>
    <xf numFmtId="177" fontId="7" fillId="0" borderId="0" xfId="0" applyNumberFormat="1" applyFont="1" applyFill="1" applyAlignment="1">
      <alignment horizontal="right" vertical="center"/>
    </xf>
    <xf numFmtId="0" fontId="0" fillId="0" borderId="10" xfId="0" applyFill="1" applyBorder="1" applyAlignment="1">
      <alignment/>
    </xf>
    <xf numFmtId="0" fontId="5" fillId="0" borderId="0" xfId="0" applyFont="1" applyAlignment="1">
      <alignment horizontal="right" vertical="top"/>
    </xf>
    <xf numFmtId="0" fontId="2" fillId="0" borderId="0" xfId="0" applyFont="1" applyAlignment="1">
      <alignment horizontal="right" vertical="top"/>
    </xf>
    <xf numFmtId="0" fontId="3" fillId="0" borderId="0" xfId="0" applyFont="1" applyAlignment="1">
      <alignment horizontal="center" vertical="top"/>
    </xf>
    <xf numFmtId="0" fontId="5" fillId="0" borderId="0" xfId="0" applyFont="1" applyBorder="1" applyAlignment="1">
      <alignment horizontal="right" vertical="top"/>
    </xf>
    <xf numFmtId="176" fontId="7" fillId="0" borderId="0" xfId="0" applyNumberFormat="1" applyFont="1" applyAlignment="1">
      <alignment horizontal="right" vertical="center"/>
    </xf>
    <xf numFmtId="177" fontId="7" fillId="0" borderId="0" xfId="0" applyNumberFormat="1" applyFont="1" applyAlignment="1">
      <alignment horizontal="right" vertical="center"/>
    </xf>
    <xf numFmtId="0" fontId="0" fillId="0" borderId="0" xfId="0" applyFill="1" applyBorder="1" applyAlignment="1">
      <alignment/>
    </xf>
    <xf numFmtId="0" fontId="6" fillId="0" borderId="12" xfId="0" applyFont="1" applyBorder="1" applyAlignment="1">
      <alignment horizontal="center" vertical="center" wrapText="1"/>
    </xf>
    <xf numFmtId="0" fontId="6" fillId="0" borderId="12" xfId="0" applyFont="1" applyBorder="1" applyAlignment="1">
      <alignment horizontal="distributed" vertical="center"/>
    </xf>
    <xf numFmtId="49" fontId="5" fillId="0" borderId="15" xfId="0" applyNumberFormat="1" applyFont="1" applyBorder="1" applyAlignment="1">
      <alignment horizontal="center" vertical="center"/>
    </xf>
    <xf numFmtId="49" fontId="5" fillId="0" borderId="15" xfId="0" applyNumberFormat="1" applyFont="1" applyBorder="1" applyAlignment="1">
      <alignment vertical="center"/>
    </xf>
    <xf numFmtId="49" fontId="5" fillId="0" borderId="18" xfId="0" applyNumberFormat="1" applyFont="1" applyBorder="1" applyAlignment="1">
      <alignment horizontal="center" vertical="center"/>
    </xf>
    <xf numFmtId="49" fontId="5" fillId="0" borderId="18" xfId="0" applyNumberFormat="1" applyFont="1" applyBorder="1" applyAlignment="1">
      <alignment vertical="center"/>
    </xf>
    <xf numFmtId="0" fontId="0" fillId="0" borderId="0" xfId="0" applyFill="1" applyBorder="1" applyAlignment="1">
      <alignment/>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xf>
    <xf numFmtId="176" fontId="7" fillId="0" borderId="0" xfId="0" applyNumberFormat="1" applyFont="1" applyFill="1" applyAlignment="1">
      <alignment horizontal="center" vertical="center"/>
    </xf>
    <xf numFmtId="0" fontId="2" fillId="0" borderId="0" xfId="0" applyFont="1" applyFill="1" applyAlignment="1">
      <alignment vertical="center"/>
    </xf>
    <xf numFmtId="0" fontId="0" fillId="0" borderId="0" xfId="0" applyFill="1" applyAlignment="1">
      <alignment/>
    </xf>
    <xf numFmtId="0" fontId="3" fillId="0" borderId="0" xfId="0" applyFont="1" applyFill="1" applyAlignment="1">
      <alignment vertical="top"/>
    </xf>
    <xf numFmtId="0" fontId="5" fillId="0" borderId="15" xfId="0" applyFont="1" applyFill="1" applyBorder="1" applyAlignment="1">
      <alignment horizontal="center" vertical="center"/>
    </xf>
    <xf numFmtId="0" fontId="0" fillId="0" borderId="0" xfId="0" applyFill="1" applyAlignment="1">
      <alignment vertical="center"/>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0" fontId="6" fillId="0" borderId="15" xfId="0" applyFont="1" applyFill="1" applyBorder="1" applyAlignment="1">
      <alignment vertical="center"/>
    </xf>
    <xf numFmtId="0" fontId="6" fillId="0" borderId="14" xfId="0" applyNumberFormat="1" applyFont="1" applyFill="1" applyBorder="1" applyAlignment="1">
      <alignment vertical="center"/>
    </xf>
    <xf numFmtId="0" fontId="6" fillId="0" borderId="10" xfId="0" applyFont="1" applyFill="1" applyBorder="1" applyAlignment="1">
      <alignment vertical="center"/>
    </xf>
    <xf numFmtId="176" fontId="0" fillId="0" borderId="10" xfId="0" applyNumberFormat="1" applyFill="1" applyBorder="1" applyAlignment="1">
      <alignment vertical="center"/>
    </xf>
    <xf numFmtId="0" fontId="6" fillId="0" borderId="23" xfId="0" applyFont="1" applyFill="1" applyBorder="1" applyAlignment="1">
      <alignment vertical="center"/>
    </xf>
    <xf numFmtId="0" fontId="6" fillId="0" borderId="0" xfId="0" applyFont="1" applyFill="1" applyBorder="1" applyAlignment="1">
      <alignment vertical="center"/>
    </xf>
    <xf numFmtId="176" fontId="0" fillId="0" borderId="0" xfId="0" applyNumberFormat="1" applyFill="1" applyAlignment="1">
      <alignment vertical="center"/>
    </xf>
    <xf numFmtId="0" fontId="5" fillId="0" borderId="0" xfId="0" applyFont="1" applyFill="1" applyBorder="1" applyAlignment="1">
      <alignment horizontal="right" vertical="center"/>
    </xf>
    <xf numFmtId="0" fontId="9" fillId="0" borderId="0" xfId="0" applyFont="1" applyFill="1" applyAlignment="1">
      <alignment horizontal="left" vertical="top"/>
    </xf>
    <xf numFmtId="0" fontId="5" fillId="0" borderId="19" xfId="0" applyFont="1" applyFill="1" applyBorder="1" applyAlignment="1">
      <alignment horizontal="distributed" vertical="center"/>
    </xf>
    <xf numFmtId="0" fontId="5" fillId="0" borderId="1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wrapText="1"/>
    </xf>
    <xf numFmtId="176" fontId="0" fillId="0" borderId="0" xfId="0" applyNumberFormat="1" applyFont="1" applyFill="1" applyAlignment="1">
      <alignment horizontal="center" vertical="center"/>
    </xf>
    <xf numFmtId="0" fontId="5" fillId="0" borderId="13" xfId="0" applyFont="1" applyFill="1" applyBorder="1" applyAlignment="1">
      <alignment horizontal="distributed" vertical="center"/>
    </xf>
    <xf numFmtId="49" fontId="5" fillId="0" borderId="0"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0" fontId="0" fillId="0" borderId="14" xfId="0" applyFill="1" applyBorder="1" applyAlignment="1">
      <alignment/>
    </xf>
    <xf numFmtId="0" fontId="2" fillId="0" borderId="0" xfId="0" applyFont="1" applyFill="1" applyAlignment="1">
      <alignment vertical="top"/>
    </xf>
    <xf numFmtId="0" fontId="7" fillId="0" borderId="0" xfId="0" applyFont="1" applyFill="1" applyAlignment="1">
      <alignment/>
    </xf>
    <xf numFmtId="0" fontId="5" fillId="0" borderId="0" xfId="0" applyFont="1" applyFill="1" applyBorder="1" applyAlignment="1">
      <alignment/>
    </xf>
    <xf numFmtId="0" fontId="5" fillId="0" borderId="15" xfId="0" applyFont="1" applyFill="1" applyBorder="1" applyAlignment="1">
      <alignment/>
    </xf>
    <xf numFmtId="0" fontId="5" fillId="0" borderId="15" xfId="0" applyFont="1" applyFill="1" applyBorder="1" applyAlignment="1">
      <alignment horizontal="right" vertical="center"/>
    </xf>
    <xf numFmtId="0" fontId="5" fillId="0" borderId="0" xfId="0" applyFont="1" applyFill="1" applyAlignment="1">
      <alignment horizontal="right" vertical="top"/>
    </xf>
    <xf numFmtId="0" fontId="7" fillId="0" borderId="10" xfId="0" applyFont="1" applyFill="1" applyBorder="1" applyAlignment="1">
      <alignment horizontal="center" vertical="center"/>
    </xf>
    <xf numFmtId="0" fontId="10" fillId="0" borderId="10" xfId="0" applyFont="1" applyFill="1" applyBorder="1" applyAlignment="1">
      <alignment horizontal="right" vertical="center"/>
    </xf>
    <xf numFmtId="0" fontId="10" fillId="0" borderId="14" xfId="0" applyFont="1" applyFill="1" applyBorder="1" applyAlignment="1">
      <alignment horizontal="right" vertical="center"/>
    </xf>
    <xf numFmtId="176" fontId="10" fillId="0" borderId="10" xfId="0" applyNumberFormat="1" applyFont="1" applyFill="1" applyBorder="1" applyAlignment="1">
      <alignment horizontal="center" vertical="center"/>
    </xf>
    <xf numFmtId="0" fontId="6" fillId="0" borderId="15" xfId="0" applyFont="1" applyBorder="1" applyAlignment="1">
      <alignment horizontal="left" vertical="center"/>
    </xf>
    <xf numFmtId="0" fontId="0" fillId="0" borderId="19" xfId="0"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0" fillId="0" borderId="14" xfId="0" applyFill="1" applyBorder="1" applyAlignment="1">
      <alignment horizontal="center" vertical="center"/>
    </xf>
    <xf numFmtId="49" fontId="6" fillId="0" borderId="15" xfId="0" applyNumberFormat="1" applyFont="1" applyBorder="1" applyAlignment="1">
      <alignment vertical="center"/>
    </xf>
    <xf numFmtId="49" fontId="6" fillId="0" borderId="0" xfId="0" applyNumberFormat="1" applyFont="1" applyBorder="1" applyAlignment="1">
      <alignment vertical="center"/>
    </xf>
    <xf numFmtId="0" fontId="3" fillId="0" borderId="0" xfId="0" applyFont="1" applyFill="1" applyAlignment="1">
      <alignment horizontal="left"/>
    </xf>
    <xf numFmtId="186" fontId="0" fillId="0" borderId="0" xfId="0" applyNumberFormat="1" applyFont="1" applyFill="1" applyBorder="1" applyAlignment="1">
      <alignment vertical="center"/>
    </xf>
    <xf numFmtId="0" fontId="0" fillId="0" borderId="0" xfId="0" applyAlignment="1">
      <alignment vertical="center"/>
    </xf>
    <xf numFmtId="0" fontId="5" fillId="0" borderId="0" xfId="0" applyFont="1" applyBorder="1" applyAlignment="1">
      <alignment vertical="center"/>
    </xf>
    <xf numFmtId="0" fontId="6" fillId="0" borderId="0" xfId="0" applyFont="1" applyFill="1" applyBorder="1" applyAlignment="1">
      <alignment horizontal="left" vertical="center"/>
    </xf>
    <xf numFmtId="0" fontId="5" fillId="0" borderId="0" xfId="0" applyFont="1" applyFill="1" applyBorder="1" applyAlignment="1">
      <alignment horizontal="right"/>
    </xf>
    <xf numFmtId="0" fontId="2" fillId="0" borderId="0" xfId="0" applyFont="1" applyFill="1" applyBorder="1" applyAlignment="1">
      <alignment horizontal="left"/>
    </xf>
    <xf numFmtId="0" fontId="5" fillId="0" borderId="23" xfId="0" applyFont="1" applyFill="1" applyBorder="1" applyAlignment="1">
      <alignment horizontal="right"/>
    </xf>
    <xf numFmtId="179" fontId="0" fillId="0" borderId="0" xfId="0" applyNumberFormat="1" applyFont="1" applyFill="1" applyAlignment="1">
      <alignment horizontal="center" vertical="center"/>
    </xf>
    <xf numFmtId="179" fontId="0" fillId="0" borderId="0" xfId="0" applyNumberFormat="1" applyFont="1" applyFill="1" applyBorder="1" applyAlignment="1">
      <alignment horizontal="center" vertical="center"/>
    </xf>
    <xf numFmtId="49" fontId="6" fillId="0" borderId="15" xfId="0" applyNumberFormat="1" applyFont="1" applyFill="1" applyBorder="1" applyAlignment="1">
      <alignment horizontal="left" vertical="center"/>
    </xf>
    <xf numFmtId="0" fontId="9" fillId="0" borderId="0" xfId="0" applyFont="1" applyFill="1" applyAlignment="1">
      <alignment/>
    </xf>
    <xf numFmtId="0" fontId="0" fillId="0" borderId="0" xfId="0" applyFont="1" applyFill="1" applyAlignment="1">
      <alignment/>
    </xf>
    <xf numFmtId="0" fontId="16" fillId="0" borderId="0" xfId="0" applyFont="1" applyFill="1" applyAlignment="1">
      <alignment vertical="center"/>
    </xf>
    <xf numFmtId="0" fontId="16" fillId="0" borderId="0" xfId="0" applyFont="1" applyFill="1" applyAlignment="1">
      <alignment/>
    </xf>
    <xf numFmtId="0" fontId="6" fillId="0" borderId="0" xfId="0" applyFont="1" applyFill="1" applyAlignment="1">
      <alignment/>
    </xf>
    <xf numFmtId="186" fontId="6" fillId="0" borderId="0" xfId="0" applyNumberFormat="1" applyFont="1" applyFill="1" applyBorder="1" applyAlignment="1">
      <alignment vertical="center"/>
    </xf>
    <xf numFmtId="0" fontId="6" fillId="0" borderId="0" xfId="0" applyFont="1" applyFill="1" applyAlignment="1">
      <alignment vertical="center"/>
    </xf>
    <xf numFmtId="186" fontId="6" fillId="0" borderId="0" xfId="0" applyNumberFormat="1" applyFont="1" applyFill="1" applyBorder="1" applyAlignment="1">
      <alignment horizontal="right" vertical="center"/>
    </xf>
    <xf numFmtId="0" fontId="6" fillId="0" borderId="0" xfId="0" applyFont="1" applyFill="1" applyAlignment="1">
      <alignment/>
    </xf>
    <xf numFmtId="0" fontId="2" fillId="0" borderId="0" xfId="0" applyFont="1" applyFill="1" applyAlignment="1">
      <alignment horizontal="left" vertical="center"/>
    </xf>
    <xf numFmtId="176" fontId="5" fillId="0" borderId="0" xfId="0" applyNumberFormat="1" applyFont="1" applyAlignment="1">
      <alignment vertical="center"/>
    </xf>
    <xf numFmtId="177" fontId="5" fillId="0" borderId="0" xfId="0" applyNumberFormat="1" applyFont="1" applyFill="1" applyAlignment="1">
      <alignment vertical="center"/>
    </xf>
    <xf numFmtId="177" fontId="5" fillId="0" borderId="0" xfId="0" applyNumberFormat="1" applyFont="1" applyAlignment="1">
      <alignment vertical="center"/>
    </xf>
    <xf numFmtId="0" fontId="5" fillId="0" borderId="0" xfId="0" applyFont="1" applyAlignment="1">
      <alignment vertical="center"/>
    </xf>
    <xf numFmtId="177" fontId="5" fillId="0" borderId="0" xfId="0" applyNumberFormat="1" applyFont="1" applyFill="1" applyAlignment="1">
      <alignment horizontal="right" vertical="center"/>
    </xf>
    <xf numFmtId="176" fontId="5" fillId="0" borderId="0" xfId="0" applyNumberFormat="1" applyFont="1" applyAlignment="1">
      <alignment horizontal="right" vertical="center"/>
    </xf>
    <xf numFmtId="177" fontId="5" fillId="0" borderId="0" xfId="0" applyNumberFormat="1" applyFont="1" applyAlignment="1">
      <alignment horizontal="right" vertical="center"/>
    </xf>
    <xf numFmtId="0" fontId="6" fillId="0" borderId="0" xfId="0" applyFont="1" applyAlignment="1">
      <alignment/>
    </xf>
    <xf numFmtId="49" fontId="7" fillId="0" borderId="18" xfId="0" applyNumberFormat="1" applyFont="1" applyBorder="1" applyAlignment="1">
      <alignment horizontal="center" vertical="center"/>
    </xf>
    <xf numFmtId="0" fontId="0" fillId="0" borderId="0" xfId="0" applyFont="1" applyAlignment="1">
      <alignment/>
    </xf>
    <xf numFmtId="0" fontId="7" fillId="0" borderId="0" xfId="0" applyFont="1" applyAlignment="1">
      <alignment horizontal="right" vertical="top"/>
    </xf>
    <xf numFmtId="0" fontId="2" fillId="0" borderId="0" xfId="0" applyFont="1" applyFill="1" applyBorder="1" applyAlignment="1">
      <alignment horizontal="left" vertical="center"/>
    </xf>
    <xf numFmtId="0" fontId="2" fillId="0" borderId="0" xfId="0" applyFont="1" applyFill="1" applyBorder="1" applyAlignment="1">
      <alignment horizontal="left" vertical="top"/>
    </xf>
    <xf numFmtId="0" fontId="9" fillId="0" borderId="15" xfId="0" applyFont="1" applyBorder="1" applyAlignment="1">
      <alignment vertical="center"/>
    </xf>
    <xf numFmtId="0" fontId="0" fillId="0" borderId="10" xfId="0" applyFont="1" applyFill="1" applyBorder="1" applyAlignment="1">
      <alignment/>
    </xf>
    <xf numFmtId="0" fontId="0" fillId="0" borderId="16" xfId="0" applyFont="1" applyFill="1" applyBorder="1" applyAlignment="1">
      <alignment/>
    </xf>
    <xf numFmtId="0" fontId="17" fillId="0" borderId="0" xfId="0" applyFont="1" applyFill="1" applyAlignment="1">
      <alignment/>
    </xf>
    <xf numFmtId="176" fontId="6" fillId="0" borderId="0" xfId="0" applyNumberFormat="1" applyFont="1" applyFill="1" applyBorder="1" applyAlignment="1">
      <alignment horizontal="center" vertical="center"/>
    </xf>
    <xf numFmtId="176" fontId="6" fillId="0" borderId="0" xfId="0" applyNumberFormat="1" applyFont="1" applyFill="1" applyAlignment="1">
      <alignment horizontal="center" vertical="center"/>
    </xf>
    <xf numFmtId="40" fontId="6" fillId="0" borderId="0" xfId="0" applyNumberFormat="1" applyFont="1" applyFill="1" applyAlignment="1">
      <alignment/>
    </xf>
    <xf numFmtId="0" fontId="5" fillId="0" borderId="0" xfId="0" applyFont="1" applyFill="1" applyBorder="1" applyAlignment="1">
      <alignment/>
    </xf>
    <xf numFmtId="176" fontId="5" fillId="0" borderId="0" xfId="0" applyNumberFormat="1" applyFont="1" applyFill="1" applyAlignment="1">
      <alignment horizontal="center" vertical="center"/>
    </xf>
    <xf numFmtId="176" fontId="6" fillId="0" borderId="0" xfId="0" applyNumberFormat="1" applyFont="1" applyFill="1" applyBorder="1" applyAlignment="1">
      <alignment vertical="center"/>
    </xf>
    <xf numFmtId="176" fontId="0" fillId="0" borderId="0" xfId="0" applyNumberFormat="1" applyFont="1" applyFill="1" applyBorder="1" applyAlignment="1">
      <alignment vertical="center"/>
    </xf>
    <xf numFmtId="0" fontId="2" fillId="0" borderId="23" xfId="0" applyFont="1" applyFill="1" applyBorder="1" applyAlignment="1">
      <alignment horizontal="left"/>
    </xf>
    <xf numFmtId="179" fontId="6" fillId="0" borderId="0" xfId="0" applyNumberFormat="1" applyFont="1" applyFill="1" applyAlignment="1">
      <alignment horizontal="center" vertical="center"/>
    </xf>
    <xf numFmtId="179" fontId="6" fillId="0" borderId="0" xfId="0" applyNumberFormat="1" applyFont="1" applyFill="1" applyBorder="1" applyAlignment="1">
      <alignment horizontal="center" vertical="center"/>
    </xf>
    <xf numFmtId="49" fontId="0" fillId="0" borderId="15" xfId="0" applyNumberFormat="1" applyFont="1" applyFill="1" applyBorder="1" applyAlignment="1">
      <alignment vertical="center"/>
    </xf>
    <xf numFmtId="0" fontId="5" fillId="0" borderId="0" xfId="0" applyFont="1" applyFill="1" applyAlignment="1">
      <alignment/>
    </xf>
    <xf numFmtId="0" fontId="5" fillId="0" borderId="0" xfId="0" applyFont="1" applyFill="1" applyAlignment="1">
      <alignment horizontal="center" vertical="center"/>
    </xf>
    <xf numFmtId="0" fontId="9" fillId="0" borderId="0" xfId="0" applyFont="1" applyFill="1" applyBorder="1" applyAlignment="1">
      <alignment horizontal="left"/>
    </xf>
    <xf numFmtId="179" fontId="6" fillId="0" borderId="0" xfId="0" applyNumberFormat="1" applyFont="1" applyAlignment="1">
      <alignment horizontal="center" vertical="center"/>
    </xf>
    <xf numFmtId="179" fontId="5" fillId="0" borderId="0" xfId="0" applyNumberFormat="1" applyFont="1" applyBorder="1" applyAlignment="1">
      <alignment horizontal="center" vertical="center"/>
    </xf>
    <xf numFmtId="179" fontId="5" fillId="0" borderId="0" xfId="0" applyNumberFormat="1" applyFont="1" applyAlignment="1">
      <alignment horizontal="center" vertical="center"/>
    </xf>
    <xf numFmtId="179" fontId="6" fillId="0" borderId="0" xfId="0" applyNumberFormat="1" applyFont="1" applyBorder="1" applyAlignment="1">
      <alignment horizontal="center" vertical="center"/>
    </xf>
    <xf numFmtId="0" fontId="6" fillId="0" borderId="0" xfId="0" applyFont="1" applyBorder="1" applyAlignment="1">
      <alignment/>
    </xf>
    <xf numFmtId="179" fontId="7" fillId="0" borderId="0" xfId="0" applyNumberFormat="1" applyFont="1" applyFill="1" applyBorder="1" applyAlignment="1">
      <alignment horizontal="center" vertical="center"/>
    </xf>
    <xf numFmtId="179" fontId="7" fillId="0" borderId="0" xfId="0" applyNumberFormat="1" applyFont="1" applyFill="1" applyAlignment="1">
      <alignment horizontal="center" vertical="center"/>
    </xf>
    <xf numFmtId="179" fontId="5" fillId="0" borderId="0" xfId="0" applyNumberFormat="1" applyFont="1" applyFill="1" applyBorder="1" applyAlignment="1">
      <alignment horizontal="center" vertical="center"/>
    </xf>
    <xf numFmtId="179" fontId="5" fillId="0" borderId="0" xfId="0" applyNumberFormat="1" applyFont="1" applyFill="1" applyAlignment="1">
      <alignment horizontal="center" vertical="center"/>
    </xf>
    <xf numFmtId="179" fontId="6" fillId="0" borderId="0" xfId="0" applyNumberFormat="1" applyFont="1" applyFill="1" applyBorder="1" applyAlignment="1" quotePrefix="1">
      <alignment horizontal="center" vertical="center"/>
    </xf>
    <xf numFmtId="0" fontId="6" fillId="0" borderId="0" xfId="0" applyFont="1" applyFill="1" applyBorder="1" applyAlignment="1">
      <alignment/>
    </xf>
    <xf numFmtId="0" fontId="0" fillId="0" borderId="15" xfId="0" applyFill="1" applyBorder="1" applyAlignment="1">
      <alignment/>
    </xf>
    <xf numFmtId="0" fontId="9" fillId="0" borderId="23" xfId="0" applyFont="1" applyFill="1" applyBorder="1" applyAlignment="1">
      <alignment horizontal="left"/>
    </xf>
    <xf numFmtId="0" fontId="5" fillId="0" borderId="0" xfId="0" applyFont="1" applyFill="1" applyBorder="1" applyAlignment="1">
      <alignment horizontal="right" vertical="top"/>
    </xf>
    <xf numFmtId="179" fontId="6" fillId="0" borderId="0" xfId="0" applyNumberFormat="1" applyFont="1" applyFill="1" applyAlignment="1">
      <alignment/>
    </xf>
    <xf numFmtId="49" fontId="0" fillId="0" borderId="15" xfId="0" applyNumberFormat="1" applyFont="1" applyFill="1" applyBorder="1" applyAlignment="1">
      <alignment horizontal="center" vertical="center"/>
    </xf>
    <xf numFmtId="0" fontId="0" fillId="0" borderId="0" xfId="0" applyFont="1" applyFill="1" applyAlignment="1">
      <alignment vertical="center"/>
    </xf>
    <xf numFmtId="0" fontId="6" fillId="0" borderId="0" xfId="0" applyFont="1" applyFill="1" applyAlignment="1">
      <alignment horizontal="right" vertical="top"/>
    </xf>
    <xf numFmtId="0" fontId="4" fillId="0" borderId="0" xfId="0" applyFont="1" applyFill="1" applyAlignment="1">
      <alignment horizontal="center" vertical="top"/>
    </xf>
    <xf numFmtId="0" fontId="3" fillId="0" borderId="0" xfId="0" applyFont="1" applyFill="1" applyAlignment="1">
      <alignment horizontal="left" vertical="top"/>
    </xf>
    <xf numFmtId="0" fontId="15" fillId="0" borderId="0" xfId="0" applyFont="1" applyFill="1" applyAlignment="1">
      <alignment horizontal="left" vertical="top"/>
    </xf>
    <xf numFmtId="0" fontId="5" fillId="0" borderId="10" xfId="0" applyFont="1" applyFill="1" applyBorder="1" applyAlignment="1">
      <alignment horizontal="right" vertical="center"/>
    </xf>
    <xf numFmtId="0" fontId="5" fillId="0" borderId="23" xfId="0" applyFont="1" applyFill="1" applyBorder="1" applyAlignment="1">
      <alignment horizontal="right" vertical="top"/>
    </xf>
    <xf numFmtId="0" fontId="9" fillId="0" borderId="0" xfId="0" applyFont="1" applyFill="1" applyAlignment="1">
      <alignment/>
    </xf>
    <xf numFmtId="0" fontId="6" fillId="0" borderId="0" xfId="0" applyFont="1" applyAlignment="1">
      <alignment horizontal="left" vertical="top"/>
    </xf>
    <xf numFmtId="0" fontId="3" fillId="0" borderId="0" xfId="0" applyFont="1" applyAlignment="1">
      <alignment horizontal="left" vertical="top"/>
    </xf>
    <xf numFmtId="0" fontId="5" fillId="0" borderId="10" xfId="0" applyFont="1" applyBorder="1" applyAlignment="1">
      <alignment horizontal="right" vertical="top"/>
    </xf>
    <xf numFmtId="0" fontId="0" fillId="0" borderId="10" xfId="0" applyBorder="1" applyAlignment="1">
      <alignment horizontal="right"/>
    </xf>
    <xf numFmtId="0" fontId="6" fillId="0" borderId="20"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2" xfId="0" applyFont="1" applyBorder="1" applyAlignment="1">
      <alignment horizontal="center" vertical="center" wrapText="1"/>
    </xf>
    <xf numFmtId="0" fontId="6" fillId="0" borderId="12" xfId="0" applyFont="1" applyBorder="1" applyAlignment="1">
      <alignment horizontal="center" vertical="center"/>
    </xf>
    <xf numFmtId="0" fontId="6" fillId="0" borderId="12" xfId="0" applyFont="1" applyBorder="1" applyAlignment="1">
      <alignment horizontal="distributed" vertical="center"/>
    </xf>
    <xf numFmtId="0" fontId="6" fillId="0" borderId="26" xfId="0" applyFont="1" applyBorder="1" applyAlignment="1">
      <alignment horizontal="distributed" vertical="center"/>
    </xf>
    <xf numFmtId="0" fontId="6" fillId="0" borderId="24" xfId="0" applyFont="1" applyBorder="1" applyAlignment="1">
      <alignment horizontal="distributed" vertical="center"/>
    </xf>
    <xf numFmtId="0" fontId="6" fillId="0" borderId="11" xfId="0" applyFont="1" applyBorder="1" applyAlignment="1">
      <alignment horizontal="center" vertical="center"/>
    </xf>
    <xf numFmtId="0" fontId="2" fillId="0" borderId="0" xfId="0" applyFont="1" applyFill="1" applyAlignment="1">
      <alignment horizontal="left"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1" xfId="0" applyFont="1" applyBorder="1" applyAlignment="1">
      <alignment horizontal="distributed" vertical="center"/>
    </xf>
    <xf numFmtId="0" fontId="5" fillId="0" borderId="23" xfId="0" applyFont="1" applyBorder="1" applyAlignment="1">
      <alignment horizontal="right" vertical="top"/>
    </xf>
    <xf numFmtId="0" fontId="5" fillId="0" borderId="0" xfId="0" applyFont="1" applyBorder="1" applyAlignment="1">
      <alignment horizontal="right" vertical="top"/>
    </xf>
    <xf numFmtId="0" fontId="3" fillId="0" borderId="10" xfId="0" applyFont="1" applyBorder="1" applyAlignment="1">
      <alignment horizontal="left" vertical="top"/>
    </xf>
    <xf numFmtId="0" fontId="6" fillId="0" borderId="23" xfId="0" applyFont="1" applyBorder="1" applyAlignment="1">
      <alignment horizontal="distributed" vertical="center"/>
    </xf>
    <xf numFmtId="0" fontId="6" fillId="0" borderId="27" xfId="0" applyFont="1" applyBorder="1" applyAlignment="1">
      <alignment horizontal="distributed" vertical="center"/>
    </xf>
    <xf numFmtId="0" fontId="6" fillId="0" borderId="0" xfId="0" applyFont="1" applyBorder="1" applyAlignment="1">
      <alignment horizontal="distributed" vertical="center"/>
    </xf>
    <xf numFmtId="0" fontId="6" fillId="0" borderId="15" xfId="0" applyFont="1" applyBorder="1" applyAlignment="1">
      <alignment horizontal="distributed" vertical="center"/>
    </xf>
    <xf numFmtId="0" fontId="6" fillId="0" borderId="28" xfId="0" applyFont="1" applyBorder="1" applyAlignment="1">
      <alignment horizontal="distributed" vertical="center"/>
    </xf>
    <xf numFmtId="0" fontId="6" fillId="0" borderId="29" xfId="0" applyFont="1" applyBorder="1" applyAlignment="1">
      <alignment horizontal="distributed" vertical="center"/>
    </xf>
    <xf numFmtId="0" fontId="6" fillId="0" borderId="21" xfId="0" applyFont="1" applyBorder="1" applyAlignment="1">
      <alignment horizontal="center" vertical="center"/>
    </xf>
    <xf numFmtId="0" fontId="6" fillId="0" borderId="22" xfId="0" applyFont="1" applyBorder="1" applyAlignment="1">
      <alignment horizontal="distributed" vertical="center"/>
    </xf>
    <xf numFmtId="0" fontId="6" fillId="0" borderId="25" xfId="0" applyFont="1" applyBorder="1" applyAlignment="1">
      <alignment horizontal="distributed" vertical="center"/>
    </xf>
    <xf numFmtId="0" fontId="6" fillId="0" borderId="20" xfId="0" applyFont="1" applyBorder="1" applyAlignment="1">
      <alignment horizontal="distributed" vertical="center"/>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wrapText="1"/>
    </xf>
    <xf numFmtId="0" fontId="6" fillId="0" borderId="0" xfId="0" applyFont="1" applyBorder="1" applyAlignment="1">
      <alignment horizontal="center" vertical="center"/>
    </xf>
    <xf numFmtId="0" fontId="6" fillId="0" borderId="15" xfId="0" applyFont="1" applyBorder="1" applyAlignment="1">
      <alignment horizontal="center" vertical="center"/>
    </xf>
    <xf numFmtId="176" fontId="6" fillId="0" borderId="18" xfId="0" applyNumberFormat="1" applyFont="1" applyBorder="1" applyAlignment="1">
      <alignment/>
    </xf>
    <xf numFmtId="0" fontId="6" fillId="0" borderId="0" xfId="0" applyFont="1" applyAlignment="1">
      <alignment/>
    </xf>
    <xf numFmtId="176" fontId="6" fillId="0" borderId="0" xfId="0" applyNumberFormat="1" applyFont="1" applyFill="1" applyBorder="1" applyAlignment="1">
      <alignment horizontal="center" vertical="center"/>
    </xf>
    <xf numFmtId="176" fontId="6" fillId="0" borderId="0" xfId="0" applyNumberFormat="1" applyFont="1" applyBorder="1" applyAlignment="1">
      <alignment/>
    </xf>
    <xf numFmtId="0" fontId="6" fillId="0" borderId="0" xfId="0" applyFont="1" applyBorder="1" applyAlignment="1">
      <alignment/>
    </xf>
    <xf numFmtId="49" fontId="6" fillId="0" borderId="0" xfId="0" applyNumberFormat="1" applyFont="1" applyBorder="1" applyAlignment="1">
      <alignment horizontal="center"/>
    </xf>
    <xf numFmtId="49" fontId="6" fillId="0" borderId="15" xfId="0" applyNumberFormat="1" applyFont="1" applyBorder="1" applyAlignment="1">
      <alignment horizontal="center"/>
    </xf>
    <xf numFmtId="49" fontId="0" fillId="0" borderId="0" xfId="0" applyNumberFormat="1" applyFont="1" applyFill="1" applyBorder="1" applyAlignment="1">
      <alignment horizontal="center"/>
    </xf>
    <xf numFmtId="49" fontId="0" fillId="0" borderId="15" xfId="0" applyNumberFormat="1" applyFont="1" applyFill="1" applyBorder="1" applyAlignment="1">
      <alignment horizontal="center"/>
    </xf>
    <xf numFmtId="176" fontId="0" fillId="0" borderId="18" xfId="0" applyNumberFormat="1" applyFont="1" applyFill="1" applyBorder="1" applyAlignment="1">
      <alignment/>
    </xf>
    <xf numFmtId="0" fontId="0" fillId="0" borderId="0" xfId="0" applyFont="1" applyFill="1" applyAlignment="1">
      <alignment/>
    </xf>
    <xf numFmtId="176" fontId="0" fillId="0" borderId="0" xfId="0" applyNumberFormat="1" applyFont="1" applyFill="1" applyBorder="1" applyAlignment="1">
      <alignment horizontal="center" vertical="center"/>
    </xf>
    <xf numFmtId="176" fontId="0" fillId="0" borderId="0" xfId="0" applyNumberFormat="1"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horizontal="center"/>
    </xf>
    <xf numFmtId="0" fontId="6" fillId="0" borderId="15" xfId="0" applyFont="1" applyFill="1" applyBorder="1" applyAlignment="1">
      <alignment horizontal="center"/>
    </xf>
    <xf numFmtId="49" fontId="6" fillId="0" borderId="0" xfId="0" applyNumberFormat="1" applyFont="1" applyFill="1" applyBorder="1" applyAlignment="1">
      <alignment horizontal="center"/>
    </xf>
    <xf numFmtId="49" fontId="6" fillId="0" borderId="15" xfId="0" applyNumberFormat="1" applyFont="1" applyFill="1" applyBorder="1" applyAlignment="1">
      <alignment horizontal="center"/>
    </xf>
    <xf numFmtId="176" fontId="6" fillId="0" borderId="0" xfId="0" applyNumberFormat="1" applyFont="1" applyFill="1" applyBorder="1" applyAlignment="1">
      <alignment horizontal="right" vertical="center"/>
    </xf>
    <xf numFmtId="176" fontId="6" fillId="0" borderId="0" xfId="0" applyNumberFormat="1" applyFont="1" applyFill="1" applyBorder="1" applyAlignment="1">
      <alignment/>
    </xf>
    <xf numFmtId="0" fontId="6" fillId="0" borderId="0" xfId="0" applyFont="1" applyFill="1" applyBorder="1" applyAlignment="1">
      <alignment/>
    </xf>
    <xf numFmtId="0" fontId="0" fillId="0" borderId="10" xfId="0" applyFill="1" applyBorder="1" applyAlignment="1">
      <alignment horizontal="center"/>
    </xf>
    <xf numFmtId="0" fontId="5" fillId="0" borderId="23" xfId="0" applyFont="1" applyFill="1" applyBorder="1" applyAlignment="1">
      <alignment horizontal="right" vertical="center"/>
    </xf>
    <xf numFmtId="0" fontId="2" fillId="0" borderId="0" xfId="0" applyFont="1" applyFill="1" applyBorder="1" applyAlignment="1">
      <alignment horizontal="left" wrapText="1"/>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27"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6" fillId="0" borderId="0" xfId="0" applyFont="1" applyFill="1" applyBorder="1" applyAlignment="1">
      <alignment horizontal="left"/>
    </xf>
    <xf numFmtId="0" fontId="6" fillId="0" borderId="15" xfId="0" applyFont="1" applyFill="1" applyBorder="1" applyAlignment="1">
      <alignment horizontal="left"/>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176" fontId="6" fillId="0" borderId="18" xfId="0" applyNumberFormat="1" applyFont="1" applyFill="1" applyBorder="1" applyAlignment="1">
      <alignment horizontal="center" vertical="center"/>
    </xf>
    <xf numFmtId="0" fontId="6" fillId="0" borderId="0" xfId="0" applyFont="1" applyFill="1" applyBorder="1" applyAlignment="1" quotePrefix="1">
      <alignment horizontal="center" vertical="center"/>
    </xf>
    <xf numFmtId="0" fontId="6" fillId="0" borderId="15" xfId="0" applyFont="1" applyFill="1" applyBorder="1" applyAlignment="1" quotePrefix="1">
      <alignment horizontal="center"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0" fontId="6" fillId="0" borderId="10" xfId="0" applyFont="1" applyFill="1" applyBorder="1" applyAlignment="1" quotePrefix="1">
      <alignment horizontal="center" vertical="center"/>
    </xf>
    <xf numFmtId="0" fontId="6" fillId="0" borderId="14" xfId="0" applyFont="1" applyFill="1" applyBorder="1" applyAlignment="1" quotePrefix="1">
      <alignment horizontal="center" vertical="center"/>
    </xf>
    <xf numFmtId="176" fontId="6" fillId="0" borderId="16"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0" fontId="6" fillId="0" borderId="32" xfId="0" applyFont="1" applyFill="1" applyBorder="1" applyAlignment="1">
      <alignment horizontal="center" vertical="center"/>
    </xf>
    <xf numFmtId="176" fontId="6" fillId="0" borderId="32" xfId="0" applyNumberFormat="1" applyFont="1" applyFill="1" applyBorder="1" applyAlignment="1">
      <alignment horizontal="center" vertical="center"/>
    </xf>
    <xf numFmtId="0" fontId="6" fillId="0" borderId="23"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29"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20"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176" fontId="6" fillId="0" borderId="0" xfId="0" applyNumberFormat="1" applyFont="1" applyFill="1" applyAlignment="1">
      <alignment horizontal="center" vertical="center"/>
    </xf>
    <xf numFmtId="0" fontId="5" fillId="0" borderId="23" xfId="0" applyFont="1" applyBorder="1" applyAlignment="1">
      <alignment horizontal="right"/>
    </xf>
    <xf numFmtId="176" fontId="6" fillId="0" borderId="18" xfId="0" applyNumberFormat="1" applyFont="1" applyFill="1" applyBorder="1" applyAlignment="1">
      <alignment vertical="center"/>
    </xf>
    <xf numFmtId="0" fontId="0" fillId="0" borderId="0" xfId="0" applyAlignment="1">
      <alignment vertical="center"/>
    </xf>
    <xf numFmtId="0" fontId="0" fillId="0" borderId="26" xfId="0" applyBorder="1" applyAlignment="1">
      <alignment horizontal="center" vertical="center"/>
    </xf>
    <xf numFmtId="0" fontId="3" fillId="0" borderId="10" xfId="0" applyFont="1" applyFill="1" applyBorder="1" applyAlignment="1">
      <alignment horizontal="left" vertical="top"/>
    </xf>
    <xf numFmtId="0" fontId="5" fillId="0" borderId="20"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21"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40" fontId="6" fillId="0" borderId="0" xfId="49" applyNumberFormat="1" applyFont="1" applyFill="1" applyAlignment="1">
      <alignment horizontal="center" vertical="center"/>
    </xf>
    <xf numFmtId="177" fontId="6" fillId="0" borderId="0" xfId="0" applyNumberFormat="1" applyFont="1" applyFill="1" applyAlignment="1">
      <alignment horizontal="center" vertical="center"/>
    </xf>
    <xf numFmtId="49" fontId="5" fillId="0" borderId="0" xfId="0" applyNumberFormat="1" applyFont="1" applyFill="1" applyBorder="1" applyAlignment="1">
      <alignment horizontal="left" vertical="center"/>
    </xf>
    <xf numFmtId="49" fontId="5" fillId="0" borderId="15"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9" fontId="7" fillId="0" borderId="15" xfId="0" applyNumberFormat="1" applyFont="1" applyFill="1" applyBorder="1" applyAlignment="1">
      <alignment horizontal="left" vertical="center"/>
    </xf>
    <xf numFmtId="176" fontId="0" fillId="0" borderId="0" xfId="0" applyNumberFormat="1" applyFont="1" applyFill="1" applyAlignment="1">
      <alignment horizontal="center" vertical="center"/>
    </xf>
    <xf numFmtId="40" fontId="0" fillId="0" borderId="0" xfId="49" applyNumberFormat="1" applyFont="1" applyFill="1" applyAlignment="1">
      <alignment horizontal="center" vertical="center"/>
    </xf>
    <xf numFmtId="177" fontId="0" fillId="0" borderId="0" xfId="0" applyNumberFormat="1" applyFont="1" applyFill="1" applyAlignment="1">
      <alignment horizontal="center" vertical="center"/>
    </xf>
    <xf numFmtId="55" fontId="5" fillId="0" borderId="0" xfId="0" applyNumberFormat="1" applyFont="1" applyFill="1" applyBorder="1" applyAlignment="1" quotePrefix="1">
      <alignment horizontal="left" vertical="center"/>
    </xf>
    <xf numFmtId="0" fontId="7" fillId="0" borderId="10" xfId="0" applyFont="1" applyFill="1" applyBorder="1" applyAlignment="1">
      <alignment horizontal="left" vertical="top"/>
    </xf>
    <xf numFmtId="0" fontId="7" fillId="0" borderId="14" xfId="0" applyFont="1" applyFill="1" applyBorder="1" applyAlignment="1">
      <alignment horizontal="left" vertical="top"/>
    </xf>
    <xf numFmtId="176" fontId="7" fillId="0" borderId="10" xfId="0" applyNumberFormat="1" applyFont="1" applyFill="1" applyBorder="1" applyAlignment="1">
      <alignment horizontal="center" vertical="top"/>
    </xf>
    <xf numFmtId="177" fontId="7" fillId="0" borderId="10" xfId="0" applyNumberFormat="1" applyFont="1" applyFill="1" applyBorder="1" applyAlignment="1">
      <alignment horizontal="center" vertical="top"/>
    </xf>
    <xf numFmtId="0" fontId="2" fillId="0" borderId="0" xfId="0" applyFont="1" applyFill="1" applyAlignment="1">
      <alignment vertical="center" wrapText="1"/>
    </xf>
    <xf numFmtId="0" fontId="3" fillId="0" borderId="0" xfId="0" applyFont="1" applyFill="1" applyBorder="1" applyAlignment="1">
      <alignment horizontal="left" vertical="top"/>
    </xf>
    <xf numFmtId="0" fontId="6" fillId="0" borderId="21"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0"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25" xfId="0" applyBorder="1" applyAlignment="1">
      <alignment horizontal="center" vertical="center"/>
    </xf>
    <xf numFmtId="176" fontId="5" fillId="0" borderId="0" xfId="0" applyNumberFormat="1" applyFont="1" applyFill="1" applyAlignment="1">
      <alignment horizontal="center" vertical="center"/>
    </xf>
    <xf numFmtId="55" fontId="5" fillId="0" borderId="15" xfId="0" applyNumberFormat="1" applyFont="1" applyFill="1" applyBorder="1" applyAlignment="1" quotePrefix="1">
      <alignment horizontal="left" vertical="center"/>
    </xf>
    <xf numFmtId="176" fontId="0" fillId="0" borderId="18" xfId="0" applyNumberFormat="1" applyFont="1" applyFill="1" applyBorder="1" applyAlignment="1">
      <alignment vertical="center"/>
    </xf>
    <xf numFmtId="0" fontId="0" fillId="0" borderId="0" xfId="0" applyFont="1" applyAlignment="1">
      <alignment vertical="center"/>
    </xf>
    <xf numFmtId="176" fontId="5" fillId="0" borderId="0" xfId="0" applyNumberFormat="1" applyFont="1" applyFill="1" applyBorder="1" applyAlignment="1">
      <alignment horizontal="center" vertical="center"/>
    </xf>
    <xf numFmtId="0" fontId="5" fillId="0" borderId="23"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2" xfId="0" applyFont="1" applyFill="1" applyBorder="1" applyAlignment="1">
      <alignment horizontal="distributed" vertical="center" wrapText="1"/>
    </xf>
    <xf numFmtId="0" fontId="5" fillId="0" borderId="2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0" fontId="8" fillId="0" borderId="12"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4" xfId="0" applyFont="1" applyFill="1" applyBorder="1" applyAlignment="1">
      <alignment horizontal="center"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vertical="center"/>
    </xf>
    <xf numFmtId="49" fontId="5" fillId="0" borderId="15" xfId="0" applyNumberFormat="1" applyFont="1" applyFill="1" applyBorder="1" applyAlignment="1">
      <alignment vertical="center"/>
    </xf>
    <xf numFmtId="176" fontId="6" fillId="0" borderId="0" xfId="0" applyNumberFormat="1" applyFont="1" applyFill="1" applyBorder="1" applyAlignment="1">
      <alignment horizontal="center" vertical="center" shrinkToFit="1"/>
    </xf>
    <xf numFmtId="0" fontId="5" fillId="0" borderId="23" xfId="0" applyFont="1" applyFill="1" applyBorder="1" applyAlignment="1">
      <alignment horizontal="right"/>
    </xf>
    <xf numFmtId="0" fontId="0" fillId="0" borderId="10" xfId="0" applyFill="1" applyBorder="1" applyAlignment="1">
      <alignment horizontal="center" vertical="center"/>
    </xf>
    <xf numFmtId="0" fontId="2" fillId="0" borderId="23" xfId="0" applyFont="1" applyFill="1" applyBorder="1" applyAlignment="1">
      <alignment horizontal="left"/>
    </xf>
    <xf numFmtId="0" fontId="0" fillId="0" borderId="23" xfId="0" applyFill="1" applyBorder="1" applyAlignment="1">
      <alignment horizontal="right"/>
    </xf>
    <xf numFmtId="0" fontId="2" fillId="0" borderId="0" xfId="0" applyFont="1" applyFill="1" applyBorder="1" applyAlignment="1">
      <alignment horizontal="left" vertical="center"/>
    </xf>
    <xf numFmtId="0" fontId="0" fillId="0" borderId="10" xfId="0" applyFill="1" applyBorder="1" applyAlignment="1">
      <alignment horizontal="left" vertical="center"/>
    </xf>
    <xf numFmtId="0" fontId="0" fillId="0" borderId="14" xfId="0" applyFill="1" applyBorder="1" applyAlignment="1">
      <alignment horizontal="left" vertical="center"/>
    </xf>
    <xf numFmtId="49" fontId="6" fillId="0" borderId="18"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176" fontId="6" fillId="0" borderId="0" xfId="0" applyNumberFormat="1" applyFont="1" applyFill="1" applyAlignment="1">
      <alignment horizontal="right" vertical="center"/>
    </xf>
    <xf numFmtId="49" fontId="6" fillId="0" borderId="0"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6" fillId="0" borderId="0" xfId="0" applyNumberFormat="1" applyFont="1" applyFill="1" applyBorder="1" applyAlignment="1">
      <alignment vertical="center"/>
    </xf>
    <xf numFmtId="49" fontId="6" fillId="0" borderId="15" xfId="0" applyNumberFormat="1" applyFont="1" applyFill="1" applyBorder="1" applyAlignment="1">
      <alignment vertical="center"/>
    </xf>
    <xf numFmtId="49" fontId="6" fillId="0" borderId="18" xfId="0" applyNumberFormat="1" applyFont="1" applyFill="1" applyBorder="1" applyAlignment="1">
      <alignment vertical="center"/>
    </xf>
    <xf numFmtId="49" fontId="0" fillId="0" borderId="18"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176" fontId="0" fillId="0" borderId="0" xfId="0" applyNumberFormat="1" applyFont="1" applyFill="1" applyAlignment="1">
      <alignment horizontal="right" vertical="center"/>
    </xf>
    <xf numFmtId="49" fontId="0" fillId="0" borderId="15"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0" fontId="2" fillId="0" borderId="17" xfId="0" applyFont="1" applyFill="1" applyBorder="1" applyAlignment="1">
      <alignment horizontal="center"/>
    </xf>
    <xf numFmtId="0" fontId="2" fillId="0" borderId="19" xfId="0" applyFont="1" applyFill="1" applyBorder="1" applyAlignment="1">
      <alignment horizontal="center"/>
    </xf>
    <xf numFmtId="0" fontId="0" fillId="0" borderId="26" xfId="0" applyFill="1" applyBorder="1" applyAlignment="1">
      <alignment/>
    </xf>
    <xf numFmtId="0" fontId="0" fillId="0" borderId="24" xfId="0" applyFill="1" applyBorder="1" applyAlignment="1">
      <alignment/>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0" xfId="0" applyFont="1" applyFill="1" applyBorder="1" applyAlignment="1">
      <alignment horizontal="center" vertical="center" textRotation="255"/>
    </xf>
    <xf numFmtId="0" fontId="6" fillId="0" borderId="23" xfId="0" applyFont="1" applyFill="1" applyBorder="1" applyAlignment="1">
      <alignment horizontal="center" vertical="center" textRotation="255"/>
    </xf>
    <xf numFmtId="0" fontId="6" fillId="0" borderId="31" xfId="0" applyFont="1" applyFill="1" applyBorder="1" applyAlignment="1">
      <alignment horizontal="center" vertical="center" textRotation="255"/>
    </xf>
    <xf numFmtId="0" fontId="6" fillId="0" borderId="28" xfId="0" applyFont="1" applyFill="1" applyBorder="1" applyAlignment="1">
      <alignment horizontal="center" vertical="center" textRotation="255"/>
    </xf>
    <xf numFmtId="0" fontId="0" fillId="0" borderId="23" xfId="0" applyFill="1" applyBorder="1" applyAlignment="1">
      <alignment/>
    </xf>
    <xf numFmtId="0" fontId="2" fillId="0" borderId="0" xfId="0" applyFont="1" applyFill="1" applyAlignment="1">
      <alignment horizontal="left"/>
    </xf>
    <xf numFmtId="176" fontId="6" fillId="0" borderId="15" xfId="0" applyNumberFormat="1" applyFont="1" applyFill="1" applyBorder="1" applyAlignment="1">
      <alignment horizontal="center" vertical="center"/>
    </xf>
    <xf numFmtId="177"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176" fontId="18" fillId="0" borderId="0" xfId="0" applyNumberFormat="1" applyFont="1" applyFill="1" applyAlignment="1">
      <alignment horizontal="center" vertical="center"/>
    </xf>
    <xf numFmtId="179" fontId="6" fillId="0" borderId="0" xfId="0" applyNumberFormat="1" applyFont="1" applyFill="1" applyBorder="1" applyAlignment="1">
      <alignment horizontal="center" vertical="center"/>
    </xf>
    <xf numFmtId="179" fontId="6" fillId="0" borderId="0" xfId="0" applyNumberFormat="1" applyFont="1" applyFill="1" applyAlignment="1">
      <alignment horizontal="center" vertical="center"/>
    </xf>
    <xf numFmtId="179" fontId="18" fillId="0" borderId="0" xfId="0" applyNumberFormat="1" applyFont="1" applyFill="1" applyAlignment="1">
      <alignment horizontal="center" vertical="center"/>
    </xf>
    <xf numFmtId="176" fontId="18" fillId="0" borderId="0" xfId="0" applyNumberFormat="1" applyFont="1" applyFill="1" applyBorder="1" applyAlignment="1">
      <alignment horizontal="center" vertical="center"/>
    </xf>
    <xf numFmtId="176" fontId="18" fillId="0" borderId="18" xfId="0" applyNumberFormat="1" applyFont="1" applyFill="1" applyBorder="1" applyAlignment="1">
      <alignment horizontal="center" vertical="center"/>
    </xf>
    <xf numFmtId="177" fontId="18" fillId="0" borderId="0" xfId="0" applyNumberFormat="1" applyFont="1" applyFill="1" applyAlignment="1">
      <alignment horizontal="center" vertical="center"/>
    </xf>
    <xf numFmtId="176" fontId="14" fillId="0" borderId="0" xfId="0" applyNumberFormat="1" applyFont="1" applyFill="1" applyBorder="1" applyAlignment="1">
      <alignment horizontal="center" vertical="center"/>
    </xf>
    <xf numFmtId="179" fontId="14" fillId="0" borderId="0" xfId="0" applyNumberFormat="1" applyFont="1" applyFill="1" applyBorder="1" applyAlignment="1">
      <alignment horizontal="center" vertical="center"/>
    </xf>
    <xf numFmtId="176" fontId="14" fillId="0" borderId="0" xfId="0" applyNumberFormat="1" applyFont="1" applyFill="1" applyAlignment="1">
      <alignment horizontal="center" vertical="center"/>
    </xf>
    <xf numFmtId="176" fontId="14" fillId="0" borderId="15"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15" xfId="0" applyNumberFormat="1" applyFont="1" applyFill="1" applyBorder="1" applyAlignment="1">
      <alignment vertical="center"/>
    </xf>
    <xf numFmtId="176" fontId="14" fillId="0" borderId="18" xfId="0" applyNumberFormat="1" applyFont="1" applyFill="1" applyBorder="1" applyAlignment="1">
      <alignment horizontal="center" vertical="center"/>
    </xf>
    <xf numFmtId="177" fontId="14" fillId="0" borderId="0" xfId="0" applyNumberFormat="1" applyFont="1" applyFill="1" applyAlignment="1">
      <alignment horizontal="center" vertical="center"/>
    </xf>
    <xf numFmtId="0" fontId="6" fillId="0" borderId="17"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31" xfId="0" applyFont="1" applyFill="1" applyBorder="1" applyAlignment="1">
      <alignment horizontal="distributed" vertical="center"/>
    </xf>
    <xf numFmtId="0" fontId="6" fillId="0" borderId="18"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0" xfId="0" applyFont="1" applyFill="1" applyAlignment="1">
      <alignment horizontal="left" vertical="top"/>
    </xf>
    <xf numFmtId="0" fontId="5" fillId="0" borderId="10" xfId="0" applyFont="1" applyFill="1" applyBorder="1" applyAlignment="1">
      <alignment horizontal="right" vertical="top"/>
    </xf>
    <xf numFmtId="0" fontId="0" fillId="0" borderId="10" xfId="0" applyFill="1" applyBorder="1" applyAlignment="1">
      <alignment horizontal="right"/>
    </xf>
    <xf numFmtId="0" fontId="6" fillId="0" borderId="30"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0" xfId="0" applyFont="1" applyFill="1" applyBorder="1" applyAlignment="1">
      <alignment horizontal="distributed" vertical="center"/>
    </xf>
    <xf numFmtId="0" fontId="9" fillId="0" borderId="0" xfId="0" applyFont="1" applyFill="1" applyBorder="1" applyAlignment="1">
      <alignment horizontal="left" wrapText="1"/>
    </xf>
    <xf numFmtId="0" fontId="9" fillId="0" borderId="0" xfId="0" applyFont="1" applyFill="1" applyBorder="1" applyAlignment="1">
      <alignment horizontal="left"/>
    </xf>
    <xf numFmtId="176" fontId="5" fillId="0" borderId="0" xfId="0" applyNumberFormat="1"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Border="1" applyAlignment="1">
      <alignment horizontal="right" vertical="center"/>
    </xf>
    <xf numFmtId="0" fontId="5" fillId="0" borderId="15" xfId="0" applyFont="1" applyFill="1" applyBorder="1" applyAlignment="1">
      <alignment horizontal="right" vertical="center"/>
    </xf>
    <xf numFmtId="0" fontId="5" fillId="0" borderId="23" xfId="0" applyFont="1" applyFill="1" applyBorder="1" applyAlignment="1">
      <alignment horizontal="distributed" vertical="center"/>
    </xf>
    <xf numFmtId="0" fontId="5" fillId="0" borderId="27"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29" xfId="0" applyFont="1" applyFill="1" applyBorder="1" applyAlignment="1">
      <alignment horizontal="distributed" vertical="center"/>
    </xf>
    <xf numFmtId="176" fontId="5" fillId="0" borderId="18" xfId="0" applyNumberFormat="1" applyFont="1" applyFill="1" applyBorder="1" applyAlignment="1">
      <alignment horizontal="center" vertical="center"/>
    </xf>
    <xf numFmtId="0" fontId="5" fillId="0" borderId="0" xfId="0" applyFont="1" applyFill="1" applyBorder="1" applyAlignment="1">
      <alignment horizontal="distributed" vertical="center"/>
    </xf>
    <xf numFmtId="0" fontId="7" fillId="0" borderId="19" xfId="0" applyFont="1" applyFill="1" applyBorder="1" applyAlignment="1">
      <alignment horizontal="center"/>
    </xf>
    <xf numFmtId="0" fontId="7" fillId="0" borderId="13" xfId="0" applyFont="1" applyFill="1" applyBorder="1" applyAlignment="1">
      <alignment horizontal="center"/>
    </xf>
    <xf numFmtId="0" fontId="5" fillId="0" borderId="0" xfId="0" applyFont="1" applyFill="1" applyBorder="1" applyAlignment="1">
      <alignment horizontal="distributed"/>
    </xf>
    <xf numFmtId="0" fontId="5" fillId="0" borderId="0" xfId="0" applyFont="1" applyFill="1" applyAlignment="1">
      <alignment horizontal="center"/>
    </xf>
    <xf numFmtId="0" fontId="0" fillId="0" borderId="10" xfId="0" applyFill="1" applyBorder="1" applyAlignment="1">
      <alignment horizontal="right" vertical="top"/>
    </xf>
    <xf numFmtId="179" fontId="6" fillId="0" borderId="18" xfId="0" applyNumberFormat="1" applyFont="1" applyBorder="1" applyAlignment="1">
      <alignment vertical="center"/>
    </xf>
    <xf numFmtId="179" fontId="6" fillId="0" borderId="0" xfId="0" applyNumberFormat="1" applyFont="1" applyBorder="1" applyAlignment="1">
      <alignment vertical="center"/>
    </xf>
    <xf numFmtId="49" fontId="6" fillId="0" borderId="0" xfId="0" applyNumberFormat="1" applyFont="1" applyBorder="1" applyAlignment="1">
      <alignment vertical="center"/>
    </xf>
    <xf numFmtId="49" fontId="6" fillId="0" borderId="15" xfId="0" applyNumberFormat="1" applyFont="1" applyBorder="1" applyAlignment="1">
      <alignment vertical="center"/>
    </xf>
    <xf numFmtId="49" fontId="0" fillId="0" borderId="0" xfId="0" applyNumberFormat="1" applyFont="1" applyBorder="1" applyAlignment="1">
      <alignment horizontal="center" vertical="center"/>
    </xf>
    <xf numFmtId="49" fontId="0" fillId="0" borderId="15" xfId="0" applyNumberFormat="1" applyFont="1" applyBorder="1" applyAlignment="1">
      <alignment horizontal="center" vertical="center"/>
    </xf>
    <xf numFmtId="179" fontId="0" fillId="0" borderId="18" xfId="0" applyNumberFormat="1" applyFont="1" applyBorder="1" applyAlignment="1">
      <alignment vertical="center"/>
    </xf>
    <xf numFmtId="179" fontId="0" fillId="0" borderId="0"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15" xfId="0" applyNumberFormat="1" applyFont="1" applyBorder="1" applyAlignment="1">
      <alignment horizontal="center" vertical="center"/>
    </xf>
    <xf numFmtId="0" fontId="6" fillId="0" borderId="3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0" xfId="0" applyFont="1" applyBorder="1" applyAlignment="1">
      <alignment horizontal="center" vertical="center"/>
    </xf>
    <xf numFmtId="0" fontId="0" fillId="0" borderId="10" xfId="0" applyBorder="1" applyAlignment="1">
      <alignment horizontal="right" vertical="top"/>
    </xf>
    <xf numFmtId="0" fontId="6" fillId="0" borderId="31" xfId="0" applyFont="1" applyBorder="1" applyAlignment="1">
      <alignment horizontal="distributed" vertical="center"/>
    </xf>
    <xf numFmtId="0" fontId="6" fillId="0" borderId="0" xfId="0" applyFont="1" applyAlignment="1">
      <alignment horizontal="right" vertical="top"/>
    </xf>
    <xf numFmtId="0" fontId="6" fillId="0" borderId="1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1" xfId="0" applyFont="1"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12</xdr:row>
      <xdr:rowOff>38100</xdr:rowOff>
    </xdr:from>
    <xdr:to>
      <xdr:col>6</xdr:col>
      <xdr:colOff>38100</xdr:colOff>
      <xdr:row>13</xdr:row>
      <xdr:rowOff>133350</xdr:rowOff>
    </xdr:to>
    <xdr:sp>
      <xdr:nvSpPr>
        <xdr:cNvPr id="1" name="AutoShape 2"/>
        <xdr:cNvSpPr>
          <a:spLocks/>
        </xdr:cNvSpPr>
      </xdr:nvSpPr>
      <xdr:spPr>
        <a:xfrm>
          <a:off x="685800" y="23622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15</xdr:row>
      <xdr:rowOff>28575</xdr:rowOff>
    </xdr:from>
    <xdr:to>
      <xdr:col>6</xdr:col>
      <xdr:colOff>47625</xdr:colOff>
      <xdr:row>16</xdr:row>
      <xdr:rowOff>123825</xdr:rowOff>
    </xdr:to>
    <xdr:sp>
      <xdr:nvSpPr>
        <xdr:cNvPr id="2" name="AutoShape 5"/>
        <xdr:cNvSpPr>
          <a:spLocks/>
        </xdr:cNvSpPr>
      </xdr:nvSpPr>
      <xdr:spPr>
        <a:xfrm>
          <a:off x="695325" y="283845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9</xdr:row>
      <xdr:rowOff>28575</xdr:rowOff>
    </xdr:from>
    <xdr:to>
      <xdr:col>6</xdr:col>
      <xdr:colOff>38100</xdr:colOff>
      <xdr:row>10</xdr:row>
      <xdr:rowOff>123825</xdr:rowOff>
    </xdr:to>
    <xdr:sp>
      <xdr:nvSpPr>
        <xdr:cNvPr id="3" name="AutoShape 6"/>
        <xdr:cNvSpPr>
          <a:spLocks/>
        </xdr:cNvSpPr>
      </xdr:nvSpPr>
      <xdr:spPr>
        <a:xfrm>
          <a:off x="685800" y="18669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31</xdr:row>
      <xdr:rowOff>38100</xdr:rowOff>
    </xdr:from>
    <xdr:to>
      <xdr:col>6</xdr:col>
      <xdr:colOff>38100</xdr:colOff>
      <xdr:row>32</xdr:row>
      <xdr:rowOff>133350</xdr:rowOff>
    </xdr:to>
    <xdr:sp>
      <xdr:nvSpPr>
        <xdr:cNvPr id="4" name="AutoShape 10"/>
        <xdr:cNvSpPr>
          <a:spLocks/>
        </xdr:cNvSpPr>
      </xdr:nvSpPr>
      <xdr:spPr>
        <a:xfrm>
          <a:off x="685800" y="543877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25</xdr:row>
      <xdr:rowOff>28575</xdr:rowOff>
    </xdr:from>
    <xdr:to>
      <xdr:col>6</xdr:col>
      <xdr:colOff>38100</xdr:colOff>
      <xdr:row>26</xdr:row>
      <xdr:rowOff>123825</xdr:rowOff>
    </xdr:to>
    <xdr:sp>
      <xdr:nvSpPr>
        <xdr:cNvPr id="5" name="AutoShape 11"/>
        <xdr:cNvSpPr>
          <a:spLocks/>
        </xdr:cNvSpPr>
      </xdr:nvSpPr>
      <xdr:spPr>
        <a:xfrm>
          <a:off x="685800" y="445770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49</xdr:row>
      <xdr:rowOff>47625</xdr:rowOff>
    </xdr:from>
    <xdr:to>
      <xdr:col>7</xdr:col>
      <xdr:colOff>66675</xdr:colOff>
      <xdr:row>50</xdr:row>
      <xdr:rowOff>142875</xdr:rowOff>
    </xdr:to>
    <xdr:sp>
      <xdr:nvSpPr>
        <xdr:cNvPr id="6" name="AutoShape 13"/>
        <xdr:cNvSpPr>
          <a:spLocks/>
        </xdr:cNvSpPr>
      </xdr:nvSpPr>
      <xdr:spPr>
        <a:xfrm>
          <a:off x="828675" y="8848725"/>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46</xdr:row>
      <xdr:rowOff>38100</xdr:rowOff>
    </xdr:from>
    <xdr:to>
      <xdr:col>7</xdr:col>
      <xdr:colOff>76200</xdr:colOff>
      <xdr:row>47</xdr:row>
      <xdr:rowOff>133350</xdr:rowOff>
    </xdr:to>
    <xdr:sp>
      <xdr:nvSpPr>
        <xdr:cNvPr id="7" name="AutoShape 17"/>
        <xdr:cNvSpPr>
          <a:spLocks/>
        </xdr:cNvSpPr>
      </xdr:nvSpPr>
      <xdr:spPr>
        <a:xfrm>
          <a:off x="857250" y="832485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6</xdr:row>
      <xdr:rowOff>28575</xdr:rowOff>
    </xdr:from>
    <xdr:to>
      <xdr:col>6</xdr:col>
      <xdr:colOff>38100</xdr:colOff>
      <xdr:row>7</xdr:row>
      <xdr:rowOff>123825</xdr:rowOff>
    </xdr:to>
    <xdr:sp>
      <xdr:nvSpPr>
        <xdr:cNvPr id="8" name="AutoShape 41"/>
        <xdr:cNvSpPr>
          <a:spLocks/>
        </xdr:cNvSpPr>
      </xdr:nvSpPr>
      <xdr:spPr>
        <a:xfrm>
          <a:off x="685800" y="138112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22</xdr:row>
      <xdr:rowOff>28575</xdr:rowOff>
    </xdr:from>
    <xdr:to>
      <xdr:col>6</xdr:col>
      <xdr:colOff>38100</xdr:colOff>
      <xdr:row>23</xdr:row>
      <xdr:rowOff>123825</xdr:rowOff>
    </xdr:to>
    <xdr:sp>
      <xdr:nvSpPr>
        <xdr:cNvPr id="9" name="AutoShape 49"/>
        <xdr:cNvSpPr>
          <a:spLocks/>
        </xdr:cNvSpPr>
      </xdr:nvSpPr>
      <xdr:spPr>
        <a:xfrm>
          <a:off x="685800" y="397192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0</xdr:colOff>
      <xdr:row>43</xdr:row>
      <xdr:rowOff>38100</xdr:rowOff>
    </xdr:from>
    <xdr:to>
      <xdr:col>7</xdr:col>
      <xdr:colOff>76200</xdr:colOff>
      <xdr:row>44</xdr:row>
      <xdr:rowOff>133350</xdr:rowOff>
    </xdr:to>
    <xdr:sp>
      <xdr:nvSpPr>
        <xdr:cNvPr id="10" name="AutoShape 52"/>
        <xdr:cNvSpPr>
          <a:spLocks/>
        </xdr:cNvSpPr>
      </xdr:nvSpPr>
      <xdr:spPr>
        <a:xfrm>
          <a:off x="857250" y="7810500"/>
          <a:ext cx="7620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28</xdr:row>
      <xdr:rowOff>28575</xdr:rowOff>
    </xdr:from>
    <xdr:to>
      <xdr:col>6</xdr:col>
      <xdr:colOff>38100</xdr:colOff>
      <xdr:row>29</xdr:row>
      <xdr:rowOff>123825</xdr:rowOff>
    </xdr:to>
    <xdr:sp>
      <xdr:nvSpPr>
        <xdr:cNvPr id="11" name="AutoShape 57"/>
        <xdr:cNvSpPr>
          <a:spLocks/>
        </xdr:cNvSpPr>
      </xdr:nvSpPr>
      <xdr:spPr>
        <a:xfrm>
          <a:off x="685800" y="494347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18</xdr:row>
      <xdr:rowOff>38100</xdr:rowOff>
    </xdr:from>
    <xdr:to>
      <xdr:col>6</xdr:col>
      <xdr:colOff>38100</xdr:colOff>
      <xdr:row>19</xdr:row>
      <xdr:rowOff>133350</xdr:rowOff>
    </xdr:to>
    <xdr:sp>
      <xdr:nvSpPr>
        <xdr:cNvPr id="12" name="AutoShape 1482"/>
        <xdr:cNvSpPr>
          <a:spLocks/>
        </xdr:cNvSpPr>
      </xdr:nvSpPr>
      <xdr:spPr>
        <a:xfrm>
          <a:off x="685800" y="3333750"/>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34</xdr:row>
      <xdr:rowOff>28575</xdr:rowOff>
    </xdr:from>
    <xdr:to>
      <xdr:col>6</xdr:col>
      <xdr:colOff>38100</xdr:colOff>
      <xdr:row>35</xdr:row>
      <xdr:rowOff>123825</xdr:rowOff>
    </xdr:to>
    <xdr:sp>
      <xdr:nvSpPr>
        <xdr:cNvPr id="13" name="AutoShape 1485"/>
        <xdr:cNvSpPr>
          <a:spLocks/>
        </xdr:cNvSpPr>
      </xdr:nvSpPr>
      <xdr:spPr>
        <a:xfrm>
          <a:off x="685800" y="591502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52</xdr:row>
      <xdr:rowOff>19050</xdr:rowOff>
    </xdr:from>
    <xdr:to>
      <xdr:col>7</xdr:col>
      <xdr:colOff>66675</xdr:colOff>
      <xdr:row>53</xdr:row>
      <xdr:rowOff>114300</xdr:rowOff>
    </xdr:to>
    <xdr:sp>
      <xdr:nvSpPr>
        <xdr:cNvPr id="14" name="AutoShape 1501"/>
        <xdr:cNvSpPr>
          <a:spLocks/>
        </xdr:cNvSpPr>
      </xdr:nvSpPr>
      <xdr:spPr>
        <a:xfrm>
          <a:off x="828675" y="9334500"/>
          <a:ext cx="952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85725</xdr:colOff>
      <xdr:row>55</xdr:row>
      <xdr:rowOff>47625</xdr:rowOff>
    </xdr:from>
    <xdr:to>
      <xdr:col>7</xdr:col>
      <xdr:colOff>66675</xdr:colOff>
      <xdr:row>56</xdr:row>
      <xdr:rowOff>142875</xdr:rowOff>
    </xdr:to>
    <xdr:sp>
      <xdr:nvSpPr>
        <xdr:cNvPr id="15" name="AutoShape 1502"/>
        <xdr:cNvSpPr>
          <a:spLocks/>
        </xdr:cNvSpPr>
      </xdr:nvSpPr>
      <xdr:spPr>
        <a:xfrm>
          <a:off x="828675" y="9877425"/>
          <a:ext cx="95250" cy="266700"/>
        </a:xfrm>
        <a:prstGeom prst="lef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66675</xdr:colOff>
      <xdr:row>6</xdr:row>
      <xdr:rowOff>28575</xdr:rowOff>
    </xdr:from>
    <xdr:to>
      <xdr:col>6</xdr:col>
      <xdr:colOff>38100</xdr:colOff>
      <xdr:row>7</xdr:row>
      <xdr:rowOff>123825</xdr:rowOff>
    </xdr:to>
    <xdr:sp>
      <xdr:nvSpPr>
        <xdr:cNvPr id="16" name="AutoShape 6"/>
        <xdr:cNvSpPr>
          <a:spLocks/>
        </xdr:cNvSpPr>
      </xdr:nvSpPr>
      <xdr:spPr>
        <a:xfrm>
          <a:off x="685800" y="1381125"/>
          <a:ext cx="9525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56"/>
  <sheetViews>
    <sheetView tabSelected="1" zoomScaleSheetLayoutView="100" zoomScalePageLayoutView="0" workbookViewId="0" topLeftCell="A1">
      <selection activeCell="A3" sqref="A3:E3"/>
    </sheetView>
  </sheetViews>
  <sheetFormatPr defaultColWidth="9.00390625" defaultRowHeight="12"/>
  <cols>
    <col min="1" max="5" width="21.625" style="29" customWidth="1"/>
    <col min="6" max="16384" width="9.375" style="29" customWidth="1"/>
  </cols>
  <sheetData>
    <row r="1" spans="1:5" ht="24" customHeight="1">
      <c r="A1" s="168" t="s">
        <v>452</v>
      </c>
      <c r="B1" s="168"/>
      <c r="C1" s="168"/>
      <c r="D1" s="168"/>
      <c r="E1" s="168"/>
    </row>
    <row r="2" spans="1:6" ht="39.75" customHeight="1">
      <c r="A2" s="169" t="s">
        <v>0</v>
      </c>
      <c r="B2" s="169"/>
      <c r="C2" s="169"/>
      <c r="D2" s="169"/>
      <c r="E2" s="169"/>
      <c r="F2" s="54"/>
    </row>
    <row r="3" spans="1:6" ht="30" customHeight="1">
      <c r="A3" s="170" t="s">
        <v>451</v>
      </c>
      <c r="B3" s="170"/>
      <c r="C3" s="170"/>
      <c r="D3" s="170"/>
      <c r="E3" s="170"/>
      <c r="F3" s="54"/>
    </row>
    <row r="4" spans="1:6" ht="12.75" customHeight="1">
      <c r="A4" s="171" t="s">
        <v>126</v>
      </c>
      <c r="B4" s="171"/>
      <c r="C4" s="171"/>
      <c r="D4" s="171"/>
      <c r="E4" s="171"/>
      <c r="F4" s="54"/>
    </row>
    <row r="5" spans="1:6" ht="11.25" customHeight="1" thickBot="1">
      <c r="A5" s="172" t="s">
        <v>219</v>
      </c>
      <c r="B5" s="172"/>
      <c r="C5" s="172"/>
      <c r="D5" s="172"/>
      <c r="E5" s="172"/>
      <c r="F5" s="54"/>
    </row>
    <row r="6" spans="1:10" ht="48.75" customHeight="1">
      <c r="A6" s="55" t="s">
        <v>119</v>
      </c>
      <c r="B6" s="55" t="s">
        <v>202</v>
      </c>
      <c r="C6" s="56" t="s">
        <v>203</v>
      </c>
      <c r="D6" s="56" t="s">
        <v>204</v>
      </c>
      <c r="E6" s="57" t="s">
        <v>205</v>
      </c>
      <c r="F6" s="54"/>
      <c r="G6" s="54"/>
      <c r="H6" s="54"/>
      <c r="I6" s="54"/>
      <c r="J6" s="54"/>
    </row>
    <row r="7" spans="1:6" ht="6" customHeight="1">
      <c r="A7" s="58"/>
      <c r="B7" s="59"/>
      <c r="C7" s="59"/>
      <c r="D7" s="60"/>
      <c r="E7" s="60"/>
      <c r="F7" s="54"/>
    </row>
    <row r="8" spans="1:10" s="114" customFormat="1" ht="13.5" customHeight="1">
      <c r="A8" s="61" t="s">
        <v>258</v>
      </c>
      <c r="B8" s="115">
        <v>100.3</v>
      </c>
      <c r="C8" s="115">
        <v>98.3</v>
      </c>
      <c r="D8" s="115">
        <v>100.4</v>
      </c>
      <c r="E8" s="115">
        <v>101.2</v>
      </c>
      <c r="F8" s="112"/>
      <c r="G8" s="113"/>
      <c r="H8" s="113"/>
      <c r="I8" s="113"/>
      <c r="J8" s="113"/>
    </row>
    <row r="9" spans="1:10" s="114" customFormat="1" ht="13.5" customHeight="1">
      <c r="A9" s="61" t="s">
        <v>159</v>
      </c>
      <c r="B9" s="115">
        <v>100.5</v>
      </c>
      <c r="C9" s="115">
        <v>98.2</v>
      </c>
      <c r="D9" s="115">
        <v>99.3</v>
      </c>
      <c r="E9" s="115">
        <v>78.3</v>
      </c>
      <c r="F9" s="112"/>
      <c r="G9" s="113"/>
      <c r="H9" s="113"/>
      <c r="I9" s="113"/>
      <c r="J9" s="113"/>
    </row>
    <row r="10" spans="1:6" s="114" customFormat="1" ht="13.5" customHeight="1">
      <c r="A10" s="61" t="s">
        <v>197</v>
      </c>
      <c r="B10" s="115">
        <v>100</v>
      </c>
      <c r="C10" s="115">
        <v>100</v>
      </c>
      <c r="D10" s="115">
        <v>100</v>
      </c>
      <c r="E10" s="115">
        <v>100</v>
      </c>
      <c r="F10" s="116"/>
    </row>
    <row r="11" spans="1:10" s="114" customFormat="1" ht="13.5" customHeight="1">
      <c r="A11" s="61" t="s">
        <v>220</v>
      </c>
      <c r="B11" s="115">
        <v>100.8</v>
      </c>
      <c r="C11" s="115">
        <v>102.7</v>
      </c>
      <c r="D11" s="115">
        <v>100.5</v>
      </c>
      <c r="E11" s="115">
        <v>87.2</v>
      </c>
      <c r="F11" s="112"/>
      <c r="G11" s="113"/>
      <c r="H11" s="113"/>
      <c r="I11" s="113"/>
      <c r="J11" s="113"/>
    </row>
    <row r="12" spans="1:6" s="111" customFormat="1" ht="13.5" customHeight="1">
      <c r="A12" s="166" t="s">
        <v>259</v>
      </c>
      <c r="B12" s="100">
        <v>100.2</v>
      </c>
      <c r="C12" s="100">
        <v>104.6</v>
      </c>
      <c r="D12" s="100">
        <v>99.2</v>
      </c>
      <c r="E12" s="100">
        <v>27.2</v>
      </c>
      <c r="F12" s="167"/>
    </row>
    <row r="13" spans="1:6" s="114" customFormat="1" ht="13.5" customHeight="1">
      <c r="A13" s="62"/>
      <c r="B13" s="115"/>
      <c r="C13" s="115"/>
      <c r="D13" s="115"/>
      <c r="E13" s="115"/>
      <c r="F13" s="116"/>
    </row>
    <row r="14" spans="1:6" s="114" customFormat="1" ht="13.5" customHeight="1">
      <c r="A14" s="61" t="s">
        <v>260</v>
      </c>
      <c r="B14" s="115">
        <v>99.5</v>
      </c>
      <c r="C14" s="115">
        <v>101.9</v>
      </c>
      <c r="D14" s="115">
        <v>97.1</v>
      </c>
      <c r="E14" s="115">
        <v>22.8</v>
      </c>
      <c r="F14" s="116"/>
    </row>
    <row r="15" spans="1:6" s="114" customFormat="1" ht="13.5" customHeight="1">
      <c r="A15" s="61" t="s">
        <v>268</v>
      </c>
      <c r="B15" s="115">
        <v>99.3</v>
      </c>
      <c r="C15" s="115">
        <v>96.5</v>
      </c>
      <c r="D15" s="115">
        <v>98.1</v>
      </c>
      <c r="E15" s="115">
        <v>22.9</v>
      </c>
      <c r="F15" s="116"/>
    </row>
    <row r="16" spans="1:6" s="114" customFormat="1" ht="13.5" customHeight="1">
      <c r="A16" s="61" t="s">
        <v>269</v>
      </c>
      <c r="B16" s="115">
        <v>99.6</v>
      </c>
      <c r="C16" s="115">
        <v>102.9</v>
      </c>
      <c r="D16" s="115">
        <v>98.3</v>
      </c>
      <c r="E16" s="115">
        <v>23</v>
      </c>
      <c r="F16" s="116"/>
    </row>
    <row r="17" spans="1:6" s="114" customFormat="1" ht="13.5" customHeight="1">
      <c r="A17" s="61" t="s">
        <v>120</v>
      </c>
      <c r="B17" s="115">
        <v>100.5</v>
      </c>
      <c r="C17" s="115">
        <v>105.8</v>
      </c>
      <c r="D17" s="115">
        <v>99.4</v>
      </c>
      <c r="E17" s="115">
        <v>22.4</v>
      </c>
      <c r="F17" s="116"/>
    </row>
    <row r="18" spans="1:6" s="114" customFormat="1" ht="13.5" customHeight="1">
      <c r="A18" s="61" t="s">
        <v>121</v>
      </c>
      <c r="B18" s="115">
        <v>101</v>
      </c>
      <c r="C18" s="115">
        <v>108.1</v>
      </c>
      <c r="D18" s="115">
        <v>100.2</v>
      </c>
      <c r="E18" s="115">
        <v>22.4</v>
      </c>
      <c r="F18" s="116"/>
    </row>
    <row r="19" spans="1:6" s="114" customFormat="1" ht="13.5" customHeight="1">
      <c r="A19" s="61" t="s">
        <v>122</v>
      </c>
      <c r="B19" s="115">
        <v>101.2</v>
      </c>
      <c r="C19" s="115">
        <v>106.6</v>
      </c>
      <c r="D19" s="115">
        <v>101.5</v>
      </c>
      <c r="E19" s="115">
        <v>22.3</v>
      </c>
      <c r="F19" s="116"/>
    </row>
    <row r="20" spans="1:6" s="114" customFormat="1" ht="13.5" customHeight="1">
      <c r="A20" s="61"/>
      <c r="B20" s="115"/>
      <c r="C20" s="115"/>
      <c r="D20" s="115"/>
      <c r="E20" s="115"/>
      <c r="F20" s="116"/>
    </row>
    <row r="21" spans="1:6" s="114" customFormat="1" ht="13.5" customHeight="1">
      <c r="A21" s="61" t="s">
        <v>123</v>
      </c>
      <c r="B21" s="115">
        <v>100.8</v>
      </c>
      <c r="C21" s="115">
        <v>106.7</v>
      </c>
      <c r="D21" s="115">
        <v>99.8</v>
      </c>
      <c r="E21" s="115">
        <v>32</v>
      </c>
      <c r="F21" s="116"/>
    </row>
    <row r="22" spans="1:6" s="114" customFormat="1" ht="13.5" customHeight="1">
      <c r="A22" s="61" t="s">
        <v>124</v>
      </c>
      <c r="B22" s="115">
        <v>100.7</v>
      </c>
      <c r="C22" s="115">
        <v>107.3</v>
      </c>
      <c r="D22" s="115">
        <v>99.4</v>
      </c>
      <c r="E22" s="115">
        <v>31.7</v>
      </c>
      <c r="F22" s="116"/>
    </row>
    <row r="23" spans="1:6" s="114" customFormat="1" ht="13.5" customHeight="1">
      <c r="A23" s="61" t="s">
        <v>125</v>
      </c>
      <c r="B23" s="115">
        <v>100</v>
      </c>
      <c r="C23" s="115">
        <v>106.9</v>
      </c>
      <c r="D23" s="115">
        <v>99.1</v>
      </c>
      <c r="E23" s="115">
        <v>31.8</v>
      </c>
      <c r="F23" s="116"/>
    </row>
    <row r="24" spans="1:6" s="114" customFormat="1" ht="13.5" customHeight="1">
      <c r="A24" s="61" t="s">
        <v>265</v>
      </c>
      <c r="B24" s="115">
        <v>99.8</v>
      </c>
      <c r="C24" s="115">
        <v>106</v>
      </c>
      <c r="D24" s="115">
        <v>99</v>
      </c>
      <c r="E24" s="115">
        <v>31.8</v>
      </c>
      <c r="F24" s="116"/>
    </row>
    <row r="25" spans="1:6" s="114" customFormat="1" ht="13.5" customHeight="1">
      <c r="A25" s="61" t="s">
        <v>266</v>
      </c>
      <c r="B25" s="115">
        <v>100.1</v>
      </c>
      <c r="C25" s="115">
        <v>103.3</v>
      </c>
      <c r="D25" s="115">
        <v>99.3</v>
      </c>
      <c r="E25" s="115">
        <v>31.7</v>
      </c>
      <c r="F25" s="116"/>
    </row>
    <row r="26" spans="1:6" s="114" customFormat="1" ht="13.5" customHeight="1">
      <c r="A26" s="61" t="s">
        <v>267</v>
      </c>
      <c r="B26" s="115">
        <v>99.9</v>
      </c>
      <c r="C26" s="115">
        <v>103.7</v>
      </c>
      <c r="D26" s="115">
        <v>99.6</v>
      </c>
      <c r="E26" s="115">
        <v>31.6</v>
      </c>
      <c r="F26" s="116"/>
    </row>
    <row r="27" spans="1:6" ht="6" customHeight="1" thickBot="1">
      <c r="A27" s="63"/>
      <c r="B27" s="64"/>
      <c r="C27" s="65"/>
      <c r="D27" s="65"/>
      <c r="E27" s="65"/>
      <c r="F27" s="54"/>
    </row>
    <row r="28" spans="1:9" ht="30" customHeight="1">
      <c r="A28" s="66"/>
      <c r="B28" s="67"/>
      <c r="C28" s="68"/>
      <c r="D28" s="68"/>
      <c r="E28" s="68"/>
      <c r="F28" s="69"/>
      <c r="G28" s="69"/>
      <c r="H28" s="69"/>
      <c r="I28" s="69"/>
    </row>
    <row r="29" spans="1:6" ht="12">
      <c r="A29" s="171" t="s">
        <v>127</v>
      </c>
      <c r="B29" s="171"/>
      <c r="C29" s="171"/>
      <c r="D29" s="171"/>
      <c r="E29" s="171"/>
      <c r="F29" s="54"/>
    </row>
    <row r="30" spans="1:6" ht="12" customHeight="1" thickBot="1">
      <c r="A30" s="172" t="s">
        <v>219</v>
      </c>
      <c r="B30" s="172"/>
      <c r="C30" s="172"/>
      <c r="D30" s="172"/>
      <c r="E30" s="172"/>
      <c r="F30" s="54"/>
    </row>
    <row r="31" spans="1:10" ht="49.5" customHeight="1">
      <c r="A31" s="55" t="s">
        <v>119</v>
      </c>
      <c r="B31" s="55" t="s">
        <v>202</v>
      </c>
      <c r="C31" s="56" t="s">
        <v>203</v>
      </c>
      <c r="D31" s="56" t="s">
        <v>204</v>
      </c>
      <c r="E31" s="57" t="s">
        <v>205</v>
      </c>
      <c r="F31" s="54"/>
      <c r="G31" s="54"/>
      <c r="H31" s="54"/>
      <c r="I31" s="54"/>
      <c r="J31" s="54"/>
    </row>
    <row r="32" spans="1:6" ht="6" customHeight="1">
      <c r="A32" s="58"/>
      <c r="B32" s="59"/>
      <c r="C32" s="60"/>
      <c r="D32" s="60"/>
      <c r="E32" s="60"/>
      <c r="F32" s="54"/>
    </row>
    <row r="33" spans="1:10" s="114" customFormat="1" ht="13.5" customHeight="1">
      <c r="A33" s="61" t="s">
        <v>258</v>
      </c>
      <c r="B33" s="115">
        <v>100.9</v>
      </c>
      <c r="C33" s="115">
        <v>108.9</v>
      </c>
      <c r="D33" s="115">
        <v>101.5</v>
      </c>
      <c r="E33" s="117">
        <v>102.2</v>
      </c>
      <c r="F33" s="112"/>
      <c r="G33" s="113"/>
      <c r="H33" s="113"/>
      <c r="I33" s="113"/>
      <c r="J33" s="113"/>
    </row>
    <row r="34" spans="1:10" s="114" customFormat="1" ht="13.5" customHeight="1">
      <c r="A34" s="61" t="s">
        <v>159</v>
      </c>
      <c r="B34" s="115">
        <v>100.5</v>
      </c>
      <c r="C34" s="115">
        <v>103.7</v>
      </c>
      <c r="D34" s="115">
        <v>98.9</v>
      </c>
      <c r="E34" s="117">
        <v>101.1</v>
      </c>
      <c r="F34" s="112"/>
      <c r="G34" s="113"/>
      <c r="H34" s="113"/>
      <c r="I34" s="113"/>
      <c r="J34" s="113"/>
    </row>
    <row r="35" spans="1:6" s="114" customFormat="1" ht="13.5" customHeight="1">
      <c r="A35" s="61" t="s">
        <v>197</v>
      </c>
      <c r="B35" s="115">
        <v>100</v>
      </c>
      <c r="C35" s="115">
        <v>100</v>
      </c>
      <c r="D35" s="115">
        <v>100</v>
      </c>
      <c r="E35" s="115">
        <v>100</v>
      </c>
      <c r="F35" s="116"/>
    </row>
    <row r="36" spans="1:10" s="114" customFormat="1" ht="13.5" customHeight="1">
      <c r="A36" s="61" t="s">
        <v>220</v>
      </c>
      <c r="B36" s="115">
        <v>101.4</v>
      </c>
      <c r="C36" s="115">
        <v>113.9</v>
      </c>
      <c r="D36" s="115">
        <v>101.2</v>
      </c>
      <c r="E36" s="115">
        <v>103.1</v>
      </c>
      <c r="F36" s="112"/>
      <c r="G36" s="113"/>
      <c r="H36" s="113"/>
      <c r="I36" s="113"/>
      <c r="J36" s="113"/>
    </row>
    <row r="37" spans="1:6" s="111" customFormat="1" ht="13.5" customHeight="1">
      <c r="A37" s="166" t="s">
        <v>472</v>
      </c>
      <c r="B37" s="100">
        <v>100.6</v>
      </c>
      <c r="C37" s="100">
        <v>106.4</v>
      </c>
      <c r="D37" s="100">
        <v>100.3</v>
      </c>
      <c r="E37" s="100">
        <v>28.8</v>
      </c>
      <c r="F37" s="167"/>
    </row>
    <row r="38" spans="1:6" s="114" customFormat="1" ht="13.5" customHeight="1">
      <c r="A38" s="62"/>
      <c r="B38" s="115"/>
      <c r="C38" s="115"/>
      <c r="D38" s="115"/>
      <c r="E38" s="115"/>
      <c r="F38" s="116"/>
    </row>
    <row r="39" spans="1:6" s="114" customFormat="1" ht="13.5" customHeight="1">
      <c r="A39" s="61" t="s">
        <v>260</v>
      </c>
      <c r="B39" s="115">
        <v>99.8</v>
      </c>
      <c r="C39" s="115">
        <v>113.5</v>
      </c>
      <c r="D39" s="115">
        <v>97.5</v>
      </c>
      <c r="E39" s="115">
        <v>29.5</v>
      </c>
      <c r="F39" s="116"/>
    </row>
    <row r="40" spans="1:6" s="114" customFormat="1" ht="13.5" customHeight="1">
      <c r="A40" s="61" t="s">
        <v>268</v>
      </c>
      <c r="B40" s="115">
        <v>99</v>
      </c>
      <c r="C40" s="115">
        <v>87.3</v>
      </c>
      <c r="D40" s="115">
        <v>98.5</v>
      </c>
      <c r="E40" s="115">
        <v>29.6</v>
      </c>
      <c r="F40" s="116"/>
    </row>
    <row r="41" spans="1:6" s="114" customFormat="1" ht="13.5" customHeight="1">
      <c r="A41" s="61" t="s">
        <v>269</v>
      </c>
      <c r="B41" s="115">
        <v>99.9</v>
      </c>
      <c r="C41" s="115">
        <v>113.6</v>
      </c>
      <c r="D41" s="115">
        <v>98.8</v>
      </c>
      <c r="E41" s="115">
        <v>29.7</v>
      </c>
      <c r="F41" s="116"/>
    </row>
    <row r="42" spans="1:6" s="114" customFormat="1" ht="13.5" customHeight="1">
      <c r="A42" s="61" t="s">
        <v>120</v>
      </c>
      <c r="B42" s="115">
        <v>101.3</v>
      </c>
      <c r="C42" s="115">
        <v>110.5</v>
      </c>
      <c r="D42" s="115">
        <v>100.4</v>
      </c>
      <c r="E42" s="115">
        <v>28.9</v>
      </c>
      <c r="F42" s="116"/>
    </row>
    <row r="43" spans="1:6" s="114" customFormat="1" ht="13.5" customHeight="1">
      <c r="A43" s="61" t="s">
        <v>121</v>
      </c>
      <c r="B43" s="115">
        <v>101.5</v>
      </c>
      <c r="C43" s="115">
        <v>110.1</v>
      </c>
      <c r="D43" s="115">
        <v>101.5</v>
      </c>
      <c r="E43" s="115">
        <v>28.9</v>
      </c>
      <c r="F43" s="116"/>
    </row>
    <row r="44" spans="1:6" s="114" customFormat="1" ht="13.5" customHeight="1">
      <c r="A44" s="61" t="s">
        <v>122</v>
      </c>
      <c r="B44" s="115">
        <v>101.8</v>
      </c>
      <c r="C44" s="115">
        <v>109.3</v>
      </c>
      <c r="D44" s="115">
        <v>102.8</v>
      </c>
      <c r="E44" s="115">
        <v>28.7</v>
      </c>
      <c r="F44" s="116"/>
    </row>
    <row r="45" spans="1:6" s="114" customFormat="1" ht="13.5" customHeight="1">
      <c r="A45" s="61"/>
      <c r="B45" s="115"/>
      <c r="C45" s="115"/>
      <c r="D45" s="115"/>
      <c r="E45" s="115"/>
      <c r="F45" s="116"/>
    </row>
    <row r="46" spans="1:6" s="114" customFormat="1" ht="13.5" customHeight="1">
      <c r="A46" s="61" t="s">
        <v>123</v>
      </c>
      <c r="B46" s="115">
        <v>101.4</v>
      </c>
      <c r="C46" s="115">
        <v>110.8</v>
      </c>
      <c r="D46" s="115">
        <v>101</v>
      </c>
      <c r="E46" s="115">
        <v>28.6</v>
      </c>
      <c r="F46" s="116"/>
    </row>
    <row r="47" spans="1:6" s="114" customFormat="1" ht="13.5" customHeight="1">
      <c r="A47" s="61" t="s">
        <v>124</v>
      </c>
      <c r="B47" s="115">
        <v>101.4</v>
      </c>
      <c r="C47" s="115">
        <v>110.9</v>
      </c>
      <c r="D47" s="115">
        <v>100.8</v>
      </c>
      <c r="E47" s="115">
        <v>28.2</v>
      </c>
      <c r="F47" s="116"/>
    </row>
    <row r="48" spans="1:6" s="114" customFormat="1" ht="13.5" customHeight="1">
      <c r="A48" s="61" t="s">
        <v>125</v>
      </c>
      <c r="B48" s="115">
        <v>100.2</v>
      </c>
      <c r="C48" s="115">
        <v>111</v>
      </c>
      <c r="D48" s="115">
        <v>100.7</v>
      </c>
      <c r="E48" s="115">
        <v>28.4</v>
      </c>
      <c r="F48" s="116"/>
    </row>
    <row r="49" spans="1:6" s="114" customFormat="1" ht="13.5" customHeight="1">
      <c r="A49" s="61" t="s">
        <v>270</v>
      </c>
      <c r="B49" s="115">
        <v>100.3</v>
      </c>
      <c r="C49" s="115">
        <v>104.1</v>
      </c>
      <c r="D49" s="115">
        <v>100.4</v>
      </c>
      <c r="E49" s="115">
        <v>28.4</v>
      </c>
      <c r="F49" s="116"/>
    </row>
    <row r="50" spans="1:6" s="114" customFormat="1" ht="13.5" customHeight="1">
      <c r="A50" s="61" t="s">
        <v>266</v>
      </c>
      <c r="B50" s="115">
        <v>100.3</v>
      </c>
      <c r="C50" s="115">
        <v>98.6</v>
      </c>
      <c r="D50" s="115">
        <v>100.6</v>
      </c>
      <c r="E50" s="115">
        <v>28.3</v>
      </c>
      <c r="F50" s="116"/>
    </row>
    <row r="51" spans="1:6" s="114" customFormat="1" ht="13.5" customHeight="1">
      <c r="A51" s="61" t="s">
        <v>267</v>
      </c>
      <c r="B51" s="115">
        <v>100.8</v>
      </c>
      <c r="C51" s="115">
        <v>97.1</v>
      </c>
      <c r="D51" s="115">
        <v>100.8</v>
      </c>
      <c r="E51" s="115">
        <v>28.1</v>
      </c>
      <c r="F51" s="116"/>
    </row>
    <row r="52" spans="1:6" ht="6" customHeight="1" thickBot="1">
      <c r="A52" s="63"/>
      <c r="B52" s="64"/>
      <c r="C52" s="65"/>
      <c r="D52" s="65"/>
      <c r="E52" s="65"/>
      <c r="F52" s="54"/>
    </row>
    <row r="53" spans="1:10" ht="12" customHeight="1">
      <c r="A53" s="173" t="s">
        <v>206</v>
      </c>
      <c r="B53" s="173"/>
      <c r="C53" s="173"/>
      <c r="D53" s="173"/>
      <c r="E53" s="173"/>
      <c r="F53" s="70"/>
      <c r="G53" s="70"/>
      <c r="H53" s="70"/>
      <c r="I53" s="70"/>
      <c r="J53" s="70"/>
    </row>
    <row r="54" spans="1:10" s="118" customFormat="1" ht="12" customHeight="1">
      <c r="A54" s="174" t="s">
        <v>263</v>
      </c>
      <c r="B54" s="174"/>
      <c r="C54" s="174"/>
      <c r="D54" s="174"/>
      <c r="E54" s="174"/>
      <c r="F54" s="174"/>
      <c r="G54" s="110"/>
      <c r="H54" s="110"/>
      <c r="I54" s="110"/>
      <c r="J54" s="110"/>
    </row>
    <row r="55" spans="1:10" s="118" customFormat="1" ht="12" customHeight="1">
      <c r="A55" s="174" t="s">
        <v>264</v>
      </c>
      <c r="B55" s="174"/>
      <c r="C55" s="174"/>
      <c r="D55" s="174"/>
      <c r="E55" s="174"/>
      <c r="F55" s="174"/>
      <c r="G55" s="110"/>
      <c r="H55" s="110"/>
      <c r="I55" s="110"/>
      <c r="J55" s="110"/>
    </row>
    <row r="56" spans="1:10" s="118" customFormat="1" ht="12" customHeight="1">
      <c r="A56" s="174" t="s">
        <v>271</v>
      </c>
      <c r="B56" s="174"/>
      <c r="C56" s="174"/>
      <c r="D56" s="174"/>
      <c r="E56" s="174"/>
      <c r="F56" s="110"/>
      <c r="G56" s="110"/>
      <c r="H56" s="110"/>
      <c r="I56" s="110"/>
      <c r="J56" s="110"/>
    </row>
  </sheetData>
  <sheetProtection/>
  <mergeCells count="11">
    <mergeCell ref="A30:E30"/>
    <mergeCell ref="A53:E53"/>
    <mergeCell ref="A54:F54"/>
    <mergeCell ref="A55:F55"/>
    <mergeCell ref="A56:E56"/>
    <mergeCell ref="A1:E1"/>
    <mergeCell ref="A2:E2"/>
    <mergeCell ref="A3:E3"/>
    <mergeCell ref="A4:E4"/>
    <mergeCell ref="A5:E5"/>
    <mergeCell ref="A29:E29"/>
  </mergeCells>
  <printOptions/>
  <pageMargins left="0.5905511811023623" right="0.5905511811023623" top="0.31496062992125984" bottom="0.3149606299212598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76"/>
  <sheetViews>
    <sheetView zoomScale="110" zoomScaleNormal="110" zoomScaleSheetLayoutView="120" zoomScalePageLayoutView="0" workbookViewId="0" topLeftCell="A1">
      <selection activeCell="A2" sqref="A2:J2"/>
    </sheetView>
  </sheetViews>
  <sheetFormatPr defaultColWidth="9.00390625" defaultRowHeight="12"/>
  <cols>
    <col min="1" max="1" width="28.375" style="0" customWidth="1"/>
    <col min="2" max="10" width="9.125" style="0" customWidth="1"/>
    <col min="11" max="11" width="9.125" style="29" customWidth="1"/>
    <col min="12" max="17" width="9.125" style="0" customWidth="1"/>
    <col min="18" max="20" width="10.875" style="0" customWidth="1"/>
    <col min="21" max="21" width="11.625" style="0" customWidth="1"/>
  </cols>
  <sheetData>
    <row r="1" spans="1:21" ht="24" customHeight="1">
      <c r="A1" s="175" t="s">
        <v>453</v>
      </c>
      <c r="B1" s="175"/>
      <c r="C1" s="175"/>
      <c r="D1" s="175"/>
      <c r="E1" s="175"/>
      <c r="F1" s="175"/>
      <c r="G1" s="175"/>
      <c r="H1" s="175"/>
      <c r="I1" s="175"/>
      <c r="J1" s="175"/>
      <c r="K1" s="168" t="s">
        <v>454</v>
      </c>
      <c r="L1" s="168"/>
      <c r="M1" s="168"/>
      <c r="N1" s="168"/>
      <c r="O1" s="168"/>
      <c r="P1" s="168"/>
      <c r="Q1" s="168"/>
      <c r="R1" s="168"/>
      <c r="S1" s="168"/>
      <c r="T1" s="168"/>
      <c r="U1" s="168"/>
    </row>
    <row r="2" spans="1:21" ht="30" customHeight="1">
      <c r="A2" s="176" t="s">
        <v>455</v>
      </c>
      <c r="B2" s="176"/>
      <c r="C2" s="176"/>
      <c r="D2" s="176"/>
      <c r="E2" s="176"/>
      <c r="F2" s="176"/>
      <c r="G2" s="176"/>
      <c r="H2" s="176"/>
      <c r="I2" s="176"/>
      <c r="J2" s="176"/>
      <c r="K2" s="170" t="s">
        <v>309</v>
      </c>
      <c r="L2" s="170"/>
      <c r="M2" s="170"/>
      <c r="N2" s="170"/>
      <c r="O2" s="170"/>
      <c r="P2" s="170"/>
      <c r="Q2" s="170"/>
      <c r="R2" s="170"/>
      <c r="S2" s="170"/>
      <c r="T2" s="170"/>
      <c r="U2" s="170"/>
    </row>
    <row r="3" spans="1:21" ht="11.25" customHeight="1" thickBot="1">
      <c r="A3" s="177" t="s">
        <v>223</v>
      </c>
      <c r="B3" s="178"/>
      <c r="C3" s="178"/>
      <c r="D3" s="178"/>
      <c r="E3" s="178"/>
      <c r="F3" s="178"/>
      <c r="G3" s="178"/>
      <c r="H3" s="178"/>
      <c r="I3" s="178"/>
      <c r="J3" s="178"/>
      <c r="K3" s="178"/>
      <c r="L3" s="178"/>
      <c r="M3" s="178"/>
      <c r="N3" s="178"/>
      <c r="O3" s="178"/>
      <c r="P3" s="178"/>
      <c r="Q3" s="178"/>
      <c r="R3" s="178"/>
      <c r="S3" s="178"/>
      <c r="T3" s="178"/>
      <c r="U3" s="178"/>
    </row>
    <row r="4" spans="1:21" ht="15" customHeight="1">
      <c r="A4" s="179" t="s">
        <v>108</v>
      </c>
      <c r="B4" s="181" t="s">
        <v>109</v>
      </c>
      <c r="C4" s="182"/>
      <c r="D4" s="182"/>
      <c r="E4" s="182"/>
      <c r="F4" s="182"/>
      <c r="G4" s="182"/>
      <c r="H4" s="182"/>
      <c r="I4" s="182"/>
      <c r="J4" s="182"/>
      <c r="K4" s="182"/>
      <c r="L4" s="182"/>
      <c r="M4" s="182"/>
      <c r="N4" s="182"/>
      <c r="O4" s="182"/>
      <c r="P4" s="182"/>
      <c r="Q4" s="182"/>
      <c r="R4" s="182"/>
      <c r="S4" s="182"/>
      <c r="T4" s="183"/>
      <c r="U4" s="184" t="s">
        <v>110</v>
      </c>
    </row>
    <row r="5" spans="1:21" ht="15" customHeight="1">
      <c r="A5" s="180"/>
      <c r="B5" s="186" t="s">
        <v>111</v>
      </c>
      <c r="C5" s="187"/>
      <c r="D5" s="188"/>
      <c r="E5" s="189" t="s">
        <v>112</v>
      </c>
      <c r="F5" s="189"/>
      <c r="G5" s="189"/>
      <c r="H5" s="189" t="s">
        <v>113</v>
      </c>
      <c r="I5" s="189"/>
      <c r="J5" s="185"/>
      <c r="K5" s="191" t="s">
        <v>224</v>
      </c>
      <c r="L5" s="193" t="s">
        <v>114</v>
      </c>
      <c r="M5" s="193"/>
      <c r="N5" s="193"/>
      <c r="O5" s="193" t="s">
        <v>115</v>
      </c>
      <c r="P5" s="193"/>
      <c r="Q5" s="193"/>
      <c r="R5" s="193" t="s">
        <v>52</v>
      </c>
      <c r="S5" s="193"/>
      <c r="T5" s="193"/>
      <c r="U5" s="185"/>
    </row>
    <row r="6" spans="1:21" ht="15" customHeight="1">
      <c r="A6" s="180"/>
      <c r="B6" s="2" t="s">
        <v>53</v>
      </c>
      <c r="C6" s="2" t="s">
        <v>116</v>
      </c>
      <c r="D6" s="2" t="s">
        <v>117</v>
      </c>
      <c r="E6" s="2" t="s">
        <v>53</v>
      </c>
      <c r="F6" s="2" t="s">
        <v>116</v>
      </c>
      <c r="G6" s="2" t="s">
        <v>117</v>
      </c>
      <c r="H6" s="2" t="s">
        <v>53</v>
      </c>
      <c r="I6" s="2" t="s">
        <v>116</v>
      </c>
      <c r="J6" s="3" t="s">
        <v>117</v>
      </c>
      <c r="K6" s="192"/>
      <c r="L6" s="2" t="s">
        <v>53</v>
      </c>
      <c r="M6" s="2" t="s">
        <v>116</v>
      </c>
      <c r="N6" s="2" t="s">
        <v>117</v>
      </c>
      <c r="O6" s="2" t="s">
        <v>53</v>
      </c>
      <c r="P6" s="2" t="s">
        <v>116</v>
      </c>
      <c r="Q6" s="2" t="s">
        <v>117</v>
      </c>
      <c r="R6" s="2" t="s">
        <v>53</v>
      </c>
      <c r="S6" s="2" t="s">
        <v>116</v>
      </c>
      <c r="T6" s="2" t="s">
        <v>117</v>
      </c>
      <c r="U6" s="185"/>
    </row>
    <row r="7" spans="1:21" ht="3.75" customHeight="1">
      <c r="A7" s="11"/>
      <c r="U7" s="16"/>
    </row>
    <row r="8" spans="1:21" s="123" customFormat="1" ht="11.25" customHeight="1">
      <c r="A8" s="42" t="s">
        <v>261</v>
      </c>
      <c r="B8" s="120">
        <v>363925</v>
      </c>
      <c r="C8" s="120">
        <v>443037</v>
      </c>
      <c r="D8" s="120">
        <v>238691</v>
      </c>
      <c r="E8" s="120">
        <v>291596</v>
      </c>
      <c r="F8" s="120">
        <v>353090</v>
      </c>
      <c r="G8" s="120">
        <v>194251</v>
      </c>
      <c r="H8" s="120">
        <v>72329</v>
      </c>
      <c r="I8" s="120">
        <v>89947</v>
      </c>
      <c r="J8" s="120">
        <v>44440</v>
      </c>
      <c r="K8" s="121">
        <v>99.7</v>
      </c>
      <c r="L8" s="122">
        <v>20</v>
      </c>
      <c r="M8" s="122">
        <v>20.2</v>
      </c>
      <c r="N8" s="122">
        <v>19.9</v>
      </c>
      <c r="O8" s="122">
        <v>158.2</v>
      </c>
      <c r="P8" s="122">
        <v>168.2</v>
      </c>
      <c r="Q8" s="122">
        <v>142.3</v>
      </c>
      <c r="R8" s="120">
        <v>336083</v>
      </c>
      <c r="S8" s="120">
        <v>206035</v>
      </c>
      <c r="T8" s="120">
        <v>130047</v>
      </c>
      <c r="U8" s="44" t="s">
        <v>324</v>
      </c>
    </row>
    <row r="9" spans="1:21" s="123" customFormat="1" ht="11.25" customHeight="1">
      <c r="A9" s="42" t="s">
        <v>160</v>
      </c>
      <c r="B9" s="120">
        <v>362991</v>
      </c>
      <c r="C9" s="120">
        <v>442145</v>
      </c>
      <c r="D9" s="120">
        <v>238616</v>
      </c>
      <c r="E9" s="120">
        <v>290547</v>
      </c>
      <c r="F9" s="120">
        <v>350703</v>
      </c>
      <c r="G9" s="120">
        <v>196023</v>
      </c>
      <c r="H9" s="120">
        <v>72444</v>
      </c>
      <c r="I9" s="120">
        <v>91442</v>
      </c>
      <c r="J9" s="120">
        <v>42593</v>
      </c>
      <c r="K9" s="121">
        <v>99.9</v>
      </c>
      <c r="L9" s="122">
        <v>20.1</v>
      </c>
      <c r="M9" s="122">
        <v>20.4</v>
      </c>
      <c r="N9" s="122">
        <v>19.8</v>
      </c>
      <c r="O9" s="122">
        <v>160.8</v>
      </c>
      <c r="P9" s="122">
        <v>170.3</v>
      </c>
      <c r="Q9" s="122">
        <v>145.8</v>
      </c>
      <c r="R9" s="120">
        <v>355505</v>
      </c>
      <c r="S9" s="120">
        <v>217189</v>
      </c>
      <c r="T9" s="120">
        <v>138315</v>
      </c>
      <c r="U9" s="44" t="s">
        <v>161</v>
      </c>
    </row>
    <row r="10" spans="1:21" s="123" customFormat="1" ht="11.25" customHeight="1">
      <c r="A10" s="42" t="s">
        <v>195</v>
      </c>
      <c r="B10" s="120">
        <v>360916</v>
      </c>
      <c r="C10" s="120">
        <v>439294</v>
      </c>
      <c r="D10" s="120">
        <v>238582</v>
      </c>
      <c r="E10" s="120">
        <v>288974</v>
      </c>
      <c r="F10" s="120">
        <v>348292</v>
      </c>
      <c r="G10" s="120">
        <v>196390</v>
      </c>
      <c r="H10" s="120">
        <v>71942</v>
      </c>
      <c r="I10" s="120">
        <v>91002</v>
      </c>
      <c r="J10" s="120">
        <v>42192</v>
      </c>
      <c r="K10" s="121">
        <v>100</v>
      </c>
      <c r="L10" s="122">
        <v>20</v>
      </c>
      <c r="M10" s="122">
        <v>20.3</v>
      </c>
      <c r="N10" s="122">
        <v>19.6</v>
      </c>
      <c r="O10" s="122">
        <v>161</v>
      </c>
      <c r="P10" s="122">
        <v>171.5</v>
      </c>
      <c r="Q10" s="122">
        <v>144.7</v>
      </c>
      <c r="R10" s="120">
        <v>355005</v>
      </c>
      <c r="S10" s="120">
        <v>216431</v>
      </c>
      <c r="T10" s="120">
        <v>138573</v>
      </c>
      <c r="U10" s="44" t="s">
        <v>196</v>
      </c>
    </row>
    <row r="11" spans="1:21" s="123" customFormat="1" ht="11.25" customHeight="1">
      <c r="A11" s="42" t="s">
        <v>221</v>
      </c>
      <c r="B11" s="120">
        <v>367690</v>
      </c>
      <c r="C11" s="120">
        <v>448071</v>
      </c>
      <c r="D11" s="120">
        <v>242174</v>
      </c>
      <c r="E11" s="120">
        <v>291670</v>
      </c>
      <c r="F11" s="120">
        <v>351303</v>
      </c>
      <c r="G11" s="120">
        <v>198552</v>
      </c>
      <c r="H11" s="120">
        <v>76020</v>
      </c>
      <c r="I11" s="120">
        <v>96768</v>
      </c>
      <c r="J11" s="120">
        <v>43622</v>
      </c>
      <c r="K11" s="121">
        <v>101.8</v>
      </c>
      <c r="L11" s="122">
        <v>20.2</v>
      </c>
      <c r="M11" s="122">
        <v>20.5</v>
      </c>
      <c r="N11" s="122">
        <v>19.8</v>
      </c>
      <c r="O11" s="122">
        <v>163.1</v>
      </c>
      <c r="P11" s="122">
        <v>173.7</v>
      </c>
      <c r="Q11" s="122">
        <v>146.3</v>
      </c>
      <c r="R11" s="120">
        <v>359987</v>
      </c>
      <c r="S11" s="120">
        <v>219471</v>
      </c>
      <c r="T11" s="120">
        <v>140517</v>
      </c>
      <c r="U11" s="44" t="s">
        <v>222</v>
      </c>
    </row>
    <row r="12" spans="1:21" s="8" customFormat="1" ht="11.25" customHeight="1">
      <c r="A12" s="12" t="s">
        <v>262</v>
      </c>
      <c r="B12" s="9">
        <v>366736</v>
      </c>
      <c r="C12" s="9">
        <v>450342</v>
      </c>
      <c r="D12" s="9">
        <v>235398</v>
      </c>
      <c r="E12" s="9">
        <v>290309</v>
      </c>
      <c r="F12" s="9">
        <v>351782</v>
      </c>
      <c r="G12" s="9">
        <v>193740</v>
      </c>
      <c r="H12" s="9">
        <v>76427</v>
      </c>
      <c r="I12" s="9">
        <v>98560</v>
      </c>
      <c r="J12" s="9">
        <v>41658</v>
      </c>
      <c r="K12" s="30">
        <v>102.1</v>
      </c>
      <c r="L12" s="10">
        <v>20</v>
      </c>
      <c r="M12" s="10">
        <v>20.2</v>
      </c>
      <c r="N12" s="10">
        <v>19.8</v>
      </c>
      <c r="O12" s="10">
        <v>161.9</v>
      </c>
      <c r="P12" s="10">
        <v>172.2</v>
      </c>
      <c r="Q12" s="10">
        <v>145.8</v>
      </c>
      <c r="R12" s="9">
        <v>357270</v>
      </c>
      <c r="S12" s="9">
        <v>218245</v>
      </c>
      <c r="T12" s="9">
        <v>139025</v>
      </c>
      <c r="U12" s="128" t="s">
        <v>272</v>
      </c>
    </row>
    <row r="13" spans="1:21" s="123" customFormat="1" ht="11.25" customHeight="1">
      <c r="A13" s="42"/>
      <c r="B13" s="120"/>
      <c r="C13" s="120"/>
      <c r="D13" s="120"/>
      <c r="E13" s="120"/>
      <c r="F13" s="120"/>
      <c r="G13" s="120"/>
      <c r="H13" s="120"/>
      <c r="I13" s="120"/>
      <c r="J13" s="120"/>
      <c r="K13" s="121"/>
      <c r="L13" s="122"/>
      <c r="M13" s="122"/>
      <c r="N13" s="122"/>
      <c r="O13" s="122"/>
      <c r="P13" s="122"/>
      <c r="Q13" s="122"/>
      <c r="R13" s="120"/>
      <c r="S13" s="120"/>
      <c r="T13" s="120"/>
      <c r="U13" s="17"/>
    </row>
    <row r="14" spans="1:21" s="123" customFormat="1" ht="11.25" customHeight="1">
      <c r="A14" s="43" t="s">
        <v>273</v>
      </c>
      <c r="B14" s="120">
        <v>301026</v>
      </c>
      <c r="C14" s="120">
        <v>368228</v>
      </c>
      <c r="D14" s="120">
        <v>193888</v>
      </c>
      <c r="E14" s="120">
        <v>288547</v>
      </c>
      <c r="F14" s="120">
        <v>350083</v>
      </c>
      <c r="G14" s="120">
        <v>190442</v>
      </c>
      <c r="H14" s="120">
        <v>12479</v>
      </c>
      <c r="I14" s="120">
        <v>18145</v>
      </c>
      <c r="J14" s="120">
        <v>3446</v>
      </c>
      <c r="K14" s="121">
        <v>83.9</v>
      </c>
      <c r="L14" s="122">
        <v>18.9</v>
      </c>
      <c r="M14" s="122">
        <v>19</v>
      </c>
      <c r="N14" s="122">
        <v>18.8</v>
      </c>
      <c r="O14" s="122">
        <v>152.4</v>
      </c>
      <c r="P14" s="122">
        <v>161.4</v>
      </c>
      <c r="Q14" s="122">
        <v>137.8</v>
      </c>
      <c r="R14" s="120">
        <v>354312</v>
      </c>
      <c r="S14" s="120">
        <v>217619</v>
      </c>
      <c r="T14" s="120">
        <v>136693</v>
      </c>
      <c r="U14" s="45" t="s">
        <v>194</v>
      </c>
    </row>
    <row r="15" spans="1:21" s="123" customFormat="1" ht="11.25" customHeight="1">
      <c r="A15" s="43" t="s">
        <v>274</v>
      </c>
      <c r="B15" s="120">
        <v>294577</v>
      </c>
      <c r="C15" s="120">
        <v>357052</v>
      </c>
      <c r="D15" s="120">
        <v>196258</v>
      </c>
      <c r="E15" s="120">
        <v>288669</v>
      </c>
      <c r="F15" s="120">
        <v>348925</v>
      </c>
      <c r="G15" s="120">
        <v>193842</v>
      </c>
      <c r="H15" s="120">
        <v>5908</v>
      </c>
      <c r="I15" s="120">
        <v>8127</v>
      </c>
      <c r="J15" s="120">
        <v>2416</v>
      </c>
      <c r="K15" s="121">
        <v>82.1</v>
      </c>
      <c r="L15" s="122">
        <v>19.6</v>
      </c>
      <c r="M15" s="122">
        <v>19.8</v>
      </c>
      <c r="N15" s="122">
        <v>19.4</v>
      </c>
      <c r="O15" s="122">
        <v>158.6</v>
      </c>
      <c r="P15" s="122">
        <v>168.6</v>
      </c>
      <c r="Q15" s="122">
        <v>143</v>
      </c>
      <c r="R15" s="120">
        <v>351611</v>
      </c>
      <c r="S15" s="120">
        <v>214918</v>
      </c>
      <c r="T15" s="120">
        <v>136693</v>
      </c>
      <c r="U15" s="44">
        <v>2</v>
      </c>
    </row>
    <row r="16" spans="1:21" s="123" customFormat="1" ht="11.25" customHeight="1">
      <c r="A16" s="43" t="s">
        <v>163</v>
      </c>
      <c r="B16" s="120">
        <v>306285</v>
      </c>
      <c r="C16" s="120">
        <v>373726</v>
      </c>
      <c r="D16" s="120">
        <v>200582</v>
      </c>
      <c r="E16" s="120">
        <v>289825</v>
      </c>
      <c r="F16" s="120">
        <v>353420</v>
      </c>
      <c r="G16" s="120">
        <v>190151</v>
      </c>
      <c r="H16" s="120">
        <v>16460</v>
      </c>
      <c r="I16" s="120">
        <v>20306</v>
      </c>
      <c r="J16" s="120">
        <v>10431</v>
      </c>
      <c r="K16" s="121">
        <v>85.3</v>
      </c>
      <c r="L16" s="122">
        <v>20.2</v>
      </c>
      <c r="M16" s="122">
        <v>20.6</v>
      </c>
      <c r="N16" s="122">
        <v>19.6</v>
      </c>
      <c r="O16" s="122">
        <v>163.6</v>
      </c>
      <c r="P16" s="122">
        <v>175.8</v>
      </c>
      <c r="Q16" s="122">
        <v>144.3</v>
      </c>
      <c r="R16" s="120">
        <v>354734</v>
      </c>
      <c r="S16" s="120">
        <v>216572</v>
      </c>
      <c r="T16" s="120">
        <v>138162</v>
      </c>
      <c r="U16" s="44">
        <v>3</v>
      </c>
    </row>
    <row r="17" spans="1:21" s="123" customFormat="1" ht="11.25" customHeight="1">
      <c r="A17" s="43" t="s">
        <v>164</v>
      </c>
      <c r="B17" s="120">
        <v>297154</v>
      </c>
      <c r="C17" s="120">
        <v>358419</v>
      </c>
      <c r="D17" s="120">
        <v>200114</v>
      </c>
      <c r="E17" s="120">
        <v>292259</v>
      </c>
      <c r="F17" s="120">
        <v>353093</v>
      </c>
      <c r="G17" s="120">
        <v>195901</v>
      </c>
      <c r="H17" s="120">
        <v>4895</v>
      </c>
      <c r="I17" s="120">
        <v>5326</v>
      </c>
      <c r="J17" s="120">
        <v>4213</v>
      </c>
      <c r="K17" s="121">
        <v>82.8</v>
      </c>
      <c r="L17" s="122">
        <v>20.2</v>
      </c>
      <c r="M17" s="122">
        <v>20.3</v>
      </c>
      <c r="N17" s="122">
        <v>19.9</v>
      </c>
      <c r="O17" s="122">
        <v>163.8</v>
      </c>
      <c r="P17" s="122">
        <v>173.6</v>
      </c>
      <c r="Q17" s="122">
        <v>148.4</v>
      </c>
      <c r="R17" s="120">
        <v>359600</v>
      </c>
      <c r="S17" s="120">
        <v>219810</v>
      </c>
      <c r="T17" s="120">
        <v>139790</v>
      </c>
      <c r="U17" s="44">
        <v>4</v>
      </c>
    </row>
    <row r="18" spans="1:21" s="123" customFormat="1" ht="11.25" customHeight="1">
      <c r="A18" s="43" t="s">
        <v>165</v>
      </c>
      <c r="B18" s="120">
        <v>294590</v>
      </c>
      <c r="C18" s="120">
        <v>358250</v>
      </c>
      <c r="D18" s="120">
        <v>194708</v>
      </c>
      <c r="E18" s="120">
        <v>287836</v>
      </c>
      <c r="F18" s="120">
        <v>348187</v>
      </c>
      <c r="G18" s="120">
        <v>193145</v>
      </c>
      <c r="H18" s="120">
        <v>6754</v>
      </c>
      <c r="I18" s="120">
        <v>10063</v>
      </c>
      <c r="J18" s="120">
        <v>1563</v>
      </c>
      <c r="K18" s="121">
        <v>82.1</v>
      </c>
      <c r="L18" s="122">
        <v>19.7</v>
      </c>
      <c r="M18" s="122">
        <v>19.8</v>
      </c>
      <c r="N18" s="122">
        <v>19.5</v>
      </c>
      <c r="O18" s="122">
        <v>159.2</v>
      </c>
      <c r="P18" s="122">
        <v>168.7</v>
      </c>
      <c r="Q18" s="122">
        <v>144.5</v>
      </c>
      <c r="R18" s="120">
        <v>360195</v>
      </c>
      <c r="S18" s="120">
        <v>220073</v>
      </c>
      <c r="T18" s="120">
        <v>140122</v>
      </c>
      <c r="U18" s="44">
        <v>5</v>
      </c>
    </row>
    <row r="19" spans="1:21" s="123" customFormat="1" ht="11.25" customHeight="1">
      <c r="A19" s="43" t="s">
        <v>166</v>
      </c>
      <c r="B19" s="120">
        <v>577186</v>
      </c>
      <c r="C19" s="120">
        <v>719571</v>
      </c>
      <c r="D19" s="120">
        <v>356232</v>
      </c>
      <c r="E19" s="120">
        <v>289097</v>
      </c>
      <c r="F19" s="120">
        <v>351302</v>
      </c>
      <c r="G19" s="120">
        <v>192568</v>
      </c>
      <c r="H19" s="120">
        <v>288089</v>
      </c>
      <c r="I19" s="120">
        <v>368269</v>
      </c>
      <c r="J19" s="120">
        <v>163664</v>
      </c>
      <c r="K19" s="121">
        <v>160.8</v>
      </c>
      <c r="L19" s="122">
        <v>20.7</v>
      </c>
      <c r="M19" s="122">
        <v>20.9</v>
      </c>
      <c r="N19" s="122">
        <v>20.3</v>
      </c>
      <c r="O19" s="122">
        <v>167.2</v>
      </c>
      <c r="P19" s="122">
        <v>178.4</v>
      </c>
      <c r="Q19" s="122">
        <v>149.8</v>
      </c>
      <c r="R19" s="120">
        <v>361563</v>
      </c>
      <c r="S19" s="120">
        <v>220092</v>
      </c>
      <c r="T19" s="120">
        <v>141471</v>
      </c>
      <c r="U19" s="44">
        <v>6</v>
      </c>
    </row>
    <row r="20" spans="1:21" s="123" customFormat="1" ht="11.25" customHeight="1">
      <c r="A20" s="43"/>
      <c r="B20" s="120"/>
      <c r="C20" s="120"/>
      <c r="D20" s="120"/>
      <c r="E20" s="120"/>
      <c r="F20" s="120"/>
      <c r="G20" s="120"/>
      <c r="H20" s="120"/>
      <c r="I20" s="120"/>
      <c r="J20" s="120"/>
      <c r="K20" s="121"/>
      <c r="L20" s="122"/>
      <c r="M20" s="122"/>
      <c r="N20" s="122"/>
      <c r="O20" s="122"/>
      <c r="P20" s="122"/>
      <c r="Q20" s="122"/>
      <c r="R20" s="120"/>
      <c r="S20" s="120"/>
      <c r="T20" s="120"/>
      <c r="U20" s="44"/>
    </row>
    <row r="21" spans="1:21" s="123" customFormat="1" ht="11.25" customHeight="1">
      <c r="A21" s="43" t="s">
        <v>167</v>
      </c>
      <c r="B21" s="120">
        <v>396188</v>
      </c>
      <c r="C21" s="120">
        <v>491343</v>
      </c>
      <c r="D21" s="120">
        <v>244991</v>
      </c>
      <c r="E21" s="120">
        <v>292117</v>
      </c>
      <c r="F21" s="120">
        <v>352837</v>
      </c>
      <c r="G21" s="120">
        <v>195636</v>
      </c>
      <c r="H21" s="120">
        <v>104071</v>
      </c>
      <c r="I21" s="120">
        <v>138506</v>
      </c>
      <c r="J21" s="120">
        <v>49355</v>
      </c>
      <c r="K21" s="121">
        <v>110.4</v>
      </c>
      <c r="L21" s="122">
        <v>20.5</v>
      </c>
      <c r="M21" s="122">
        <v>20.7</v>
      </c>
      <c r="N21" s="122">
        <v>20.2</v>
      </c>
      <c r="O21" s="122">
        <v>165.7</v>
      </c>
      <c r="P21" s="122">
        <v>176.3</v>
      </c>
      <c r="Q21" s="122">
        <v>149.1</v>
      </c>
      <c r="R21" s="120">
        <v>359998</v>
      </c>
      <c r="S21" s="120">
        <v>220885</v>
      </c>
      <c r="T21" s="120">
        <v>139113</v>
      </c>
      <c r="U21" s="44">
        <v>7</v>
      </c>
    </row>
    <row r="22" spans="1:21" s="123" customFormat="1" ht="11.25" customHeight="1">
      <c r="A22" s="43" t="s">
        <v>168</v>
      </c>
      <c r="B22" s="120">
        <v>301904</v>
      </c>
      <c r="C22" s="120">
        <v>367010</v>
      </c>
      <c r="D22" s="120">
        <v>199635</v>
      </c>
      <c r="E22" s="120">
        <v>290314</v>
      </c>
      <c r="F22" s="120">
        <v>351133</v>
      </c>
      <c r="G22" s="120">
        <v>194778</v>
      </c>
      <c r="H22" s="120">
        <v>11590</v>
      </c>
      <c r="I22" s="120">
        <v>15877</v>
      </c>
      <c r="J22" s="120">
        <v>4857</v>
      </c>
      <c r="K22" s="121">
        <v>84.1</v>
      </c>
      <c r="L22" s="122">
        <v>19.8</v>
      </c>
      <c r="M22" s="122">
        <v>19.9</v>
      </c>
      <c r="N22" s="122">
        <v>19.8</v>
      </c>
      <c r="O22" s="122">
        <v>159.7</v>
      </c>
      <c r="P22" s="122">
        <v>169.1</v>
      </c>
      <c r="Q22" s="122">
        <v>144.9</v>
      </c>
      <c r="R22" s="120">
        <v>360025</v>
      </c>
      <c r="S22" s="120">
        <v>219933</v>
      </c>
      <c r="T22" s="120">
        <v>140092</v>
      </c>
      <c r="U22" s="44">
        <v>8</v>
      </c>
    </row>
    <row r="23" spans="1:21" s="123" customFormat="1" ht="11.25" customHeight="1">
      <c r="A23" s="43" t="s">
        <v>169</v>
      </c>
      <c r="B23" s="120">
        <v>295069</v>
      </c>
      <c r="C23" s="120">
        <v>358957</v>
      </c>
      <c r="D23" s="120">
        <v>194067</v>
      </c>
      <c r="E23" s="120">
        <v>291471</v>
      </c>
      <c r="F23" s="120">
        <v>353861</v>
      </c>
      <c r="G23" s="120">
        <v>192837</v>
      </c>
      <c r="H23" s="120">
        <v>3598</v>
      </c>
      <c r="I23" s="120">
        <v>5096</v>
      </c>
      <c r="J23" s="120">
        <v>1230</v>
      </c>
      <c r="K23" s="121">
        <v>82.2</v>
      </c>
      <c r="L23" s="122">
        <v>19.6</v>
      </c>
      <c r="M23" s="122">
        <v>19.7</v>
      </c>
      <c r="N23" s="122">
        <v>19.5</v>
      </c>
      <c r="O23" s="122">
        <v>158.7</v>
      </c>
      <c r="P23" s="122">
        <v>168.3</v>
      </c>
      <c r="Q23" s="122">
        <v>143.5</v>
      </c>
      <c r="R23" s="120">
        <v>355563</v>
      </c>
      <c r="S23" s="120">
        <v>217944</v>
      </c>
      <c r="T23" s="120">
        <v>137619</v>
      </c>
      <c r="U23" s="44">
        <v>9</v>
      </c>
    </row>
    <row r="24" spans="1:21" s="123" customFormat="1" ht="11.25" customHeight="1">
      <c r="A24" s="43" t="s">
        <v>275</v>
      </c>
      <c r="B24" s="120">
        <v>291486</v>
      </c>
      <c r="C24" s="120">
        <v>352978</v>
      </c>
      <c r="D24" s="120">
        <v>194614</v>
      </c>
      <c r="E24" s="120">
        <v>290436</v>
      </c>
      <c r="F24" s="120">
        <v>351605</v>
      </c>
      <c r="G24" s="120">
        <v>194073</v>
      </c>
      <c r="H24" s="120">
        <v>1050</v>
      </c>
      <c r="I24" s="120">
        <v>1373</v>
      </c>
      <c r="J24" s="120">
        <v>541</v>
      </c>
      <c r="K24" s="121">
        <v>81.2</v>
      </c>
      <c r="L24" s="122">
        <v>20.5</v>
      </c>
      <c r="M24" s="122">
        <v>20.7</v>
      </c>
      <c r="N24" s="122">
        <v>20.2</v>
      </c>
      <c r="O24" s="122">
        <v>165.9</v>
      </c>
      <c r="P24" s="122">
        <v>176.6</v>
      </c>
      <c r="Q24" s="122">
        <v>149.2</v>
      </c>
      <c r="R24" s="120">
        <v>355977</v>
      </c>
      <c r="S24" s="120">
        <v>217566</v>
      </c>
      <c r="T24" s="120">
        <v>138411</v>
      </c>
      <c r="U24" s="44">
        <v>10</v>
      </c>
    </row>
    <row r="25" spans="1:21" s="123" customFormat="1" ht="11.25" customHeight="1">
      <c r="A25" s="43" t="s">
        <v>276</v>
      </c>
      <c r="B25" s="120">
        <v>336656</v>
      </c>
      <c r="C25" s="120">
        <v>423511</v>
      </c>
      <c r="D25" s="120">
        <v>202083</v>
      </c>
      <c r="E25" s="120">
        <v>291442</v>
      </c>
      <c r="F25" s="120">
        <v>352796</v>
      </c>
      <c r="G25" s="120">
        <v>196380</v>
      </c>
      <c r="H25" s="120">
        <v>45214</v>
      </c>
      <c r="I25" s="120">
        <v>70715</v>
      </c>
      <c r="J25" s="120">
        <v>5703</v>
      </c>
      <c r="K25" s="121">
        <v>93.8</v>
      </c>
      <c r="L25" s="122">
        <v>20.8</v>
      </c>
      <c r="M25" s="122">
        <v>21</v>
      </c>
      <c r="N25" s="122">
        <v>20.6</v>
      </c>
      <c r="O25" s="122">
        <v>167.6</v>
      </c>
      <c r="P25" s="122">
        <v>178.7</v>
      </c>
      <c r="Q25" s="122">
        <v>150.4</v>
      </c>
      <c r="R25" s="120">
        <v>355893</v>
      </c>
      <c r="S25" s="120">
        <v>216012</v>
      </c>
      <c r="T25" s="120">
        <v>139881</v>
      </c>
      <c r="U25" s="44">
        <v>11</v>
      </c>
    </row>
    <row r="26" spans="1:21" s="123" customFormat="1" ht="11.25" customHeight="1">
      <c r="A26" s="43" t="s">
        <v>277</v>
      </c>
      <c r="B26" s="120">
        <v>704728</v>
      </c>
      <c r="C26" s="120">
        <v>874574</v>
      </c>
      <c r="D26" s="120">
        <v>442037</v>
      </c>
      <c r="E26" s="120">
        <v>291685</v>
      </c>
      <c r="F26" s="120">
        <v>354159</v>
      </c>
      <c r="G26" s="120">
        <v>195060</v>
      </c>
      <c r="H26" s="120">
        <v>413043</v>
      </c>
      <c r="I26" s="120">
        <v>520415</v>
      </c>
      <c r="J26" s="120">
        <v>246977</v>
      </c>
      <c r="K26" s="121">
        <v>196.4</v>
      </c>
      <c r="L26" s="122">
        <v>19.9</v>
      </c>
      <c r="M26" s="122">
        <v>20</v>
      </c>
      <c r="N26" s="122">
        <v>19.7</v>
      </c>
      <c r="O26" s="122">
        <v>160.5</v>
      </c>
      <c r="P26" s="122">
        <v>170.7</v>
      </c>
      <c r="Q26" s="122">
        <v>144.6</v>
      </c>
      <c r="R26" s="120">
        <v>357775</v>
      </c>
      <c r="S26" s="120">
        <v>217513</v>
      </c>
      <c r="T26" s="120">
        <v>140262</v>
      </c>
      <c r="U26" s="44">
        <v>12</v>
      </c>
    </row>
    <row r="27" spans="1:21" s="123" customFormat="1" ht="11.25" customHeight="1">
      <c r="A27" s="42"/>
      <c r="B27" s="120"/>
      <c r="C27" s="120"/>
      <c r="D27" s="120"/>
      <c r="E27" s="120"/>
      <c r="F27" s="120"/>
      <c r="G27" s="120"/>
      <c r="H27" s="120"/>
      <c r="I27" s="120"/>
      <c r="J27" s="120"/>
      <c r="K27" s="121"/>
      <c r="L27" s="122"/>
      <c r="M27" s="122"/>
      <c r="N27" s="122"/>
      <c r="O27" s="122"/>
      <c r="P27" s="122"/>
      <c r="Q27" s="122"/>
      <c r="R27" s="120"/>
      <c r="S27" s="120"/>
      <c r="T27" s="120"/>
      <c r="U27" s="44"/>
    </row>
    <row r="28" spans="1:21" s="8" customFormat="1" ht="11.25" customHeight="1">
      <c r="A28" s="13" t="s">
        <v>295</v>
      </c>
      <c r="B28" s="9">
        <v>461352</v>
      </c>
      <c r="C28" s="9">
        <v>478863</v>
      </c>
      <c r="D28" s="9">
        <v>282091</v>
      </c>
      <c r="E28" s="9">
        <v>348488</v>
      </c>
      <c r="F28" s="9">
        <v>359748</v>
      </c>
      <c r="G28" s="9">
        <v>233216</v>
      </c>
      <c r="H28" s="9">
        <v>112864</v>
      </c>
      <c r="I28" s="9">
        <v>119115</v>
      </c>
      <c r="J28" s="9">
        <v>48875</v>
      </c>
      <c r="K28" s="30">
        <v>111.3</v>
      </c>
      <c r="L28" s="10">
        <v>20.9</v>
      </c>
      <c r="M28" s="10">
        <v>21</v>
      </c>
      <c r="N28" s="10">
        <v>20.5</v>
      </c>
      <c r="O28" s="10">
        <v>169.8</v>
      </c>
      <c r="P28" s="10">
        <v>170.5</v>
      </c>
      <c r="Q28" s="10">
        <v>161.9</v>
      </c>
      <c r="R28" s="9">
        <v>13566</v>
      </c>
      <c r="S28" s="9">
        <v>12356</v>
      </c>
      <c r="T28" s="9">
        <v>1210</v>
      </c>
      <c r="U28" s="128" t="s">
        <v>2</v>
      </c>
    </row>
    <row r="29" spans="1:21" s="123" customFormat="1" ht="11.25" customHeight="1">
      <c r="A29" s="14"/>
      <c r="B29" s="120"/>
      <c r="C29" s="120"/>
      <c r="D29" s="120"/>
      <c r="E29" s="120"/>
      <c r="F29" s="120"/>
      <c r="G29" s="120"/>
      <c r="H29" s="120"/>
      <c r="I29" s="120"/>
      <c r="J29" s="120"/>
      <c r="K29" s="121"/>
      <c r="L29" s="122"/>
      <c r="M29" s="122"/>
      <c r="N29" s="122"/>
      <c r="O29" s="122"/>
      <c r="P29" s="122"/>
      <c r="Q29" s="122"/>
      <c r="R29" s="120"/>
      <c r="S29" s="120"/>
      <c r="T29" s="120"/>
      <c r="U29" s="44"/>
    </row>
    <row r="30" spans="1:21" s="8" customFormat="1" ht="11.25" customHeight="1">
      <c r="A30" s="13" t="s">
        <v>296</v>
      </c>
      <c r="B30" s="9">
        <v>403980</v>
      </c>
      <c r="C30" s="9">
        <v>473315</v>
      </c>
      <c r="D30" s="9">
        <v>200516</v>
      </c>
      <c r="E30" s="9">
        <v>315349</v>
      </c>
      <c r="F30" s="9">
        <v>365216</v>
      </c>
      <c r="G30" s="9">
        <v>169013</v>
      </c>
      <c r="H30" s="9">
        <v>88631</v>
      </c>
      <c r="I30" s="9">
        <v>108099</v>
      </c>
      <c r="J30" s="9">
        <v>31503</v>
      </c>
      <c r="K30" s="30">
        <v>102.7</v>
      </c>
      <c r="L30" s="10">
        <v>19.8</v>
      </c>
      <c r="M30" s="10">
        <v>19.9</v>
      </c>
      <c r="N30" s="10">
        <v>19.5</v>
      </c>
      <c r="O30" s="10">
        <v>168.3</v>
      </c>
      <c r="P30" s="10">
        <v>173.6</v>
      </c>
      <c r="Q30" s="10">
        <v>152.8</v>
      </c>
      <c r="R30" s="9">
        <v>122281</v>
      </c>
      <c r="S30" s="9">
        <v>91231</v>
      </c>
      <c r="T30" s="9">
        <v>31050</v>
      </c>
      <c r="U30" s="128" t="s">
        <v>3</v>
      </c>
    </row>
    <row r="31" spans="1:21" s="123" customFormat="1" ht="11.25" customHeight="1">
      <c r="A31" s="133" t="s">
        <v>310</v>
      </c>
      <c r="B31" s="120">
        <v>254559</v>
      </c>
      <c r="C31" s="120">
        <v>352619</v>
      </c>
      <c r="D31" s="120">
        <v>157010</v>
      </c>
      <c r="E31" s="120">
        <v>214775</v>
      </c>
      <c r="F31" s="120">
        <v>287549</v>
      </c>
      <c r="G31" s="120">
        <v>142381</v>
      </c>
      <c r="H31" s="120">
        <v>39784</v>
      </c>
      <c r="I31" s="120">
        <v>65070</v>
      </c>
      <c r="J31" s="120">
        <v>14629</v>
      </c>
      <c r="K31" s="124" t="s">
        <v>278</v>
      </c>
      <c r="L31" s="122">
        <v>19.8</v>
      </c>
      <c r="M31" s="122">
        <v>20.3</v>
      </c>
      <c r="N31" s="122">
        <v>19.4</v>
      </c>
      <c r="O31" s="122">
        <v>164.1</v>
      </c>
      <c r="P31" s="122">
        <v>177.9</v>
      </c>
      <c r="Q31" s="122">
        <v>150.4</v>
      </c>
      <c r="R31" s="120">
        <v>14153</v>
      </c>
      <c r="S31" s="120">
        <v>7062</v>
      </c>
      <c r="T31" s="120">
        <v>7091</v>
      </c>
      <c r="U31" s="44" t="s">
        <v>279</v>
      </c>
    </row>
    <row r="32" spans="1:21" s="123" customFormat="1" ht="11.25" customHeight="1">
      <c r="A32" s="133" t="s">
        <v>311</v>
      </c>
      <c r="B32" s="120">
        <v>292185</v>
      </c>
      <c r="C32" s="120">
        <v>365934</v>
      </c>
      <c r="D32" s="120">
        <v>192337</v>
      </c>
      <c r="E32" s="120">
        <v>234187</v>
      </c>
      <c r="F32" s="120">
        <v>287642</v>
      </c>
      <c r="G32" s="120">
        <v>161815</v>
      </c>
      <c r="H32" s="120">
        <v>57998</v>
      </c>
      <c r="I32" s="120">
        <v>78292</v>
      </c>
      <c r="J32" s="120">
        <v>30522</v>
      </c>
      <c r="K32" s="124" t="s">
        <v>278</v>
      </c>
      <c r="L32" s="122">
        <v>20.6</v>
      </c>
      <c r="M32" s="122">
        <v>20.6</v>
      </c>
      <c r="N32" s="122">
        <v>20.5</v>
      </c>
      <c r="O32" s="122">
        <v>166</v>
      </c>
      <c r="P32" s="122">
        <v>171.5</v>
      </c>
      <c r="Q32" s="122">
        <v>158.6</v>
      </c>
      <c r="R32" s="120">
        <v>1612</v>
      </c>
      <c r="S32" s="120">
        <v>926</v>
      </c>
      <c r="T32" s="120">
        <v>686</v>
      </c>
      <c r="U32" s="44" t="s">
        <v>280</v>
      </c>
    </row>
    <row r="33" spans="1:21" s="123" customFormat="1" ht="11.25" customHeight="1">
      <c r="A33" s="133" t="s">
        <v>312</v>
      </c>
      <c r="B33" s="120">
        <v>239909</v>
      </c>
      <c r="C33" s="120">
        <v>349759</v>
      </c>
      <c r="D33" s="120">
        <v>180834</v>
      </c>
      <c r="E33" s="120">
        <v>205781</v>
      </c>
      <c r="F33" s="120">
        <v>286249</v>
      </c>
      <c r="G33" s="120">
        <v>162507</v>
      </c>
      <c r="H33" s="120">
        <v>34128</v>
      </c>
      <c r="I33" s="120">
        <v>63510</v>
      </c>
      <c r="J33" s="120">
        <v>18327</v>
      </c>
      <c r="K33" s="124" t="s">
        <v>278</v>
      </c>
      <c r="L33" s="122">
        <v>21.1</v>
      </c>
      <c r="M33" s="122">
        <v>21.3</v>
      </c>
      <c r="N33" s="122">
        <v>21</v>
      </c>
      <c r="O33" s="122">
        <v>166.4</v>
      </c>
      <c r="P33" s="122">
        <v>170.4</v>
      </c>
      <c r="Q33" s="122">
        <v>164.3</v>
      </c>
      <c r="R33" s="120">
        <v>8009</v>
      </c>
      <c r="S33" s="120">
        <v>2799</v>
      </c>
      <c r="T33" s="120">
        <v>5212</v>
      </c>
      <c r="U33" s="44" t="s">
        <v>281</v>
      </c>
    </row>
    <row r="34" spans="1:21" s="123" customFormat="1" ht="11.25" customHeight="1">
      <c r="A34" s="133" t="s">
        <v>313</v>
      </c>
      <c r="B34" s="120">
        <v>256189</v>
      </c>
      <c r="C34" s="120">
        <v>290391</v>
      </c>
      <c r="D34" s="120">
        <v>145155</v>
      </c>
      <c r="E34" s="120">
        <v>239664</v>
      </c>
      <c r="F34" s="120">
        <v>271442</v>
      </c>
      <c r="G34" s="120">
        <v>136497</v>
      </c>
      <c r="H34" s="120">
        <v>16525</v>
      </c>
      <c r="I34" s="120">
        <v>18949</v>
      </c>
      <c r="J34" s="120">
        <v>8658</v>
      </c>
      <c r="K34" s="124" t="s">
        <v>278</v>
      </c>
      <c r="L34" s="122">
        <v>21.4</v>
      </c>
      <c r="M34" s="122">
        <v>21.7</v>
      </c>
      <c r="N34" s="122">
        <v>20.5</v>
      </c>
      <c r="O34" s="122">
        <v>169</v>
      </c>
      <c r="P34" s="122">
        <v>179.6</v>
      </c>
      <c r="Q34" s="122">
        <v>134.8</v>
      </c>
      <c r="R34" s="120">
        <v>689</v>
      </c>
      <c r="S34" s="120">
        <v>529</v>
      </c>
      <c r="T34" s="120">
        <v>160</v>
      </c>
      <c r="U34" s="44" t="s">
        <v>282</v>
      </c>
    </row>
    <row r="35" spans="1:21" s="123" customFormat="1" ht="11.25" customHeight="1">
      <c r="A35" s="133" t="s">
        <v>207</v>
      </c>
      <c r="B35" s="120">
        <v>297119</v>
      </c>
      <c r="C35" s="120">
        <v>311341</v>
      </c>
      <c r="D35" s="120">
        <v>228067</v>
      </c>
      <c r="E35" s="120">
        <v>264808</v>
      </c>
      <c r="F35" s="120">
        <v>277053</v>
      </c>
      <c r="G35" s="120">
        <v>205354</v>
      </c>
      <c r="H35" s="120">
        <v>32311</v>
      </c>
      <c r="I35" s="120">
        <v>34288</v>
      </c>
      <c r="J35" s="120">
        <v>22713</v>
      </c>
      <c r="K35" s="124" t="s">
        <v>278</v>
      </c>
      <c r="L35" s="122">
        <v>19.7</v>
      </c>
      <c r="M35" s="122">
        <v>19.8</v>
      </c>
      <c r="N35" s="122">
        <v>19.7</v>
      </c>
      <c r="O35" s="122">
        <v>169.3</v>
      </c>
      <c r="P35" s="122">
        <v>169.9</v>
      </c>
      <c r="Q35" s="122">
        <v>166.7</v>
      </c>
      <c r="R35" s="120">
        <v>1464</v>
      </c>
      <c r="S35" s="120">
        <v>1215</v>
      </c>
      <c r="T35" s="120">
        <v>249</v>
      </c>
      <c r="U35" s="44" t="s">
        <v>283</v>
      </c>
    </row>
    <row r="36" spans="1:21" s="123" customFormat="1" ht="11.25" customHeight="1">
      <c r="A36" s="133"/>
      <c r="B36" s="120"/>
      <c r="C36" s="120"/>
      <c r="D36" s="120"/>
      <c r="E36" s="120"/>
      <c r="F36" s="120"/>
      <c r="G36" s="120"/>
      <c r="H36" s="120"/>
      <c r="I36" s="120"/>
      <c r="J36" s="120"/>
      <c r="K36" s="124"/>
      <c r="L36" s="122"/>
      <c r="M36" s="122"/>
      <c r="N36" s="122"/>
      <c r="O36" s="122"/>
      <c r="P36" s="122"/>
      <c r="Q36" s="122"/>
      <c r="R36" s="120"/>
      <c r="S36" s="120"/>
      <c r="T36" s="120"/>
      <c r="U36" s="44"/>
    </row>
    <row r="37" spans="1:21" s="123" customFormat="1" ht="11.25" customHeight="1">
      <c r="A37" s="133" t="s">
        <v>314</v>
      </c>
      <c r="B37" s="120">
        <v>362149</v>
      </c>
      <c r="C37" s="120">
        <v>415305</v>
      </c>
      <c r="D37" s="120">
        <v>191126</v>
      </c>
      <c r="E37" s="120">
        <v>307282</v>
      </c>
      <c r="F37" s="120">
        <v>351066</v>
      </c>
      <c r="G37" s="120">
        <v>166411</v>
      </c>
      <c r="H37" s="120">
        <v>54867</v>
      </c>
      <c r="I37" s="120">
        <v>64239</v>
      </c>
      <c r="J37" s="120">
        <v>24715</v>
      </c>
      <c r="K37" s="124" t="s">
        <v>278</v>
      </c>
      <c r="L37" s="122">
        <v>20.2</v>
      </c>
      <c r="M37" s="122">
        <v>20.4</v>
      </c>
      <c r="N37" s="122">
        <v>19.7</v>
      </c>
      <c r="O37" s="122">
        <v>172.3</v>
      </c>
      <c r="P37" s="122">
        <v>177</v>
      </c>
      <c r="Q37" s="122">
        <v>157.5</v>
      </c>
      <c r="R37" s="120">
        <v>3776</v>
      </c>
      <c r="S37" s="120">
        <v>2880</v>
      </c>
      <c r="T37" s="120">
        <v>896</v>
      </c>
      <c r="U37" s="44" t="s">
        <v>284</v>
      </c>
    </row>
    <row r="38" spans="1:21" s="123" customFormat="1" ht="11.25" customHeight="1">
      <c r="A38" s="133" t="s">
        <v>315</v>
      </c>
      <c r="B38" s="120">
        <v>479959</v>
      </c>
      <c r="C38" s="120">
        <v>483857</v>
      </c>
      <c r="D38" s="120">
        <v>188331</v>
      </c>
      <c r="E38" s="120">
        <v>331880</v>
      </c>
      <c r="F38" s="120">
        <v>333930</v>
      </c>
      <c r="G38" s="120">
        <v>178505</v>
      </c>
      <c r="H38" s="120">
        <v>148079</v>
      </c>
      <c r="I38" s="120">
        <v>149927</v>
      </c>
      <c r="J38" s="120">
        <v>9826</v>
      </c>
      <c r="K38" s="124" t="s">
        <v>278</v>
      </c>
      <c r="L38" s="122">
        <v>19</v>
      </c>
      <c r="M38" s="122">
        <v>19</v>
      </c>
      <c r="N38" s="122">
        <v>18.3</v>
      </c>
      <c r="O38" s="122">
        <v>147.1</v>
      </c>
      <c r="P38" s="122">
        <v>147.4</v>
      </c>
      <c r="Q38" s="122">
        <v>119.4</v>
      </c>
      <c r="R38" s="120">
        <v>2956</v>
      </c>
      <c r="S38" s="120">
        <v>2917</v>
      </c>
      <c r="T38" s="120">
        <v>39</v>
      </c>
      <c r="U38" s="44" t="s">
        <v>285</v>
      </c>
    </row>
    <row r="39" spans="1:21" s="123" customFormat="1" ht="11.25" customHeight="1">
      <c r="A39" s="133" t="s">
        <v>316</v>
      </c>
      <c r="B39" s="120">
        <v>498154</v>
      </c>
      <c r="C39" s="120">
        <v>533042</v>
      </c>
      <c r="D39" s="120">
        <v>240105</v>
      </c>
      <c r="E39" s="120">
        <v>375244</v>
      </c>
      <c r="F39" s="120">
        <v>399983</v>
      </c>
      <c r="G39" s="120">
        <v>192260</v>
      </c>
      <c r="H39" s="120">
        <v>122910</v>
      </c>
      <c r="I39" s="120">
        <v>133059</v>
      </c>
      <c r="J39" s="120">
        <v>47845</v>
      </c>
      <c r="K39" s="124" t="s">
        <v>278</v>
      </c>
      <c r="L39" s="122">
        <v>19.8</v>
      </c>
      <c r="M39" s="122">
        <v>20.1</v>
      </c>
      <c r="N39" s="122">
        <v>17.9</v>
      </c>
      <c r="O39" s="122">
        <v>165.6</v>
      </c>
      <c r="P39" s="122">
        <v>169.9</v>
      </c>
      <c r="Q39" s="122">
        <v>134.1</v>
      </c>
      <c r="R39" s="120">
        <v>12478</v>
      </c>
      <c r="S39" s="120">
        <v>10992</v>
      </c>
      <c r="T39" s="120">
        <v>1486</v>
      </c>
      <c r="U39" s="44" t="s">
        <v>286</v>
      </c>
    </row>
    <row r="40" spans="1:21" s="123" customFormat="1" ht="11.25" customHeight="1">
      <c r="A40" s="133" t="s">
        <v>208</v>
      </c>
      <c r="B40" s="120">
        <v>291062</v>
      </c>
      <c r="C40" s="120">
        <v>375819</v>
      </c>
      <c r="D40" s="120">
        <v>158274</v>
      </c>
      <c r="E40" s="120">
        <v>245779</v>
      </c>
      <c r="F40" s="120">
        <v>311561</v>
      </c>
      <c r="G40" s="120">
        <v>142719</v>
      </c>
      <c r="H40" s="120">
        <v>45283</v>
      </c>
      <c r="I40" s="120">
        <v>64258</v>
      </c>
      <c r="J40" s="120">
        <v>15555</v>
      </c>
      <c r="K40" s="124" t="s">
        <v>278</v>
      </c>
      <c r="L40" s="122">
        <v>20.1</v>
      </c>
      <c r="M40" s="122">
        <v>20.7</v>
      </c>
      <c r="N40" s="122">
        <v>19.2</v>
      </c>
      <c r="O40" s="122">
        <v>167.5</v>
      </c>
      <c r="P40" s="122">
        <v>184.5</v>
      </c>
      <c r="Q40" s="122">
        <v>141.1</v>
      </c>
      <c r="R40" s="120">
        <v>3965</v>
      </c>
      <c r="S40" s="120">
        <v>2422</v>
      </c>
      <c r="T40" s="120">
        <v>1543</v>
      </c>
      <c r="U40" s="44" t="s">
        <v>287</v>
      </c>
    </row>
    <row r="41" spans="1:21" s="123" customFormat="1" ht="11.25" customHeight="1">
      <c r="A41" s="133" t="s">
        <v>317</v>
      </c>
      <c r="B41" s="120">
        <v>343807</v>
      </c>
      <c r="C41" s="120">
        <v>391496</v>
      </c>
      <c r="D41" s="120">
        <v>217909</v>
      </c>
      <c r="E41" s="120">
        <v>279924</v>
      </c>
      <c r="F41" s="120">
        <v>315656</v>
      </c>
      <c r="G41" s="120">
        <v>185592</v>
      </c>
      <c r="H41" s="120">
        <v>63883</v>
      </c>
      <c r="I41" s="120">
        <v>75840</v>
      </c>
      <c r="J41" s="120">
        <v>32317</v>
      </c>
      <c r="K41" s="124" t="s">
        <v>278</v>
      </c>
      <c r="L41" s="122">
        <v>19.1</v>
      </c>
      <c r="M41" s="122">
        <v>19.3</v>
      </c>
      <c r="N41" s="122">
        <v>18.5</v>
      </c>
      <c r="O41" s="122">
        <v>169.2</v>
      </c>
      <c r="P41" s="122">
        <v>170.7</v>
      </c>
      <c r="Q41" s="122">
        <v>165.2</v>
      </c>
      <c r="R41" s="120">
        <v>3918</v>
      </c>
      <c r="S41" s="120">
        <v>2840</v>
      </c>
      <c r="T41" s="120">
        <v>1078</v>
      </c>
      <c r="U41" s="44" t="s">
        <v>288</v>
      </c>
    </row>
    <row r="42" spans="1:21" s="123" customFormat="1" ht="11.25" customHeight="1">
      <c r="A42" s="133"/>
      <c r="B42" s="120"/>
      <c r="C42" s="120"/>
      <c r="D42" s="120"/>
      <c r="E42" s="120"/>
      <c r="F42" s="120"/>
      <c r="G42" s="120"/>
      <c r="H42" s="120"/>
      <c r="I42" s="120"/>
      <c r="J42" s="120"/>
      <c r="K42" s="124"/>
      <c r="L42" s="122"/>
      <c r="M42" s="122"/>
      <c r="N42" s="122"/>
      <c r="O42" s="122"/>
      <c r="P42" s="122"/>
      <c r="Q42" s="122"/>
      <c r="R42" s="120"/>
      <c r="S42" s="120"/>
      <c r="T42" s="120"/>
      <c r="U42" s="44"/>
    </row>
    <row r="43" spans="1:21" s="123" customFormat="1" ht="11.25" customHeight="1">
      <c r="A43" s="133" t="s">
        <v>318</v>
      </c>
      <c r="B43" s="120">
        <v>375848</v>
      </c>
      <c r="C43" s="120">
        <v>396060</v>
      </c>
      <c r="D43" s="120">
        <v>240858</v>
      </c>
      <c r="E43" s="120">
        <v>300052</v>
      </c>
      <c r="F43" s="120">
        <v>317018</v>
      </c>
      <c r="G43" s="120">
        <v>186741</v>
      </c>
      <c r="H43" s="120">
        <v>75796</v>
      </c>
      <c r="I43" s="120">
        <v>79042</v>
      </c>
      <c r="J43" s="120">
        <v>54117</v>
      </c>
      <c r="K43" s="124" t="s">
        <v>278</v>
      </c>
      <c r="L43" s="122">
        <v>20.6</v>
      </c>
      <c r="M43" s="122">
        <v>20.6</v>
      </c>
      <c r="N43" s="122">
        <v>20.5</v>
      </c>
      <c r="O43" s="122">
        <v>177.3</v>
      </c>
      <c r="P43" s="122">
        <v>179.3</v>
      </c>
      <c r="Q43" s="122">
        <v>164.3</v>
      </c>
      <c r="R43" s="120">
        <v>4377</v>
      </c>
      <c r="S43" s="120">
        <v>3806</v>
      </c>
      <c r="T43" s="120">
        <v>570</v>
      </c>
      <c r="U43" s="44" t="s">
        <v>289</v>
      </c>
    </row>
    <row r="44" spans="1:21" s="123" customFormat="1" ht="11.25" customHeight="1">
      <c r="A44" s="133" t="s">
        <v>319</v>
      </c>
      <c r="B44" s="120">
        <v>599097</v>
      </c>
      <c r="C44" s="120">
        <v>636177</v>
      </c>
      <c r="D44" s="120">
        <v>272401</v>
      </c>
      <c r="E44" s="120">
        <v>387932</v>
      </c>
      <c r="F44" s="120">
        <v>408890</v>
      </c>
      <c r="G44" s="120">
        <v>203282</v>
      </c>
      <c r="H44" s="120">
        <v>211165</v>
      </c>
      <c r="I44" s="120">
        <v>227287</v>
      </c>
      <c r="J44" s="120">
        <v>69119</v>
      </c>
      <c r="K44" s="124" t="s">
        <v>278</v>
      </c>
      <c r="L44" s="122">
        <v>19.6</v>
      </c>
      <c r="M44" s="122">
        <v>19.7</v>
      </c>
      <c r="N44" s="122">
        <v>17.9</v>
      </c>
      <c r="O44" s="122">
        <v>167.7</v>
      </c>
      <c r="P44" s="122">
        <v>170.4</v>
      </c>
      <c r="Q44" s="122">
        <v>143.5</v>
      </c>
      <c r="R44" s="120">
        <v>5842</v>
      </c>
      <c r="S44" s="120">
        <v>5248</v>
      </c>
      <c r="T44" s="120">
        <v>595</v>
      </c>
      <c r="U44" s="44" t="s">
        <v>290</v>
      </c>
    </row>
    <row r="45" spans="1:21" s="123" customFormat="1" ht="11.25" customHeight="1">
      <c r="A45" s="133" t="s">
        <v>320</v>
      </c>
      <c r="B45" s="120">
        <v>439011</v>
      </c>
      <c r="C45" s="120">
        <v>467220</v>
      </c>
      <c r="D45" s="120">
        <v>197626</v>
      </c>
      <c r="E45" s="120">
        <v>357419</v>
      </c>
      <c r="F45" s="120">
        <v>379247</v>
      </c>
      <c r="G45" s="120">
        <v>170639</v>
      </c>
      <c r="H45" s="120">
        <v>81592</v>
      </c>
      <c r="I45" s="120">
        <v>87973</v>
      </c>
      <c r="J45" s="120">
        <v>26987</v>
      </c>
      <c r="K45" s="124" t="s">
        <v>278</v>
      </c>
      <c r="L45" s="122">
        <v>19.1</v>
      </c>
      <c r="M45" s="122">
        <v>19.1</v>
      </c>
      <c r="N45" s="122">
        <v>18.6</v>
      </c>
      <c r="O45" s="122">
        <v>165</v>
      </c>
      <c r="P45" s="122">
        <v>167.3</v>
      </c>
      <c r="Q45" s="122">
        <v>145.9</v>
      </c>
      <c r="R45" s="120">
        <v>2246</v>
      </c>
      <c r="S45" s="120">
        <v>2013</v>
      </c>
      <c r="T45" s="120">
        <v>233</v>
      </c>
      <c r="U45" s="44" t="s">
        <v>291</v>
      </c>
    </row>
    <row r="46" spans="1:21" s="123" customFormat="1" ht="11.25" customHeight="1">
      <c r="A46" s="133" t="s">
        <v>321</v>
      </c>
      <c r="B46" s="120">
        <v>450842</v>
      </c>
      <c r="C46" s="120">
        <v>492476</v>
      </c>
      <c r="D46" s="120">
        <v>251499</v>
      </c>
      <c r="E46" s="120">
        <v>352541</v>
      </c>
      <c r="F46" s="120">
        <v>384672</v>
      </c>
      <c r="G46" s="120">
        <v>198697</v>
      </c>
      <c r="H46" s="120">
        <v>98301</v>
      </c>
      <c r="I46" s="120">
        <v>107804</v>
      </c>
      <c r="J46" s="120">
        <v>52802</v>
      </c>
      <c r="K46" s="124" t="s">
        <v>278</v>
      </c>
      <c r="L46" s="122">
        <v>19.8</v>
      </c>
      <c r="M46" s="122">
        <v>19.9</v>
      </c>
      <c r="N46" s="122">
        <v>19.5</v>
      </c>
      <c r="O46" s="122">
        <v>176.9</v>
      </c>
      <c r="P46" s="122">
        <v>181.1</v>
      </c>
      <c r="Q46" s="122">
        <v>157.5</v>
      </c>
      <c r="R46" s="120">
        <v>3263</v>
      </c>
      <c r="S46" s="120">
        <v>2700</v>
      </c>
      <c r="T46" s="120">
        <v>564</v>
      </c>
      <c r="U46" s="44" t="s">
        <v>292</v>
      </c>
    </row>
    <row r="47" spans="1:21" s="123" customFormat="1" ht="11.25" customHeight="1">
      <c r="A47" s="133" t="s">
        <v>322</v>
      </c>
      <c r="B47" s="120">
        <v>475960</v>
      </c>
      <c r="C47" s="120">
        <v>508408</v>
      </c>
      <c r="D47" s="120">
        <v>249756</v>
      </c>
      <c r="E47" s="120">
        <v>358984</v>
      </c>
      <c r="F47" s="120">
        <v>381738</v>
      </c>
      <c r="G47" s="120">
        <v>200363</v>
      </c>
      <c r="H47" s="120">
        <v>116976</v>
      </c>
      <c r="I47" s="120">
        <v>126670</v>
      </c>
      <c r="J47" s="120">
        <v>49393</v>
      </c>
      <c r="K47" s="124" t="s">
        <v>278</v>
      </c>
      <c r="L47" s="122">
        <v>19.8</v>
      </c>
      <c r="M47" s="122">
        <v>19.8</v>
      </c>
      <c r="N47" s="122">
        <v>19.5</v>
      </c>
      <c r="O47" s="122">
        <v>168.9</v>
      </c>
      <c r="P47" s="122">
        <v>171.8</v>
      </c>
      <c r="Q47" s="122">
        <v>148.4</v>
      </c>
      <c r="R47" s="120">
        <v>11025</v>
      </c>
      <c r="S47" s="120">
        <v>9636</v>
      </c>
      <c r="T47" s="120">
        <v>1388</v>
      </c>
      <c r="U47" s="44" t="s">
        <v>293</v>
      </c>
    </row>
    <row r="48" spans="1:21" s="123" customFormat="1" ht="11.25" customHeight="1">
      <c r="A48" s="133" t="s">
        <v>323</v>
      </c>
      <c r="B48" s="120">
        <v>457266</v>
      </c>
      <c r="C48" s="120">
        <v>489695</v>
      </c>
      <c r="D48" s="120">
        <v>216279</v>
      </c>
      <c r="E48" s="120">
        <v>377493</v>
      </c>
      <c r="F48" s="120">
        <v>403690</v>
      </c>
      <c r="G48" s="120">
        <v>182816</v>
      </c>
      <c r="H48" s="120">
        <v>79773</v>
      </c>
      <c r="I48" s="120">
        <v>86005</v>
      </c>
      <c r="J48" s="120">
        <v>33463</v>
      </c>
      <c r="K48" s="124" t="s">
        <v>278</v>
      </c>
      <c r="L48" s="122">
        <v>19.8</v>
      </c>
      <c r="M48" s="122">
        <v>19.9</v>
      </c>
      <c r="N48" s="122">
        <v>19.3</v>
      </c>
      <c r="O48" s="122">
        <v>175.5</v>
      </c>
      <c r="P48" s="122">
        <v>180</v>
      </c>
      <c r="Q48" s="122">
        <v>142.5</v>
      </c>
      <c r="R48" s="120">
        <v>20538</v>
      </c>
      <c r="S48" s="120">
        <v>18109</v>
      </c>
      <c r="T48" s="120">
        <v>2429</v>
      </c>
      <c r="U48" s="44" t="s">
        <v>294</v>
      </c>
    </row>
    <row r="49" spans="1:21" s="123" customFormat="1" ht="11.25" customHeight="1">
      <c r="A49" s="14"/>
      <c r="B49" s="120"/>
      <c r="C49" s="120"/>
      <c r="D49" s="120"/>
      <c r="E49" s="120"/>
      <c r="F49" s="120"/>
      <c r="G49" s="120"/>
      <c r="H49" s="120"/>
      <c r="I49" s="120"/>
      <c r="J49" s="120"/>
      <c r="K49" s="124"/>
      <c r="L49" s="122"/>
      <c r="M49" s="122"/>
      <c r="N49" s="122"/>
      <c r="O49" s="122"/>
      <c r="P49" s="122"/>
      <c r="Q49" s="122"/>
      <c r="R49" s="120"/>
      <c r="S49" s="120"/>
      <c r="T49" s="120"/>
      <c r="U49" s="44"/>
    </row>
    <row r="50" spans="1:21" s="8" customFormat="1" ht="11.25" customHeight="1">
      <c r="A50" s="13" t="s">
        <v>297</v>
      </c>
      <c r="B50" s="9">
        <v>527896</v>
      </c>
      <c r="C50" s="37">
        <v>547945</v>
      </c>
      <c r="D50" s="37">
        <v>381447</v>
      </c>
      <c r="E50" s="37">
        <v>396450</v>
      </c>
      <c r="F50" s="37">
        <v>411163</v>
      </c>
      <c r="G50" s="37">
        <v>288977</v>
      </c>
      <c r="H50" s="9">
        <v>131446</v>
      </c>
      <c r="I50" s="9">
        <v>136782</v>
      </c>
      <c r="J50" s="9">
        <v>92470</v>
      </c>
      <c r="K50" s="38">
        <v>93.3</v>
      </c>
      <c r="L50" s="38">
        <v>18.5</v>
      </c>
      <c r="M50" s="38">
        <v>18.6</v>
      </c>
      <c r="N50" s="38">
        <v>17.6</v>
      </c>
      <c r="O50" s="38">
        <v>151.2</v>
      </c>
      <c r="P50" s="38">
        <v>152.9</v>
      </c>
      <c r="Q50" s="38">
        <v>139.3</v>
      </c>
      <c r="R50" s="37">
        <v>995</v>
      </c>
      <c r="S50" s="37">
        <v>875</v>
      </c>
      <c r="T50" s="9">
        <v>119</v>
      </c>
      <c r="U50" s="128" t="s">
        <v>4</v>
      </c>
    </row>
    <row r="51" spans="1:21" s="123" customFormat="1" ht="11.25" customHeight="1">
      <c r="A51" s="14"/>
      <c r="B51" s="120"/>
      <c r="C51" s="125"/>
      <c r="D51" s="125"/>
      <c r="E51" s="125"/>
      <c r="F51" s="125"/>
      <c r="G51" s="125"/>
      <c r="H51" s="120"/>
      <c r="I51" s="120"/>
      <c r="J51" s="120"/>
      <c r="K51" s="126"/>
      <c r="L51" s="126"/>
      <c r="M51" s="126"/>
      <c r="N51" s="126"/>
      <c r="O51" s="126"/>
      <c r="P51" s="126"/>
      <c r="Q51" s="126"/>
      <c r="R51" s="125"/>
      <c r="S51" s="125"/>
      <c r="T51" s="120"/>
      <c r="U51" s="44"/>
    </row>
    <row r="52" spans="1:21" s="8" customFormat="1" ht="11.25" customHeight="1">
      <c r="A52" s="13" t="s">
        <v>214</v>
      </c>
      <c r="B52" s="9">
        <v>415696</v>
      </c>
      <c r="C52" s="9">
        <v>477532</v>
      </c>
      <c r="D52" s="9">
        <v>241343</v>
      </c>
      <c r="E52" s="9">
        <v>316779</v>
      </c>
      <c r="F52" s="9">
        <v>359850</v>
      </c>
      <c r="G52" s="9">
        <v>195336</v>
      </c>
      <c r="H52" s="9">
        <v>98917</v>
      </c>
      <c r="I52" s="9">
        <v>117682</v>
      </c>
      <c r="J52" s="9">
        <v>46007</v>
      </c>
      <c r="K52" s="31" t="s">
        <v>298</v>
      </c>
      <c r="L52" s="10">
        <v>19.4</v>
      </c>
      <c r="M52" s="10">
        <v>19.5</v>
      </c>
      <c r="N52" s="10">
        <v>19.4</v>
      </c>
      <c r="O52" s="10">
        <v>156.4</v>
      </c>
      <c r="P52" s="10">
        <v>161.1</v>
      </c>
      <c r="Q52" s="10">
        <v>143.3</v>
      </c>
      <c r="R52" s="9">
        <v>9422</v>
      </c>
      <c r="S52" s="9">
        <v>6932</v>
      </c>
      <c r="T52" s="9">
        <v>2490</v>
      </c>
      <c r="U52" s="128" t="s">
        <v>5</v>
      </c>
    </row>
    <row r="53" spans="1:21" s="123" customFormat="1" ht="11.25" customHeight="1">
      <c r="A53" s="14"/>
      <c r="B53" s="120"/>
      <c r="C53" s="120"/>
      <c r="D53" s="120"/>
      <c r="E53" s="120"/>
      <c r="F53" s="120"/>
      <c r="G53" s="120"/>
      <c r="H53" s="120"/>
      <c r="I53" s="120"/>
      <c r="J53" s="120"/>
      <c r="K53" s="124"/>
      <c r="L53" s="122"/>
      <c r="M53" s="122"/>
      <c r="N53" s="122"/>
      <c r="O53" s="122"/>
      <c r="P53" s="122"/>
      <c r="Q53" s="122"/>
      <c r="R53" s="120"/>
      <c r="S53" s="120"/>
      <c r="T53" s="120"/>
      <c r="U53" s="44"/>
    </row>
    <row r="54" spans="1:21" s="8" customFormat="1" ht="11.25" customHeight="1">
      <c r="A54" s="13" t="s">
        <v>215</v>
      </c>
      <c r="B54" s="9">
        <v>336096</v>
      </c>
      <c r="C54" s="9">
        <v>370577</v>
      </c>
      <c r="D54" s="9">
        <v>151325</v>
      </c>
      <c r="E54" s="9">
        <v>276074</v>
      </c>
      <c r="F54" s="9">
        <v>302468</v>
      </c>
      <c r="G54" s="9">
        <v>134637</v>
      </c>
      <c r="H54" s="9">
        <v>60022</v>
      </c>
      <c r="I54" s="9">
        <v>68109</v>
      </c>
      <c r="J54" s="9">
        <v>16688</v>
      </c>
      <c r="K54" s="31" t="s">
        <v>299</v>
      </c>
      <c r="L54" s="10">
        <v>20.3</v>
      </c>
      <c r="M54" s="10">
        <v>20.7</v>
      </c>
      <c r="N54" s="10">
        <v>18.7</v>
      </c>
      <c r="O54" s="10">
        <v>182.6</v>
      </c>
      <c r="P54" s="10">
        <v>190.3</v>
      </c>
      <c r="Q54" s="10">
        <v>141.4</v>
      </c>
      <c r="R54" s="9">
        <v>29853</v>
      </c>
      <c r="S54" s="9">
        <v>25142</v>
      </c>
      <c r="T54" s="9">
        <v>4712</v>
      </c>
      <c r="U54" s="128" t="s">
        <v>6</v>
      </c>
    </row>
    <row r="55" spans="1:21" s="123" customFormat="1" ht="11.25" customHeight="1">
      <c r="A55" s="14"/>
      <c r="B55" s="120"/>
      <c r="C55" s="120"/>
      <c r="D55" s="120"/>
      <c r="E55" s="120"/>
      <c r="F55" s="120"/>
      <c r="G55" s="120"/>
      <c r="H55" s="120"/>
      <c r="I55" s="120"/>
      <c r="J55" s="120"/>
      <c r="K55" s="124"/>
      <c r="L55" s="122"/>
      <c r="M55" s="122"/>
      <c r="N55" s="122"/>
      <c r="O55" s="122"/>
      <c r="P55" s="122"/>
      <c r="Q55" s="122"/>
      <c r="R55" s="120"/>
      <c r="S55" s="120"/>
      <c r="T55" s="120"/>
      <c r="U55" s="44"/>
    </row>
    <row r="56" spans="1:21" s="8" customFormat="1" ht="11.25" customHeight="1">
      <c r="A56" s="13" t="s">
        <v>216</v>
      </c>
      <c r="B56" s="9">
        <v>245331</v>
      </c>
      <c r="C56" s="9">
        <v>379836</v>
      </c>
      <c r="D56" s="9">
        <v>145984</v>
      </c>
      <c r="E56" s="9">
        <v>206592</v>
      </c>
      <c r="F56" s="9">
        <v>311670</v>
      </c>
      <c r="G56" s="9">
        <v>128980</v>
      </c>
      <c r="H56" s="9">
        <v>38739</v>
      </c>
      <c r="I56" s="9">
        <v>68166</v>
      </c>
      <c r="J56" s="9">
        <v>17004</v>
      </c>
      <c r="K56" s="31" t="s">
        <v>299</v>
      </c>
      <c r="L56" s="10">
        <v>20.6</v>
      </c>
      <c r="M56" s="10">
        <v>21.4</v>
      </c>
      <c r="N56" s="10">
        <v>20.1</v>
      </c>
      <c r="O56" s="10">
        <v>142.8</v>
      </c>
      <c r="P56" s="10">
        <v>164.2</v>
      </c>
      <c r="Q56" s="10">
        <v>126.9</v>
      </c>
      <c r="R56" s="9">
        <v>51095</v>
      </c>
      <c r="S56" s="9">
        <v>21724</v>
      </c>
      <c r="T56" s="9">
        <v>29371</v>
      </c>
      <c r="U56" s="128" t="s">
        <v>300</v>
      </c>
    </row>
    <row r="57" spans="1:21" s="123" customFormat="1" ht="11.25" customHeight="1">
      <c r="A57" s="14"/>
      <c r="B57" s="120"/>
      <c r="C57" s="120"/>
      <c r="D57" s="120"/>
      <c r="E57" s="120"/>
      <c r="F57" s="120"/>
      <c r="G57" s="120"/>
      <c r="H57" s="120"/>
      <c r="I57" s="120"/>
      <c r="J57" s="120"/>
      <c r="K57" s="124"/>
      <c r="L57" s="122"/>
      <c r="M57" s="122"/>
      <c r="N57" s="122"/>
      <c r="O57" s="122"/>
      <c r="P57" s="122"/>
      <c r="Q57" s="122"/>
      <c r="R57" s="120"/>
      <c r="S57" s="120"/>
      <c r="T57" s="120"/>
      <c r="U57" s="44"/>
    </row>
    <row r="58" spans="1:21" s="8" customFormat="1" ht="11.25" customHeight="1">
      <c r="A58" s="13" t="s">
        <v>301</v>
      </c>
      <c r="B58" s="9">
        <v>438703</v>
      </c>
      <c r="C58" s="9">
        <v>614045</v>
      </c>
      <c r="D58" s="9">
        <v>260224</v>
      </c>
      <c r="E58" s="9">
        <v>331675</v>
      </c>
      <c r="F58" s="9">
        <v>449808</v>
      </c>
      <c r="G58" s="9">
        <v>211429</v>
      </c>
      <c r="H58" s="9">
        <v>107028</v>
      </c>
      <c r="I58" s="9">
        <v>164237</v>
      </c>
      <c r="J58" s="9">
        <v>48795</v>
      </c>
      <c r="K58" s="31" t="s">
        <v>299</v>
      </c>
      <c r="L58" s="10">
        <v>19.2</v>
      </c>
      <c r="M58" s="10">
        <v>19.9</v>
      </c>
      <c r="N58" s="10">
        <v>18.5</v>
      </c>
      <c r="O58" s="10">
        <v>151.1</v>
      </c>
      <c r="P58" s="10">
        <v>164.4</v>
      </c>
      <c r="Q58" s="10">
        <v>137.6</v>
      </c>
      <c r="R58" s="9">
        <v>8340</v>
      </c>
      <c r="S58" s="9">
        <v>4196</v>
      </c>
      <c r="T58" s="9">
        <v>4145</v>
      </c>
      <c r="U58" s="128" t="s">
        <v>302</v>
      </c>
    </row>
    <row r="59" spans="1:21" s="123" customFormat="1" ht="11.25" customHeight="1">
      <c r="A59" s="14"/>
      <c r="B59" s="120"/>
      <c r="C59" s="120"/>
      <c r="D59" s="120"/>
      <c r="E59" s="120"/>
      <c r="F59" s="120"/>
      <c r="G59" s="120"/>
      <c r="H59" s="120"/>
      <c r="I59" s="120"/>
      <c r="J59" s="120"/>
      <c r="K59" s="124"/>
      <c r="L59" s="122"/>
      <c r="M59" s="122"/>
      <c r="N59" s="122"/>
      <c r="O59" s="122"/>
      <c r="P59" s="122"/>
      <c r="Q59" s="122"/>
      <c r="R59" s="120"/>
      <c r="S59" s="120"/>
      <c r="T59" s="120"/>
      <c r="U59" s="44"/>
    </row>
    <row r="60" spans="1:21" s="8" customFormat="1" ht="11.25" customHeight="1">
      <c r="A60" s="13" t="s">
        <v>209</v>
      </c>
      <c r="B60" s="9">
        <v>177408</v>
      </c>
      <c r="C60" s="9">
        <v>254690</v>
      </c>
      <c r="D60" s="9">
        <v>121333</v>
      </c>
      <c r="E60" s="9">
        <v>164076</v>
      </c>
      <c r="F60" s="9">
        <v>231278</v>
      </c>
      <c r="G60" s="9">
        <v>115315</v>
      </c>
      <c r="H60" s="9">
        <v>13332</v>
      </c>
      <c r="I60" s="9">
        <v>23412</v>
      </c>
      <c r="J60" s="9">
        <v>6018</v>
      </c>
      <c r="K60" s="31" t="s">
        <v>299</v>
      </c>
      <c r="L60" s="10">
        <v>20.9</v>
      </c>
      <c r="M60" s="10">
        <v>21.5</v>
      </c>
      <c r="N60" s="10">
        <v>20.5</v>
      </c>
      <c r="O60" s="10">
        <v>147.2</v>
      </c>
      <c r="P60" s="10">
        <v>165</v>
      </c>
      <c r="Q60" s="10">
        <v>134.3</v>
      </c>
      <c r="R60" s="9">
        <v>8651</v>
      </c>
      <c r="S60" s="9">
        <v>3643</v>
      </c>
      <c r="T60" s="9">
        <v>5009</v>
      </c>
      <c r="U60" s="128" t="s">
        <v>303</v>
      </c>
    </row>
    <row r="61" spans="1:21" s="123" customFormat="1" ht="11.25" customHeight="1">
      <c r="A61" s="14"/>
      <c r="B61" s="120"/>
      <c r="C61" s="120"/>
      <c r="D61" s="120"/>
      <c r="E61" s="120"/>
      <c r="F61" s="120"/>
      <c r="G61" s="120"/>
      <c r="H61" s="120"/>
      <c r="I61" s="120"/>
      <c r="J61" s="120"/>
      <c r="K61" s="124"/>
      <c r="L61" s="122"/>
      <c r="M61" s="122"/>
      <c r="N61" s="122"/>
      <c r="O61" s="122"/>
      <c r="P61" s="122"/>
      <c r="Q61" s="122"/>
      <c r="R61" s="120"/>
      <c r="S61" s="120"/>
      <c r="T61" s="120"/>
      <c r="U61" s="44"/>
    </row>
    <row r="62" spans="1:21" s="129" customFormat="1" ht="11.25" customHeight="1">
      <c r="A62" s="13" t="s">
        <v>210</v>
      </c>
      <c r="B62" s="9">
        <v>370558</v>
      </c>
      <c r="C62" s="9">
        <v>513174</v>
      </c>
      <c r="D62" s="9">
        <v>328386</v>
      </c>
      <c r="E62" s="9">
        <v>299284</v>
      </c>
      <c r="F62" s="9">
        <v>420445</v>
      </c>
      <c r="G62" s="9">
        <v>263456</v>
      </c>
      <c r="H62" s="9">
        <v>71274</v>
      </c>
      <c r="I62" s="9">
        <v>92729</v>
      </c>
      <c r="J62" s="9">
        <v>64930</v>
      </c>
      <c r="K62" s="31" t="s">
        <v>299</v>
      </c>
      <c r="L62" s="10">
        <v>21.1</v>
      </c>
      <c r="M62" s="10">
        <v>21.9</v>
      </c>
      <c r="N62" s="10">
        <v>20.9</v>
      </c>
      <c r="O62" s="10">
        <v>164.5</v>
      </c>
      <c r="P62" s="10">
        <v>177.1</v>
      </c>
      <c r="Q62" s="10">
        <v>160.9</v>
      </c>
      <c r="R62" s="9">
        <v>50645</v>
      </c>
      <c r="S62" s="9">
        <v>11555</v>
      </c>
      <c r="T62" s="9">
        <v>39089</v>
      </c>
      <c r="U62" s="128" t="s">
        <v>304</v>
      </c>
    </row>
    <row r="63" spans="1:21" s="127" customFormat="1" ht="11.25" customHeight="1">
      <c r="A63" s="14"/>
      <c r="B63" s="120"/>
      <c r="C63" s="120"/>
      <c r="D63" s="120"/>
      <c r="E63" s="120"/>
      <c r="F63" s="120"/>
      <c r="G63" s="120"/>
      <c r="H63" s="120"/>
      <c r="I63" s="120"/>
      <c r="J63" s="120"/>
      <c r="K63" s="124"/>
      <c r="L63" s="122"/>
      <c r="M63" s="122"/>
      <c r="N63" s="122"/>
      <c r="O63" s="122"/>
      <c r="P63" s="122"/>
      <c r="Q63" s="122"/>
      <c r="R63" s="120"/>
      <c r="S63" s="120"/>
      <c r="T63" s="120"/>
      <c r="U63" s="44"/>
    </row>
    <row r="64" spans="1:24" s="129" customFormat="1" ht="11.25" customHeight="1">
      <c r="A64" s="13" t="s">
        <v>211</v>
      </c>
      <c r="B64" s="9">
        <v>514379</v>
      </c>
      <c r="C64" s="9">
        <v>606527</v>
      </c>
      <c r="D64" s="9">
        <v>379605</v>
      </c>
      <c r="E64" s="9">
        <v>381245</v>
      </c>
      <c r="F64" s="9">
        <v>446733</v>
      </c>
      <c r="G64" s="9">
        <v>285464</v>
      </c>
      <c r="H64" s="9">
        <v>133134</v>
      </c>
      <c r="I64" s="9">
        <v>159794</v>
      </c>
      <c r="J64" s="9">
        <v>94141</v>
      </c>
      <c r="K64" s="31" t="s">
        <v>299</v>
      </c>
      <c r="L64" s="10">
        <v>18.4</v>
      </c>
      <c r="M64" s="10">
        <v>18.7</v>
      </c>
      <c r="N64" s="10">
        <v>18</v>
      </c>
      <c r="O64" s="10">
        <v>153.2</v>
      </c>
      <c r="P64" s="10">
        <v>162.5</v>
      </c>
      <c r="Q64" s="10">
        <v>139.7</v>
      </c>
      <c r="R64" s="9">
        <v>23105</v>
      </c>
      <c r="S64" s="9">
        <v>13714</v>
      </c>
      <c r="T64" s="9">
        <v>9391</v>
      </c>
      <c r="U64" s="128" t="s">
        <v>305</v>
      </c>
      <c r="V64" s="130"/>
      <c r="W64" s="130"/>
      <c r="X64" s="130"/>
    </row>
    <row r="65" spans="1:24" s="127" customFormat="1" ht="11.25" customHeight="1">
      <c r="A65" s="14"/>
      <c r="B65" s="120"/>
      <c r="C65" s="120"/>
      <c r="D65" s="120"/>
      <c r="E65" s="120"/>
      <c r="F65" s="120"/>
      <c r="G65" s="120"/>
      <c r="H65" s="120"/>
      <c r="I65" s="120"/>
      <c r="J65" s="120"/>
      <c r="K65" s="124"/>
      <c r="L65" s="122"/>
      <c r="M65" s="122"/>
      <c r="N65" s="122"/>
      <c r="O65" s="122"/>
      <c r="P65" s="122"/>
      <c r="Q65" s="122"/>
      <c r="R65" s="120"/>
      <c r="S65" s="120"/>
      <c r="T65" s="120"/>
      <c r="U65" s="44"/>
      <c r="V65" s="33"/>
      <c r="W65" s="33"/>
      <c r="X65" s="33"/>
    </row>
    <row r="66" spans="1:21" s="129" customFormat="1" ht="11.25" customHeight="1">
      <c r="A66" s="13" t="s">
        <v>212</v>
      </c>
      <c r="B66" s="9">
        <v>363156</v>
      </c>
      <c r="C66" s="9">
        <v>422065</v>
      </c>
      <c r="D66" s="9">
        <v>262597</v>
      </c>
      <c r="E66" s="9">
        <v>276905</v>
      </c>
      <c r="F66" s="9">
        <v>318487</v>
      </c>
      <c r="G66" s="9">
        <v>205924</v>
      </c>
      <c r="H66" s="9">
        <v>86251</v>
      </c>
      <c r="I66" s="9">
        <v>103578</v>
      </c>
      <c r="J66" s="9">
        <v>56673</v>
      </c>
      <c r="K66" s="31" t="s">
        <v>299</v>
      </c>
      <c r="L66" s="10">
        <v>20.3</v>
      </c>
      <c r="M66" s="10">
        <v>20.3</v>
      </c>
      <c r="N66" s="10">
        <v>20.4</v>
      </c>
      <c r="O66" s="10">
        <v>155.3</v>
      </c>
      <c r="P66" s="10">
        <v>155.7</v>
      </c>
      <c r="Q66" s="10">
        <v>154.7</v>
      </c>
      <c r="R66" s="9">
        <v>5713</v>
      </c>
      <c r="S66" s="9">
        <v>3595</v>
      </c>
      <c r="T66" s="9">
        <v>2117</v>
      </c>
      <c r="U66" s="128" t="s">
        <v>306</v>
      </c>
    </row>
    <row r="67" spans="1:21" s="127" customFormat="1" ht="11.25" customHeight="1">
      <c r="A67" s="14"/>
      <c r="B67" s="120"/>
      <c r="C67" s="120"/>
      <c r="D67" s="120"/>
      <c r="E67" s="120"/>
      <c r="F67" s="120"/>
      <c r="G67" s="120"/>
      <c r="H67" s="120"/>
      <c r="I67" s="120"/>
      <c r="J67" s="120"/>
      <c r="K67" s="124"/>
      <c r="L67" s="122"/>
      <c r="M67" s="122"/>
      <c r="N67" s="122"/>
      <c r="O67" s="122"/>
      <c r="P67" s="122"/>
      <c r="Q67" s="122"/>
      <c r="R67" s="120"/>
      <c r="S67" s="120"/>
      <c r="T67" s="120"/>
      <c r="U67" s="44"/>
    </row>
    <row r="68" spans="1:21" s="129" customFormat="1" ht="11.25" customHeight="1">
      <c r="A68" s="13" t="s">
        <v>308</v>
      </c>
      <c r="B68" s="9">
        <v>309654</v>
      </c>
      <c r="C68" s="9">
        <v>366677</v>
      </c>
      <c r="D68" s="9">
        <v>180594</v>
      </c>
      <c r="E68" s="9">
        <v>252865</v>
      </c>
      <c r="F68" s="9">
        <v>296536</v>
      </c>
      <c r="G68" s="9">
        <v>154022</v>
      </c>
      <c r="H68" s="9">
        <v>56789</v>
      </c>
      <c r="I68" s="9">
        <v>70141</v>
      </c>
      <c r="J68" s="9">
        <v>26572</v>
      </c>
      <c r="K68" s="31" t="s">
        <v>299</v>
      </c>
      <c r="L68" s="10">
        <v>19</v>
      </c>
      <c r="M68" s="10">
        <v>19.4</v>
      </c>
      <c r="N68" s="10">
        <v>18.1</v>
      </c>
      <c r="O68" s="10">
        <v>157.9</v>
      </c>
      <c r="P68" s="10">
        <v>167.9</v>
      </c>
      <c r="Q68" s="10">
        <v>135.3</v>
      </c>
      <c r="R68" s="9">
        <v>32586</v>
      </c>
      <c r="S68" s="9">
        <v>22576</v>
      </c>
      <c r="T68" s="9">
        <v>10010</v>
      </c>
      <c r="U68" s="128" t="s">
        <v>307</v>
      </c>
    </row>
    <row r="69" spans="1:21" ht="3.75" customHeight="1" thickBot="1">
      <c r="A69" s="7"/>
      <c r="B69" s="1"/>
      <c r="C69" s="1"/>
      <c r="D69" s="1"/>
      <c r="E69" s="1"/>
      <c r="F69" s="1"/>
      <c r="G69" s="1"/>
      <c r="H69" s="1"/>
      <c r="I69" s="1"/>
      <c r="J69" s="1"/>
      <c r="K69" s="32"/>
      <c r="L69" s="1"/>
      <c r="M69" s="1"/>
      <c r="N69" s="1"/>
      <c r="O69" s="1"/>
      <c r="P69" s="1"/>
      <c r="Q69" s="1"/>
      <c r="R69" s="1"/>
      <c r="S69" s="1"/>
      <c r="T69" s="1"/>
      <c r="U69" s="15"/>
    </row>
    <row r="70" spans="1:21" ht="10.5" customHeight="1">
      <c r="A70" s="119" t="s">
        <v>325</v>
      </c>
      <c r="B70" s="119"/>
      <c r="C70" s="119"/>
      <c r="D70" s="119"/>
      <c r="E70" s="119"/>
      <c r="F70" s="119"/>
      <c r="G70" s="119"/>
      <c r="H70" s="119"/>
      <c r="I70" s="119"/>
      <c r="J70" s="119"/>
      <c r="K70" s="54"/>
      <c r="L70" s="19"/>
      <c r="M70" s="19"/>
      <c r="N70" s="19"/>
      <c r="O70" s="19"/>
      <c r="P70" s="19"/>
      <c r="Q70" s="19"/>
      <c r="R70" s="194" t="s">
        <v>213</v>
      </c>
      <c r="S70" s="194"/>
      <c r="T70" s="194"/>
      <c r="U70" s="194"/>
    </row>
    <row r="71" spans="1:21" s="101" customFormat="1" ht="10.5" customHeight="1">
      <c r="A71" s="131" t="s">
        <v>326</v>
      </c>
      <c r="B71" s="131"/>
      <c r="C71" s="131"/>
      <c r="D71" s="131"/>
      <c r="E71" s="131"/>
      <c r="F71" s="131"/>
      <c r="G71" s="131"/>
      <c r="H71" s="131"/>
      <c r="I71" s="131"/>
      <c r="J71" s="131"/>
      <c r="K71" s="54"/>
      <c r="R71" s="195"/>
      <c r="S71" s="195"/>
      <c r="T71" s="195"/>
      <c r="U71" s="195"/>
    </row>
    <row r="72" spans="1:21" s="101" customFormat="1" ht="10.5" customHeight="1">
      <c r="A72" s="132" t="s">
        <v>327</v>
      </c>
      <c r="B72" s="132"/>
      <c r="C72" s="132"/>
      <c r="D72" s="132"/>
      <c r="E72" s="132"/>
      <c r="F72" s="132"/>
      <c r="G72" s="132"/>
      <c r="H72" s="132"/>
      <c r="I72" s="132"/>
      <c r="J72" s="132"/>
      <c r="K72" s="54"/>
      <c r="R72" s="102"/>
      <c r="S72" s="102"/>
      <c r="T72" s="102"/>
      <c r="U72" s="102"/>
    </row>
    <row r="73" spans="1:21" s="101" customFormat="1" ht="10.5" customHeight="1">
      <c r="A73" s="131" t="s">
        <v>328</v>
      </c>
      <c r="B73" s="131"/>
      <c r="C73" s="131"/>
      <c r="D73" s="131"/>
      <c r="E73" s="131"/>
      <c r="F73" s="131"/>
      <c r="G73" s="131"/>
      <c r="H73" s="131"/>
      <c r="I73" s="131"/>
      <c r="J73" s="131"/>
      <c r="K73" s="54"/>
      <c r="R73" s="102"/>
      <c r="S73" s="102"/>
      <c r="T73" s="102"/>
      <c r="U73" s="102"/>
    </row>
    <row r="74" spans="1:11" s="101" customFormat="1" ht="10.5" customHeight="1">
      <c r="A74" s="119" t="s">
        <v>329</v>
      </c>
      <c r="B74" s="119"/>
      <c r="C74" s="119"/>
      <c r="D74" s="119"/>
      <c r="E74" s="119"/>
      <c r="F74" s="119"/>
      <c r="G74" s="119"/>
      <c r="H74" s="119"/>
      <c r="I74" s="119"/>
      <c r="J74" s="119"/>
      <c r="K74" s="54"/>
    </row>
    <row r="75" spans="1:11" s="101" customFormat="1" ht="10.5" customHeight="1">
      <c r="A75" s="119" t="s">
        <v>330</v>
      </c>
      <c r="B75" s="119"/>
      <c r="C75" s="119"/>
      <c r="D75" s="119"/>
      <c r="E75" s="119"/>
      <c r="F75" s="119"/>
      <c r="G75" s="119"/>
      <c r="H75" s="119"/>
      <c r="I75" s="119"/>
      <c r="J75" s="119"/>
      <c r="K75" s="119"/>
    </row>
    <row r="76" spans="1:11" s="101" customFormat="1" ht="10.5" customHeight="1">
      <c r="A76" s="190" t="s">
        <v>331</v>
      </c>
      <c r="B76" s="190"/>
      <c r="C76" s="190"/>
      <c r="D76" s="190"/>
      <c r="E76" s="190"/>
      <c r="F76" s="190"/>
      <c r="G76" s="190"/>
      <c r="H76" s="54"/>
      <c r="I76" s="54"/>
      <c r="J76" s="54"/>
      <c r="K76" s="54"/>
    </row>
  </sheetData>
  <sheetProtection/>
  <mergeCells count="17">
    <mergeCell ref="A76:G76"/>
    <mergeCell ref="H5:J5"/>
    <mergeCell ref="K5:K6"/>
    <mergeCell ref="L5:N5"/>
    <mergeCell ref="O5:Q5"/>
    <mergeCell ref="R5:T5"/>
    <mergeCell ref="R70:U71"/>
    <mergeCell ref="A1:J1"/>
    <mergeCell ref="K1:U1"/>
    <mergeCell ref="A2:J2"/>
    <mergeCell ref="K2:U2"/>
    <mergeCell ref="A3:U3"/>
    <mergeCell ref="A4:A6"/>
    <mergeCell ref="B4:T4"/>
    <mergeCell ref="U4:U6"/>
    <mergeCell ref="B5:D5"/>
    <mergeCell ref="E5:G5"/>
  </mergeCells>
  <printOptions/>
  <pageMargins left="0.5905511811023623" right="0.5905511811023623" top="0.31496062992125984" bottom="0.31496062992125984" header="0" footer="0"/>
  <pageSetup horizontalDpi="600" verticalDpi="600" orientation="portrait" paperSize="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CC70"/>
  <sheetViews>
    <sheetView zoomScale="125" zoomScaleNormal="125" zoomScaleSheetLayoutView="75" zoomScalePageLayoutView="0" workbookViewId="0" topLeftCell="A1">
      <selection activeCell="A2" sqref="A2:CB2"/>
    </sheetView>
  </sheetViews>
  <sheetFormatPr defaultColWidth="9.00390625" defaultRowHeight="12"/>
  <cols>
    <col min="1" max="7" width="1.625" style="0" customWidth="1"/>
    <col min="8" max="12" width="1.4921875" style="0" customWidth="1"/>
    <col min="13" max="20" width="1.37890625" style="0" customWidth="1"/>
    <col min="21" max="25" width="1.4921875" style="0" customWidth="1"/>
    <col min="26" max="67" width="1.37890625" style="0" customWidth="1"/>
    <col min="68" max="72" width="1.12109375" style="0" customWidth="1"/>
    <col min="73" max="80" width="1.37890625" style="0" customWidth="1"/>
    <col min="81" max="81" width="3.625" style="0" customWidth="1"/>
  </cols>
  <sheetData>
    <row r="1" spans="1:80" ht="24" customHeight="1">
      <c r="A1" s="175" t="s">
        <v>457</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row>
    <row r="2" spans="1:80" ht="30" customHeight="1" thickBot="1">
      <c r="A2" s="196" t="s">
        <v>456</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c r="AU2" s="196"/>
      <c r="AV2" s="196"/>
      <c r="AW2" s="196"/>
      <c r="AX2" s="196"/>
      <c r="AY2" s="196"/>
      <c r="AZ2" s="196"/>
      <c r="BA2" s="196"/>
      <c r="BB2" s="196"/>
      <c r="BC2" s="196"/>
      <c r="BD2" s="196"/>
      <c r="BE2" s="196"/>
      <c r="BF2" s="196"/>
      <c r="BG2" s="196"/>
      <c r="BH2" s="196"/>
      <c r="BI2" s="196"/>
      <c r="BJ2" s="196"/>
      <c r="BK2" s="196"/>
      <c r="BL2" s="196"/>
      <c r="BM2" s="196"/>
      <c r="BN2" s="196"/>
      <c r="BO2" s="196"/>
      <c r="BP2" s="196"/>
      <c r="BQ2" s="196"/>
      <c r="BR2" s="196"/>
      <c r="BS2" s="196"/>
      <c r="BT2" s="196"/>
      <c r="BU2" s="196"/>
      <c r="BV2" s="196"/>
      <c r="BW2" s="196"/>
      <c r="BX2" s="196"/>
      <c r="BY2" s="196"/>
      <c r="BZ2" s="196"/>
      <c r="CA2" s="196"/>
      <c r="CB2" s="196"/>
    </row>
    <row r="3" spans="1:80" ht="15" customHeight="1">
      <c r="A3" s="197" t="s">
        <v>54</v>
      </c>
      <c r="B3" s="197"/>
      <c r="C3" s="197"/>
      <c r="D3" s="197"/>
      <c r="E3" s="197"/>
      <c r="F3" s="197"/>
      <c r="G3" s="198"/>
      <c r="H3" s="203" t="s">
        <v>55</v>
      </c>
      <c r="I3" s="203"/>
      <c r="J3" s="203"/>
      <c r="K3" s="203"/>
      <c r="L3" s="203"/>
      <c r="M3" s="203"/>
      <c r="N3" s="203"/>
      <c r="O3" s="203"/>
      <c r="P3" s="203"/>
      <c r="Q3" s="203"/>
      <c r="R3" s="203"/>
      <c r="S3" s="203"/>
      <c r="T3" s="203"/>
      <c r="U3" s="204" t="s">
        <v>56</v>
      </c>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6"/>
      <c r="BP3" s="207" t="s">
        <v>57</v>
      </c>
      <c r="BQ3" s="208"/>
      <c r="BR3" s="208"/>
      <c r="BS3" s="208"/>
      <c r="BT3" s="208"/>
      <c r="BU3" s="208"/>
      <c r="BV3" s="208"/>
      <c r="BW3" s="208"/>
      <c r="BX3" s="208"/>
      <c r="BY3" s="208"/>
      <c r="BZ3" s="208"/>
      <c r="CA3" s="208"/>
      <c r="CB3" s="209"/>
    </row>
    <row r="4" spans="1:80" ht="21.75" customHeight="1">
      <c r="A4" s="199"/>
      <c r="B4" s="199"/>
      <c r="C4" s="199"/>
      <c r="D4" s="199"/>
      <c r="E4" s="199"/>
      <c r="F4" s="199"/>
      <c r="G4" s="200"/>
      <c r="H4" s="189"/>
      <c r="I4" s="189"/>
      <c r="J4" s="189"/>
      <c r="K4" s="189"/>
      <c r="L4" s="189"/>
      <c r="M4" s="189"/>
      <c r="N4" s="189"/>
      <c r="O4" s="189"/>
      <c r="P4" s="189"/>
      <c r="Q4" s="189"/>
      <c r="R4" s="189"/>
      <c r="S4" s="189"/>
      <c r="T4" s="189"/>
      <c r="U4" s="189" t="s">
        <v>58</v>
      </c>
      <c r="V4" s="189"/>
      <c r="W4" s="189"/>
      <c r="X4" s="189"/>
      <c r="Y4" s="189"/>
      <c r="Z4" s="189"/>
      <c r="AA4" s="189"/>
      <c r="AB4" s="189"/>
      <c r="AC4" s="189"/>
      <c r="AD4" s="189"/>
      <c r="AE4" s="189"/>
      <c r="AF4" s="189"/>
      <c r="AG4" s="189"/>
      <c r="AH4" s="189" t="s">
        <v>59</v>
      </c>
      <c r="AI4" s="189"/>
      <c r="AJ4" s="189"/>
      <c r="AK4" s="189"/>
      <c r="AL4" s="189"/>
      <c r="AM4" s="189"/>
      <c r="AN4" s="189"/>
      <c r="AO4" s="189"/>
      <c r="AP4" s="189"/>
      <c r="AQ4" s="189"/>
      <c r="AR4" s="189"/>
      <c r="AS4" s="189"/>
      <c r="AT4" s="189"/>
      <c r="AU4" s="189"/>
      <c r="AV4" s="189"/>
      <c r="AW4" s="189"/>
      <c r="AX4" s="189"/>
      <c r="AY4" s="189"/>
      <c r="AZ4" s="189"/>
      <c r="BA4" s="189"/>
      <c r="BB4" s="189"/>
      <c r="BC4" s="212" t="s">
        <v>60</v>
      </c>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1"/>
    </row>
    <row r="5" spans="1:80" ht="15" customHeight="1">
      <c r="A5" s="201"/>
      <c r="B5" s="201"/>
      <c r="C5" s="201"/>
      <c r="D5" s="201"/>
      <c r="E5" s="201"/>
      <c r="F5" s="201"/>
      <c r="G5" s="202"/>
      <c r="H5" s="189" t="s">
        <v>61</v>
      </c>
      <c r="I5" s="189"/>
      <c r="J5" s="189"/>
      <c r="K5" s="189"/>
      <c r="L5" s="189"/>
      <c r="M5" s="189" t="s">
        <v>62</v>
      </c>
      <c r="N5" s="189"/>
      <c r="O5" s="189"/>
      <c r="P5" s="189"/>
      <c r="Q5" s="189"/>
      <c r="R5" s="189"/>
      <c r="S5" s="189"/>
      <c r="T5" s="189"/>
      <c r="U5" s="189" t="s">
        <v>61</v>
      </c>
      <c r="V5" s="189"/>
      <c r="W5" s="189"/>
      <c r="X5" s="189"/>
      <c r="Y5" s="189"/>
      <c r="Z5" s="189" t="s">
        <v>62</v>
      </c>
      <c r="AA5" s="189"/>
      <c r="AB5" s="189"/>
      <c r="AC5" s="189"/>
      <c r="AD5" s="189"/>
      <c r="AE5" s="189"/>
      <c r="AF5" s="189"/>
      <c r="AG5" s="189"/>
      <c r="AH5" s="189" t="s">
        <v>61</v>
      </c>
      <c r="AI5" s="189"/>
      <c r="AJ5" s="189"/>
      <c r="AK5" s="189"/>
      <c r="AL5" s="189"/>
      <c r="AM5" s="189" t="s">
        <v>62</v>
      </c>
      <c r="AN5" s="189"/>
      <c r="AO5" s="189"/>
      <c r="AP5" s="189"/>
      <c r="AQ5" s="189"/>
      <c r="AR5" s="189"/>
      <c r="AS5" s="189"/>
      <c r="AT5" s="189"/>
      <c r="AU5" s="189" t="s">
        <v>63</v>
      </c>
      <c r="AV5" s="189"/>
      <c r="AW5" s="189"/>
      <c r="AX5" s="189"/>
      <c r="AY5" s="189"/>
      <c r="AZ5" s="189"/>
      <c r="BA5" s="189"/>
      <c r="BB5" s="189"/>
      <c r="BC5" s="189" t="s">
        <v>61</v>
      </c>
      <c r="BD5" s="189"/>
      <c r="BE5" s="189"/>
      <c r="BF5" s="189"/>
      <c r="BG5" s="189"/>
      <c r="BH5" s="189" t="s">
        <v>62</v>
      </c>
      <c r="BI5" s="189"/>
      <c r="BJ5" s="189"/>
      <c r="BK5" s="189"/>
      <c r="BL5" s="189"/>
      <c r="BM5" s="189"/>
      <c r="BN5" s="189"/>
      <c r="BO5" s="189"/>
      <c r="BP5" s="189" t="s">
        <v>61</v>
      </c>
      <c r="BQ5" s="189"/>
      <c r="BR5" s="189"/>
      <c r="BS5" s="189"/>
      <c r="BT5" s="189"/>
      <c r="BU5" s="189" t="s">
        <v>62</v>
      </c>
      <c r="BV5" s="189"/>
      <c r="BW5" s="189"/>
      <c r="BX5" s="189"/>
      <c r="BY5" s="189"/>
      <c r="BZ5" s="189"/>
      <c r="CA5" s="189"/>
      <c r="CB5" s="185"/>
    </row>
    <row r="6" spans="1:80" ht="6" customHeight="1">
      <c r="A6" s="18"/>
      <c r="B6" s="18"/>
      <c r="C6" s="18"/>
      <c r="D6" s="18"/>
      <c r="E6" s="18"/>
      <c r="F6" s="18"/>
      <c r="G6" s="6"/>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row>
    <row r="7" spans="1:80" s="127" customFormat="1" ht="11.25" customHeight="1">
      <c r="A7" s="213" t="s">
        <v>333</v>
      </c>
      <c r="B7" s="213"/>
      <c r="C7" s="213"/>
      <c r="D7" s="213"/>
      <c r="E7" s="213"/>
      <c r="F7" s="213"/>
      <c r="G7" s="214"/>
      <c r="H7" s="215">
        <v>7</v>
      </c>
      <c r="I7" s="216"/>
      <c r="J7" s="216"/>
      <c r="K7" s="216"/>
      <c r="L7" s="216"/>
      <c r="M7" s="217">
        <v>2606</v>
      </c>
      <c r="N7" s="217"/>
      <c r="O7" s="217"/>
      <c r="P7" s="217"/>
      <c r="Q7" s="217"/>
      <c r="R7" s="217"/>
      <c r="S7" s="217"/>
      <c r="T7" s="217"/>
      <c r="U7" s="218">
        <v>3</v>
      </c>
      <c r="V7" s="219"/>
      <c r="W7" s="219"/>
      <c r="X7" s="219"/>
      <c r="Y7" s="219"/>
      <c r="Z7" s="217">
        <v>1069</v>
      </c>
      <c r="AA7" s="217"/>
      <c r="AB7" s="217"/>
      <c r="AC7" s="217"/>
      <c r="AD7" s="217"/>
      <c r="AE7" s="217"/>
      <c r="AF7" s="217"/>
      <c r="AG7" s="217"/>
      <c r="AH7" s="218">
        <v>0</v>
      </c>
      <c r="AI7" s="219"/>
      <c r="AJ7" s="219"/>
      <c r="AK7" s="219"/>
      <c r="AL7" s="219"/>
      <c r="AM7" s="217">
        <v>0</v>
      </c>
      <c r="AN7" s="217"/>
      <c r="AO7" s="217"/>
      <c r="AP7" s="217"/>
      <c r="AQ7" s="217"/>
      <c r="AR7" s="217"/>
      <c r="AS7" s="217"/>
      <c r="AT7" s="217"/>
      <c r="AU7" s="217">
        <v>0</v>
      </c>
      <c r="AV7" s="217"/>
      <c r="AW7" s="217"/>
      <c r="AX7" s="217"/>
      <c r="AY7" s="217"/>
      <c r="AZ7" s="217"/>
      <c r="BA7" s="217"/>
      <c r="BB7" s="217"/>
      <c r="BC7" s="218">
        <v>0</v>
      </c>
      <c r="BD7" s="219"/>
      <c r="BE7" s="219"/>
      <c r="BF7" s="219"/>
      <c r="BG7" s="219"/>
      <c r="BH7" s="217">
        <v>0</v>
      </c>
      <c r="BI7" s="217"/>
      <c r="BJ7" s="217"/>
      <c r="BK7" s="217"/>
      <c r="BL7" s="217"/>
      <c r="BM7" s="217"/>
      <c r="BN7" s="217"/>
      <c r="BO7" s="217"/>
      <c r="BP7" s="218">
        <v>4</v>
      </c>
      <c r="BQ7" s="219"/>
      <c r="BR7" s="219"/>
      <c r="BS7" s="219"/>
      <c r="BT7" s="219"/>
      <c r="BU7" s="217">
        <v>1537</v>
      </c>
      <c r="BV7" s="217"/>
      <c r="BW7" s="217"/>
      <c r="BX7" s="217"/>
      <c r="BY7" s="217"/>
      <c r="BZ7" s="217"/>
      <c r="CA7" s="217"/>
      <c r="CB7" s="217"/>
    </row>
    <row r="8" spans="1:80" s="127" customFormat="1" ht="11.25" customHeight="1">
      <c r="A8" s="220" t="s">
        <v>334</v>
      </c>
      <c r="B8" s="220"/>
      <c r="C8" s="220"/>
      <c r="D8" s="220"/>
      <c r="E8" s="220"/>
      <c r="F8" s="220"/>
      <c r="G8" s="221"/>
      <c r="H8" s="215">
        <v>17</v>
      </c>
      <c r="I8" s="216"/>
      <c r="J8" s="216"/>
      <c r="K8" s="216"/>
      <c r="L8" s="216"/>
      <c r="M8" s="217">
        <v>4795</v>
      </c>
      <c r="N8" s="217"/>
      <c r="O8" s="217"/>
      <c r="P8" s="217"/>
      <c r="Q8" s="217"/>
      <c r="R8" s="217"/>
      <c r="S8" s="217"/>
      <c r="T8" s="217"/>
      <c r="U8" s="218">
        <v>10</v>
      </c>
      <c r="V8" s="219"/>
      <c r="W8" s="219"/>
      <c r="X8" s="219"/>
      <c r="Y8" s="219"/>
      <c r="Z8" s="217">
        <v>3540</v>
      </c>
      <c r="AA8" s="217"/>
      <c r="AB8" s="217"/>
      <c r="AC8" s="217"/>
      <c r="AD8" s="217"/>
      <c r="AE8" s="217"/>
      <c r="AF8" s="217"/>
      <c r="AG8" s="217"/>
      <c r="AH8" s="218">
        <v>0</v>
      </c>
      <c r="AI8" s="219"/>
      <c r="AJ8" s="219"/>
      <c r="AK8" s="219"/>
      <c r="AL8" s="219"/>
      <c r="AM8" s="217">
        <v>0</v>
      </c>
      <c r="AN8" s="217"/>
      <c r="AO8" s="217"/>
      <c r="AP8" s="217"/>
      <c r="AQ8" s="217"/>
      <c r="AR8" s="217"/>
      <c r="AS8" s="217"/>
      <c r="AT8" s="217"/>
      <c r="AU8" s="217">
        <v>0</v>
      </c>
      <c r="AV8" s="217"/>
      <c r="AW8" s="217"/>
      <c r="AX8" s="217"/>
      <c r="AY8" s="217"/>
      <c r="AZ8" s="217"/>
      <c r="BA8" s="217"/>
      <c r="BB8" s="217"/>
      <c r="BC8" s="218">
        <v>0</v>
      </c>
      <c r="BD8" s="219"/>
      <c r="BE8" s="219"/>
      <c r="BF8" s="219"/>
      <c r="BG8" s="219"/>
      <c r="BH8" s="217">
        <v>0</v>
      </c>
      <c r="BI8" s="217"/>
      <c r="BJ8" s="217"/>
      <c r="BK8" s="217"/>
      <c r="BL8" s="217"/>
      <c r="BM8" s="217"/>
      <c r="BN8" s="217"/>
      <c r="BO8" s="217"/>
      <c r="BP8" s="218">
        <v>7</v>
      </c>
      <c r="BQ8" s="219"/>
      <c r="BR8" s="219"/>
      <c r="BS8" s="219"/>
      <c r="BT8" s="219"/>
      <c r="BU8" s="217">
        <v>1255</v>
      </c>
      <c r="BV8" s="217"/>
      <c r="BW8" s="217"/>
      <c r="BX8" s="217"/>
      <c r="BY8" s="217"/>
      <c r="BZ8" s="217"/>
      <c r="CA8" s="217"/>
      <c r="CB8" s="217"/>
    </row>
    <row r="9" spans="1:80" s="127" customFormat="1" ht="11.25" customHeight="1">
      <c r="A9" s="220" t="s">
        <v>335</v>
      </c>
      <c r="B9" s="220"/>
      <c r="C9" s="220"/>
      <c r="D9" s="220"/>
      <c r="E9" s="220"/>
      <c r="F9" s="220"/>
      <c r="G9" s="221"/>
      <c r="H9" s="215">
        <v>5</v>
      </c>
      <c r="I9" s="216"/>
      <c r="J9" s="216"/>
      <c r="K9" s="216"/>
      <c r="L9" s="216"/>
      <c r="M9" s="217">
        <v>933</v>
      </c>
      <c r="N9" s="217"/>
      <c r="O9" s="217"/>
      <c r="P9" s="217"/>
      <c r="Q9" s="217"/>
      <c r="R9" s="217"/>
      <c r="S9" s="217"/>
      <c r="T9" s="217"/>
      <c r="U9" s="218">
        <v>0</v>
      </c>
      <c r="V9" s="219"/>
      <c r="W9" s="219"/>
      <c r="X9" s="219"/>
      <c r="Y9" s="219"/>
      <c r="Z9" s="217">
        <v>0</v>
      </c>
      <c r="AA9" s="217"/>
      <c r="AB9" s="217"/>
      <c r="AC9" s="217"/>
      <c r="AD9" s="217"/>
      <c r="AE9" s="217"/>
      <c r="AF9" s="217"/>
      <c r="AG9" s="217"/>
      <c r="AH9" s="218">
        <v>0</v>
      </c>
      <c r="AI9" s="219"/>
      <c r="AJ9" s="219"/>
      <c r="AK9" s="219"/>
      <c r="AL9" s="219"/>
      <c r="AM9" s="217">
        <v>0</v>
      </c>
      <c r="AN9" s="217"/>
      <c r="AO9" s="217"/>
      <c r="AP9" s="217"/>
      <c r="AQ9" s="217"/>
      <c r="AR9" s="217"/>
      <c r="AS9" s="217"/>
      <c r="AT9" s="217"/>
      <c r="AU9" s="217">
        <v>0</v>
      </c>
      <c r="AV9" s="217"/>
      <c r="AW9" s="217"/>
      <c r="AX9" s="217"/>
      <c r="AY9" s="217"/>
      <c r="AZ9" s="217"/>
      <c r="BA9" s="217"/>
      <c r="BB9" s="217"/>
      <c r="BC9" s="218">
        <v>0</v>
      </c>
      <c r="BD9" s="219"/>
      <c r="BE9" s="219"/>
      <c r="BF9" s="219"/>
      <c r="BG9" s="219"/>
      <c r="BH9" s="217">
        <v>0</v>
      </c>
      <c r="BI9" s="217"/>
      <c r="BJ9" s="217"/>
      <c r="BK9" s="217"/>
      <c r="BL9" s="217"/>
      <c r="BM9" s="217"/>
      <c r="BN9" s="217"/>
      <c r="BO9" s="217"/>
      <c r="BP9" s="218">
        <v>3</v>
      </c>
      <c r="BQ9" s="219"/>
      <c r="BR9" s="219"/>
      <c r="BS9" s="219"/>
      <c r="BT9" s="219"/>
      <c r="BU9" s="217">
        <v>612</v>
      </c>
      <c r="BV9" s="217"/>
      <c r="BW9" s="217"/>
      <c r="BX9" s="217"/>
      <c r="BY9" s="217"/>
      <c r="BZ9" s="217"/>
      <c r="CA9" s="217"/>
      <c r="CB9" s="217"/>
    </row>
    <row r="10" spans="1:80" s="127" customFormat="1" ht="11.25" customHeight="1">
      <c r="A10" s="220" t="s">
        <v>336</v>
      </c>
      <c r="B10" s="220"/>
      <c r="C10" s="220"/>
      <c r="D10" s="220"/>
      <c r="E10" s="220"/>
      <c r="F10" s="220"/>
      <c r="G10" s="221"/>
      <c r="H10" s="215">
        <v>9</v>
      </c>
      <c r="I10" s="216"/>
      <c r="J10" s="216"/>
      <c r="K10" s="216"/>
      <c r="L10" s="216"/>
      <c r="M10" s="217">
        <v>292</v>
      </c>
      <c r="N10" s="217"/>
      <c r="O10" s="217"/>
      <c r="P10" s="217"/>
      <c r="Q10" s="217"/>
      <c r="R10" s="217"/>
      <c r="S10" s="217"/>
      <c r="T10" s="217"/>
      <c r="U10" s="218">
        <v>4</v>
      </c>
      <c r="V10" s="219"/>
      <c r="W10" s="219"/>
      <c r="X10" s="219"/>
      <c r="Y10" s="219"/>
      <c r="Z10" s="217">
        <v>227</v>
      </c>
      <c r="AA10" s="217"/>
      <c r="AB10" s="217"/>
      <c r="AC10" s="217"/>
      <c r="AD10" s="217"/>
      <c r="AE10" s="217"/>
      <c r="AF10" s="217"/>
      <c r="AG10" s="217"/>
      <c r="AH10" s="218">
        <v>0</v>
      </c>
      <c r="AI10" s="219"/>
      <c r="AJ10" s="219"/>
      <c r="AK10" s="219"/>
      <c r="AL10" s="219"/>
      <c r="AM10" s="217">
        <v>0</v>
      </c>
      <c r="AN10" s="217"/>
      <c r="AO10" s="217"/>
      <c r="AP10" s="217"/>
      <c r="AQ10" s="217"/>
      <c r="AR10" s="217"/>
      <c r="AS10" s="217"/>
      <c r="AT10" s="217"/>
      <c r="AU10" s="217">
        <v>0</v>
      </c>
      <c r="AV10" s="217"/>
      <c r="AW10" s="217"/>
      <c r="AX10" s="217"/>
      <c r="AY10" s="217"/>
      <c r="AZ10" s="217"/>
      <c r="BA10" s="217"/>
      <c r="BB10" s="217"/>
      <c r="BC10" s="218">
        <v>4</v>
      </c>
      <c r="BD10" s="219"/>
      <c r="BE10" s="219"/>
      <c r="BF10" s="219"/>
      <c r="BG10" s="219"/>
      <c r="BH10" s="217">
        <v>227</v>
      </c>
      <c r="BI10" s="217"/>
      <c r="BJ10" s="217"/>
      <c r="BK10" s="217"/>
      <c r="BL10" s="217"/>
      <c r="BM10" s="217"/>
      <c r="BN10" s="217"/>
      <c r="BO10" s="217"/>
      <c r="BP10" s="218">
        <v>5</v>
      </c>
      <c r="BQ10" s="219"/>
      <c r="BR10" s="219"/>
      <c r="BS10" s="219"/>
      <c r="BT10" s="219"/>
      <c r="BU10" s="217">
        <v>65</v>
      </c>
      <c r="BV10" s="217"/>
      <c r="BW10" s="217"/>
      <c r="BX10" s="217"/>
      <c r="BY10" s="217"/>
      <c r="BZ10" s="217"/>
      <c r="CA10" s="217"/>
      <c r="CB10" s="217"/>
    </row>
    <row r="11" spans="1:80" s="111" customFormat="1" ht="11.25" customHeight="1">
      <c r="A11" s="222" t="s">
        <v>253</v>
      </c>
      <c r="B11" s="222"/>
      <c r="C11" s="222"/>
      <c r="D11" s="222"/>
      <c r="E11" s="222"/>
      <c r="F11" s="222"/>
      <c r="G11" s="223"/>
      <c r="H11" s="224">
        <v>9</v>
      </c>
      <c r="I11" s="225"/>
      <c r="J11" s="225"/>
      <c r="K11" s="225"/>
      <c r="L11" s="225"/>
      <c r="M11" s="226">
        <v>608</v>
      </c>
      <c r="N11" s="226"/>
      <c r="O11" s="226"/>
      <c r="P11" s="226"/>
      <c r="Q11" s="226"/>
      <c r="R11" s="226"/>
      <c r="S11" s="226"/>
      <c r="T11" s="226"/>
      <c r="U11" s="227">
        <v>2</v>
      </c>
      <c r="V11" s="228"/>
      <c r="W11" s="228"/>
      <c r="X11" s="228"/>
      <c r="Y11" s="228"/>
      <c r="Z11" s="226">
        <v>10</v>
      </c>
      <c r="AA11" s="226"/>
      <c r="AB11" s="226"/>
      <c r="AC11" s="226"/>
      <c r="AD11" s="226"/>
      <c r="AE11" s="226"/>
      <c r="AF11" s="226"/>
      <c r="AG11" s="226"/>
      <c r="AH11" s="227">
        <v>0</v>
      </c>
      <c r="AI11" s="228"/>
      <c r="AJ11" s="228"/>
      <c r="AK11" s="228"/>
      <c r="AL11" s="228"/>
      <c r="AM11" s="226">
        <v>0</v>
      </c>
      <c r="AN11" s="226"/>
      <c r="AO11" s="226"/>
      <c r="AP11" s="226"/>
      <c r="AQ11" s="226"/>
      <c r="AR11" s="226"/>
      <c r="AS11" s="226"/>
      <c r="AT11" s="226"/>
      <c r="AU11" s="226">
        <v>0</v>
      </c>
      <c r="AV11" s="226"/>
      <c r="AW11" s="226"/>
      <c r="AX11" s="226"/>
      <c r="AY11" s="226"/>
      <c r="AZ11" s="226"/>
      <c r="BA11" s="226"/>
      <c r="BB11" s="226"/>
      <c r="BC11" s="227">
        <v>2</v>
      </c>
      <c r="BD11" s="228"/>
      <c r="BE11" s="228"/>
      <c r="BF11" s="228"/>
      <c r="BG11" s="228"/>
      <c r="BH11" s="226">
        <v>10</v>
      </c>
      <c r="BI11" s="226"/>
      <c r="BJ11" s="226"/>
      <c r="BK11" s="226"/>
      <c r="BL11" s="226"/>
      <c r="BM11" s="226"/>
      <c r="BN11" s="226"/>
      <c r="BO11" s="226"/>
      <c r="BP11" s="227">
        <v>7</v>
      </c>
      <c r="BQ11" s="228"/>
      <c r="BR11" s="228"/>
      <c r="BS11" s="228"/>
      <c r="BT11" s="228"/>
      <c r="BU11" s="226">
        <v>598</v>
      </c>
      <c r="BV11" s="226"/>
      <c r="BW11" s="226"/>
      <c r="BX11" s="226"/>
      <c r="BY11" s="226"/>
      <c r="BZ11" s="226"/>
      <c r="CA11" s="226"/>
      <c r="CB11" s="226"/>
    </row>
    <row r="12" spans="1:80" s="114" customFormat="1" ht="11.25" customHeight="1">
      <c r="A12" s="229"/>
      <c r="B12" s="229"/>
      <c r="C12" s="229"/>
      <c r="D12" s="229"/>
      <c r="E12" s="229"/>
      <c r="F12" s="229"/>
      <c r="G12" s="230"/>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row>
    <row r="13" spans="1:80" s="114" customFormat="1" ht="11.25" customHeight="1">
      <c r="A13" s="231" t="s">
        <v>254</v>
      </c>
      <c r="B13" s="231"/>
      <c r="C13" s="231"/>
      <c r="D13" s="231"/>
      <c r="E13" s="231"/>
      <c r="F13" s="231"/>
      <c r="G13" s="232"/>
      <c r="H13" s="233">
        <v>0</v>
      </c>
      <c r="I13" s="233"/>
      <c r="J13" s="233"/>
      <c r="K13" s="233"/>
      <c r="L13" s="233"/>
      <c r="M13" s="233">
        <v>0</v>
      </c>
      <c r="N13" s="233"/>
      <c r="O13" s="233"/>
      <c r="P13" s="233"/>
      <c r="Q13" s="233"/>
      <c r="R13" s="233"/>
      <c r="S13" s="233"/>
      <c r="T13" s="233"/>
      <c r="U13" s="218">
        <f>AH13+BC13</f>
        <v>0</v>
      </c>
      <c r="V13" s="219"/>
      <c r="W13" s="219"/>
      <c r="X13" s="219"/>
      <c r="Y13" s="219"/>
      <c r="Z13" s="217">
        <f>BH13+AM13</f>
        <v>0</v>
      </c>
      <c r="AA13" s="217"/>
      <c r="AB13" s="217"/>
      <c r="AC13" s="217"/>
      <c r="AD13" s="217"/>
      <c r="AE13" s="217"/>
      <c r="AF13" s="217"/>
      <c r="AG13" s="217"/>
      <c r="AH13" s="234">
        <v>0</v>
      </c>
      <c r="AI13" s="235"/>
      <c r="AJ13" s="235"/>
      <c r="AK13" s="235"/>
      <c r="AL13" s="235"/>
      <c r="AM13" s="217">
        <v>0</v>
      </c>
      <c r="AN13" s="217"/>
      <c r="AO13" s="217"/>
      <c r="AP13" s="217"/>
      <c r="AQ13" s="217"/>
      <c r="AR13" s="217"/>
      <c r="AS13" s="217"/>
      <c r="AT13" s="217"/>
      <c r="AU13" s="217">
        <v>0</v>
      </c>
      <c r="AV13" s="217"/>
      <c r="AW13" s="217"/>
      <c r="AX13" s="217"/>
      <c r="AY13" s="217"/>
      <c r="AZ13" s="217"/>
      <c r="BA13" s="217"/>
      <c r="BB13" s="217"/>
      <c r="BC13" s="218">
        <v>0</v>
      </c>
      <c r="BD13" s="219"/>
      <c r="BE13" s="219"/>
      <c r="BF13" s="219"/>
      <c r="BG13" s="219"/>
      <c r="BH13" s="217">
        <v>0</v>
      </c>
      <c r="BI13" s="217"/>
      <c r="BJ13" s="217"/>
      <c r="BK13" s="217"/>
      <c r="BL13" s="217"/>
      <c r="BM13" s="217"/>
      <c r="BN13" s="217"/>
      <c r="BO13" s="217"/>
      <c r="BP13" s="233">
        <v>0</v>
      </c>
      <c r="BQ13" s="233"/>
      <c r="BR13" s="233"/>
      <c r="BS13" s="233"/>
      <c r="BT13" s="233"/>
      <c r="BU13" s="233">
        <v>0</v>
      </c>
      <c r="BV13" s="233"/>
      <c r="BW13" s="233"/>
      <c r="BX13" s="233"/>
      <c r="BY13" s="233"/>
      <c r="BZ13" s="233"/>
      <c r="CA13" s="233"/>
      <c r="CB13" s="233"/>
    </row>
    <row r="14" spans="1:80" s="114" customFormat="1" ht="11.25" customHeight="1">
      <c r="A14" s="231" t="s">
        <v>337</v>
      </c>
      <c r="B14" s="231"/>
      <c r="C14" s="231"/>
      <c r="D14" s="231"/>
      <c r="E14" s="231"/>
      <c r="F14" s="231"/>
      <c r="G14" s="232"/>
      <c r="H14" s="233">
        <v>1</v>
      </c>
      <c r="I14" s="233"/>
      <c r="J14" s="233"/>
      <c r="K14" s="233"/>
      <c r="L14" s="233"/>
      <c r="M14" s="233">
        <v>7</v>
      </c>
      <c r="N14" s="233"/>
      <c r="O14" s="233"/>
      <c r="P14" s="233"/>
      <c r="Q14" s="233"/>
      <c r="R14" s="233"/>
      <c r="S14" s="233"/>
      <c r="T14" s="233"/>
      <c r="U14" s="218">
        <f aca="true" t="shared" si="0" ref="U14:U25">AH14+BC14</f>
        <v>0</v>
      </c>
      <c r="V14" s="219"/>
      <c r="W14" s="219"/>
      <c r="X14" s="219"/>
      <c r="Y14" s="219"/>
      <c r="Z14" s="217">
        <f aca="true" t="shared" si="1" ref="Z14:Z25">BH14+AM14</f>
        <v>0</v>
      </c>
      <c r="AA14" s="217"/>
      <c r="AB14" s="217"/>
      <c r="AC14" s="217"/>
      <c r="AD14" s="217"/>
      <c r="AE14" s="217"/>
      <c r="AF14" s="217"/>
      <c r="AG14" s="217"/>
      <c r="AH14" s="234">
        <v>0</v>
      </c>
      <c r="AI14" s="235"/>
      <c r="AJ14" s="235"/>
      <c r="AK14" s="235"/>
      <c r="AL14" s="235"/>
      <c r="AM14" s="217">
        <v>0</v>
      </c>
      <c r="AN14" s="217"/>
      <c r="AO14" s="217"/>
      <c r="AP14" s="217"/>
      <c r="AQ14" s="217"/>
      <c r="AR14" s="217"/>
      <c r="AS14" s="217"/>
      <c r="AT14" s="217"/>
      <c r="AU14" s="217">
        <v>0</v>
      </c>
      <c r="AV14" s="217"/>
      <c r="AW14" s="217"/>
      <c r="AX14" s="217"/>
      <c r="AY14" s="217"/>
      <c r="AZ14" s="217"/>
      <c r="BA14" s="217"/>
      <c r="BB14" s="217"/>
      <c r="BC14" s="218">
        <v>0</v>
      </c>
      <c r="BD14" s="219"/>
      <c r="BE14" s="219"/>
      <c r="BF14" s="219"/>
      <c r="BG14" s="219"/>
      <c r="BH14" s="217">
        <v>0</v>
      </c>
      <c r="BI14" s="217"/>
      <c r="BJ14" s="217"/>
      <c r="BK14" s="217"/>
      <c r="BL14" s="217"/>
      <c r="BM14" s="217"/>
      <c r="BN14" s="217"/>
      <c r="BO14" s="217"/>
      <c r="BP14" s="233">
        <v>1</v>
      </c>
      <c r="BQ14" s="233"/>
      <c r="BR14" s="233"/>
      <c r="BS14" s="233"/>
      <c r="BT14" s="233"/>
      <c r="BU14" s="233">
        <v>7</v>
      </c>
      <c r="BV14" s="233"/>
      <c r="BW14" s="233"/>
      <c r="BX14" s="233"/>
      <c r="BY14" s="233"/>
      <c r="BZ14" s="233"/>
      <c r="CA14" s="233"/>
      <c r="CB14" s="233"/>
    </row>
    <row r="15" spans="1:80" s="114" customFormat="1" ht="11.25" customHeight="1">
      <c r="A15" s="231" t="s">
        <v>338</v>
      </c>
      <c r="B15" s="231"/>
      <c r="C15" s="231"/>
      <c r="D15" s="231"/>
      <c r="E15" s="231"/>
      <c r="F15" s="231"/>
      <c r="G15" s="232"/>
      <c r="H15" s="233">
        <v>4</v>
      </c>
      <c r="I15" s="233"/>
      <c r="J15" s="233"/>
      <c r="K15" s="233"/>
      <c r="L15" s="233"/>
      <c r="M15" s="233">
        <v>595</v>
      </c>
      <c r="N15" s="233"/>
      <c r="O15" s="233"/>
      <c r="P15" s="233"/>
      <c r="Q15" s="233"/>
      <c r="R15" s="233"/>
      <c r="S15" s="233"/>
      <c r="T15" s="233"/>
      <c r="U15" s="218">
        <f t="shared" si="0"/>
        <v>2</v>
      </c>
      <c r="V15" s="219"/>
      <c r="W15" s="219"/>
      <c r="X15" s="219"/>
      <c r="Y15" s="219"/>
      <c r="Z15" s="217">
        <f t="shared" si="1"/>
        <v>10</v>
      </c>
      <c r="AA15" s="217"/>
      <c r="AB15" s="217"/>
      <c r="AC15" s="217"/>
      <c r="AD15" s="217"/>
      <c r="AE15" s="217"/>
      <c r="AF15" s="217"/>
      <c r="AG15" s="217"/>
      <c r="AH15" s="234">
        <v>0</v>
      </c>
      <c r="AI15" s="235"/>
      <c r="AJ15" s="235"/>
      <c r="AK15" s="235"/>
      <c r="AL15" s="235"/>
      <c r="AM15" s="217">
        <v>0</v>
      </c>
      <c r="AN15" s="217"/>
      <c r="AO15" s="217"/>
      <c r="AP15" s="217"/>
      <c r="AQ15" s="217"/>
      <c r="AR15" s="217"/>
      <c r="AS15" s="217"/>
      <c r="AT15" s="217"/>
      <c r="AU15" s="217">
        <v>0</v>
      </c>
      <c r="AV15" s="217"/>
      <c r="AW15" s="217"/>
      <c r="AX15" s="217"/>
      <c r="AY15" s="217"/>
      <c r="AZ15" s="217"/>
      <c r="BA15" s="217"/>
      <c r="BB15" s="217"/>
      <c r="BC15" s="233">
        <v>2</v>
      </c>
      <c r="BD15" s="233"/>
      <c r="BE15" s="233"/>
      <c r="BF15" s="233"/>
      <c r="BG15" s="233"/>
      <c r="BH15" s="233">
        <v>10</v>
      </c>
      <c r="BI15" s="233"/>
      <c r="BJ15" s="233"/>
      <c r="BK15" s="233"/>
      <c r="BL15" s="233"/>
      <c r="BM15" s="233"/>
      <c r="BN15" s="233"/>
      <c r="BO15" s="233"/>
      <c r="BP15" s="233">
        <v>2</v>
      </c>
      <c r="BQ15" s="233"/>
      <c r="BR15" s="233"/>
      <c r="BS15" s="233"/>
      <c r="BT15" s="233"/>
      <c r="BU15" s="233">
        <v>585</v>
      </c>
      <c r="BV15" s="233"/>
      <c r="BW15" s="233"/>
      <c r="BX15" s="233"/>
      <c r="BY15" s="233"/>
      <c r="BZ15" s="233"/>
      <c r="CA15" s="233"/>
      <c r="CB15" s="233"/>
    </row>
    <row r="16" spans="1:80" s="114" customFormat="1" ht="11.25" customHeight="1">
      <c r="A16" s="231" t="s">
        <v>339</v>
      </c>
      <c r="B16" s="231"/>
      <c r="C16" s="231"/>
      <c r="D16" s="231"/>
      <c r="E16" s="231"/>
      <c r="F16" s="231"/>
      <c r="G16" s="232"/>
      <c r="H16" s="233">
        <v>0</v>
      </c>
      <c r="I16" s="233"/>
      <c r="J16" s="233"/>
      <c r="K16" s="233"/>
      <c r="L16" s="233"/>
      <c r="M16" s="233">
        <v>0</v>
      </c>
      <c r="N16" s="233"/>
      <c r="O16" s="233"/>
      <c r="P16" s="233"/>
      <c r="Q16" s="233"/>
      <c r="R16" s="233"/>
      <c r="S16" s="233"/>
      <c r="T16" s="233"/>
      <c r="U16" s="218">
        <f t="shared" si="0"/>
        <v>0</v>
      </c>
      <c r="V16" s="219"/>
      <c r="W16" s="219"/>
      <c r="X16" s="219"/>
      <c r="Y16" s="219"/>
      <c r="Z16" s="217">
        <f t="shared" si="1"/>
        <v>0</v>
      </c>
      <c r="AA16" s="217"/>
      <c r="AB16" s="217"/>
      <c r="AC16" s="217"/>
      <c r="AD16" s="217"/>
      <c r="AE16" s="217"/>
      <c r="AF16" s="217"/>
      <c r="AG16" s="217"/>
      <c r="AH16" s="234">
        <v>0</v>
      </c>
      <c r="AI16" s="235"/>
      <c r="AJ16" s="235"/>
      <c r="AK16" s="235"/>
      <c r="AL16" s="235"/>
      <c r="AM16" s="217">
        <v>0</v>
      </c>
      <c r="AN16" s="217"/>
      <c r="AO16" s="217"/>
      <c r="AP16" s="217"/>
      <c r="AQ16" s="217"/>
      <c r="AR16" s="217"/>
      <c r="AS16" s="217"/>
      <c r="AT16" s="217"/>
      <c r="AU16" s="217">
        <v>0</v>
      </c>
      <c r="AV16" s="217"/>
      <c r="AW16" s="217"/>
      <c r="AX16" s="217"/>
      <c r="AY16" s="217"/>
      <c r="AZ16" s="217"/>
      <c r="BA16" s="217"/>
      <c r="BB16" s="217"/>
      <c r="BC16" s="218">
        <v>0</v>
      </c>
      <c r="BD16" s="219"/>
      <c r="BE16" s="219"/>
      <c r="BF16" s="219"/>
      <c r="BG16" s="219"/>
      <c r="BH16" s="217">
        <v>0</v>
      </c>
      <c r="BI16" s="217"/>
      <c r="BJ16" s="217"/>
      <c r="BK16" s="217"/>
      <c r="BL16" s="217"/>
      <c r="BM16" s="217"/>
      <c r="BN16" s="217"/>
      <c r="BO16" s="217"/>
      <c r="BP16" s="233">
        <v>0</v>
      </c>
      <c r="BQ16" s="233"/>
      <c r="BR16" s="233"/>
      <c r="BS16" s="233"/>
      <c r="BT16" s="233"/>
      <c r="BU16" s="233">
        <v>0</v>
      </c>
      <c r="BV16" s="233"/>
      <c r="BW16" s="233"/>
      <c r="BX16" s="233"/>
      <c r="BY16" s="233"/>
      <c r="BZ16" s="233"/>
      <c r="CA16" s="233"/>
      <c r="CB16" s="233"/>
    </row>
    <row r="17" spans="1:80" s="114" customFormat="1" ht="11.25" customHeight="1">
      <c r="A17" s="231" t="s">
        <v>340</v>
      </c>
      <c r="B17" s="231"/>
      <c r="C17" s="231"/>
      <c r="D17" s="231"/>
      <c r="E17" s="231"/>
      <c r="F17" s="231"/>
      <c r="G17" s="232"/>
      <c r="H17" s="233">
        <v>1</v>
      </c>
      <c r="I17" s="233"/>
      <c r="J17" s="233"/>
      <c r="K17" s="233"/>
      <c r="L17" s="233"/>
      <c r="M17" s="233">
        <v>1</v>
      </c>
      <c r="N17" s="233"/>
      <c r="O17" s="233"/>
      <c r="P17" s="233"/>
      <c r="Q17" s="233"/>
      <c r="R17" s="233"/>
      <c r="S17" s="233"/>
      <c r="T17" s="233"/>
      <c r="U17" s="218">
        <f t="shared" si="0"/>
        <v>0</v>
      </c>
      <c r="V17" s="219"/>
      <c r="W17" s="219"/>
      <c r="X17" s="219"/>
      <c r="Y17" s="219"/>
      <c r="Z17" s="217">
        <f t="shared" si="1"/>
        <v>0</v>
      </c>
      <c r="AA17" s="217"/>
      <c r="AB17" s="217"/>
      <c r="AC17" s="217"/>
      <c r="AD17" s="217"/>
      <c r="AE17" s="217"/>
      <c r="AF17" s="217"/>
      <c r="AG17" s="217"/>
      <c r="AH17" s="234">
        <v>0</v>
      </c>
      <c r="AI17" s="235"/>
      <c r="AJ17" s="235"/>
      <c r="AK17" s="235"/>
      <c r="AL17" s="235"/>
      <c r="AM17" s="217">
        <v>0</v>
      </c>
      <c r="AN17" s="217"/>
      <c r="AO17" s="217"/>
      <c r="AP17" s="217"/>
      <c r="AQ17" s="217"/>
      <c r="AR17" s="217"/>
      <c r="AS17" s="217"/>
      <c r="AT17" s="217"/>
      <c r="AU17" s="217">
        <v>0</v>
      </c>
      <c r="AV17" s="217"/>
      <c r="AW17" s="217"/>
      <c r="AX17" s="217"/>
      <c r="AY17" s="217"/>
      <c r="AZ17" s="217"/>
      <c r="BA17" s="217"/>
      <c r="BB17" s="217"/>
      <c r="BC17" s="218">
        <v>0</v>
      </c>
      <c r="BD17" s="219"/>
      <c r="BE17" s="219"/>
      <c r="BF17" s="219"/>
      <c r="BG17" s="219"/>
      <c r="BH17" s="217">
        <v>0</v>
      </c>
      <c r="BI17" s="217"/>
      <c r="BJ17" s="217"/>
      <c r="BK17" s="217"/>
      <c r="BL17" s="217"/>
      <c r="BM17" s="217"/>
      <c r="BN17" s="217"/>
      <c r="BO17" s="217"/>
      <c r="BP17" s="233">
        <v>1</v>
      </c>
      <c r="BQ17" s="233"/>
      <c r="BR17" s="233"/>
      <c r="BS17" s="233"/>
      <c r="BT17" s="233"/>
      <c r="BU17" s="233">
        <v>1</v>
      </c>
      <c r="BV17" s="233"/>
      <c r="BW17" s="233"/>
      <c r="BX17" s="233"/>
      <c r="BY17" s="233"/>
      <c r="BZ17" s="233"/>
      <c r="CA17" s="233"/>
      <c r="CB17" s="233"/>
    </row>
    <row r="18" spans="1:80" s="114" customFormat="1" ht="11.25" customHeight="1">
      <c r="A18" s="231" t="s">
        <v>341</v>
      </c>
      <c r="B18" s="231"/>
      <c r="C18" s="231"/>
      <c r="D18" s="231"/>
      <c r="E18" s="231"/>
      <c r="F18" s="231"/>
      <c r="G18" s="232"/>
      <c r="H18" s="233">
        <v>0</v>
      </c>
      <c r="I18" s="233"/>
      <c r="J18" s="233"/>
      <c r="K18" s="233"/>
      <c r="L18" s="233"/>
      <c r="M18" s="233"/>
      <c r="N18" s="233"/>
      <c r="O18" s="233"/>
      <c r="P18" s="233"/>
      <c r="Q18" s="233"/>
      <c r="R18" s="233"/>
      <c r="S18" s="233"/>
      <c r="T18" s="233"/>
      <c r="U18" s="218">
        <f t="shared" si="0"/>
        <v>0</v>
      </c>
      <c r="V18" s="219"/>
      <c r="W18" s="219"/>
      <c r="X18" s="219"/>
      <c r="Y18" s="219"/>
      <c r="Z18" s="217">
        <f t="shared" si="1"/>
        <v>0</v>
      </c>
      <c r="AA18" s="217"/>
      <c r="AB18" s="217"/>
      <c r="AC18" s="217"/>
      <c r="AD18" s="217"/>
      <c r="AE18" s="217"/>
      <c r="AF18" s="217"/>
      <c r="AG18" s="217"/>
      <c r="AH18" s="234">
        <v>0</v>
      </c>
      <c r="AI18" s="235"/>
      <c r="AJ18" s="235"/>
      <c r="AK18" s="235"/>
      <c r="AL18" s="235"/>
      <c r="AM18" s="217">
        <v>0</v>
      </c>
      <c r="AN18" s="217"/>
      <c r="AO18" s="217"/>
      <c r="AP18" s="217"/>
      <c r="AQ18" s="217"/>
      <c r="AR18" s="217"/>
      <c r="AS18" s="217"/>
      <c r="AT18" s="217"/>
      <c r="AU18" s="217">
        <v>0</v>
      </c>
      <c r="AV18" s="217"/>
      <c r="AW18" s="217"/>
      <c r="AX18" s="217"/>
      <c r="AY18" s="217"/>
      <c r="AZ18" s="217"/>
      <c r="BA18" s="217"/>
      <c r="BB18" s="217"/>
      <c r="BC18" s="218">
        <v>0</v>
      </c>
      <c r="BD18" s="219"/>
      <c r="BE18" s="219"/>
      <c r="BF18" s="219"/>
      <c r="BG18" s="219"/>
      <c r="BH18" s="217">
        <v>0</v>
      </c>
      <c r="BI18" s="217"/>
      <c r="BJ18" s="217"/>
      <c r="BK18" s="217"/>
      <c r="BL18" s="217"/>
      <c r="BM18" s="217"/>
      <c r="BN18" s="217"/>
      <c r="BO18" s="217"/>
      <c r="BP18" s="233">
        <v>0</v>
      </c>
      <c r="BQ18" s="233"/>
      <c r="BR18" s="233"/>
      <c r="BS18" s="233"/>
      <c r="BT18" s="233"/>
      <c r="BU18" s="233">
        <v>0</v>
      </c>
      <c r="BV18" s="233"/>
      <c r="BW18" s="233"/>
      <c r="BX18" s="233"/>
      <c r="BY18" s="233"/>
      <c r="BZ18" s="233"/>
      <c r="CA18" s="233"/>
      <c r="CB18" s="233"/>
    </row>
    <row r="19" spans="1:80" s="114" customFormat="1" ht="11.25" customHeight="1">
      <c r="A19" s="231"/>
      <c r="B19" s="231"/>
      <c r="C19" s="231"/>
      <c r="D19" s="231"/>
      <c r="E19" s="231"/>
      <c r="F19" s="231"/>
      <c r="G19" s="232"/>
      <c r="H19" s="233"/>
      <c r="I19" s="233"/>
      <c r="J19" s="233"/>
      <c r="K19" s="233"/>
      <c r="L19" s="233"/>
      <c r="M19" s="233"/>
      <c r="N19" s="233"/>
      <c r="O19" s="233"/>
      <c r="P19" s="233"/>
      <c r="Q19" s="233"/>
      <c r="R19" s="233"/>
      <c r="S19" s="233"/>
      <c r="T19" s="233"/>
      <c r="U19" s="218">
        <f t="shared" si="0"/>
        <v>0</v>
      </c>
      <c r="V19" s="219"/>
      <c r="W19" s="219"/>
      <c r="X19" s="219"/>
      <c r="Y19" s="219"/>
      <c r="Z19" s="217">
        <f t="shared" si="1"/>
        <v>0</v>
      </c>
      <c r="AA19" s="217"/>
      <c r="AB19" s="217"/>
      <c r="AC19" s="217"/>
      <c r="AD19" s="217"/>
      <c r="AE19" s="217"/>
      <c r="AF19" s="217"/>
      <c r="AG19" s="217"/>
      <c r="AH19" s="234"/>
      <c r="AI19" s="235"/>
      <c r="AJ19" s="235"/>
      <c r="AK19" s="235"/>
      <c r="AL19" s="235"/>
      <c r="AM19" s="217"/>
      <c r="AN19" s="217"/>
      <c r="AO19" s="217"/>
      <c r="AP19" s="217"/>
      <c r="AQ19" s="217"/>
      <c r="AR19" s="217"/>
      <c r="AS19" s="217"/>
      <c r="AT19" s="217"/>
      <c r="AU19" s="217"/>
      <c r="AV19" s="217"/>
      <c r="AW19" s="217"/>
      <c r="AX19" s="217"/>
      <c r="AY19" s="217"/>
      <c r="AZ19" s="217"/>
      <c r="BA19" s="217"/>
      <c r="BB19" s="217"/>
      <c r="BC19" s="218">
        <v>0</v>
      </c>
      <c r="BD19" s="219"/>
      <c r="BE19" s="219"/>
      <c r="BF19" s="219"/>
      <c r="BG19" s="219"/>
      <c r="BH19" s="217">
        <v>0</v>
      </c>
      <c r="BI19" s="217"/>
      <c r="BJ19" s="217"/>
      <c r="BK19" s="217"/>
      <c r="BL19" s="217"/>
      <c r="BM19" s="217"/>
      <c r="BN19" s="217"/>
      <c r="BO19" s="217"/>
      <c r="BP19" s="233">
        <v>0</v>
      </c>
      <c r="BQ19" s="233"/>
      <c r="BR19" s="233"/>
      <c r="BS19" s="233"/>
      <c r="BT19" s="233"/>
      <c r="BU19" s="233">
        <v>0</v>
      </c>
      <c r="BV19" s="233"/>
      <c r="BW19" s="233"/>
      <c r="BX19" s="233"/>
      <c r="BY19" s="233"/>
      <c r="BZ19" s="233"/>
      <c r="CA19" s="233"/>
      <c r="CB19" s="233"/>
    </row>
    <row r="20" spans="1:80" s="114" customFormat="1" ht="11.25" customHeight="1">
      <c r="A20" s="231" t="s">
        <v>342</v>
      </c>
      <c r="B20" s="231"/>
      <c r="C20" s="231"/>
      <c r="D20" s="231"/>
      <c r="E20" s="231"/>
      <c r="F20" s="231"/>
      <c r="G20" s="232"/>
      <c r="H20" s="233">
        <v>1</v>
      </c>
      <c r="I20" s="233"/>
      <c r="J20" s="233"/>
      <c r="K20" s="233"/>
      <c r="L20" s="233"/>
      <c r="M20" s="233">
        <v>2</v>
      </c>
      <c r="N20" s="233"/>
      <c r="O20" s="233"/>
      <c r="P20" s="233"/>
      <c r="Q20" s="233"/>
      <c r="R20" s="233"/>
      <c r="S20" s="233"/>
      <c r="T20" s="233"/>
      <c r="U20" s="218">
        <f t="shared" si="0"/>
        <v>0</v>
      </c>
      <c r="V20" s="219"/>
      <c r="W20" s="219"/>
      <c r="X20" s="219"/>
      <c r="Y20" s="219"/>
      <c r="Z20" s="217">
        <f t="shared" si="1"/>
        <v>0</v>
      </c>
      <c r="AA20" s="217"/>
      <c r="AB20" s="217"/>
      <c r="AC20" s="217"/>
      <c r="AD20" s="217"/>
      <c r="AE20" s="217"/>
      <c r="AF20" s="217"/>
      <c r="AG20" s="217"/>
      <c r="AH20" s="234">
        <v>0</v>
      </c>
      <c r="AI20" s="235"/>
      <c r="AJ20" s="235"/>
      <c r="AK20" s="235"/>
      <c r="AL20" s="235"/>
      <c r="AM20" s="217">
        <v>0</v>
      </c>
      <c r="AN20" s="217"/>
      <c r="AO20" s="217"/>
      <c r="AP20" s="217"/>
      <c r="AQ20" s="217"/>
      <c r="AR20" s="217"/>
      <c r="AS20" s="217"/>
      <c r="AT20" s="217"/>
      <c r="AU20" s="217">
        <v>0</v>
      </c>
      <c r="AV20" s="217"/>
      <c r="AW20" s="217"/>
      <c r="AX20" s="217"/>
      <c r="AY20" s="217"/>
      <c r="AZ20" s="217"/>
      <c r="BA20" s="217"/>
      <c r="BB20" s="217"/>
      <c r="BC20" s="218">
        <v>0</v>
      </c>
      <c r="BD20" s="219"/>
      <c r="BE20" s="219"/>
      <c r="BF20" s="219"/>
      <c r="BG20" s="219"/>
      <c r="BH20" s="217">
        <v>0</v>
      </c>
      <c r="BI20" s="217"/>
      <c r="BJ20" s="217"/>
      <c r="BK20" s="217"/>
      <c r="BL20" s="217"/>
      <c r="BM20" s="217"/>
      <c r="BN20" s="217"/>
      <c r="BO20" s="217"/>
      <c r="BP20" s="233">
        <v>1</v>
      </c>
      <c r="BQ20" s="233"/>
      <c r="BR20" s="233"/>
      <c r="BS20" s="233"/>
      <c r="BT20" s="233"/>
      <c r="BU20" s="233">
        <v>2</v>
      </c>
      <c r="BV20" s="233"/>
      <c r="BW20" s="233"/>
      <c r="BX20" s="233"/>
      <c r="BY20" s="233"/>
      <c r="BZ20" s="233"/>
      <c r="CA20" s="233"/>
      <c r="CB20" s="233"/>
    </row>
    <row r="21" spans="1:80" s="114" customFormat="1" ht="11.25" customHeight="1">
      <c r="A21" s="231" t="s">
        <v>343</v>
      </c>
      <c r="B21" s="231"/>
      <c r="C21" s="231"/>
      <c r="D21" s="231"/>
      <c r="E21" s="231"/>
      <c r="F21" s="231"/>
      <c r="G21" s="232"/>
      <c r="H21" s="233">
        <v>0</v>
      </c>
      <c r="I21" s="233"/>
      <c r="J21" s="233"/>
      <c r="K21" s="233"/>
      <c r="L21" s="233"/>
      <c r="M21" s="233">
        <v>0</v>
      </c>
      <c r="N21" s="233"/>
      <c r="O21" s="233"/>
      <c r="P21" s="233"/>
      <c r="Q21" s="233"/>
      <c r="R21" s="233"/>
      <c r="S21" s="233"/>
      <c r="T21" s="233"/>
      <c r="U21" s="218">
        <f t="shared" si="0"/>
        <v>0</v>
      </c>
      <c r="V21" s="219"/>
      <c r="W21" s="219"/>
      <c r="X21" s="219"/>
      <c r="Y21" s="219"/>
      <c r="Z21" s="217">
        <f t="shared" si="1"/>
        <v>0</v>
      </c>
      <c r="AA21" s="217"/>
      <c r="AB21" s="217"/>
      <c r="AC21" s="217"/>
      <c r="AD21" s="217"/>
      <c r="AE21" s="217"/>
      <c r="AF21" s="217"/>
      <c r="AG21" s="217"/>
      <c r="AH21" s="234">
        <v>0</v>
      </c>
      <c r="AI21" s="235"/>
      <c r="AJ21" s="235"/>
      <c r="AK21" s="235"/>
      <c r="AL21" s="235"/>
      <c r="AM21" s="217">
        <v>0</v>
      </c>
      <c r="AN21" s="217"/>
      <c r="AO21" s="217"/>
      <c r="AP21" s="217"/>
      <c r="AQ21" s="217"/>
      <c r="AR21" s="217"/>
      <c r="AS21" s="217"/>
      <c r="AT21" s="217"/>
      <c r="AU21" s="217">
        <v>0</v>
      </c>
      <c r="AV21" s="217"/>
      <c r="AW21" s="217"/>
      <c r="AX21" s="217"/>
      <c r="AY21" s="217"/>
      <c r="AZ21" s="217"/>
      <c r="BA21" s="217"/>
      <c r="BB21" s="217"/>
      <c r="BC21" s="218">
        <v>0</v>
      </c>
      <c r="BD21" s="219"/>
      <c r="BE21" s="219"/>
      <c r="BF21" s="219"/>
      <c r="BG21" s="219"/>
      <c r="BH21" s="217">
        <v>0</v>
      </c>
      <c r="BI21" s="217"/>
      <c r="BJ21" s="217"/>
      <c r="BK21" s="217"/>
      <c r="BL21" s="217"/>
      <c r="BM21" s="217"/>
      <c r="BN21" s="217"/>
      <c r="BO21" s="217"/>
      <c r="BP21" s="233">
        <v>0</v>
      </c>
      <c r="BQ21" s="233"/>
      <c r="BR21" s="233"/>
      <c r="BS21" s="233"/>
      <c r="BT21" s="233"/>
      <c r="BU21" s="233">
        <v>0</v>
      </c>
      <c r="BV21" s="233"/>
      <c r="BW21" s="233"/>
      <c r="BX21" s="233"/>
      <c r="BY21" s="233"/>
      <c r="BZ21" s="233"/>
      <c r="CA21" s="233"/>
      <c r="CB21" s="233"/>
    </row>
    <row r="22" spans="1:80" s="114" customFormat="1" ht="11.25" customHeight="1">
      <c r="A22" s="231" t="s">
        <v>344</v>
      </c>
      <c r="B22" s="231"/>
      <c r="C22" s="231"/>
      <c r="D22" s="231"/>
      <c r="E22" s="231"/>
      <c r="F22" s="231"/>
      <c r="G22" s="232"/>
      <c r="H22" s="233">
        <v>0</v>
      </c>
      <c r="I22" s="233"/>
      <c r="J22" s="233"/>
      <c r="K22" s="233"/>
      <c r="L22" s="233"/>
      <c r="M22" s="233">
        <v>0</v>
      </c>
      <c r="N22" s="233"/>
      <c r="O22" s="233"/>
      <c r="P22" s="233"/>
      <c r="Q22" s="233"/>
      <c r="R22" s="233"/>
      <c r="S22" s="233"/>
      <c r="T22" s="233"/>
      <c r="U22" s="218">
        <f t="shared" si="0"/>
        <v>0</v>
      </c>
      <c r="V22" s="219"/>
      <c r="W22" s="219"/>
      <c r="X22" s="219"/>
      <c r="Y22" s="219"/>
      <c r="Z22" s="217">
        <f t="shared" si="1"/>
        <v>0</v>
      </c>
      <c r="AA22" s="217"/>
      <c r="AB22" s="217"/>
      <c r="AC22" s="217"/>
      <c r="AD22" s="217"/>
      <c r="AE22" s="217"/>
      <c r="AF22" s="217"/>
      <c r="AG22" s="217"/>
      <c r="AH22" s="234">
        <v>0</v>
      </c>
      <c r="AI22" s="235"/>
      <c r="AJ22" s="235"/>
      <c r="AK22" s="235"/>
      <c r="AL22" s="235"/>
      <c r="AM22" s="217">
        <v>0</v>
      </c>
      <c r="AN22" s="217"/>
      <c r="AO22" s="217"/>
      <c r="AP22" s="217"/>
      <c r="AQ22" s="217"/>
      <c r="AR22" s="217"/>
      <c r="AS22" s="217"/>
      <c r="AT22" s="217"/>
      <c r="AU22" s="217">
        <v>0</v>
      </c>
      <c r="AV22" s="217"/>
      <c r="AW22" s="217"/>
      <c r="AX22" s="217"/>
      <c r="AY22" s="217"/>
      <c r="AZ22" s="217"/>
      <c r="BA22" s="217"/>
      <c r="BB22" s="217"/>
      <c r="BC22" s="218">
        <v>0</v>
      </c>
      <c r="BD22" s="219"/>
      <c r="BE22" s="219"/>
      <c r="BF22" s="219"/>
      <c r="BG22" s="219"/>
      <c r="BH22" s="217">
        <v>0</v>
      </c>
      <c r="BI22" s="217"/>
      <c r="BJ22" s="217"/>
      <c r="BK22" s="217"/>
      <c r="BL22" s="217"/>
      <c r="BM22" s="217"/>
      <c r="BN22" s="217"/>
      <c r="BO22" s="217"/>
      <c r="BP22" s="233">
        <v>0</v>
      </c>
      <c r="BQ22" s="233"/>
      <c r="BR22" s="233"/>
      <c r="BS22" s="233"/>
      <c r="BT22" s="233"/>
      <c r="BU22" s="233">
        <v>0</v>
      </c>
      <c r="BV22" s="233"/>
      <c r="BW22" s="233"/>
      <c r="BX22" s="233"/>
      <c r="BY22" s="233"/>
      <c r="BZ22" s="233"/>
      <c r="CA22" s="233"/>
      <c r="CB22" s="233"/>
    </row>
    <row r="23" spans="1:80" s="114" customFormat="1" ht="11.25" customHeight="1">
      <c r="A23" s="231" t="s">
        <v>345</v>
      </c>
      <c r="B23" s="231"/>
      <c r="C23" s="231"/>
      <c r="D23" s="231"/>
      <c r="E23" s="231"/>
      <c r="F23" s="231"/>
      <c r="G23" s="232"/>
      <c r="H23" s="233">
        <v>1</v>
      </c>
      <c r="I23" s="233"/>
      <c r="J23" s="233"/>
      <c r="K23" s="233"/>
      <c r="L23" s="233"/>
      <c r="M23" s="233">
        <v>2</v>
      </c>
      <c r="N23" s="233"/>
      <c r="O23" s="233"/>
      <c r="P23" s="233"/>
      <c r="Q23" s="233"/>
      <c r="R23" s="233"/>
      <c r="S23" s="233"/>
      <c r="T23" s="233"/>
      <c r="U23" s="218">
        <f t="shared" si="0"/>
        <v>0</v>
      </c>
      <c r="V23" s="219"/>
      <c r="W23" s="219"/>
      <c r="X23" s="219"/>
      <c r="Y23" s="219"/>
      <c r="Z23" s="217">
        <f t="shared" si="1"/>
        <v>0</v>
      </c>
      <c r="AA23" s="217"/>
      <c r="AB23" s="217"/>
      <c r="AC23" s="217"/>
      <c r="AD23" s="217"/>
      <c r="AE23" s="217"/>
      <c r="AF23" s="217"/>
      <c r="AG23" s="217"/>
      <c r="AH23" s="234">
        <v>0</v>
      </c>
      <c r="AI23" s="235"/>
      <c r="AJ23" s="235"/>
      <c r="AK23" s="235"/>
      <c r="AL23" s="235"/>
      <c r="AM23" s="217">
        <v>0</v>
      </c>
      <c r="AN23" s="217"/>
      <c r="AO23" s="217"/>
      <c r="AP23" s="217"/>
      <c r="AQ23" s="217"/>
      <c r="AR23" s="217"/>
      <c r="AS23" s="217"/>
      <c r="AT23" s="217"/>
      <c r="AU23" s="217">
        <v>0</v>
      </c>
      <c r="AV23" s="217"/>
      <c r="AW23" s="217"/>
      <c r="AX23" s="217"/>
      <c r="AY23" s="217"/>
      <c r="AZ23" s="217"/>
      <c r="BA23" s="217"/>
      <c r="BB23" s="217"/>
      <c r="BC23" s="218">
        <v>0</v>
      </c>
      <c r="BD23" s="219"/>
      <c r="BE23" s="219"/>
      <c r="BF23" s="219"/>
      <c r="BG23" s="219"/>
      <c r="BH23" s="217">
        <v>0</v>
      </c>
      <c r="BI23" s="217"/>
      <c r="BJ23" s="217"/>
      <c r="BK23" s="217"/>
      <c r="BL23" s="217"/>
      <c r="BM23" s="217"/>
      <c r="BN23" s="217"/>
      <c r="BO23" s="217"/>
      <c r="BP23" s="233">
        <v>1</v>
      </c>
      <c r="BQ23" s="233"/>
      <c r="BR23" s="233"/>
      <c r="BS23" s="233"/>
      <c r="BT23" s="233"/>
      <c r="BU23" s="233">
        <v>2</v>
      </c>
      <c r="BV23" s="233"/>
      <c r="BW23" s="233"/>
      <c r="BX23" s="233"/>
      <c r="BY23" s="233"/>
      <c r="BZ23" s="233"/>
      <c r="CA23" s="233"/>
      <c r="CB23" s="233"/>
    </row>
    <row r="24" spans="1:80" s="114" customFormat="1" ht="11.25" customHeight="1">
      <c r="A24" s="231" t="s">
        <v>346</v>
      </c>
      <c r="B24" s="231"/>
      <c r="C24" s="231"/>
      <c r="D24" s="231"/>
      <c r="E24" s="231"/>
      <c r="F24" s="231"/>
      <c r="G24" s="232"/>
      <c r="H24" s="233">
        <v>0</v>
      </c>
      <c r="I24" s="233"/>
      <c r="J24" s="233"/>
      <c r="K24" s="233"/>
      <c r="L24" s="233"/>
      <c r="M24" s="233">
        <v>0</v>
      </c>
      <c r="N24" s="233"/>
      <c r="O24" s="233"/>
      <c r="P24" s="233"/>
      <c r="Q24" s="233"/>
      <c r="R24" s="233"/>
      <c r="S24" s="233"/>
      <c r="T24" s="233"/>
      <c r="U24" s="218">
        <f t="shared" si="0"/>
        <v>0</v>
      </c>
      <c r="V24" s="219"/>
      <c r="W24" s="219"/>
      <c r="X24" s="219"/>
      <c r="Y24" s="219"/>
      <c r="Z24" s="217">
        <f t="shared" si="1"/>
        <v>0</v>
      </c>
      <c r="AA24" s="217"/>
      <c r="AB24" s="217"/>
      <c r="AC24" s="217"/>
      <c r="AD24" s="217"/>
      <c r="AE24" s="217"/>
      <c r="AF24" s="217"/>
      <c r="AG24" s="217"/>
      <c r="AH24" s="234">
        <v>0</v>
      </c>
      <c r="AI24" s="235"/>
      <c r="AJ24" s="235"/>
      <c r="AK24" s="235"/>
      <c r="AL24" s="235"/>
      <c r="AM24" s="217">
        <v>0</v>
      </c>
      <c r="AN24" s="217"/>
      <c r="AO24" s="217"/>
      <c r="AP24" s="217"/>
      <c r="AQ24" s="217"/>
      <c r="AR24" s="217"/>
      <c r="AS24" s="217"/>
      <c r="AT24" s="217"/>
      <c r="AU24" s="217">
        <v>0</v>
      </c>
      <c r="AV24" s="217"/>
      <c r="AW24" s="217"/>
      <c r="AX24" s="217"/>
      <c r="AY24" s="217"/>
      <c r="AZ24" s="217"/>
      <c r="BA24" s="217"/>
      <c r="BB24" s="217"/>
      <c r="BC24" s="218">
        <v>0</v>
      </c>
      <c r="BD24" s="219"/>
      <c r="BE24" s="219"/>
      <c r="BF24" s="219"/>
      <c r="BG24" s="219"/>
      <c r="BH24" s="217">
        <v>0</v>
      </c>
      <c r="BI24" s="217"/>
      <c r="BJ24" s="217"/>
      <c r="BK24" s="217"/>
      <c r="BL24" s="217"/>
      <c r="BM24" s="217"/>
      <c r="BN24" s="217"/>
      <c r="BO24" s="217"/>
      <c r="BP24" s="233">
        <v>0</v>
      </c>
      <c r="BQ24" s="233"/>
      <c r="BR24" s="233"/>
      <c r="BS24" s="233"/>
      <c r="BT24" s="233"/>
      <c r="BU24" s="233">
        <v>0</v>
      </c>
      <c r="BV24" s="233"/>
      <c r="BW24" s="233"/>
      <c r="BX24" s="233"/>
      <c r="BY24" s="233"/>
      <c r="BZ24" s="233"/>
      <c r="CA24" s="233"/>
      <c r="CB24" s="233"/>
    </row>
    <row r="25" spans="1:80" s="114" customFormat="1" ht="11.25" customHeight="1">
      <c r="A25" s="231" t="s">
        <v>347</v>
      </c>
      <c r="B25" s="231"/>
      <c r="C25" s="231"/>
      <c r="D25" s="231"/>
      <c r="E25" s="231"/>
      <c r="F25" s="231"/>
      <c r="G25" s="232"/>
      <c r="H25" s="233">
        <v>1</v>
      </c>
      <c r="I25" s="233"/>
      <c r="J25" s="233"/>
      <c r="K25" s="233"/>
      <c r="L25" s="233"/>
      <c r="M25" s="233">
        <v>1</v>
      </c>
      <c r="N25" s="233"/>
      <c r="O25" s="233"/>
      <c r="P25" s="233"/>
      <c r="Q25" s="233"/>
      <c r="R25" s="233"/>
      <c r="S25" s="233"/>
      <c r="T25" s="233"/>
      <c r="U25" s="218">
        <f t="shared" si="0"/>
        <v>0</v>
      </c>
      <c r="V25" s="219"/>
      <c r="W25" s="219"/>
      <c r="X25" s="219"/>
      <c r="Y25" s="219"/>
      <c r="Z25" s="217">
        <f t="shared" si="1"/>
        <v>0</v>
      </c>
      <c r="AA25" s="217"/>
      <c r="AB25" s="217"/>
      <c r="AC25" s="217"/>
      <c r="AD25" s="217"/>
      <c r="AE25" s="217"/>
      <c r="AF25" s="217"/>
      <c r="AG25" s="217"/>
      <c r="AH25" s="234">
        <v>0</v>
      </c>
      <c r="AI25" s="235"/>
      <c r="AJ25" s="235"/>
      <c r="AK25" s="235"/>
      <c r="AL25" s="235"/>
      <c r="AM25" s="217">
        <v>0</v>
      </c>
      <c r="AN25" s="217"/>
      <c r="AO25" s="217"/>
      <c r="AP25" s="217"/>
      <c r="AQ25" s="217"/>
      <c r="AR25" s="217"/>
      <c r="AS25" s="217"/>
      <c r="AT25" s="217"/>
      <c r="AU25" s="217">
        <v>0</v>
      </c>
      <c r="AV25" s="217"/>
      <c r="AW25" s="217"/>
      <c r="AX25" s="217"/>
      <c r="AY25" s="217"/>
      <c r="AZ25" s="217"/>
      <c r="BA25" s="217"/>
      <c r="BB25" s="217"/>
      <c r="BC25" s="218">
        <v>0</v>
      </c>
      <c r="BD25" s="219"/>
      <c r="BE25" s="219"/>
      <c r="BF25" s="219"/>
      <c r="BG25" s="219"/>
      <c r="BH25" s="217">
        <v>0</v>
      </c>
      <c r="BI25" s="217"/>
      <c r="BJ25" s="217"/>
      <c r="BK25" s="217"/>
      <c r="BL25" s="217"/>
      <c r="BM25" s="217"/>
      <c r="BN25" s="217"/>
      <c r="BO25" s="217"/>
      <c r="BP25" s="233">
        <v>1</v>
      </c>
      <c r="BQ25" s="233"/>
      <c r="BR25" s="233"/>
      <c r="BS25" s="233"/>
      <c r="BT25" s="233"/>
      <c r="BU25" s="233">
        <v>1</v>
      </c>
      <c r="BV25" s="233"/>
      <c r="BW25" s="233"/>
      <c r="BX25" s="233"/>
      <c r="BY25" s="233"/>
      <c r="BZ25" s="233"/>
      <c r="CA25" s="233"/>
      <c r="CB25" s="233"/>
    </row>
    <row r="26" spans="1:80" s="29" customFormat="1" ht="6" customHeight="1" thickBot="1">
      <c r="A26" s="236"/>
      <c r="B26" s="236"/>
      <c r="C26" s="236"/>
      <c r="D26" s="236"/>
      <c r="E26" s="236"/>
      <c r="F26" s="236"/>
      <c r="G26" s="81"/>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row>
    <row r="27" spans="1:80" s="29" customFormat="1" ht="11.25" customHeight="1">
      <c r="A27" s="237" t="s">
        <v>48</v>
      </c>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row>
    <row r="28" spans="1:80" s="46" customFormat="1" ht="9.75" customHeight="1">
      <c r="A28" s="238" t="s">
        <v>349</v>
      </c>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c r="CB28" s="238"/>
    </row>
    <row r="29" spans="1:80" s="46" customFormat="1" ht="9.75" customHeight="1">
      <c r="A29" s="238" t="s">
        <v>225</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row>
    <row r="30" spans="1:80" s="51" customFormat="1" ht="9.75" customHeight="1">
      <c r="A30" s="238" t="s">
        <v>350</v>
      </c>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8"/>
      <c r="BW30" s="238"/>
      <c r="BX30" s="238"/>
      <c r="BY30" s="238"/>
      <c r="BZ30" s="238"/>
      <c r="CA30" s="238"/>
      <c r="CB30" s="238"/>
    </row>
    <row r="31" spans="1:81" s="51" customFormat="1" ht="9.75" customHeight="1">
      <c r="A31" s="238" t="s">
        <v>332</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c r="CB31" s="238"/>
      <c r="CC31" s="136"/>
    </row>
    <row r="32" ht="39.75" customHeight="1"/>
    <row r="33" spans="1:80" ht="30" customHeight="1" thickBot="1">
      <c r="A33" s="196" t="s">
        <v>458</v>
      </c>
      <c r="B33" s="196"/>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row>
    <row r="34" spans="1:80" ht="15" customHeight="1">
      <c r="A34" s="197" t="s">
        <v>64</v>
      </c>
      <c r="B34" s="197"/>
      <c r="C34" s="197"/>
      <c r="D34" s="197"/>
      <c r="E34" s="197"/>
      <c r="F34" s="197"/>
      <c r="G34" s="197"/>
      <c r="H34" s="198"/>
      <c r="I34" s="204" t="s">
        <v>65</v>
      </c>
      <c r="J34" s="205"/>
      <c r="K34" s="205"/>
      <c r="L34" s="205"/>
      <c r="M34" s="205"/>
      <c r="N34" s="205"/>
      <c r="O34" s="205"/>
      <c r="P34" s="205"/>
      <c r="Q34" s="205"/>
      <c r="R34" s="205"/>
      <c r="S34" s="205"/>
      <c r="T34" s="205"/>
      <c r="U34" s="205"/>
      <c r="V34" s="205"/>
      <c r="W34" s="205"/>
      <c r="X34" s="205"/>
      <c r="Y34" s="205"/>
      <c r="Z34" s="205"/>
      <c r="AA34" s="205"/>
      <c r="AB34" s="205"/>
      <c r="AC34" s="205"/>
      <c r="AD34" s="205"/>
      <c r="AE34" s="206"/>
      <c r="AF34" s="239" t="s">
        <v>66</v>
      </c>
      <c r="AG34" s="240"/>
      <c r="AH34" s="240"/>
      <c r="AI34" s="240"/>
      <c r="AJ34" s="240"/>
      <c r="AK34" s="240"/>
      <c r="AL34" s="240"/>
      <c r="AM34" s="241"/>
      <c r="AN34" s="245" t="s">
        <v>67</v>
      </c>
      <c r="AO34" s="246"/>
      <c r="AP34" s="246"/>
      <c r="AQ34" s="246"/>
      <c r="AR34" s="246"/>
      <c r="AS34" s="246"/>
      <c r="AT34" s="246"/>
      <c r="AU34" s="246"/>
      <c r="AV34" s="247"/>
      <c r="AW34" s="251" t="s">
        <v>68</v>
      </c>
      <c r="AX34" s="252"/>
      <c r="AY34" s="252"/>
      <c r="AZ34" s="252"/>
      <c r="BA34" s="252"/>
      <c r="BB34" s="252"/>
      <c r="BC34" s="252"/>
      <c r="BD34" s="252"/>
      <c r="BE34" s="252"/>
      <c r="BF34" s="252"/>
      <c r="BG34" s="252"/>
      <c r="BH34" s="252"/>
      <c r="BI34" s="252"/>
      <c r="BJ34" s="252"/>
      <c r="BK34" s="252"/>
      <c r="BL34" s="252"/>
      <c r="BM34" s="179"/>
      <c r="BN34" s="251" t="s">
        <v>69</v>
      </c>
      <c r="BO34" s="252"/>
      <c r="BP34" s="252"/>
      <c r="BQ34" s="252"/>
      <c r="BR34" s="252"/>
      <c r="BS34" s="252"/>
      <c r="BT34" s="252"/>
      <c r="BU34" s="252"/>
      <c r="BV34" s="252"/>
      <c r="BW34" s="252"/>
      <c r="BX34" s="252"/>
      <c r="BY34" s="252"/>
      <c r="BZ34" s="252"/>
      <c r="CA34" s="252"/>
      <c r="CB34" s="252"/>
    </row>
    <row r="35" spans="1:80" ht="22.5" customHeight="1">
      <c r="A35" s="201"/>
      <c r="B35" s="201"/>
      <c r="C35" s="201"/>
      <c r="D35" s="201"/>
      <c r="E35" s="201"/>
      <c r="F35" s="201"/>
      <c r="G35" s="201"/>
      <c r="H35" s="202"/>
      <c r="I35" s="185" t="s">
        <v>65</v>
      </c>
      <c r="J35" s="253"/>
      <c r="K35" s="253"/>
      <c r="L35" s="253"/>
      <c r="M35" s="180"/>
      <c r="N35" s="254" t="s">
        <v>70</v>
      </c>
      <c r="O35" s="255"/>
      <c r="P35" s="255"/>
      <c r="Q35" s="255"/>
      <c r="R35" s="255"/>
      <c r="S35" s="256"/>
      <c r="T35" s="254" t="s">
        <v>71</v>
      </c>
      <c r="U35" s="255"/>
      <c r="V35" s="255"/>
      <c r="W35" s="255"/>
      <c r="X35" s="255"/>
      <c r="Y35" s="256"/>
      <c r="Z35" s="185" t="s">
        <v>72</v>
      </c>
      <c r="AA35" s="253"/>
      <c r="AB35" s="253"/>
      <c r="AC35" s="253"/>
      <c r="AD35" s="253"/>
      <c r="AE35" s="180"/>
      <c r="AF35" s="242"/>
      <c r="AG35" s="243"/>
      <c r="AH35" s="243"/>
      <c r="AI35" s="243"/>
      <c r="AJ35" s="243"/>
      <c r="AK35" s="243"/>
      <c r="AL35" s="243"/>
      <c r="AM35" s="244"/>
      <c r="AN35" s="248"/>
      <c r="AO35" s="249"/>
      <c r="AP35" s="249"/>
      <c r="AQ35" s="249"/>
      <c r="AR35" s="249"/>
      <c r="AS35" s="249"/>
      <c r="AT35" s="249"/>
      <c r="AU35" s="249"/>
      <c r="AV35" s="250"/>
      <c r="AW35" s="185" t="s">
        <v>65</v>
      </c>
      <c r="AX35" s="253"/>
      <c r="AY35" s="253"/>
      <c r="AZ35" s="253"/>
      <c r="BA35" s="180"/>
      <c r="BB35" s="211" t="s">
        <v>73</v>
      </c>
      <c r="BC35" s="257"/>
      <c r="BD35" s="257"/>
      <c r="BE35" s="257"/>
      <c r="BF35" s="257"/>
      <c r="BG35" s="258"/>
      <c r="BH35" s="185" t="s">
        <v>74</v>
      </c>
      <c r="BI35" s="253"/>
      <c r="BJ35" s="253"/>
      <c r="BK35" s="253"/>
      <c r="BL35" s="253"/>
      <c r="BM35" s="180"/>
      <c r="BN35" s="185" t="s">
        <v>65</v>
      </c>
      <c r="BO35" s="253"/>
      <c r="BP35" s="253"/>
      <c r="BQ35" s="253"/>
      <c r="BR35" s="180"/>
      <c r="BS35" s="254" t="s">
        <v>75</v>
      </c>
      <c r="BT35" s="255"/>
      <c r="BU35" s="255"/>
      <c r="BV35" s="255"/>
      <c r="BW35" s="256"/>
      <c r="BX35" s="254" t="s">
        <v>76</v>
      </c>
      <c r="BY35" s="255"/>
      <c r="BZ35" s="255"/>
      <c r="CA35" s="255"/>
      <c r="CB35" s="255"/>
    </row>
    <row r="36" spans="1:80" ht="6" customHeight="1">
      <c r="A36" s="20"/>
      <c r="B36" s="20"/>
      <c r="C36" s="20"/>
      <c r="D36" s="20"/>
      <c r="E36" s="20"/>
      <c r="F36" s="20"/>
      <c r="G36" s="20"/>
      <c r="H36" s="21"/>
      <c r="I36" s="4"/>
      <c r="J36" s="4"/>
      <c r="K36" s="4"/>
      <c r="L36" s="4"/>
      <c r="M36" s="4"/>
      <c r="N36" s="24"/>
      <c r="O36" s="25"/>
      <c r="P36" s="25"/>
      <c r="Q36" s="25"/>
      <c r="R36" s="25"/>
      <c r="S36" s="25"/>
      <c r="T36" s="24"/>
      <c r="U36" s="25"/>
      <c r="V36" s="25"/>
      <c r="W36" s="25"/>
      <c r="X36" s="25"/>
      <c r="Y36" s="25"/>
      <c r="Z36" s="4"/>
      <c r="AA36" s="4"/>
      <c r="AB36" s="4"/>
      <c r="AC36" s="4"/>
      <c r="AD36" s="4"/>
      <c r="AE36" s="4"/>
      <c r="AF36" s="4"/>
      <c r="AG36" s="4"/>
      <c r="AH36" s="4"/>
      <c r="AI36" s="4"/>
      <c r="AJ36" s="4"/>
      <c r="AK36" s="4"/>
      <c r="AL36" s="4"/>
      <c r="AM36" s="4"/>
      <c r="AN36" s="5"/>
      <c r="AO36" s="5"/>
      <c r="AP36" s="5"/>
      <c r="AQ36" s="5"/>
      <c r="AR36" s="5"/>
      <c r="AS36" s="5"/>
      <c r="AT36" s="5"/>
      <c r="AU36" s="5"/>
      <c r="AV36" s="5"/>
      <c r="AW36" s="4"/>
      <c r="AX36" s="4"/>
      <c r="AY36" s="4"/>
      <c r="AZ36" s="4"/>
      <c r="BA36" s="4"/>
      <c r="BB36" s="25"/>
      <c r="BC36" s="25"/>
      <c r="BD36" s="25"/>
      <c r="BE36" s="25"/>
      <c r="BF36" s="25"/>
      <c r="BG36" s="25"/>
      <c r="BH36" s="4"/>
      <c r="BI36" s="4"/>
      <c r="BJ36" s="4"/>
      <c r="BK36" s="4"/>
      <c r="BL36" s="4"/>
      <c r="BM36" s="4"/>
      <c r="BN36" s="4"/>
      <c r="BO36" s="4"/>
      <c r="BP36" s="4"/>
      <c r="BQ36" s="4"/>
      <c r="BR36" s="4"/>
      <c r="BS36" s="24"/>
      <c r="BT36" s="25"/>
      <c r="BU36" s="25"/>
      <c r="BV36" s="25"/>
      <c r="BW36" s="25"/>
      <c r="BX36" s="26"/>
      <c r="BY36" s="27"/>
      <c r="BZ36" s="27"/>
      <c r="CA36" s="27"/>
      <c r="CB36" s="27"/>
    </row>
    <row r="37" spans="1:80" s="114" customFormat="1" ht="11.25" customHeight="1">
      <c r="A37" s="259" t="s">
        <v>7</v>
      </c>
      <c r="B37" s="259"/>
      <c r="C37" s="259"/>
      <c r="D37" s="259"/>
      <c r="E37" s="259"/>
      <c r="F37" s="259"/>
      <c r="G37" s="259"/>
      <c r="H37" s="260"/>
      <c r="BX37" s="229"/>
      <c r="BY37" s="229"/>
      <c r="BZ37" s="229"/>
      <c r="CA37" s="229"/>
      <c r="CB37" s="229"/>
    </row>
    <row r="38" spans="1:80" s="114" customFormat="1" ht="11.25" customHeight="1">
      <c r="A38" s="261" t="s">
        <v>333</v>
      </c>
      <c r="B38" s="261"/>
      <c r="C38" s="261"/>
      <c r="D38" s="261"/>
      <c r="E38" s="261"/>
      <c r="F38" s="261"/>
      <c r="G38" s="261"/>
      <c r="H38" s="262"/>
      <c r="I38" s="263">
        <v>7</v>
      </c>
      <c r="J38" s="217"/>
      <c r="K38" s="217"/>
      <c r="L38" s="217"/>
      <c r="M38" s="217"/>
      <c r="N38" s="217">
        <v>6</v>
      </c>
      <c r="O38" s="217"/>
      <c r="P38" s="217"/>
      <c r="Q38" s="217"/>
      <c r="R38" s="217"/>
      <c r="S38" s="217"/>
      <c r="T38" s="217">
        <v>1</v>
      </c>
      <c r="U38" s="217"/>
      <c r="V38" s="217"/>
      <c r="W38" s="217"/>
      <c r="X38" s="217"/>
      <c r="Y38" s="217"/>
      <c r="Z38" s="217">
        <v>0</v>
      </c>
      <c r="AA38" s="217"/>
      <c r="AB38" s="217"/>
      <c r="AC38" s="217"/>
      <c r="AD38" s="217"/>
      <c r="AE38" s="217"/>
      <c r="AF38" s="217">
        <v>0</v>
      </c>
      <c r="AG38" s="217"/>
      <c r="AH38" s="217"/>
      <c r="AI38" s="217"/>
      <c r="AJ38" s="217"/>
      <c r="AK38" s="217"/>
      <c r="AL38" s="217"/>
      <c r="AM38" s="217"/>
      <c r="AN38" s="217">
        <v>1</v>
      </c>
      <c r="AO38" s="217"/>
      <c r="AP38" s="217"/>
      <c r="AQ38" s="217"/>
      <c r="AR38" s="217"/>
      <c r="AS38" s="217"/>
      <c r="AT38" s="217"/>
      <c r="AU38" s="217"/>
      <c r="AV38" s="217"/>
      <c r="AW38" s="217">
        <v>3</v>
      </c>
      <c r="AX38" s="217"/>
      <c r="AY38" s="217"/>
      <c r="AZ38" s="217"/>
      <c r="BA38" s="217"/>
      <c r="BB38" s="217">
        <v>2</v>
      </c>
      <c r="BC38" s="217"/>
      <c r="BD38" s="217"/>
      <c r="BE38" s="217"/>
      <c r="BF38" s="217"/>
      <c r="BG38" s="217"/>
      <c r="BH38" s="217">
        <v>1</v>
      </c>
      <c r="BI38" s="217"/>
      <c r="BJ38" s="217"/>
      <c r="BK38" s="217"/>
      <c r="BL38" s="217"/>
      <c r="BM38" s="217"/>
      <c r="BN38" s="217">
        <v>1</v>
      </c>
      <c r="BO38" s="217"/>
      <c r="BP38" s="217"/>
      <c r="BQ38" s="217"/>
      <c r="BR38" s="217"/>
      <c r="BS38" s="217">
        <v>0</v>
      </c>
      <c r="BT38" s="217"/>
      <c r="BU38" s="217"/>
      <c r="BV38" s="217"/>
      <c r="BW38" s="217"/>
      <c r="BX38" s="217">
        <v>1</v>
      </c>
      <c r="BY38" s="217"/>
      <c r="BZ38" s="217"/>
      <c r="CA38" s="217"/>
      <c r="CB38" s="217"/>
    </row>
    <row r="39" spans="1:80" s="114" customFormat="1" ht="11.25" customHeight="1">
      <c r="A39" s="264" t="s">
        <v>334</v>
      </c>
      <c r="B39" s="264"/>
      <c r="C39" s="264"/>
      <c r="D39" s="264"/>
      <c r="E39" s="264"/>
      <c r="F39" s="264"/>
      <c r="G39" s="264"/>
      <c r="H39" s="265"/>
      <c r="I39" s="263">
        <v>17</v>
      </c>
      <c r="J39" s="217"/>
      <c r="K39" s="217"/>
      <c r="L39" s="217"/>
      <c r="M39" s="217"/>
      <c r="N39" s="217">
        <v>13</v>
      </c>
      <c r="O39" s="217"/>
      <c r="P39" s="217"/>
      <c r="Q39" s="217"/>
      <c r="R39" s="217"/>
      <c r="S39" s="217"/>
      <c r="T39" s="217">
        <v>1</v>
      </c>
      <c r="U39" s="217"/>
      <c r="V39" s="217"/>
      <c r="W39" s="217"/>
      <c r="X39" s="217"/>
      <c r="Y39" s="217"/>
      <c r="Z39" s="217">
        <v>3</v>
      </c>
      <c r="AA39" s="217"/>
      <c r="AB39" s="217"/>
      <c r="AC39" s="217"/>
      <c r="AD39" s="217"/>
      <c r="AE39" s="217"/>
      <c r="AF39" s="217">
        <v>7</v>
      </c>
      <c r="AG39" s="217"/>
      <c r="AH39" s="217"/>
      <c r="AI39" s="217"/>
      <c r="AJ39" s="217"/>
      <c r="AK39" s="217"/>
      <c r="AL39" s="217"/>
      <c r="AM39" s="217"/>
      <c r="AN39" s="217">
        <v>0</v>
      </c>
      <c r="AO39" s="217"/>
      <c r="AP39" s="217"/>
      <c r="AQ39" s="217"/>
      <c r="AR39" s="217"/>
      <c r="AS39" s="217"/>
      <c r="AT39" s="217"/>
      <c r="AU39" s="217"/>
      <c r="AV39" s="217"/>
      <c r="AW39" s="217">
        <v>0</v>
      </c>
      <c r="AX39" s="217"/>
      <c r="AY39" s="217"/>
      <c r="AZ39" s="217"/>
      <c r="BA39" s="217"/>
      <c r="BB39" s="217">
        <v>0</v>
      </c>
      <c r="BC39" s="217"/>
      <c r="BD39" s="217"/>
      <c r="BE39" s="217"/>
      <c r="BF39" s="217"/>
      <c r="BG39" s="217"/>
      <c r="BH39" s="217">
        <v>0</v>
      </c>
      <c r="BI39" s="217"/>
      <c r="BJ39" s="217"/>
      <c r="BK39" s="217"/>
      <c r="BL39" s="217"/>
      <c r="BM39" s="217"/>
      <c r="BN39" s="217">
        <v>1</v>
      </c>
      <c r="BO39" s="217"/>
      <c r="BP39" s="217"/>
      <c r="BQ39" s="217"/>
      <c r="BR39" s="217"/>
      <c r="BS39" s="217">
        <v>0</v>
      </c>
      <c r="BT39" s="217"/>
      <c r="BU39" s="217"/>
      <c r="BV39" s="217"/>
      <c r="BW39" s="217"/>
      <c r="BX39" s="217">
        <v>1</v>
      </c>
      <c r="BY39" s="217"/>
      <c r="BZ39" s="217"/>
      <c r="CA39" s="217"/>
      <c r="CB39" s="217"/>
    </row>
    <row r="40" spans="1:80" s="114" customFormat="1" ht="11.25" customHeight="1">
      <c r="A40" s="264" t="s">
        <v>335</v>
      </c>
      <c r="B40" s="264"/>
      <c r="C40" s="264"/>
      <c r="D40" s="264"/>
      <c r="E40" s="264"/>
      <c r="F40" s="264"/>
      <c r="G40" s="264"/>
      <c r="H40" s="265"/>
      <c r="I40" s="217">
        <v>5</v>
      </c>
      <c r="J40" s="217"/>
      <c r="K40" s="217"/>
      <c r="L40" s="217"/>
      <c r="M40" s="217"/>
      <c r="N40" s="217">
        <v>3</v>
      </c>
      <c r="O40" s="217"/>
      <c r="P40" s="217"/>
      <c r="Q40" s="217"/>
      <c r="R40" s="217"/>
      <c r="S40" s="217"/>
      <c r="T40" s="217">
        <v>2</v>
      </c>
      <c r="U40" s="217"/>
      <c r="V40" s="217"/>
      <c r="W40" s="217"/>
      <c r="X40" s="217"/>
      <c r="Y40" s="217"/>
      <c r="Z40" s="217">
        <v>0</v>
      </c>
      <c r="AA40" s="217"/>
      <c r="AB40" s="217"/>
      <c r="AC40" s="217"/>
      <c r="AD40" s="217"/>
      <c r="AE40" s="217"/>
      <c r="AF40" s="217">
        <v>0</v>
      </c>
      <c r="AG40" s="217"/>
      <c r="AH40" s="217"/>
      <c r="AI40" s="217"/>
      <c r="AJ40" s="217"/>
      <c r="AK40" s="217"/>
      <c r="AL40" s="217"/>
      <c r="AM40" s="217"/>
      <c r="AN40" s="217">
        <v>1</v>
      </c>
      <c r="AO40" s="217"/>
      <c r="AP40" s="217"/>
      <c r="AQ40" s="217"/>
      <c r="AR40" s="217"/>
      <c r="AS40" s="217"/>
      <c r="AT40" s="217"/>
      <c r="AU40" s="217"/>
      <c r="AV40" s="217"/>
      <c r="AW40" s="217">
        <v>2</v>
      </c>
      <c r="AX40" s="217"/>
      <c r="AY40" s="217"/>
      <c r="AZ40" s="217"/>
      <c r="BA40" s="217"/>
      <c r="BB40" s="217">
        <v>2</v>
      </c>
      <c r="BC40" s="217"/>
      <c r="BD40" s="217"/>
      <c r="BE40" s="217"/>
      <c r="BF40" s="217"/>
      <c r="BG40" s="217"/>
      <c r="BH40" s="217">
        <v>0</v>
      </c>
      <c r="BI40" s="217"/>
      <c r="BJ40" s="217"/>
      <c r="BK40" s="217"/>
      <c r="BL40" s="217"/>
      <c r="BM40" s="217"/>
      <c r="BN40" s="217">
        <v>1</v>
      </c>
      <c r="BO40" s="217"/>
      <c r="BP40" s="217"/>
      <c r="BQ40" s="217"/>
      <c r="BR40" s="217"/>
      <c r="BS40" s="217">
        <v>0</v>
      </c>
      <c r="BT40" s="217"/>
      <c r="BU40" s="217"/>
      <c r="BV40" s="217"/>
      <c r="BW40" s="217"/>
      <c r="BX40" s="217">
        <v>1</v>
      </c>
      <c r="BY40" s="217"/>
      <c r="BZ40" s="217"/>
      <c r="CA40" s="217"/>
      <c r="CB40" s="217"/>
    </row>
    <row r="41" spans="1:80" s="114" customFormat="1" ht="11.25" customHeight="1">
      <c r="A41" s="264" t="s">
        <v>336</v>
      </c>
      <c r="B41" s="264"/>
      <c r="C41" s="264"/>
      <c r="D41" s="264"/>
      <c r="E41" s="264"/>
      <c r="F41" s="264"/>
      <c r="G41" s="264"/>
      <c r="H41" s="265"/>
      <c r="I41" s="217">
        <v>9</v>
      </c>
      <c r="J41" s="217"/>
      <c r="K41" s="217"/>
      <c r="L41" s="217"/>
      <c r="M41" s="217"/>
      <c r="N41" s="217">
        <v>8</v>
      </c>
      <c r="O41" s="217"/>
      <c r="P41" s="217"/>
      <c r="Q41" s="217"/>
      <c r="R41" s="217"/>
      <c r="S41" s="217"/>
      <c r="T41" s="217">
        <v>1</v>
      </c>
      <c r="U41" s="217"/>
      <c r="V41" s="217"/>
      <c r="W41" s="217"/>
      <c r="X41" s="217"/>
      <c r="Y41" s="217"/>
      <c r="Z41" s="217">
        <v>0</v>
      </c>
      <c r="AA41" s="217"/>
      <c r="AB41" s="217"/>
      <c r="AC41" s="217"/>
      <c r="AD41" s="217"/>
      <c r="AE41" s="217"/>
      <c r="AF41" s="217">
        <v>1</v>
      </c>
      <c r="AG41" s="217"/>
      <c r="AH41" s="217"/>
      <c r="AI41" s="217"/>
      <c r="AJ41" s="217"/>
      <c r="AK41" s="217"/>
      <c r="AL41" s="217"/>
      <c r="AM41" s="217"/>
      <c r="AN41" s="217">
        <v>0</v>
      </c>
      <c r="AO41" s="217"/>
      <c r="AP41" s="217"/>
      <c r="AQ41" s="217"/>
      <c r="AR41" s="217"/>
      <c r="AS41" s="217"/>
      <c r="AT41" s="217"/>
      <c r="AU41" s="217"/>
      <c r="AV41" s="217"/>
      <c r="AW41" s="217">
        <v>2</v>
      </c>
      <c r="AX41" s="217"/>
      <c r="AY41" s="217"/>
      <c r="AZ41" s="217"/>
      <c r="BA41" s="217"/>
      <c r="BB41" s="217">
        <v>0</v>
      </c>
      <c r="BC41" s="217"/>
      <c r="BD41" s="217"/>
      <c r="BE41" s="217"/>
      <c r="BF41" s="217"/>
      <c r="BG41" s="217"/>
      <c r="BH41" s="217">
        <v>2</v>
      </c>
      <c r="BI41" s="217"/>
      <c r="BJ41" s="217"/>
      <c r="BK41" s="217"/>
      <c r="BL41" s="217"/>
      <c r="BM41" s="217"/>
      <c r="BN41" s="217">
        <v>1</v>
      </c>
      <c r="BO41" s="217"/>
      <c r="BP41" s="217"/>
      <c r="BQ41" s="217"/>
      <c r="BR41" s="217"/>
      <c r="BS41" s="217">
        <v>0</v>
      </c>
      <c r="BT41" s="217"/>
      <c r="BU41" s="217"/>
      <c r="BV41" s="217"/>
      <c r="BW41" s="217"/>
      <c r="BX41" s="217">
        <v>1</v>
      </c>
      <c r="BY41" s="217"/>
      <c r="BZ41" s="217"/>
      <c r="CA41" s="217"/>
      <c r="CB41" s="217"/>
    </row>
    <row r="42" spans="1:80" s="114" customFormat="1" ht="11.25" customHeight="1">
      <c r="A42" s="264" t="s">
        <v>253</v>
      </c>
      <c r="B42" s="264"/>
      <c r="C42" s="264"/>
      <c r="D42" s="264"/>
      <c r="E42" s="264"/>
      <c r="F42" s="264"/>
      <c r="G42" s="264"/>
      <c r="H42" s="265"/>
      <c r="I42" s="263">
        <v>9</v>
      </c>
      <c r="J42" s="217"/>
      <c r="K42" s="217"/>
      <c r="L42" s="217"/>
      <c r="M42" s="217"/>
      <c r="N42" s="217">
        <v>6</v>
      </c>
      <c r="O42" s="217"/>
      <c r="P42" s="217"/>
      <c r="Q42" s="217"/>
      <c r="R42" s="217"/>
      <c r="S42" s="217"/>
      <c r="T42" s="217">
        <v>1</v>
      </c>
      <c r="U42" s="217"/>
      <c r="V42" s="217"/>
      <c r="W42" s="217"/>
      <c r="X42" s="217"/>
      <c r="Y42" s="217"/>
      <c r="Z42" s="217">
        <v>2</v>
      </c>
      <c r="AA42" s="217"/>
      <c r="AB42" s="217"/>
      <c r="AC42" s="217"/>
      <c r="AD42" s="217"/>
      <c r="AE42" s="217"/>
      <c r="AF42" s="217">
        <v>1</v>
      </c>
      <c r="AG42" s="217"/>
      <c r="AH42" s="217"/>
      <c r="AI42" s="217"/>
      <c r="AJ42" s="217"/>
      <c r="AK42" s="217"/>
      <c r="AL42" s="217"/>
      <c r="AM42" s="217"/>
      <c r="AN42" s="217">
        <v>1</v>
      </c>
      <c r="AO42" s="217"/>
      <c r="AP42" s="217"/>
      <c r="AQ42" s="217"/>
      <c r="AR42" s="217"/>
      <c r="AS42" s="217"/>
      <c r="AT42" s="217"/>
      <c r="AU42" s="217"/>
      <c r="AV42" s="217"/>
      <c r="AW42" s="217">
        <v>1</v>
      </c>
      <c r="AX42" s="217"/>
      <c r="AY42" s="217"/>
      <c r="AZ42" s="217"/>
      <c r="BA42" s="217"/>
      <c r="BB42" s="217">
        <v>0</v>
      </c>
      <c r="BC42" s="217"/>
      <c r="BD42" s="217"/>
      <c r="BE42" s="217"/>
      <c r="BF42" s="217"/>
      <c r="BG42" s="217"/>
      <c r="BH42" s="217">
        <v>1</v>
      </c>
      <c r="BI42" s="217"/>
      <c r="BJ42" s="217"/>
      <c r="BK42" s="217"/>
      <c r="BL42" s="217"/>
      <c r="BM42" s="217"/>
      <c r="BN42" s="217">
        <v>0</v>
      </c>
      <c r="BO42" s="217"/>
      <c r="BP42" s="217"/>
      <c r="BQ42" s="217"/>
      <c r="BR42" s="217"/>
      <c r="BS42" s="217">
        <v>0</v>
      </c>
      <c r="BT42" s="217"/>
      <c r="BU42" s="217"/>
      <c r="BV42" s="217"/>
      <c r="BW42" s="217"/>
      <c r="BX42" s="217">
        <v>0</v>
      </c>
      <c r="BY42" s="217"/>
      <c r="BZ42" s="217"/>
      <c r="CA42" s="217"/>
      <c r="CB42" s="217"/>
    </row>
    <row r="43" spans="1:80" s="114" customFormat="1" ht="11.25" customHeight="1">
      <c r="A43" s="261"/>
      <c r="B43" s="261"/>
      <c r="C43" s="261"/>
      <c r="D43" s="261"/>
      <c r="E43" s="261"/>
      <c r="F43" s="261"/>
      <c r="G43" s="261"/>
      <c r="H43" s="262"/>
      <c r="I43" s="263"/>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217"/>
      <c r="BK43" s="217"/>
      <c r="BL43" s="217"/>
      <c r="BM43" s="217"/>
      <c r="BN43" s="217"/>
      <c r="BO43" s="217"/>
      <c r="BP43" s="217"/>
      <c r="BQ43" s="217"/>
      <c r="BR43" s="217"/>
      <c r="BS43" s="217"/>
      <c r="BT43" s="217"/>
      <c r="BU43" s="217"/>
      <c r="BV43" s="217"/>
      <c r="BW43" s="217"/>
      <c r="BX43" s="217"/>
      <c r="BY43" s="217"/>
      <c r="BZ43" s="217"/>
      <c r="CA43" s="217"/>
      <c r="CB43" s="217"/>
    </row>
    <row r="44" spans="1:80" s="114" customFormat="1" ht="11.25" customHeight="1">
      <c r="A44" s="266" t="s">
        <v>8</v>
      </c>
      <c r="B44" s="266"/>
      <c r="C44" s="266"/>
      <c r="D44" s="266"/>
      <c r="E44" s="266"/>
      <c r="F44" s="266"/>
      <c r="G44" s="266"/>
      <c r="H44" s="267"/>
      <c r="I44" s="263"/>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row>
    <row r="45" spans="1:80" s="114" customFormat="1" ht="11.25" customHeight="1">
      <c r="A45" s="261" t="s">
        <v>333</v>
      </c>
      <c r="B45" s="261"/>
      <c r="C45" s="261"/>
      <c r="D45" s="261"/>
      <c r="E45" s="261"/>
      <c r="F45" s="261"/>
      <c r="G45" s="261"/>
      <c r="H45" s="262"/>
      <c r="I45" s="263">
        <v>7</v>
      </c>
      <c r="J45" s="217"/>
      <c r="K45" s="217"/>
      <c r="L45" s="217"/>
      <c r="M45" s="217"/>
      <c r="N45" s="217">
        <v>6</v>
      </c>
      <c r="O45" s="217"/>
      <c r="P45" s="217"/>
      <c r="Q45" s="217"/>
      <c r="R45" s="217"/>
      <c r="S45" s="217"/>
      <c r="T45" s="217">
        <v>1</v>
      </c>
      <c r="U45" s="217"/>
      <c r="V45" s="217"/>
      <c r="W45" s="217"/>
      <c r="X45" s="217"/>
      <c r="Y45" s="217"/>
      <c r="Z45" s="217">
        <v>0</v>
      </c>
      <c r="AA45" s="217"/>
      <c r="AB45" s="217"/>
      <c r="AC45" s="217"/>
      <c r="AD45" s="217"/>
      <c r="AE45" s="217"/>
      <c r="AF45" s="217">
        <v>0</v>
      </c>
      <c r="AG45" s="217"/>
      <c r="AH45" s="217"/>
      <c r="AI45" s="217"/>
      <c r="AJ45" s="217"/>
      <c r="AK45" s="217"/>
      <c r="AL45" s="217"/>
      <c r="AM45" s="217"/>
      <c r="AN45" s="217">
        <v>1</v>
      </c>
      <c r="AO45" s="217"/>
      <c r="AP45" s="217"/>
      <c r="AQ45" s="217"/>
      <c r="AR45" s="217"/>
      <c r="AS45" s="217"/>
      <c r="AT45" s="217"/>
      <c r="AU45" s="217"/>
      <c r="AV45" s="217"/>
      <c r="AW45" s="217">
        <v>3</v>
      </c>
      <c r="AX45" s="217"/>
      <c r="AY45" s="217"/>
      <c r="AZ45" s="217"/>
      <c r="BA45" s="217"/>
      <c r="BB45" s="217">
        <v>2</v>
      </c>
      <c r="BC45" s="217"/>
      <c r="BD45" s="217"/>
      <c r="BE45" s="217"/>
      <c r="BF45" s="217"/>
      <c r="BG45" s="217"/>
      <c r="BH45" s="217">
        <v>1</v>
      </c>
      <c r="BI45" s="217"/>
      <c r="BJ45" s="217"/>
      <c r="BK45" s="217"/>
      <c r="BL45" s="217"/>
      <c r="BM45" s="217"/>
      <c r="BN45" s="217">
        <v>1</v>
      </c>
      <c r="BO45" s="217"/>
      <c r="BP45" s="217"/>
      <c r="BQ45" s="217"/>
      <c r="BR45" s="217"/>
      <c r="BS45" s="217">
        <v>0</v>
      </c>
      <c r="BT45" s="217"/>
      <c r="BU45" s="217"/>
      <c r="BV45" s="217"/>
      <c r="BW45" s="217"/>
      <c r="BX45" s="217">
        <v>1</v>
      </c>
      <c r="BY45" s="217"/>
      <c r="BZ45" s="217"/>
      <c r="CA45" s="217"/>
      <c r="CB45" s="217"/>
    </row>
    <row r="46" spans="1:80" s="114" customFormat="1" ht="11.25" customHeight="1">
      <c r="A46" s="264" t="s">
        <v>334</v>
      </c>
      <c r="B46" s="264"/>
      <c r="C46" s="264"/>
      <c r="D46" s="264"/>
      <c r="E46" s="264"/>
      <c r="F46" s="264"/>
      <c r="G46" s="264"/>
      <c r="H46" s="265"/>
      <c r="I46" s="263">
        <v>14</v>
      </c>
      <c r="J46" s="217"/>
      <c r="K46" s="217"/>
      <c r="L46" s="217"/>
      <c r="M46" s="217"/>
      <c r="N46" s="217">
        <v>13</v>
      </c>
      <c r="O46" s="217"/>
      <c r="P46" s="217"/>
      <c r="Q46" s="217"/>
      <c r="R46" s="217"/>
      <c r="S46" s="217"/>
      <c r="T46" s="217">
        <v>1</v>
      </c>
      <c r="U46" s="217"/>
      <c r="V46" s="217"/>
      <c r="W46" s="217"/>
      <c r="X46" s="217"/>
      <c r="Y46" s="217"/>
      <c r="Z46" s="217">
        <v>0</v>
      </c>
      <c r="AA46" s="217"/>
      <c r="AB46" s="217"/>
      <c r="AC46" s="217"/>
      <c r="AD46" s="217"/>
      <c r="AE46" s="217"/>
      <c r="AF46" s="217">
        <v>4</v>
      </c>
      <c r="AG46" s="217"/>
      <c r="AH46" s="217"/>
      <c r="AI46" s="217"/>
      <c r="AJ46" s="217"/>
      <c r="AK46" s="217"/>
      <c r="AL46" s="217"/>
      <c r="AM46" s="217"/>
      <c r="AN46" s="217">
        <v>0</v>
      </c>
      <c r="AO46" s="217"/>
      <c r="AP46" s="217"/>
      <c r="AQ46" s="217"/>
      <c r="AR46" s="217"/>
      <c r="AS46" s="217"/>
      <c r="AT46" s="217"/>
      <c r="AU46" s="217"/>
      <c r="AV46" s="217"/>
      <c r="AW46" s="217">
        <v>0</v>
      </c>
      <c r="AX46" s="217"/>
      <c r="AY46" s="217"/>
      <c r="AZ46" s="217"/>
      <c r="BA46" s="217"/>
      <c r="BB46" s="217">
        <v>0</v>
      </c>
      <c r="BC46" s="217"/>
      <c r="BD46" s="217"/>
      <c r="BE46" s="217"/>
      <c r="BF46" s="217"/>
      <c r="BG46" s="217"/>
      <c r="BH46" s="217">
        <v>0</v>
      </c>
      <c r="BI46" s="217"/>
      <c r="BJ46" s="217"/>
      <c r="BK46" s="217"/>
      <c r="BL46" s="217"/>
      <c r="BM46" s="217"/>
      <c r="BN46" s="217">
        <v>1</v>
      </c>
      <c r="BO46" s="217"/>
      <c r="BP46" s="217"/>
      <c r="BQ46" s="217"/>
      <c r="BR46" s="217"/>
      <c r="BS46" s="217">
        <v>0</v>
      </c>
      <c r="BT46" s="217"/>
      <c r="BU46" s="217"/>
      <c r="BV46" s="217"/>
      <c r="BW46" s="217"/>
      <c r="BX46" s="217">
        <v>1</v>
      </c>
      <c r="BY46" s="217"/>
      <c r="BZ46" s="217"/>
      <c r="CA46" s="217"/>
      <c r="CB46" s="217"/>
    </row>
    <row r="47" spans="1:80" s="114" customFormat="1" ht="11.25" customHeight="1">
      <c r="A47" s="264" t="s">
        <v>335</v>
      </c>
      <c r="B47" s="264"/>
      <c r="C47" s="264"/>
      <c r="D47" s="264"/>
      <c r="E47" s="264"/>
      <c r="F47" s="264"/>
      <c r="G47" s="264"/>
      <c r="H47" s="265"/>
      <c r="I47" s="217">
        <v>4</v>
      </c>
      <c r="J47" s="217"/>
      <c r="K47" s="217"/>
      <c r="L47" s="217"/>
      <c r="M47" s="217"/>
      <c r="N47" s="217">
        <v>2</v>
      </c>
      <c r="O47" s="217"/>
      <c r="P47" s="217"/>
      <c r="Q47" s="217"/>
      <c r="R47" s="217"/>
      <c r="S47" s="217"/>
      <c r="T47" s="217">
        <v>2</v>
      </c>
      <c r="U47" s="217"/>
      <c r="V47" s="217"/>
      <c r="W47" s="217"/>
      <c r="X47" s="217"/>
      <c r="Y47" s="217"/>
      <c r="Z47" s="217">
        <v>0</v>
      </c>
      <c r="AA47" s="217"/>
      <c r="AB47" s="217"/>
      <c r="AC47" s="217"/>
      <c r="AD47" s="217"/>
      <c r="AE47" s="217"/>
      <c r="AF47" s="217">
        <v>0</v>
      </c>
      <c r="AG47" s="217"/>
      <c r="AH47" s="217"/>
      <c r="AI47" s="217"/>
      <c r="AJ47" s="217"/>
      <c r="AK47" s="217"/>
      <c r="AL47" s="217"/>
      <c r="AM47" s="217"/>
      <c r="AN47" s="217">
        <v>0</v>
      </c>
      <c r="AO47" s="217"/>
      <c r="AP47" s="217"/>
      <c r="AQ47" s="217"/>
      <c r="AR47" s="217"/>
      <c r="AS47" s="217"/>
      <c r="AT47" s="217"/>
      <c r="AU47" s="217"/>
      <c r="AV47" s="217"/>
      <c r="AW47" s="217">
        <v>2</v>
      </c>
      <c r="AX47" s="217"/>
      <c r="AY47" s="217"/>
      <c r="AZ47" s="217"/>
      <c r="BA47" s="217"/>
      <c r="BB47" s="217">
        <v>2</v>
      </c>
      <c r="BC47" s="217"/>
      <c r="BD47" s="217"/>
      <c r="BE47" s="217"/>
      <c r="BF47" s="217"/>
      <c r="BG47" s="217"/>
      <c r="BH47" s="217">
        <v>0</v>
      </c>
      <c r="BI47" s="217"/>
      <c r="BJ47" s="217"/>
      <c r="BK47" s="217"/>
      <c r="BL47" s="217"/>
      <c r="BM47" s="217"/>
      <c r="BN47" s="217">
        <v>1</v>
      </c>
      <c r="BO47" s="217"/>
      <c r="BP47" s="217"/>
      <c r="BQ47" s="217"/>
      <c r="BR47" s="217"/>
      <c r="BS47" s="217">
        <v>0</v>
      </c>
      <c r="BT47" s="217"/>
      <c r="BU47" s="217"/>
      <c r="BV47" s="217"/>
      <c r="BW47" s="217"/>
      <c r="BX47" s="217">
        <v>1</v>
      </c>
      <c r="BY47" s="217"/>
      <c r="BZ47" s="217"/>
      <c r="CA47" s="217"/>
      <c r="CB47" s="217"/>
    </row>
    <row r="48" spans="1:80" s="114" customFormat="1" ht="11.25" customHeight="1">
      <c r="A48" s="264" t="s">
        <v>336</v>
      </c>
      <c r="B48" s="264"/>
      <c r="C48" s="264"/>
      <c r="D48" s="264"/>
      <c r="E48" s="264"/>
      <c r="F48" s="264"/>
      <c r="G48" s="264"/>
      <c r="H48" s="265"/>
      <c r="I48" s="217">
        <v>8</v>
      </c>
      <c r="J48" s="217"/>
      <c r="K48" s="217"/>
      <c r="L48" s="217"/>
      <c r="M48" s="217"/>
      <c r="N48" s="217">
        <v>7</v>
      </c>
      <c r="O48" s="217"/>
      <c r="P48" s="217"/>
      <c r="Q48" s="217"/>
      <c r="R48" s="217"/>
      <c r="S48" s="217"/>
      <c r="T48" s="217">
        <v>1</v>
      </c>
      <c r="U48" s="217"/>
      <c r="V48" s="217"/>
      <c r="W48" s="217"/>
      <c r="X48" s="217"/>
      <c r="Y48" s="217"/>
      <c r="Z48" s="217">
        <v>0</v>
      </c>
      <c r="AA48" s="217"/>
      <c r="AB48" s="217"/>
      <c r="AC48" s="217"/>
      <c r="AD48" s="217"/>
      <c r="AE48" s="217"/>
      <c r="AF48" s="217">
        <v>1</v>
      </c>
      <c r="AG48" s="217"/>
      <c r="AH48" s="217"/>
      <c r="AI48" s="217"/>
      <c r="AJ48" s="217"/>
      <c r="AK48" s="217"/>
      <c r="AL48" s="217"/>
      <c r="AM48" s="217"/>
      <c r="AN48" s="217">
        <v>0</v>
      </c>
      <c r="AO48" s="217"/>
      <c r="AP48" s="217"/>
      <c r="AQ48" s="217"/>
      <c r="AR48" s="217"/>
      <c r="AS48" s="217"/>
      <c r="AT48" s="217"/>
      <c r="AU48" s="217"/>
      <c r="AV48" s="217"/>
      <c r="AW48" s="217">
        <v>2</v>
      </c>
      <c r="AX48" s="217"/>
      <c r="AY48" s="217"/>
      <c r="AZ48" s="217"/>
      <c r="BA48" s="217"/>
      <c r="BB48" s="217">
        <v>0</v>
      </c>
      <c r="BC48" s="217"/>
      <c r="BD48" s="217"/>
      <c r="BE48" s="217"/>
      <c r="BF48" s="217"/>
      <c r="BG48" s="217"/>
      <c r="BH48" s="217">
        <v>2</v>
      </c>
      <c r="BI48" s="217"/>
      <c r="BJ48" s="217"/>
      <c r="BK48" s="217"/>
      <c r="BL48" s="217"/>
      <c r="BM48" s="217"/>
      <c r="BN48" s="217">
        <v>1</v>
      </c>
      <c r="BO48" s="217"/>
      <c r="BP48" s="217"/>
      <c r="BQ48" s="217"/>
      <c r="BR48" s="217"/>
      <c r="BS48" s="217">
        <v>0</v>
      </c>
      <c r="BT48" s="217"/>
      <c r="BU48" s="217"/>
      <c r="BV48" s="217"/>
      <c r="BW48" s="217"/>
      <c r="BX48" s="217">
        <v>1</v>
      </c>
      <c r="BY48" s="217"/>
      <c r="BZ48" s="217"/>
      <c r="CA48" s="217"/>
      <c r="CB48" s="217"/>
    </row>
    <row r="49" spans="1:80" s="114" customFormat="1" ht="11.25" customHeight="1">
      <c r="A49" s="264" t="s">
        <v>253</v>
      </c>
      <c r="B49" s="264"/>
      <c r="C49" s="264"/>
      <c r="D49" s="264"/>
      <c r="E49" s="264"/>
      <c r="F49" s="264"/>
      <c r="G49" s="264"/>
      <c r="H49" s="265"/>
      <c r="I49" s="263">
        <v>8</v>
      </c>
      <c r="J49" s="217"/>
      <c r="K49" s="217"/>
      <c r="L49" s="217"/>
      <c r="M49" s="217"/>
      <c r="N49" s="217">
        <v>5</v>
      </c>
      <c r="O49" s="217"/>
      <c r="P49" s="217"/>
      <c r="Q49" s="217"/>
      <c r="R49" s="217"/>
      <c r="S49" s="217"/>
      <c r="T49" s="217">
        <v>1</v>
      </c>
      <c r="U49" s="217"/>
      <c r="V49" s="217"/>
      <c r="W49" s="217"/>
      <c r="X49" s="217"/>
      <c r="Y49" s="217"/>
      <c r="Z49" s="217">
        <v>2</v>
      </c>
      <c r="AA49" s="217"/>
      <c r="AB49" s="217"/>
      <c r="AC49" s="217"/>
      <c r="AD49" s="217"/>
      <c r="AE49" s="217"/>
      <c r="AF49" s="217">
        <v>0</v>
      </c>
      <c r="AG49" s="217"/>
      <c r="AH49" s="217"/>
      <c r="AI49" s="217"/>
      <c r="AJ49" s="217"/>
      <c r="AK49" s="217"/>
      <c r="AL49" s="217"/>
      <c r="AM49" s="217"/>
      <c r="AN49" s="217">
        <v>1</v>
      </c>
      <c r="AO49" s="217"/>
      <c r="AP49" s="217"/>
      <c r="AQ49" s="217"/>
      <c r="AR49" s="217"/>
      <c r="AS49" s="217"/>
      <c r="AT49" s="217"/>
      <c r="AU49" s="217"/>
      <c r="AV49" s="217"/>
      <c r="AW49" s="217">
        <v>1</v>
      </c>
      <c r="AX49" s="217"/>
      <c r="AY49" s="217"/>
      <c r="AZ49" s="217"/>
      <c r="BA49" s="217"/>
      <c r="BB49" s="217">
        <v>0</v>
      </c>
      <c r="BC49" s="217"/>
      <c r="BD49" s="217"/>
      <c r="BE49" s="217"/>
      <c r="BF49" s="217"/>
      <c r="BG49" s="217"/>
      <c r="BH49" s="217">
        <v>1</v>
      </c>
      <c r="BI49" s="217"/>
      <c r="BJ49" s="217"/>
      <c r="BK49" s="217"/>
      <c r="BL49" s="217"/>
      <c r="BM49" s="217"/>
      <c r="BN49" s="217">
        <v>0</v>
      </c>
      <c r="BO49" s="217"/>
      <c r="BP49" s="217"/>
      <c r="BQ49" s="217"/>
      <c r="BR49" s="217"/>
      <c r="BS49" s="217">
        <v>0</v>
      </c>
      <c r="BT49" s="217"/>
      <c r="BU49" s="217"/>
      <c r="BV49" s="217"/>
      <c r="BW49" s="217"/>
      <c r="BX49" s="217">
        <v>0</v>
      </c>
      <c r="BY49" s="217"/>
      <c r="BZ49" s="217"/>
      <c r="CA49" s="217"/>
      <c r="CB49" s="217"/>
    </row>
    <row r="50" spans="1:80" s="114" customFormat="1" ht="6" customHeight="1" thickBot="1">
      <c r="A50" s="268"/>
      <c r="B50" s="268"/>
      <c r="C50" s="268"/>
      <c r="D50" s="268"/>
      <c r="E50" s="268"/>
      <c r="F50" s="268"/>
      <c r="G50" s="268"/>
      <c r="H50" s="269"/>
      <c r="I50" s="270"/>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1"/>
      <c r="BR50" s="271"/>
      <c r="BS50" s="271"/>
      <c r="BT50" s="271"/>
      <c r="BU50" s="271"/>
      <c r="BV50" s="271"/>
      <c r="BW50" s="271"/>
      <c r="BX50" s="271"/>
      <c r="BY50" s="271"/>
      <c r="BZ50" s="271"/>
      <c r="CA50" s="271"/>
      <c r="CB50" s="271"/>
    </row>
    <row r="51" spans="1:80" s="114" customFormat="1" ht="10.5" customHeight="1" thickBot="1">
      <c r="A51" s="272"/>
      <c r="B51" s="272"/>
      <c r="C51" s="272"/>
      <c r="D51" s="272"/>
      <c r="E51" s="272"/>
      <c r="F51" s="272"/>
      <c r="G51" s="272"/>
      <c r="H51" s="272"/>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row>
    <row r="52" spans="1:81" s="114" customFormat="1" ht="18.75" customHeight="1">
      <c r="A52" s="274" t="s">
        <v>64</v>
      </c>
      <c r="B52" s="274"/>
      <c r="C52" s="274"/>
      <c r="D52" s="274"/>
      <c r="E52" s="274"/>
      <c r="F52" s="274"/>
      <c r="G52" s="274"/>
      <c r="H52" s="275"/>
      <c r="I52" s="278" t="s">
        <v>348</v>
      </c>
      <c r="J52" s="279"/>
      <c r="K52" s="279"/>
      <c r="L52" s="279"/>
      <c r="M52" s="279"/>
      <c r="N52" s="280"/>
      <c r="O52" s="281" t="s">
        <v>77</v>
      </c>
      <c r="P52" s="282"/>
      <c r="Q52" s="282"/>
      <c r="R52" s="282"/>
      <c r="S52" s="282"/>
      <c r="T52" s="282"/>
      <c r="U52" s="282"/>
      <c r="V52" s="282"/>
      <c r="W52" s="282"/>
      <c r="X52" s="282"/>
      <c r="Y52" s="282"/>
      <c r="Z52" s="282"/>
      <c r="AA52" s="282"/>
      <c r="AB52" s="282"/>
      <c r="AC52" s="282"/>
      <c r="AD52" s="282"/>
      <c r="AE52" s="282"/>
      <c r="AF52" s="283"/>
      <c r="AG52" s="284" t="s">
        <v>78</v>
      </c>
      <c r="AH52" s="285"/>
      <c r="AI52" s="285"/>
      <c r="AJ52" s="285"/>
      <c r="AK52" s="285"/>
      <c r="AL52" s="285"/>
      <c r="AM52" s="285"/>
      <c r="AN52" s="285"/>
      <c r="AO52" s="285"/>
      <c r="AP52" s="285"/>
      <c r="AQ52" s="285"/>
      <c r="AR52" s="285"/>
      <c r="AS52" s="285"/>
      <c r="AT52" s="285"/>
      <c r="AU52" s="285"/>
      <c r="AV52" s="285"/>
      <c r="AW52" s="285"/>
      <c r="AX52" s="285"/>
      <c r="AY52" s="285"/>
      <c r="AZ52" s="285"/>
      <c r="BA52" s="285"/>
      <c r="BB52" s="286"/>
      <c r="BC52" s="287" t="s">
        <v>79</v>
      </c>
      <c r="BD52" s="288"/>
      <c r="BE52" s="288"/>
      <c r="BF52" s="288"/>
      <c r="BG52" s="288"/>
      <c r="BH52" s="289"/>
      <c r="BI52" s="293" t="s">
        <v>80</v>
      </c>
      <c r="BJ52" s="294"/>
      <c r="BK52" s="294"/>
      <c r="BL52" s="294"/>
      <c r="BM52" s="294"/>
      <c r="BN52" s="294"/>
      <c r="BO52" s="294"/>
      <c r="BP52" s="294"/>
      <c r="BQ52" s="294"/>
      <c r="BR52" s="294"/>
      <c r="BS52" s="294"/>
      <c r="BT52" s="294"/>
      <c r="BU52" s="294"/>
      <c r="BV52" s="294"/>
      <c r="BW52" s="294"/>
      <c r="BX52" s="294"/>
      <c r="BY52" s="294"/>
      <c r="BZ52" s="294"/>
      <c r="CA52" s="294"/>
      <c r="CB52" s="294"/>
      <c r="CC52" s="59"/>
    </row>
    <row r="53" spans="1:81" s="114" customFormat="1" ht="28.5" customHeight="1">
      <c r="A53" s="276"/>
      <c r="B53" s="276"/>
      <c r="C53" s="276"/>
      <c r="D53" s="276"/>
      <c r="E53" s="276"/>
      <c r="F53" s="276"/>
      <c r="G53" s="276"/>
      <c r="H53" s="277"/>
      <c r="I53" s="295" t="s">
        <v>81</v>
      </c>
      <c r="J53" s="296"/>
      <c r="K53" s="296"/>
      <c r="L53" s="296"/>
      <c r="M53" s="296"/>
      <c r="N53" s="297"/>
      <c r="O53" s="298" t="s">
        <v>82</v>
      </c>
      <c r="P53" s="299"/>
      <c r="Q53" s="299"/>
      <c r="R53" s="299"/>
      <c r="S53" s="299"/>
      <c r="T53" s="300"/>
      <c r="U53" s="301" t="s">
        <v>83</v>
      </c>
      <c r="V53" s="302"/>
      <c r="W53" s="302"/>
      <c r="X53" s="302"/>
      <c r="Y53" s="302"/>
      <c r="Z53" s="303"/>
      <c r="AA53" s="301" t="s">
        <v>84</v>
      </c>
      <c r="AB53" s="302"/>
      <c r="AC53" s="302"/>
      <c r="AD53" s="302"/>
      <c r="AE53" s="302"/>
      <c r="AF53" s="303"/>
      <c r="AG53" s="304" t="s">
        <v>53</v>
      </c>
      <c r="AH53" s="305"/>
      <c r="AI53" s="305"/>
      <c r="AJ53" s="305"/>
      <c r="AK53" s="305"/>
      <c r="AL53" s="305"/>
      <c r="AM53" s="305"/>
      <c r="AN53" s="306"/>
      <c r="AO53" s="307" t="s">
        <v>85</v>
      </c>
      <c r="AP53" s="308"/>
      <c r="AQ53" s="308"/>
      <c r="AR53" s="308"/>
      <c r="AS53" s="308"/>
      <c r="AT53" s="308"/>
      <c r="AU53" s="308"/>
      <c r="AV53" s="308"/>
      <c r="AW53" s="309"/>
      <c r="AX53" s="295" t="s">
        <v>74</v>
      </c>
      <c r="AY53" s="296"/>
      <c r="AZ53" s="296"/>
      <c r="BA53" s="296"/>
      <c r="BB53" s="297"/>
      <c r="BC53" s="290"/>
      <c r="BD53" s="291"/>
      <c r="BE53" s="291"/>
      <c r="BF53" s="291"/>
      <c r="BG53" s="291"/>
      <c r="BH53" s="292"/>
      <c r="BI53" s="304" t="s">
        <v>82</v>
      </c>
      <c r="BJ53" s="305"/>
      <c r="BK53" s="305"/>
      <c r="BL53" s="305"/>
      <c r="BM53" s="305"/>
      <c r="BN53" s="306"/>
      <c r="BO53" s="307" t="s">
        <v>86</v>
      </c>
      <c r="BP53" s="308"/>
      <c r="BQ53" s="308"/>
      <c r="BR53" s="308"/>
      <c r="BS53" s="309"/>
      <c r="BT53" s="298" t="s">
        <v>87</v>
      </c>
      <c r="BU53" s="299"/>
      <c r="BV53" s="299"/>
      <c r="BW53" s="299"/>
      <c r="BX53" s="299"/>
      <c r="BY53" s="299"/>
      <c r="BZ53" s="299"/>
      <c r="CA53" s="299"/>
      <c r="CB53" s="299"/>
      <c r="CC53" s="59"/>
    </row>
    <row r="54" spans="1:81" s="114" customFormat="1" ht="6" customHeight="1">
      <c r="A54" s="59"/>
      <c r="B54" s="59"/>
      <c r="C54" s="59"/>
      <c r="D54" s="59"/>
      <c r="E54" s="59"/>
      <c r="F54" s="59"/>
      <c r="G54" s="59"/>
      <c r="H54" s="58"/>
      <c r="I54" s="59"/>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row>
    <row r="55" spans="1:81" s="114" customFormat="1" ht="0.75" customHeight="1" hidden="1">
      <c r="A55" s="59"/>
      <c r="B55" s="59"/>
      <c r="C55" s="59"/>
      <c r="D55" s="59"/>
      <c r="E55" s="59"/>
      <c r="F55" s="59"/>
      <c r="G55" s="59"/>
      <c r="H55" s="59"/>
      <c r="I55" s="59"/>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row>
    <row r="56" spans="1:80" s="114" customFormat="1" ht="12" customHeight="1">
      <c r="A56" s="266" t="s">
        <v>7</v>
      </c>
      <c r="B56" s="266"/>
      <c r="C56" s="266"/>
      <c r="D56" s="266"/>
      <c r="E56" s="266"/>
      <c r="F56" s="266"/>
      <c r="G56" s="266"/>
      <c r="H56" s="267"/>
      <c r="I56" s="103"/>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0"/>
      <c r="BR56" s="310"/>
      <c r="BS56" s="310"/>
      <c r="BT56" s="310"/>
      <c r="BU56" s="310"/>
      <c r="BV56" s="310"/>
      <c r="BW56" s="310"/>
      <c r="BX56" s="310"/>
      <c r="BY56" s="310"/>
      <c r="BZ56" s="310"/>
      <c r="CA56" s="310"/>
      <c r="CB56" s="310"/>
    </row>
    <row r="57" spans="1:80" s="114" customFormat="1" ht="11.25" customHeight="1">
      <c r="A57" s="261" t="s">
        <v>333</v>
      </c>
      <c r="B57" s="261"/>
      <c r="C57" s="261"/>
      <c r="D57" s="261"/>
      <c r="E57" s="261"/>
      <c r="F57" s="261"/>
      <c r="G57" s="261"/>
      <c r="H57" s="262"/>
      <c r="I57" s="59"/>
      <c r="J57" s="310">
        <v>0</v>
      </c>
      <c r="K57" s="310"/>
      <c r="L57" s="310"/>
      <c r="M57" s="310"/>
      <c r="N57" s="310"/>
      <c r="O57" s="310">
        <v>0</v>
      </c>
      <c r="P57" s="310"/>
      <c r="Q57" s="310"/>
      <c r="R57" s="310"/>
      <c r="S57" s="310"/>
      <c r="T57" s="310"/>
      <c r="U57" s="310">
        <v>0</v>
      </c>
      <c r="V57" s="310"/>
      <c r="W57" s="310"/>
      <c r="X57" s="310"/>
      <c r="Y57" s="310"/>
      <c r="Z57" s="310"/>
      <c r="AA57" s="310">
        <v>0</v>
      </c>
      <c r="AB57" s="310"/>
      <c r="AC57" s="310"/>
      <c r="AD57" s="310"/>
      <c r="AE57" s="310"/>
      <c r="AF57" s="310"/>
      <c r="AG57" s="310">
        <v>2</v>
      </c>
      <c r="AH57" s="310"/>
      <c r="AI57" s="310"/>
      <c r="AJ57" s="310"/>
      <c r="AK57" s="310"/>
      <c r="AL57" s="310"/>
      <c r="AM57" s="310"/>
      <c r="AN57" s="310"/>
      <c r="AO57" s="310">
        <v>1</v>
      </c>
      <c r="AP57" s="310"/>
      <c r="AQ57" s="310"/>
      <c r="AR57" s="310"/>
      <c r="AS57" s="310"/>
      <c r="AT57" s="310"/>
      <c r="AU57" s="310"/>
      <c r="AV57" s="310"/>
      <c r="AW57" s="310"/>
      <c r="AX57" s="310">
        <v>1</v>
      </c>
      <c r="AY57" s="310"/>
      <c r="AZ57" s="310"/>
      <c r="BA57" s="310"/>
      <c r="BB57" s="310"/>
      <c r="BC57" s="310">
        <v>0</v>
      </c>
      <c r="BD57" s="310"/>
      <c r="BE57" s="310"/>
      <c r="BF57" s="310"/>
      <c r="BG57" s="310"/>
      <c r="BH57" s="310"/>
      <c r="BI57" s="310">
        <v>4</v>
      </c>
      <c r="BJ57" s="310"/>
      <c r="BK57" s="310"/>
      <c r="BL57" s="310"/>
      <c r="BM57" s="310"/>
      <c r="BN57" s="310"/>
      <c r="BO57" s="310">
        <v>0</v>
      </c>
      <c r="BP57" s="310"/>
      <c r="BQ57" s="310"/>
      <c r="BR57" s="310"/>
      <c r="BS57" s="310"/>
      <c r="BT57" s="310">
        <v>4</v>
      </c>
      <c r="BU57" s="310"/>
      <c r="BV57" s="310"/>
      <c r="BW57" s="310"/>
      <c r="BX57" s="310"/>
      <c r="BY57" s="310"/>
      <c r="BZ57" s="310"/>
      <c r="CA57" s="310"/>
      <c r="CB57" s="310"/>
    </row>
    <row r="58" spans="1:80" s="114" customFormat="1" ht="11.25" customHeight="1">
      <c r="A58" s="264" t="s">
        <v>334</v>
      </c>
      <c r="B58" s="264"/>
      <c r="C58" s="264"/>
      <c r="D58" s="264"/>
      <c r="E58" s="264"/>
      <c r="F58" s="264"/>
      <c r="G58" s="264"/>
      <c r="H58" s="265"/>
      <c r="I58" s="59"/>
      <c r="J58" s="310">
        <v>0</v>
      </c>
      <c r="K58" s="310"/>
      <c r="L58" s="310"/>
      <c r="M58" s="310"/>
      <c r="N58" s="310"/>
      <c r="O58" s="310">
        <v>0</v>
      </c>
      <c r="P58" s="310"/>
      <c r="Q58" s="310"/>
      <c r="R58" s="310"/>
      <c r="S58" s="310"/>
      <c r="T58" s="310"/>
      <c r="U58" s="310">
        <v>0</v>
      </c>
      <c r="V58" s="310"/>
      <c r="W58" s="310"/>
      <c r="X58" s="310"/>
      <c r="Y58" s="310"/>
      <c r="Z58" s="310"/>
      <c r="AA58" s="310">
        <v>0</v>
      </c>
      <c r="AB58" s="310"/>
      <c r="AC58" s="310"/>
      <c r="AD58" s="310"/>
      <c r="AE58" s="310"/>
      <c r="AF58" s="310"/>
      <c r="AG58" s="310">
        <v>2</v>
      </c>
      <c r="AH58" s="310"/>
      <c r="AI58" s="310"/>
      <c r="AJ58" s="310"/>
      <c r="AK58" s="310"/>
      <c r="AL58" s="310"/>
      <c r="AM58" s="310"/>
      <c r="AN58" s="310"/>
      <c r="AO58" s="310">
        <v>2</v>
      </c>
      <c r="AP58" s="310"/>
      <c r="AQ58" s="310"/>
      <c r="AR58" s="310"/>
      <c r="AS58" s="310"/>
      <c r="AT58" s="310"/>
      <c r="AU58" s="310"/>
      <c r="AV58" s="310"/>
      <c r="AW58" s="310"/>
      <c r="AX58" s="310">
        <v>0</v>
      </c>
      <c r="AY58" s="310"/>
      <c r="AZ58" s="310"/>
      <c r="BA58" s="310"/>
      <c r="BB58" s="310"/>
      <c r="BC58" s="310">
        <v>0</v>
      </c>
      <c r="BD58" s="310"/>
      <c r="BE58" s="310"/>
      <c r="BF58" s="310"/>
      <c r="BG58" s="310"/>
      <c r="BH58" s="310"/>
      <c r="BI58" s="310">
        <v>7</v>
      </c>
      <c r="BJ58" s="310"/>
      <c r="BK58" s="310"/>
      <c r="BL58" s="310"/>
      <c r="BM58" s="310"/>
      <c r="BN58" s="310"/>
      <c r="BO58" s="310">
        <v>7</v>
      </c>
      <c r="BP58" s="310"/>
      <c r="BQ58" s="310"/>
      <c r="BR58" s="310"/>
      <c r="BS58" s="310"/>
      <c r="BT58" s="310">
        <v>0</v>
      </c>
      <c r="BU58" s="310"/>
      <c r="BV58" s="310"/>
      <c r="BW58" s="310"/>
      <c r="BX58" s="310"/>
      <c r="BY58" s="310"/>
      <c r="BZ58" s="310"/>
      <c r="CA58" s="310"/>
      <c r="CB58" s="310"/>
    </row>
    <row r="59" spans="1:80" s="114" customFormat="1" ht="11.25" customHeight="1">
      <c r="A59" s="264" t="s">
        <v>335</v>
      </c>
      <c r="B59" s="264"/>
      <c r="C59" s="264"/>
      <c r="D59" s="264"/>
      <c r="E59" s="264"/>
      <c r="F59" s="264"/>
      <c r="G59" s="264"/>
      <c r="H59" s="265"/>
      <c r="I59" s="59"/>
      <c r="J59" s="310">
        <v>0</v>
      </c>
      <c r="K59" s="310"/>
      <c r="L59" s="310"/>
      <c r="M59" s="310"/>
      <c r="N59" s="310"/>
      <c r="O59" s="310">
        <v>0</v>
      </c>
      <c r="P59" s="310"/>
      <c r="Q59" s="310"/>
      <c r="R59" s="310"/>
      <c r="S59" s="310"/>
      <c r="T59" s="310"/>
      <c r="U59" s="310">
        <v>0</v>
      </c>
      <c r="V59" s="310"/>
      <c r="W59" s="310"/>
      <c r="X59" s="310"/>
      <c r="Y59" s="310"/>
      <c r="Z59" s="310"/>
      <c r="AA59" s="310">
        <v>0</v>
      </c>
      <c r="AB59" s="310"/>
      <c r="AC59" s="310"/>
      <c r="AD59" s="310"/>
      <c r="AE59" s="310"/>
      <c r="AF59" s="310"/>
      <c r="AG59" s="310">
        <v>1</v>
      </c>
      <c r="AH59" s="310"/>
      <c r="AI59" s="310"/>
      <c r="AJ59" s="310"/>
      <c r="AK59" s="310"/>
      <c r="AL59" s="310"/>
      <c r="AM59" s="310"/>
      <c r="AN59" s="310"/>
      <c r="AO59" s="310">
        <v>1</v>
      </c>
      <c r="AP59" s="310"/>
      <c r="AQ59" s="310"/>
      <c r="AR59" s="310"/>
      <c r="AS59" s="310"/>
      <c r="AT59" s="310"/>
      <c r="AU59" s="310"/>
      <c r="AV59" s="310"/>
      <c r="AW59" s="310"/>
      <c r="AX59" s="310">
        <v>0</v>
      </c>
      <c r="AY59" s="310"/>
      <c r="AZ59" s="310"/>
      <c r="BA59" s="310"/>
      <c r="BB59" s="310"/>
      <c r="BC59" s="310">
        <v>0</v>
      </c>
      <c r="BD59" s="310"/>
      <c r="BE59" s="310"/>
      <c r="BF59" s="310"/>
      <c r="BG59" s="310"/>
      <c r="BH59" s="310"/>
      <c r="BI59" s="310">
        <v>0</v>
      </c>
      <c r="BJ59" s="310"/>
      <c r="BK59" s="310"/>
      <c r="BL59" s="310"/>
      <c r="BM59" s="310"/>
      <c r="BN59" s="310"/>
      <c r="BO59" s="310">
        <v>0</v>
      </c>
      <c r="BP59" s="310"/>
      <c r="BQ59" s="310"/>
      <c r="BR59" s="310"/>
      <c r="BS59" s="310"/>
      <c r="BT59" s="310">
        <v>0</v>
      </c>
      <c r="BU59" s="310"/>
      <c r="BV59" s="310"/>
      <c r="BW59" s="310"/>
      <c r="BX59" s="310"/>
      <c r="BY59" s="310"/>
      <c r="BZ59" s="310"/>
      <c r="CA59" s="310"/>
      <c r="CB59" s="310"/>
    </row>
    <row r="60" spans="1:80" s="114" customFormat="1" ht="11.25" customHeight="1">
      <c r="A60" s="264" t="s">
        <v>336</v>
      </c>
      <c r="B60" s="264"/>
      <c r="C60" s="264"/>
      <c r="D60" s="264"/>
      <c r="E60" s="264"/>
      <c r="F60" s="264"/>
      <c r="G60" s="264"/>
      <c r="H60" s="265"/>
      <c r="I60" s="59"/>
      <c r="J60" s="310">
        <v>0</v>
      </c>
      <c r="K60" s="310"/>
      <c r="L60" s="310"/>
      <c r="M60" s="310"/>
      <c r="N60" s="310"/>
      <c r="O60" s="310">
        <v>0</v>
      </c>
      <c r="P60" s="310"/>
      <c r="Q60" s="310"/>
      <c r="R60" s="310"/>
      <c r="S60" s="310"/>
      <c r="T60" s="310"/>
      <c r="U60" s="310">
        <v>0</v>
      </c>
      <c r="V60" s="310"/>
      <c r="W60" s="310"/>
      <c r="X60" s="310"/>
      <c r="Y60" s="310"/>
      <c r="Z60" s="310"/>
      <c r="AA60" s="310">
        <v>0</v>
      </c>
      <c r="AB60" s="310"/>
      <c r="AC60" s="310"/>
      <c r="AD60" s="310"/>
      <c r="AE60" s="310"/>
      <c r="AF60" s="310"/>
      <c r="AG60" s="310">
        <v>1</v>
      </c>
      <c r="AH60" s="310"/>
      <c r="AI60" s="310"/>
      <c r="AJ60" s="310"/>
      <c r="AK60" s="310"/>
      <c r="AL60" s="310"/>
      <c r="AM60" s="310"/>
      <c r="AN60" s="310"/>
      <c r="AO60" s="310">
        <v>0</v>
      </c>
      <c r="AP60" s="310"/>
      <c r="AQ60" s="310"/>
      <c r="AR60" s="310"/>
      <c r="AS60" s="310"/>
      <c r="AT60" s="310"/>
      <c r="AU60" s="310"/>
      <c r="AV60" s="310"/>
      <c r="AW60" s="310"/>
      <c r="AX60" s="310">
        <v>1</v>
      </c>
      <c r="AY60" s="310"/>
      <c r="AZ60" s="310"/>
      <c r="BA60" s="310"/>
      <c r="BB60" s="310"/>
      <c r="BC60" s="310">
        <v>1</v>
      </c>
      <c r="BD60" s="310"/>
      <c r="BE60" s="310"/>
      <c r="BF60" s="310"/>
      <c r="BG60" s="310"/>
      <c r="BH60" s="310"/>
      <c r="BI60" s="310">
        <v>3</v>
      </c>
      <c r="BJ60" s="310"/>
      <c r="BK60" s="310"/>
      <c r="BL60" s="310"/>
      <c r="BM60" s="310"/>
      <c r="BN60" s="310"/>
      <c r="BO60" s="310">
        <v>2</v>
      </c>
      <c r="BP60" s="310"/>
      <c r="BQ60" s="310"/>
      <c r="BR60" s="310"/>
      <c r="BS60" s="310"/>
      <c r="BT60" s="310">
        <v>1</v>
      </c>
      <c r="BU60" s="310"/>
      <c r="BV60" s="310"/>
      <c r="BW60" s="310"/>
      <c r="BX60" s="310"/>
      <c r="BY60" s="310"/>
      <c r="BZ60" s="310"/>
      <c r="CA60" s="310"/>
      <c r="CB60" s="310"/>
    </row>
    <row r="61" spans="1:80" s="114" customFormat="1" ht="11.25" customHeight="1">
      <c r="A61" s="264" t="s">
        <v>253</v>
      </c>
      <c r="B61" s="264"/>
      <c r="C61" s="264"/>
      <c r="D61" s="264"/>
      <c r="E61" s="264"/>
      <c r="F61" s="264"/>
      <c r="G61" s="264"/>
      <c r="H61" s="265"/>
      <c r="I61" s="59"/>
      <c r="J61" s="310">
        <v>0</v>
      </c>
      <c r="K61" s="310"/>
      <c r="L61" s="310"/>
      <c r="M61" s="310"/>
      <c r="N61" s="310"/>
      <c r="O61" s="310">
        <v>0</v>
      </c>
      <c r="P61" s="310"/>
      <c r="Q61" s="310"/>
      <c r="R61" s="310"/>
      <c r="S61" s="310"/>
      <c r="T61" s="310"/>
      <c r="U61" s="310">
        <v>0</v>
      </c>
      <c r="V61" s="310"/>
      <c r="W61" s="310"/>
      <c r="X61" s="310"/>
      <c r="Y61" s="310"/>
      <c r="Z61" s="310"/>
      <c r="AA61" s="310">
        <v>0</v>
      </c>
      <c r="AB61" s="310"/>
      <c r="AC61" s="310"/>
      <c r="AD61" s="310"/>
      <c r="AE61" s="310"/>
      <c r="AF61" s="310"/>
      <c r="AG61" s="310">
        <v>4</v>
      </c>
      <c r="AH61" s="310"/>
      <c r="AI61" s="310"/>
      <c r="AJ61" s="310"/>
      <c r="AK61" s="310"/>
      <c r="AL61" s="310"/>
      <c r="AM61" s="310"/>
      <c r="AN61" s="310"/>
      <c r="AO61" s="310">
        <v>1</v>
      </c>
      <c r="AP61" s="310"/>
      <c r="AQ61" s="310"/>
      <c r="AR61" s="310"/>
      <c r="AS61" s="310"/>
      <c r="AT61" s="310"/>
      <c r="AU61" s="310"/>
      <c r="AV61" s="310"/>
      <c r="AW61" s="310"/>
      <c r="AX61" s="310">
        <v>3</v>
      </c>
      <c r="AY61" s="310"/>
      <c r="AZ61" s="310"/>
      <c r="BA61" s="310"/>
      <c r="BB61" s="310"/>
      <c r="BC61" s="310">
        <v>0</v>
      </c>
      <c r="BD61" s="310"/>
      <c r="BE61" s="310"/>
      <c r="BF61" s="310"/>
      <c r="BG61" s="310"/>
      <c r="BH61" s="310"/>
      <c r="BI61" s="310">
        <v>2</v>
      </c>
      <c r="BJ61" s="310"/>
      <c r="BK61" s="310"/>
      <c r="BL61" s="310"/>
      <c r="BM61" s="310"/>
      <c r="BN61" s="310"/>
      <c r="BO61" s="310">
        <v>2</v>
      </c>
      <c r="BP61" s="310"/>
      <c r="BQ61" s="310"/>
      <c r="BR61" s="310"/>
      <c r="BS61" s="310"/>
      <c r="BT61" s="310">
        <v>0</v>
      </c>
      <c r="BU61" s="310"/>
      <c r="BV61" s="310"/>
      <c r="BW61" s="310"/>
      <c r="BX61" s="310"/>
      <c r="BY61" s="310"/>
      <c r="BZ61" s="310"/>
      <c r="CA61" s="310"/>
      <c r="CB61" s="310"/>
    </row>
    <row r="62" spans="1:80" s="114" customFormat="1" ht="11.25" customHeight="1">
      <c r="A62" s="261"/>
      <c r="B62" s="261"/>
      <c r="C62" s="261"/>
      <c r="D62" s="261"/>
      <c r="E62" s="261"/>
      <c r="F62" s="261"/>
      <c r="G62" s="261"/>
      <c r="H62" s="262"/>
      <c r="I62" s="59"/>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10"/>
      <c r="BM62" s="310"/>
      <c r="BN62" s="310"/>
      <c r="BO62" s="310"/>
      <c r="BP62" s="310"/>
      <c r="BQ62" s="310"/>
      <c r="BR62" s="310"/>
      <c r="BS62" s="310"/>
      <c r="BT62" s="310"/>
      <c r="BU62" s="310"/>
      <c r="BV62" s="310"/>
      <c r="BW62" s="310"/>
      <c r="BX62" s="310"/>
      <c r="BY62" s="310"/>
      <c r="BZ62" s="310"/>
      <c r="CA62" s="310"/>
      <c r="CB62" s="310"/>
    </row>
    <row r="63" spans="1:80" s="114" customFormat="1" ht="11.25" customHeight="1">
      <c r="A63" s="266" t="s">
        <v>8</v>
      </c>
      <c r="B63" s="266"/>
      <c r="C63" s="266"/>
      <c r="D63" s="266"/>
      <c r="E63" s="266"/>
      <c r="F63" s="266"/>
      <c r="G63" s="266"/>
      <c r="H63" s="267"/>
      <c r="I63" s="103"/>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0"/>
      <c r="BB63" s="310"/>
      <c r="BC63" s="310"/>
      <c r="BD63" s="310"/>
      <c r="BE63" s="310"/>
      <c r="BF63" s="310"/>
      <c r="BG63" s="310"/>
      <c r="BH63" s="310"/>
      <c r="BI63" s="310"/>
      <c r="BJ63" s="310"/>
      <c r="BK63" s="310"/>
      <c r="BL63" s="310"/>
      <c r="BM63" s="310"/>
      <c r="BN63" s="310"/>
      <c r="BO63" s="310"/>
      <c r="BP63" s="310"/>
      <c r="BQ63" s="310"/>
      <c r="BR63" s="310"/>
      <c r="BS63" s="310"/>
      <c r="BT63" s="310"/>
      <c r="BU63" s="310"/>
      <c r="BV63" s="310"/>
      <c r="BW63" s="310"/>
      <c r="BX63" s="310"/>
      <c r="BY63" s="310"/>
      <c r="BZ63" s="310"/>
      <c r="CA63" s="310"/>
      <c r="CB63" s="310"/>
    </row>
    <row r="64" spans="1:80" s="114" customFormat="1" ht="11.25" customHeight="1">
      <c r="A64" s="261" t="s">
        <v>333</v>
      </c>
      <c r="B64" s="261"/>
      <c r="C64" s="261"/>
      <c r="D64" s="261"/>
      <c r="E64" s="261"/>
      <c r="F64" s="261"/>
      <c r="G64" s="261"/>
      <c r="H64" s="262"/>
      <c r="I64" s="59"/>
      <c r="J64" s="310">
        <v>0</v>
      </c>
      <c r="K64" s="310"/>
      <c r="L64" s="310"/>
      <c r="M64" s="310"/>
      <c r="N64" s="310"/>
      <c r="O64" s="310">
        <v>0</v>
      </c>
      <c r="P64" s="310"/>
      <c r="Q64" s="310"/>
      <c r="R64" s="310"/>
      <c r="S64" s="310"/>
      <c r="T64" s="310"/>
      <c r="U64" s="310">
        <v>0</v>
      </c>
      <c r="V64" s="310"/>
      <c r="W64" s="310"/>
      <c r="X64" s="310"/>
      <c r="Y64" s="310"/>
      <c r="Z64" s="310"/>
      <c r="AA64" s="310">
        <v>0</v>
      </c>
      <c r="AB64" s="310"/>
      <c r="AC64" s="310"/>
      <c r="AD64" s="310"/>
      <c r="AE64" s="310"/>
      <c r="AF64" s="310"/>
      <c r="AG64" s="310">
        <v>2</v>
      </c>
      <c r="AH64" s="310"/>
      <c r="AI64" s="310"/>
      <c r="AJ64" s="310"/>
      <c r="AK64" s="310"/>
      <c r="AL64" s="310"/>
      <c r="AM64" s="310"/>
      <c r="AN64" s="310"/>
      <c r="AO64" s="310">
        <v>1</v>
      </c>
      <c r="AP64" s="310"/>
      <c r="AQ64" s="310"/>
      <c r="AR64" s="310"/>
      <c r="AS64" s="310"/>
      <c r="AT64" s="310"/>
      <c r="AU64" s="310"/>
      <c r="AV64" s="310"/>
      <c r="AW64" s="310"/>
      <c r="AX64" s="310">
        <v>1</v>
      </c>
      <c r="AY64" s="310"/>
      <c r="AZ64" s="310"/>
      <c r="BA64" s="310"/>
      <c r="BB64" s="310"/>
      <c r="BC64" s="310">
        <v>0</v>
      </c>
      <c r="BD64" s="310"/>
      <c r="BE64" s="310"/>
      <c r="BF64" s="310"/>
      <c r="BG64" s="310"/>
      <c r="BH64" s="310"/>
      <c r="BI64" s="310">
        <v>4</v>
      </c>
      <c r="BJ64" s="310"/>
      <c r="BK64" s="310"/>
      <c r="BL64" s="310"/>
      <c r="BM64" s="310"/>
      <c r="BN64" s="310"/>
      <c r="BO64" s="310">
        <v>0</v>
      </c>
      <c r="BP64" s="310"/>
      <c r="BQ64" s="310"/>
      <c r="BR64" s="310"/>
      <c r="BS64" s="310"/>
      <c r="BT64" s="310">
        <v>4</v>
      </c>
      <c r="BU64" s="310"/>
      <c r="BV64" s="310"/>
      <c r="BW64" s="310"/>
      <c r="BX64" s="310"/>
      <c r="BY64" s="310"/>
      <c r="BZ64" s="310"/>
      <c r="CA64" s="310"/>
      <c r="CB64" s="310"/>
    </row>
    <row r="65" spans="1:80" s="114" customFormat="1" ht="11.25" customHeight="1">
      <c r="A65" s="264" t="s">
        <v>334</v>
      </c>
      <c r="B65" s="264"/>
      <c r="C65" s="264"/>
      <c r="D65" s="264"/>
      <c r="E65" s="264"/>
      <c r="F65" s="264"/>
      <c r="G65" s="264"/>
      <c r="H65" s="265"/>
      <c r="I65" s="59">
        <v>0</v>
      </c>
      <c r="J65" s="310">
        <v>0</v>
      </c>
      <c r="K65" s="310"/>
      <c r="L65" s="310"/>
      <c r="M65" s="310"/>
      <c r="N65" s="310"/>
      <c r="O65" s="310">
        <v>0</v>
      </c>
      <c r="P65" s="310"/>
      <c r="Q65" s="310"/>
      <c r="R65" s="310"/>
      <c r="S65" s="310"/>
      <c r="T65" s="310"/>
      <c r="U65" s="310">
        <v>0</v>
      </c>
      <c r="V65" s="310"/>
      <c r="W65" s="310"/>
      <c r="X65" s="310"/>
      <c r="Y65" s="310"/>
      <c r="Z65" s="310"/>
      <c r="AA65" s="310">
        <v>0</v>
      </c>
      <c r="AB65" s="310"/>
      <c r="AC65" s="310"/>
      <c r="AD65" s="310"/>
      <c r="AE65" s="310"/>
      <c r="AF65" s="310"/>
      <c r="AG65" s="310">
        <v>2</v>
      </c>
      <c r="AH65" s="310"/>
      <c r="AI65" s="310"/>
      <c r="AJ65" s="310"/>
      <c r="AK65" s="310"/>
      <c r="AL65" s="310"/>
      <c r="AM65" s="310"/>
      <c r="AN65" s="310"/>
      <c r="AO65" s="310">
        <v>2</v>
      </c>
      <c r="AP65" s="310"/>
      <c r="AQ65" s="310"/>
      <c r="AR65" s="310"/>
      <c r="AS65" s="310"/>
      <c r="AT65" s="310"/>
      <c r="AU65" s="310"/>
      <c r="AV65" s="310"/>
      <c r="AW65" s="310"/>
      <c r="AX65" s="310">
        <v>0</v>
      </c>
      <c r="AY65" s="310"/>
      <c r="AZ65" s="310"/>
      <c r="BA65" s="310"/>
      <c r="BB65" s="310"/>
      <c r="BC65" s="310">
        <v>0</v>
      </c>
      <c r="BD65" s="310"/>
      <c r="BE65" s="310"/>
      <c r="BF65" s="310"/>
      <c r="BG65" s="310"/>
      <c r="BH65" s="310"/>
      <c r="BI65" s="310">
        <v>7</v>
      </c>
      <c r="BJ65" s="310"/>
      <c r="BK65" s="310"/>
      <c r="BL65" s="310"/>
      <c r="BM65" s="310"/>
      <c r="BN65" s="310"/>
      <c r="BO65" s="310">
        <v>7</v>
      </c>
      <c r="BP65" s="310"/>
      <c r="BQ65" s="310"/>
      <c r="BR65" s="310"/>
      <c r="BS65" s="310"/>
      <c r="BT65" s="310">
        <v>0</v>
      </c>
      <c r="BU65" s="310"/>
      <c r="BV65" s="310"/>
      <c r="BW65" s="310"/>
      <c r="BX65" s="310"/>
      <c r="BY65" s="310"/>
      <c r="BZ65" s="310"/>
      <c r="CA65" s="310"/>
      <c r="CB65" s="310"/>
    </row>
    <row r="66" spans="1:80" s="114" customFormat="1" ht="11.25" customHeight="1">
      <c r="A66" s="264" t="s">
        <v>335</v>
      </c>
      <c r="B66" s="264"/>
      <c r="C66" s="264"/>
      <c r="D66" s="264"/>
      <c r="E66" s="264"/>
      <c r="F66" s="264"/>
      <c r="G66" s="264"/>
      <c r="H66" s="265"/>
      <c r="I66" s="59"/>
      <c r="J66" s="310">
        <v>0</v>
      </c>
      <c r="K66" s="310"/>
      <c r="L66" s="310"/>
      <c r="M66" s="310"/>
      <c r="N66" s="310"/>
      <c r="O66" s="310">
        <v>0</v>
      </c>
      <c r="P66" s="310"/>
      <c r="Q66" s="310"/>
      <c r="R66" s="310"/>
      <c r="S66" s="310"/>
      <c r="T66" s="310"/>
      <c r="U66" s="310">
        <v>0</v>
      </c>
      <c r="V66" s="310"/>
      <c r="W66" s="310"/>
      <c r="X66" s="310"/>
      <c r="Y66" s="310"/>
      <c r="Z66" s="310"/>
      <c r="AA66" s="310">
        <v>0</v>
      </c>
      <c r="AB66" s="310"/>
      <c r="AC66" s="310"/>
      <c r="AD66" s="310"/>
      <c r="AE66" s="310"/>
      <c r="AF66" s="310"/>
      <c r="AG66" s="310">
        <v>1</v>
      </c>
      <c r="AH66" s="310"/>
      <c r="AI66" s="310"/>
      <c r="AJ66" s="310"/>
      <c r="AK66" s="310"/>
      <c r="AL66" s="310"/>
      <c r="AM66" s="310"/>
      <c r="AN66" s="310"/>
      <c r="AO66" s="310">
        <v>1</v>
      </c>
      <c r="AP66" s="310"/>
      <c r="AQ66" s="310"/>
      <c r="AR66" s="310"/>
      <c r="AS66" s="310"/>
      <c r="AT66" s="310"/>
      <c r="AU66" s="310"/>
      <c r="AV66" s="310"/>
      <c r="AW66" s="310"/>
      <c r="AX66" s="310">
        <v>0</v>
      </c>
      <c r="AY66" s="310"/>
      <c r="AZ66" s="310"/>
      <c r="BA66" s="310"/>
      <c r="BB66" s="310"/>
      <c r="BC66" s="310">
        <v>0</v>
      </c>
      <c r="BD66" s="310"/>
      <c r="BE66" s="310"/>
      <c r="BF66" s="310"/>
      <c r="BG66" s="310"/>
      <c r="BH66" s="310"/>
      <c r="BI66" s="310">
        <v>0</v>
      </c>
      <c r="BJ66" s="310"/>
      <c r="BK66" s="310"/>
      <c r="BL66" s="310"/>
      <c r="BM66" s="310"/>
      <c r="BN66" s="310"/>
      <c r="BO66" s="310">
        <v>0</v>
      </c>
      <c r="BP66" s="310"/>
      <c r="BQ66" s="310"/>
      <c r="BR66" s="310"/>
      <c r="BS66" s="310"/>
      <c r="BT66" s="310">
        <v>0</v>
      </c>
      <c r="BU66" s="310"/>
      <c r="BV66" s="310"/>
      <c r="BW66" s="310"/>
      <c r="BX66" s="310"/>
      <c r="BY66" s="310"/>
      <c r="BZ66" s="310"/>
      <c r="CA66" s="310"/>
      <c r="CB66" s="310"/>
    </row>
    <row r="67" spans="1:80" s="114" customFormat="1" ht="11.25" customHeight="1">
      <c r="A67" s="264" t="s">
        <v>336</v>
      </c>
      <c r="B67" s="264"/>
      <c r="C67" s="264"/>
      <c r="D67" s="264"/>
      <c r="E67" s="264"/>
      <c r="F67" s="264"/>
      <c r="G67" s="264"/>
      <c r="H67" s="265"/>
      <c r="I67" s="59"/>
      <c r="J67" s="310">
        <v>0</v>
      </c>
      <c r="K67" s="310"/>
      <c r="L67" s="310"/>
      <c r="M67" s="310"/>
      <c r="N67" s="310"/>
      <c r="O67" s="310">
        <v>0</v>
      </c>
      <c r="P67" s="310"/>
      <c r="Q67" s="310"/>
      <c r="R67" s="310"/>
      <c r="S67" s="310"/>
      <c r="T67" s="310"/>
      <c r="U67" s="310">
        <v>0</v>
      </c>
      <c r="V67" s="310"/>
      <c r="W67" s="310"/>
      <c r="X67" s="310"/>
      <c r="Y67" s="310"/>
      <c r="Z67" s="310"/>
      <c r="AA67" s="310">
        <v>0</v>
      </c>
      <c r="AB67" s="310"/>
      <c r="AC67" s="310"/>
      <c r="AD67" s="310"/>
      <c r="AE67" s="310"/>
      <c r="AF67" s="310"/>
      <c r="AG67" s="310">
        <v>1</v>
      </c>
      <c r="AH67" s="310"/>
      <c r="AI67" s="310"/>
      <c r="AJ67" s="310"/>
      <c r="AK67" s="310"/>
      <c r="AL67" s="310"/>
      <c r="AM67" s="310"/>
      <c r="AN67" s="310"/>
      <c r="AO67" s="310">
        <v>0</v>
      </c>
      <c r="AP67" s="310"/>
      <c r="AQ67" s="310"/>
      <c r="AR67" s="310"/>
      <c r="AS67" s="310"/>
      <c r="AT67" s="310"/>
      <c r="AU67" s="310"/>
      <c r="AV67" s="310"/>
      <c r="AW67" s="310"/>
      <c r="AX67" s="310">
        <v>1</v>
      </c>
      <c r="AY67" s="310"/>
      <c r="AZ67" s="310"/>
      <c r="BA67" s="310"/>
      <c r="BB67" s="310"/>
      <c r="BC67" s="310">
        <v>0</v>
      </c>
      <c r="BD67" s="310"/>
      <c r="BE67" s="310"/>
      <c r="BF67" s="310"/>
      <c r="BG67" s="310"/>
      <c r="BH67" s="310"/>
      <c r="BI67" s="310">
        <v>3</v>
      </c>
      <c r="BJ67" s="310"/>
      <c r="BK67" s="310"/>
      <c r="BL67" s="310"/>
      <c r="BM67" s="310"/>
      <c r="BN67" s="310"/>
      <c r="BO67" s="310">
        <v>2</v>
      </c>
      <c r="BP67" s="310"/>
      <c r="BQ67" s="310"/>
      <c r="BR67" s="310"/>
      <c r="BS67" s="310"/>
      <c r="BT67" s="310">
        <v>1</v>
      </c>
      <c r="BU67" s="310"/>
      <c r="BV67" s="310"/>
      <c r="BW67" s="310"/>
      <c r="BX67" s="310"/>
      <c r="BY67" s="310"/>
      <c r="BZ67" s="310"/>
      <c r="CA67" s="310"/>
      <c r="CB67" s="310"/>
    </row>
    <row r="68" spans="1:80" s="114" customFormat="1" ht="11.25" customHeight="1">
      <c r="A68" s="264" t="s">
        <v>253</v>
      </c>
      <c r="B68" s="264"/>
      <c r="C68" s="264"/>
      <c r="D68" s="264"/>
      <c r="E68" s="264"/>
      <c r="F68" s="264"/>
      <c r="G68" s="264"/>
      <c r="H68" s="265"/>
      <c r="I68" s="59"/>
      <c r="J68" s="310">
        <v>0</v>
      </c>
      <c r="K68" s="310"/>
      <c r="L68" s="310"/>
      <c r="M68" s="310"/>
      <c r="N68" s="310"/>
      <c r="O68" s="310">
        <v>0</v>
      </c>
      <c r="P68" s="310"/>
      <c r="Q68" s="310"/>
      <c r="R68" s="310"/>
      <c r="S68" s="310"/>
      <c r="T68" s="310"/>
      <c r="U68" s="310">
        <v>0</v>
      </c>
      <c r="V68" s="310"/>
      <c r="W68" s="310"/>
      <c r="X68" s="310"/>
      <c r="Y68" s="310"/>
      <c r="Z68" s="310"/>
      <c r="AA68" s="310">
        <v>0</v>
      </c>
      <c r="AB68" s="310"/>
      <c r="AC68" s="310"/>
      <c r="AD68" s="310"/>
      <c r="AE68" s="310"/>
      <c r="AF68" s="310"/>
      <c r="AG68" s="310">
        <v>4</v>
      </c>
      <c r="AH68" s="310"/>
      <c r="AI68" s="310"/>
      <c r="AJ68" s="310"/>
      <c r="AK68" s="310"/>
      <c r="AL68" s="310"/>
      <c r="AM68" s="310"/>
      <c r="AN68" s="310"/>
      <c r="AO68" s="310">
        <v>1</v>
      </c>
      <c r="AP68" s="310"/>
      <c r="AQ68" s="310"/>
      <c r="AR68" s="310"/>
      <c r="AS68" s="310"/>
      <c r="AT68" s="310"/>
      <c r="AU68" s="310"/>
      <c r="AV68" s="310"/>
      <c r="AW68" s="310"/>
      <c r="AX68" s="310">
        <v>3</v>
      </c>
      <c r="AY68" s="310"/>
      <c r="AZ68" s="310"/>
      <c r="BA68" s="310"/>
      <c r="BB68" s="310"/>
      <c r="BC68" s="310">
        <v>0</v>
      </c>
      <c r="BD68" s="310"/>
      <c r="BE68" s="310"/>
      <c r="BF68" s="310"/>
      <c r="BG68" s="310"/>
      <c r="BH68" s="310"/>
      <c r="BI68" s="310">
        <v>2</v>
      </c>
      <c r="BJ68" s="310"/>
      <c r="BK68" s="310"/>
      <c r="BL68" s="310"/>
      <c r="BM68" s="310"/>
      <c r="BN68" s="310"/>
      <c r="BO68" s="310">
        <v>2</v>
      </c>
      <c r="BP68" s="310"/>
      <c r="BQ68" s="310"/>
      <c r="BR68" s="310"/>
      <c r="BS68" s="310"/>
      <c r="BT68" s="310">
        <v>0</v>
      </c>
      <c r="BU68" s="310"/>
      <c r="BV68" s="310"/>
      <c r="BW68" s="310"/>
      <c r="BX68" s="310"/>
      <c r="BY68" s="310"/>
      <c r="BZ68" s="310"/>
      <c r="CA68" s="310"/>
      <c r="CB68" s="310"/>
    </row>
    <row r="69" spans="1:80" ht="6" customHeight="1" thickBot="1">
      <c r="A69" s="1"/>
      <c r="B69" s="1"/>
      <c r="C69" s="1"/>
      <c r="D69" s="1"/>
      <c r="E69" s="1"/>
      <c r="F69" s="1"/>
      <c r="G69" s="1"/>
      <c r="H69" s="7"/>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row>
    <row r="70" spans="1:80" ht="11.25" customHeight="1">
      <c r="A70" s="311" t="s">
        <v>128</v>
      </c>
      <c r="B70" s="311"/>
      <c r="C70" s="311"/>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1"/>
      <c r="AM70" s="311"/>
      <c r="AN70" s="311"/>
      <c r="AO70" s="311"/>
      <c r="AP70" s="311"/>
      <c r="AQ70" s="311"/>
      <c r="AR70" s="311"/>
      <c r="AS70" s="311"/>
      <c r="AT70" s="311"/>
      <c r="AU70" s="311"/>
      <c r="AV70" s="311"/>
      <c r="AW70" s="311"/>
      <c r="AX70" s="311"/>
      <c r="AY70" s="311"/>
      <c r="AZ70" s="311"/>
      <c r="BA70" s="311"/>
      <c r="BB70" s="311"/>
      <c r="BC70" s="311"/>
      <c r="BD70" s="311"/>
      <c r="BE70" s="311"/>
      <c r="BF70" s="311"/>
      <c r="BG70" s="311"/>
      <c r="BH70" s="311"/>
      <c r="BI70" s="311"/>
      <c r="BJ70" s="311"/>
      <c r="BK70" s="311"/>
      <c r="BL70" s="311"/>
      <c r="BM70" s="311"/>
      <c r="BN70" s="311"/>
      <c r="BO70" s="311"/>
      <c r="BP70" s="311"/>
      <c r="BQ70" s="311"/>
      <c r="BR70" s="311"/>
      <c r="BS70" s="311"/>
      <c r="BT70" s="311"/>
      <c r="BU70" s="311"/>
      <c r="BV70" s="311"/>
      <c r="BW70" s="311"/>
      <c r="BX70" s="311"/>
      <c r="BY70" s="311"/>
      <c r="BZ70" s="311"/>
      <c r="CA70" s="311"/>
      <c r="CB70" s="311"/>
    </row>
  </sheetData>
  <sheetProtection/>
  <mergeCells count="628">
    <mergeCell ref="A70:CB70"/>
    <mergeCell ref="AO68:AW68"/>
    <mergeCell ref="AX68:BB68"/>
    <mergeCell ref="BC68:BH68"/>
    <mergeCell ref="BI68:BN68"/>
    <mergeCell ref="BO68:BS68"/>
    <mergeCell ref="BT68:CB68"/>
    <mergeCell ref="A68:H68"/>
    <mergeCell ref="J68:N68"/>
    <mergeCell ref="O68:T68"/>
    <mergeCell ref="U68:Z68"/>
    <mergeCell ref="AA68:AF68"/>
    <mergeCell ref="AG68:AN68"/>
    <mergeCell ref="AO67:AW67"/>
    <mergeCell ref="AX67:BB67"/>
    <mergeCell ref="BC67:BH67"/>
    <mergeCell ref="A67:H67"/>
    <mergeCell ref="J67:N67"/>
    <mergeCell ref="O67:T67"/>
    <mergeCell ref="U67:Z67"/>
    <mergeCell ref="AA67:AF67"/>
    <mergeCell ref="AG67:AN67"/>
    <mergeCell ref="AX66:BB66"/>
    <mergeCell ref="BC66:BH66"/>
    <mergeCell ref="BI66:BN66"/>
    <mergeCell ref="BO66:BS66"/>
    <mergeCell ref="BT66:CB66"/>
    <mergeCell ref="BI67:BN67"/>
    <mergeCell ref="BO67:BS67"/>
    <mergeCell ref="BT67:CB67"/>
    <mergeCell ref="BI65:BN65"/>
    <mergeCell ref="BO65:BS65"/>
    <mergeCell ref="BT65:CB65"/>
    <mergeCell ref="A66:H66"/>
    <mergeCell ref="J66:N66"/>
    <mergeCell ref="O66:T66"/>
    <mergeCell ref="U66:Z66"/>
    <mergeCell ref="AA66:AF66"/>
    <mergeCell ref="AG66:AN66"/>
    <mergeCell ref="AO66:AW66"/>
    <mergeCell ref="BT64:CB64"/>
    <mergeCell ref="A65:H65"/>
    <mergeCell ref="J65:N65"/>
    <mergeCell ref="O65:T65"/>
    <mergeCell ref="U65:Z65"/>
    <mergeCell ref="AA65:AF65"/>
    <mergeCell ref="AG65:AN65"/>
    <mergeCell ref="AO65:AW65"/>
    <mergeCell ref="AX65:BB65"/>
    <mergeCell ref="BC65:BH65"/>
    <mergeCell ref="AG64:AN64"/>
    <mergeCell ref="AO64:AW64"/>
    <mergeCell ref="AX64:BB64"/>
    <mergeCell ref="BC64:BH64"/>
    <mergeCell ref="BI64:BN64"/>
    <mergeCell ref="BO64:BS64"/>
    <mergeCell ref="AX63:BB63"/>
    <mergeCell ref="BC63:BH63"/>
    <mergeCell ref="BI63:BN63"/>
    <mergeCell ref="BO63:BS63"/>
    <mergeCell ref="BT63:CB63"/>
    <mergeCell ref="A64:H64"/>
    <mergeCell ref="J64:N64"/>
    <mergeCell ref="O64:T64"/>
    <mergeCell ref="U64:Z64"/>
    <mergeCell ref="AA64:AF64"/>
    <mergeCell ref="BI62:BN62"/>
    <mergeCell ref="BO62:BS62"/>
    <mergeCell ref="BT62:CB62"/>
    <mergeCell ref="A63:H63"/>
    <mergeCell ref="J63:N63"/>
    <mergeCell ref="O63:T63"/>
    <mergeCell ref="U63:Z63"/>
    <mergeCell ref="AA63:AF63"/>
    <mergeCell ref="AG63:AN63"/>
    <mergeCell ref="AO63:AW63"/>
    <mergeCell ref="BT61:CB61"/>
    <mergeCell ref="A62:H62"/>
    <mergeCell ref="J62:N62"/>
    <mergeCell ref="O62:T62"/>
    <mergeCell ref="U62:Z62"/>
    <mergeCell ref="AA62:AF62"/>
    <mergeCell ref="AG62:AN62"/>
    <mergeCell ref="AO62:AW62"/>
    <mergeCell ref="AX62:BB62"/>
    <mergeCell ref="BC62:BH62"/>
    <mergeCell ref="AG61:AN61"/>
    <mergeCell ref="AO61:AW61"/>
    <mergeCell ref="AX61:BB61"/>
    <mergeCell ref="BC61:BH61"/>
    <mergeCell ref="BI61:BN61"/>
    <mergeCell ref="BO61:BS61"/>
    <mergeCell ref="AX60:BB60"/>
    <mergeCell ref="BC60:BH60"/>
    <mergeCell ref="BI60:BN60"/>
    <mergeCell ref="BO60:BS60"/>
    <mergeCell ref="BT60:CB60"/>
    <mergeCell ref="A61:H61"/>
    <mergeCell ref="J61:N61"/>
    <mergeCell ref="O61:T61"/>
    <mergeCell ref="U61:Z61"/>
    <mergeCell ref="AA61:AF61"/>
    <mergeCell ref="BI59:BN59"/>
    <mergeCell ref="BO59:BS59"/>
    <mergeCell ref="BT59:CB59"/>
    <mergeCell ref="A60:H60"/>
    <mergeCell ref="J60:N60"/>
    <mergeCell ref="O60:T60"/>
    <mergeCell ref="U60:Z60"/>
    <mergeCell ref="AA60:AF60"/>
    <mergeCell ref="AG60:AN60"/>
    <mergeCell ref="AO60:AW60"/>
    <mergeCell ref="BT58:CB58"/>
    <mergeCell ref="A59:H59"/>
    <mergeCell ref="J59:N59"/>
    <mergeCell ref="O59:T59"/>
    <mergeCell ref="U59:Z59"/>
    <mergeCell ref="AA59:AF59"/>
    <mergeCell ref="AG59:AN59"/>
    <mergeCell ref="AO59:AW59"/>
    <mergeCell ref="AX59:BB59"/>
    <mergeCell ref="BC59:BH59"/>
    <mergeCell ref="AG58:AN58"/>
    <mergeCell ref="AO58:AW58"/>
    <mergeCell ref="AX58:BB58"/>
    <mergeCell ref="BC58:BH58"/>
    <mergeCell ref="BI58:BN58"/>
    <mergeCell ref="BO58:BS58"/>
    <mergeCell ref="AX57:BB57"/>
    <mergeCell ref="BC57:BH57"/>
    <mergeCell ref="BI57:BN57"/>
    <mergeCell ref="BO57:BS57"/>
    <mergeCell ref="BT57:CB57"/>
    <mergeCell ref="A58:H58"/>
    <mergeCell ref="J58:N58"/>
    <mergeCell ref="O58:T58"/>
    <mergeCell ref="U58:Z58"/>
    <mergeCell ref="AA58:AF58"/>
    <mergeCell ref="BI56:BN56"/>
    <mergeCell ref="BO56:BS56"/>
    <mergeCell ref="BT56:CB56"/>
    <mergeCell ref="A57:H57"/>
    <mergeCell ref="J57:N57"/>
    <mergeCell ref="O57:T57"/>
    <mergeCell ref="U57:Z57"/>
    <mergeCell ref="AA57:AF57"/>
    <mergeCell ref="AG57:AN57"/>
    <mergeCell ref="AO57:AW57"/>
    <mergeCell ref="BT53:CB53"/>
    <mergeCell ref="A56:H56"/>
    <mergeCell ref="J56:N56"/>
    <mergeCell ref="O56:T56"/>
    <mergeCell ref="U56:Z56"/>
    <mergeCell ref="AA56:AF56"/>
    <mergeCell ref="AG56:AN56"/>
    <mergeCell ref="AO56:AW56"/>
    <mergeCell ref="AX56:BB56"/>
    <mergeCell ref="BC56:BH56"/>
    <mergeCell ref="AA53:AF53"/>
    <mergeCell ref="AG53:AN53"/>
    <mergeCell ref="AO53:AW53"/>
    <mergeCell ref="AX53:BB53"/>
    <mergeCell ref="BI53:BN53"/>
    <mergeCell ref="BO53:BS53"/>
    <mergeCell ref="BX51:CB51"/>
    <mergeCell ref="A52:H53"/>
    <mergeCell ref="I52:N52"/>
    <mergeCell ref="O52:AF52"/>
    <mergeCell ref="AG52:BB52"/>
    <mergeCell ref="BC52:BH53"/>
    <mergeCell ref="BI52:CB52"/>
    <mergeCell ref="I53:N53"/>
    <mergeCell ref="O53:T53"/>
    <mergeCell ref="U53:Z53"/>
    <mergeCell ref="AN51:AV51"/>
    <mergeCell ref="AW51:BA51"/>
    <mergeCell ref="BB51:BG51"/>
    <mergeCell ref="BH51:BM51"/>
    <mergeCell ref="BN51:BR51"/>
    <mergeCell ref="BS51:BW51"/>
    <mergeCell ref="BH50:BM50"/>
    <mergeCell ref="BN50:BR50"/>
    <mergeCell ref="BS50:BW50"/>
    <mergeCell ref="BX50:CB50"/>
    <mergeCell ref="A51:H51"/>
    <mergeCell ref="I51:M51"/>
    <mergeCell ref="N51:S51"/>
    <mergeCell ref="T51:Y51"/>
    <mergeCell ref="Z51:AE51"/>
    <mergeCell ref="AF51:AM51"/>
    <mergeCell ref="BX49:CB49"/>
    <mergeCell ref="A50:H50"/>
    <mergeCell ref="I50:M50"/>
    <mergeCell ref="N50:S50"/>
    <mergeCell ref="T50:Y50"/>
    <mergeCell ref="Z50:AE50"/>
    <mergeCell ref="AF50:AM50"/>
    <mergeCell ref="AN50:AV50"/>
    <mergeCell ref="AW50:BA50"/>
    <mergeCell ref="BB50:BG50"/>
    <mergeCell ref="AN49:AV49"/>
    <mergeCell ref="AW49:BA49"/>
    <mergeCell ref="BB49:BG49"/>
    <mergeCell ref="BH49:BM49"/>
    <mergeCell ref="BN49:BR49"/>
    <mergeCell ref="BS49:BW49"/>
    <mergeCell ref="BH48:BM48"/>
    <mergeCell ref="BN48:BR48"/>
    <mergeCell ref="BS48:BW48"/>
    <mergeCell ref="BX48:CB48"/>
    <mergeCell ref="A49:H49"/>
    <mergeCell ref="I49:M49"/>
    <mergeCell ref="N49:S49"/>
    <mergeCell ref="T49:Y49"/>
    <mergeCell ref="Z49:AE49"/>
    <mergeCell ref="AF49:AM49"/>
    <mergeCell ref="BX47:CB47"/>
    <mergeCell ref="A48:H48"/>
    <mergeCell ref="I48:M48"/>
    <mergeCell ref="N48:S48"/>
    <mergeCell ref="T48:Y48"/>
    <mergeCell ref="Z48:AE48"/>
    <mergeCell ref="AF48:AM48"/>
    <mergeCell ref="AN48:AV48"/>
    <mergeCell ref="AW48:BA48"/>
    <mergeCell ref="BB48:BG48"/>
    <mergeCell ref="AN47:AV47"/>
    <mergeCell ref="AW47:BA47"/>
    <mergeCell ref="BB47:BG47"/>
    <mergeCell ref="BH47:BM47"/>
    <mergeCell ref="BN47:BR47"/>
    <mergeCell ref="BS47:BW47"/>
    <mergeCell ref="BH46:BM46"/>
    <mergeCell ref="BN46:BR46"/>
    <mergeCell ref="BS46:BW46"/>
    <mergeCell ref="BX46:CB46"/>
    <mergeCell ref="A47:H47"/>
    <mergeCell ref="I47:M47"/>
    <mergeCell ref="N47:S47"/>
    <mergeCell ref="T47:Y47"/>
    <mergeCell ref="Z47:AE47"/>
    <mergeCell ref="AF47:AM47"/>
    <mergeCell ref="BX45:CB45"/>
    <mergeCell ref="A46:H46"/>
    <mergeCell ref="I46:M46"/>
    <mergeCell ref="N46:S46"/>
    <mergeCell ref="T46:Y46"/>
    <mergeCell ref="Z46:AE46"/>
    <mergeCell ref="AF46:AM46"/>
    <mergeCell ref="AN46:AV46"/>
    <mergeCell ref="AW46:BA46"/>
    <mergeCell ref="BB46:BG46"/>
    <mergeCell ref="AN45:AV45"/>
    <mergeCell ref="AW45:BA45"/>
    <mergeCell ref="BB45:BG45"/>
    <mergeCell ref="BH45:BM45"/>
    <mergeCell ref="BN45:BR45"/>
    <mergeCell ref="BS45:BW45"/>
    <mergeCell ref="BH44:BM44"/>
    <mergeCell ref="BN44:BR44"/>
    <mergeCell ref="BS44:BW44"/>
    <mergeCell ref="BX44:CB44"/>
    <mergeCell ref="A45:H45"/>
    <mergeCell ref="I45:M45"/>
    <mergeCell ref="N45:S45"/>
    <mergeCell ref="T45:Y45"/>
    <mergeCell ref="Z45:AE45"/>
    <mergeCell ref="AF45:AM45"/>
    <mergeCell ref="BX43:CB43"/>
    <mergeCell ref="A44:H44"/>
    <mergeCell ref="I44:M44"/>
    <mergeCell ref="N44:S44"/>
    <mergeCell ref="T44:Y44"/>
    <mergeCell ref="Z44:AE44"/>
    <mergeCell ref="AF44:AM44"/>
    <mergeCell ref="AN44:AV44"/>
    <mergeCell ref="AW44:BA44"/>
    <mergeCell ref="BB44:BG44"/>
    <mergeCell ref="AN43:AV43"/>
    <mergeCell ref="AW43:BA43"/>
    <mergeCell ref="BB43:BG43"/>
    <mergeCell ref="BH43:BM43"/>
    <mergeCell ref="BN43:BR43"/>
    <mergeCell ref="BS43:BW43"/>
    <mergeCell ref="BH42:BM42"/>
    <mergeCell ref="BN42:BR42"/>
    <mergeCell ref="BS42:BW42"/>
    <mergeCell ref="BX42:CB42"/>
    <mergeCell ref="A43:H43"/>
    <mergeCell ref="I43:M43"/>
    <mergeCell ref="N43:S43"/>
    <mergeCell ref="T43:Y43"/>
    <mergeCell ref="Z43:AE43"/>
    <mergeCell ref="AF43:AM43"/>
    <mergeCell ref="BX41:CB41"/>
    <mergeCell ref="A42:H42"/>
    <mergeCell ref="I42:M42"/>
    <mergeCell ref="N42:S42"/>
    <mergeCell ref="T42:Y42"/>
    <mergeCell ref="Z42:AE42"/>
    <mergeCell ref="AF42:AM42"/>
    <mergeCell ref="AN42:AV42"/>
    <mergeCell ref="AW42:BA42"/>
    <mergeCell ref="BB42:BG42"/>
    <mergeCell ref="AN41:AV41"/>
    <mergeCell ref="AW41:BA41"/>
    <mergeCell ref="BB41:BG41"/>
    <mergeCell ref="BH41:BM41"/>
    <mergeCell ref="BN41:BR41"/>
    <mergeCell ref="BS41:BW41"/>
    <mergeCell ref="BH40:BM40"/>
    <mergeCell ref="BN40:BR40"/>
    <mergeCell ref="BS40:BW40"/>
    <mergeCell ref="BX40:CB40"/>
    <mergeCell ref="A41:H41"/>
    <mergeCell ref="I41:M41"/>
    <mergeCell ref="N41:S41"/>
    <mergeCell ref="T41:Y41"/>
    <mergeCell ref="Z41:AE41"/>
    <mergeCell ref="AF41:AM41"/>
    <mergeCell ref="BX39:CB39"/>
    <mergeCell ref="A40:H40"/>
    <mergeCell ref="I40:M40"/>
    <mergeCell ref="N40:S40"/>
    <mergeCell ref="T40:Y40"/>
    <mergeCell ref="Z40:AE40"/>
    <mergeCell ref="AF40:AM40"/>
    <mergeCell ref="AN40:AV40"/>
    <mergeCell ref="AW40:BA40"/>
    <mergeCell ref="BB40:BG40"/>
    <mergeCell ref="AN39:AV39"/>
    <mergeCell ref="AW39:BA39"/>
    <mergeCell ref="BB39:BG39"/>
    <mergeCell ref="BH39:BM39"/>
    <mergeCell ref="BN39:BR39"/>
    <mergeCell ref="BS39:BW39"/>
    <mergeCell ref="A39:H39"/>
    <mergeCell ref="I39:M39"/>
    <mergeCell ref="N39:S39"/>
    <mergeCell ref="T39:Y39"/>
    <mergeCell ref="Z39:AE39"/>
    <mergeCell ref="AF39:AM39"/>
    <mergeCell ref="AW38:BA38"/>
    <mergeCell ref="BB38:BG38"/>
    <mergeCell ref="BH38:BM38"/>
    <mergeCell ref="BN38:BR38"/>
    <mergeCell ref="BS38:BW38"/>
    <mergeCell ref="BX38:CB38"/>
    <mergeCell ref="BX35:CB35"/>
    <mergeCell ref="A37:H37"/>
    <mergeCell ref="BX37:CB37"/>
    <mergeCell ref="A38:H38"/>
    <mergeCell ref="I38:M38"/>
    <mergeCell ref="N38:S38"/>
    <mergeCell ref="T38:Y38"/>
    <mergeCell ref="Z38:AE38"/>
    <mergeCell ref="AF38:AM38"/>
    <mergeCell ref="AN38:AV38"/>
    <mergeCell ref="Z35:AE35"/>
    <mergeCell ref="AW35:BA35"/>
    <mergeCell ref="BB35:BG35"/>
    <mergeCell ref="BH35:BM35"/>
    <mergeCell ref="BN35:BR35"/>
    <mergeCell ref="BS35:BW35"/>
    <mergeCell ref="A33:CB33"/>
    <mergeCell ref="A34:H35"/>
    <mergeCell ref="I34:AE34"/>
    <mergeCell ref="AF34:AM35"/>
    <mergeCell ref="AN34:AV35"/>
    <mergeCell ref="AW34:BM34"/>
    <mergeCell ref="BN34:CB34"/>
    <mergeCell ref="I35:M35"/>
    <mergeCell ref="N35:S35"/>
    <mergeCell ref="T35:Y35"/>
    <mergeCell ref="A26:F26"/>
    <mergeCell ref="A27:CB27"/>
    <mergeCell ref="A28:CB28"/>
    <mergeCell ref="A29:CB29"/>
    <mergeCell ref="A30:CB30"/>
    <mergeCell ref="A31:CB31"/>
    <mergeCell ref="AM25:AT25"/>
    <mergeCell ref="AU25:BB25"/>
    <mergeCell ref="BC25:BG25"/>
    <mergeCell ref="BH25:BO25"/>
    <mergeCell ref="BP25:BT25"/>
    <mergeCell ref="BU25:CB25"/>
    <mergeCell ref="A25:G25"/>
    <mergeCell ref="H25:L25"/>
    <mergeCell ref="M25:T25"/>
    <mergeCell ref="U25:Y25"/>
    <mergeCell ref="Z25:AG25"/>
    <mergeCell ref="AH25:AL25"/>
    <mergeCell ref="AM24:AT24"/>
    <mergeCell ref="AU24:BB24"/>
    <mergeCell ref="BC24:BG24"/>
    <mergeCell ref="BH24:BO24"/>
    <mergeCell ref="BP24:BT24"/>
    <mergeCell ref="BU24:CB24"/>
    <mergeCell ref="A24:G24"/>
    <mergeCell ref="H24:L24"/>
    <mergeCell ref="M24:T24"/>
    <mergeCell ref="U24:Y24"/>
    <mergeCell ref="Z24:AG24"/>
    <mergeCell ref="AH24:AL24"/>
    <mergeCell ref="AM23:AT23"/>
    <mergeCell ref="AU23:BB23"/>
    <mergeCell ref="BC23:BG23"/>
    <mergeCell ref="BH23:BO23"/>
    <mergeCell ref="BP23:BT23"/>
    <mergeCell ref="BU23:CB23"/>
    <mergeCell ref="A23:G23"/>
    <mergeCell ref="H23:L23"/>
    <mergeCell ref="M23:T23"/>
    <mergeCell ref="U23:Y23"/>
    <mergeCell ref="Z23:AG23"/>
    <mergeCell ref="AH23:AL23"/>
    <mergeCell ref="AM22:AT22"/>
    <mergeCell ref="AU22:BB22"/>
    <mergeCell ref="BC22:BG22"/>
    <mergeCell ref="BH22:BO22"/>
    <mergeCell ref="BP22:BT22"/>
    <mergeCell ref="BU22:CB22"/>
    <mergeCell ref="A22:G22"/>
    <mergeCell ref="H22:L22"/>
    <mergeCell ref="M22:T22"/>
    <mergeCell ref="U22:Y22"/>
    <mergeCell ref="Z22:AG22"/>
    <mergeCell ref="AH22:AL22"/>
    <mergeCell ref="AM21:AT21"/>
    <mergeCell ref="AU21:BB21"/>
    <mergeCell ref="BC21:BG21"/>
    <mergeCell ref="BH21:BO21"/>
    <mergeCell ref="BP21:BT21"/>
    <mergeCell ref="BU21:CB21"/>
    <mergeCell ref="A21:G21"/>
    <mergeCell ref="H21:L21"/>
    <mergeCell ref="M21:T21"/>
    <mergeCell ref="U21:Y21"/>
    <mergeCell ref="Z21:AG21"/>
    <mergeCell ref="AH21:AL21"/>
    <mergeCell ref="AM20:AT20"/>
    <mergeCell ref="AU20:BB20"/>
    <mergeCell ref="BC20:BG20"/>
    <mergeCell ref="BH20:BO20"/>
    <mergeCell ref="BP20:BT20"/>
    <mergeCell ref="BU20:CB20"/>
    <mergeCell ref="A20:G20"/>
    <mergeCell ref="H20:L20"/>
    <mergeCell ref="M20:T20"/>
    <mergeCell ref="U20:Y20"/>
    <mergeCell ref="Z20:AG20"/>
    <mergeCell ref="AH20:AL20"/>
    <mergeCell ref="AM19:AT19"/>
    <mergeCell ref="AU19:BB19"/>
    <mergeCell ref="BC19:BG19"/>
    <mergeCell ref="BH19:BO19"/>
    <mergeCell ref="BP19:BT19"/>
    <mergeCell ref="BU19:CB19"/>
    <mergeCell ref="A19:G19"/>
    <mergeCell ref="H19:L19"/>
    <mergeCell ref="M19:T19"/>
    <mergeCell ref="U19:Y19"/>
    <mergeCell ref="Z19:AG19"/>
    <mergeCell ref="AH19:AL19"/>
    <mergeCell ref="AM18:AT18"/>
    <mergeCell ref="AU18:BB18"/>
    <mergeCell ref="BC18:BG18"/>
    <mergeCell ref="BH18:BO18"/>
    <mergeCell ref="BP18:BT18"/>
    <mergeCell ref="BU18:CB18"/>
    <mergeCell ref="A18:G18"/>
    <mergeCell ref="H18:L18"/>
    <mergeCell ref="M18:T18"/>
    <mergeCell ref="U18:Y18"/>
    <mergeCell ref="Z18:AG18"/>
    <mergeCell ref="AH18:AL18"/>
    <mergeCell ref="AM17:AT17"/>
    <mergeCell ref="AU17:BB17"/>
    <mergeCell ref="BC17:BG17"/>
    <mergeCell ref="BH17:BO17"/>
    <mergeCell ref="BP17:BT17"/>
    <mergeCell ref="BU17:CB17"/>
    <mergeCell ref="A17:G17"/>
    <mergeCell ref="H17:L17"/>
    <mergeCell ref="M17:T17"/>
    <mergeCell ref="U17:Y17"/>
    <mergeCell ref="Z17:AG17"/>
    <mergeCell ref="AH17:AL17"/>
    <mergeCell ref="AM16:AT16"/>
    <mergeCell ref="AU16:BB16"/>
    <mergeCell ref="BC16:BG16"/>
    <mergeCell ref="BH16:BO16"/>
    <mergeCell ref="BP16:BT16"/>
    <mergeCell ref="BU16:CB16"/>
    <mergeCell ref="A16:G16"/>
    <mergeCell ref="H16:L16"/>
    <mergeCell ref="M16:T16"/>
    <mergeCell ref="U16:Y16"/>
    <mergeCell ref="Z16:AG16"/>
    <mergeCell ref="AH16:AL16"/>
    <mergeCell ref="AM15:AT15"/>
    <mergeCell ref="AU15:BB15"/>
    <mergeCell ref="BC15:BG15"/>
    <mergeCell ref="BH15:BO15"/>
    <mergeCell ref="BP15:BT15"/>
    <mergeCell ref="BU15:CB15"/>
    <mergeCell ref="A15:G15"/>
    <mergeCell ref="H15:L15"/>
    <mergeCell ref="M15:T15"/>
    <mergeCell ref="U15:Y15"/>
    <mergeCell ref="Z15:AG15"/>
    <mergeCell ref="AH15:AL15"/>
    <mergeCell ref="AM14:AT14"/>
    <mergeCell ref="AU14:BB14"/>
    <mergeCell ref="BC14:BG14"/>
    <mergeCell ref="BH14:BO14"/>
    <mergeCell ref="BP14:BT14"/>
    <mergeCell ref="BU14:CB14"/>
    <mergeCell ref="A14:G14"/>
    <mergeCell ref="H14:L14"/>
    <mergeCell ref="M14:T14"/>
    <mergeCell ref="U14:Y14"/>
    <mergeCell ref="Z14:AG14"/>
    <mergeCell ref="AH14:AL14"/>
    <mergeCell ref="AM13:AT13"/>
    <mergeCell ref="AU13:BB13"/>
    <mergeCell ref="BC13:BG13"/>
    <mergeCell ref="BH13:BO13"/>
    <mergeCell ref="BP13:BT13"/>
    <mergeCell ref="BU13:CB13"/>
    <mergeCell ref="A13:G13"/>
    <mergeCell ref="H13:L13"/>
    <mergeCell ref="M13:T13"/>
    <mergeCell ref="U13:Y13"/>
    <mergeCell ref="Z13:AG13"/>
    <mergeCell ref="AH13:AL13"/>
    <mergeCell ref="AM12:AT12"/>
    <mergeCell ref="AU12:BB12"/>
    <mergeCell ref="BC12:BG12"/>
    <mergeCell ref="BH12:BO12"/>
    <mergeCell ref="BP12:BT12"/>
    <mergeCell ref="BU12:CB12"/>
    <mergeCell ref="A12:G12"/>
    <mergeCell ref="H12:L12"/>
    <mergeCell ref="M12:T12"/>
    <mergeCell ref="U12:Y12"/>
    <mergeCell ref="Z12:AG12"/>
    <mergeCell ref="AH12:AL12"/>
    <mergeCell ref="AM11:AT11"/>
    <mergeCell ref="AU11:BB11"/>
    <mergeCell ref="BC11:BG11"/>
    <mergeCell ref="BH11:BO11"/>
    <mergeCell ref="BP11:BT11"/>
    <mergeCell ref="BU11:CB11"/>
    <mergeCell ref="A11:G11"/>
    <mergeCell ref="H11:L11"/>
    <mergeCell ref="M11:T11"/>
    <mergeCell ref="U11:Y11"/>
    <mergeCell ref="Z11:AG11"/>
    <mergeCell ref="AH11:AL11"/>
    <mergeCell ref="AM10:AT10"/>
    <mergeCell ref="AU10:BB10"/>
    <mergeCell ref="BC10:BG10"/>
    <mergeCell ref="BH10:BO10"/>
    <mergeCell ref="BP10:BT10"/>
    <mergeCell ref="BU10:CB10"/>
    <mergeCell ref="A10:G10"/>
    <mergeCell ref="H10:L10"/>
    <mergeCell ref="M10:T10"/>
    <mergeCell ref="U10:Y10"/>
    <mergeCell ref="Z10:AG10"/>
    <mergeCell ref="AH10:AL10"/>
    <mergeCell ref="AM9:AT9"/>
    <mergeCell ref="AU9:BB9"/>
    <mergeCell ref="BC9:BG9"/>
    <mergeCell ref="BH9:BO9"/>
    <mergeCell ref="BP9:BT9"/>
    <mergeCell ref="BU9:CB9"/>
    <mergeCell ref="A9:G9"/>
    <mergeCell ref="H9:L9"/>
    <mergeCell ref="M9:T9"/>
    <mergeCell ref="U9:Y9"/>
    <mergeCell ref="Z9:AG9"/>
    <mergeCell ref="AH9:AL9"/>
    <mergeCell ref="AM8:AT8"/>
    <mergeCell ref="AU8:BB8"/>
    <mergeCell ref="BC8:BG8"/>
    <mergeCell ref="BH8:BO8"/>
    <mergeCell ref="BP8:BT8"/>
    <mergeCell ref="BU8:CB8"/>
    <mergeCell ref="A8:G8"/>
    <mergeCell ref="H8:L8"/>
    <mergeCell ref="M8:T8"/>
    <mergeCell ref="U8:Y8"/>
    <mergeCell ref="Z8:AG8"/>
    <mergeCell ref="AH8:AL8"/>
    <mergeCell ref="AM7:AT7"/>
    <mergeCell ref="AU7:BB7"/>
    <mergeCell ref="BC7:BG7"/>
    <mergeCell ref="BH7:BO7"/>
    <mergeCell ref="BP7:BT7"/>
    <mergeCell ref="BU7:CB7"/>
    <mergeCell ref="BC5:BG5"/>
    <mergeCell ref="BH5:BO5"/>
    <mergeCell ref="BP5:BT5"/>
    <mergeCell ref="BU5:CB5"/>
    <mergeCell ref="A7:G7"/>
    <mergeCell ref="H7:L7"/>
    <mergeCell ref="M7:T7"/>
    <mergeCell ref="U7:Y7"/>
    <mergeCell ref="Z7:AG7"/>
    <mergeCell ref="AH7:AL7"/>
    <mergeCell ref="M5:T5"/>
    <mergeCell ref="U5:Y5"/>
    <mergeCell ref="Z5:AG5"/>
    <mergeCell ref="AH5:AL5"/>
    <mergeCell ref="AM5:AT5"/>
    <mergeCell ref="AU5:BB5"/>
    <mergeCell ref="A1:CB1"/>
    <mergeCell ref="A2:CB2"/>
    <mergeCell ref="A3:G5"/>
    <mergeCell ref="H3:T4"/>
    <mergeCell ref="U3:BO3"/>
    <mergeCell ref="BP3:CB4"/>
    <mergeCell ref="U4:AG4"/>
    <mergeCell ref="AH4:BB4"/>
    <mergeCell ref="BC4:BO4"/>
    <mergeCell ref="H5:L5"/>
  </mergeCells>
  <printOptions/>
  <pageMargins left="0.5905511811023623" right="0.5905511811023623" top="0.31496062992125984" bottom="0.3149606299212598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C69"/>
  <sheetViews>
    <sheetView zoomScale="120" zoomScaleNormal="120" zoomScaleSheetLayoutView="75" zoomScalePageLayoutView="0" workbookViewId="0" topLeftCell="A1">
      <selection activeCell="A2" sqref="A2:CB2"/>
    </sheetView>
  </sheetViews>
  <sheetFormatPr defaultColWidth="9.00390625" defaultRowHeight="12"/>
  <cols>
    <col min="1" max="1" width="1.4921875" style="29" customWidth="1"/>
    <col min="2" max="8" width="1.37890625" style="29" customWidth="1"/>
    <col min="9" max="13" width="1.4921875" style="29" customWidth="1"/>
    <col min="14" max="17" width="1.37890625" style="29" customWidth="1"/>
    <col min="18" max="18" width="1.4921875" style="29" customWidth="1"/>
    <col min="19" max="19" width="2.375" style="29" customWidth="1"/>
    <col min="20" max="21" width="1.37890625" style="29" customWidth="1"/>
    <col min="22" max="25" width="1.4921875" style="29" customWidth="1"/>
    <col min="26" max="80" width="1.37890625" style="29" customWidth="1"/>
    <col min="81" max="81" width="10.00390625" style="29" customWidth="1"/>
    <col min="82" max="16384" width="9.375" style="29" customWidth="1"/>
  </cols>
  <sheetData>
    <row r="1" spans="1:80" ht="24" customHeight="1">
      <c r="A1" s="168" t="s">
        <v>462</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row>
    <row r="2" spans="1:80" ht="30" customHeight="1" thickBot="1">
      <c r="A2" s="315" t="s">
        <v>459</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c r="BT2" s="315"/>
      <c r="BU2" s="315"/>
      <c r="BV2" s="315"/>
      <c r="BW2" s="315"/>
      <c r="BX2" s="315"/>
      <c r="BY2" s="315"/>
      <c r="BZ2" s="315"/>
      <c r="CA2" s="315"/>
      <c r="CB2" s="315"/>
    </row>
    <row r="3" spans="1:80" ht="22.5" customHeight="1">
      <c r="A3" s="357" t="s">
        <v>199</v>
      </c>
      <c r="B3" s="357"/>
      <c r="C3" s="357"/>
      <c r="D3" s="357"/>
      <c r="E3" s="357"/>
      <c r="F3" s="357"/>
      <c r="G3" s="357"/>
      <c r="H3" s="357"/>
      <c r="I3" s="357"/>
      <c r="J3" s="358"/>
      <c r="K3" s="361" t="s">
        <v>198</v>
      </c>
      <c r="L3" s="362"/>
      <c r="M3" s="362"/>
      <c r="N3" s="362"/>
      <c r="O3" s="362"/>
      <c r="P3" s="362"/>
      <c r="Q3" s="362"/>
      <c r="R3" s="362"/>
      <c r="S3" s="362"/>
      <c r="T3" s="362"/>
      <c r="U3" s="363"/>
      <c r="V3" s="364" t="s">
        <v>88</v>
      </c>
      <c r="W3" s="365"/>
      <c r="X3" s="365"/>
      <c r="Y3" s="365"/>
      <c r="Z3" s="365"/>
      <c r="AA3" s="365"/>
      <c r="AB3" s="365"/>
      <c r="AC3" s="365"/>
      <c r="AD3" s="365"/>
      <c r="AE3" s="365"/>
      <c r="AF3" s="366"/>
      <c r="AG3" s="367" t="s">
        <v>351</v>
      </c>
      <c r="AH3" s="368"/>
      <c r="AI3" s="368"/>
      <c r="AJ3" s="368"/>
      <c r="AK3" s="368"/>
      <c r="AL3" s="368"/>
      <c r="AM3" s="368"/>
      <c r="AN3" s="368"/>
      <c r="AO3" s="368"/>
      <c r="AP3" s="368"/>
      <c r="AQ3" s="368"/>
      <c r="AR3" s="369"/>
      <c r="AS3" s="367" t="s">
        <v>352</v>
      </c>
      <c r="AT3" s="368"/>
      <c r="AU3" s="368"/>
      <c r="AV3" s="368"/>
      <c r="AW3" s="368"/>
      <c r="AX3" s="368"/>
      <c r="AY3" s="368"/>
      <c r="AZ3" s="368"/>
      <c r="BA3" s="368"/>
      <c r="BB3" s="368"/>
      <c r="BC3" s="368"/>
      <c r="BD3" s="369"/>
      <c r="BE3" s="364" t="s">
        <v>89</v>
      </c>
      <c r="BF3" s="365"/>
      <c r="BG3" s="365"/>
      <c r="BH3" s="365"/>
      <c r="BI3" s="365"/>
      <c r="BJ3" s="365"/>
      <c r="BK3" s="365"/>
      <c r="BL3" s="365"/>
      <c r="BM3" s="365"/>
      <c r="BN3" s="365"/>
      <c r="BO3" s="365"/>
      <c r="BP3" s="366"/>
      <c r="BQ3" s="364" t="s">
        <v>90</v>
      </c>
      <c r="BR3" s="365"/>
      <c r="BS3" s="365"/>
      <c r="BT3" s="365"/>
      <c r="BU3" s="365"/>
      <c r="BV3" s="365"/>
      <c r="BW3" s="365"/>
      <c r="BX3" s="365"/>
      <c r="BY3" s="365"/>
      <c r="BZ3" s="365"/>
      <c r="CA3" s="365"/>
      <c r="CB3" s="365"/>
    </row>
    <row r="4" spans="1:80" ht="15" customHeight="1">
      <c r="A4" s="359"/>
      <c r="B4" s="359"/>
      <c r="C4" s="359"/>
      <c r="D4" s="359"/>
      <c r="E4" s="359"/>
      <c r="F4" s="359"/>
      <c r="G4" s="359"/>
      <c r="H4" s="359"/>
      <c r="I4" s="359"/>
      <c r="J4" s="360"/>
      <c r="K4" s="295" t="s">
        <v>91</v>
      </c>
      <c r="L4" s="296"/>
      <c r="M4" s="296"/>
      <c r="N4" s="296"/>
      <c r="O4" s="297"/>
      <c r="P4" s="295" t="s">
        <v>92</v>
      </c>
      <c r="Q4" s="296"/>
      <c r="R4" s="296"/>
      <c r="S4" s="296"/>
      <c r="T4" s="296"/>
      <c r="U4" s="297"/>
      <c r="V4" s="370" t="s">
        <v>93</v>
      </c>
      <c r="W4" s="371"/>
      <c r="X4" s="371"/>
      <c r="Y4" s="372"/>
      <c r="Z4" s="295" t="s">
        <v>92</v>
      </c>
      <c r="AA4" s="296"/>
      <c r="AB4" s="296"/>
      <c r="AC4" s="296"/>
      <c r="AD4" s="296"/>
      <c r="AE4" s="296"/>
      <c r="AF4" s="297"/>
      <c r="AG4" s="295" t="s">
        <v>93</v>
      </c>
      <c r="AH4" s="296"/>
      <c r="AI4" s="296"/>
      <c r="AJ4" s="296"/>
      <c r="AK4" s="297"/>
      <c r="AL4" s="295" t="s">
        <v>92</v>
      </c>
      <c r="AM4" s="296"/>
      <c r="AN4" s="296"/>
      <c r="AO4" s="296"/>
      <c r="AP4" s="296"/>
      <c r="AQ4" s="296"/>
      <c r="AR4" s="297"/>
      <c r="AS4" s="295" t="s">
        <v>93</v>
      </c>
      <c r="AT4" s="296"/>
      <c r="AU4" s="296"/>
      <c r="AV4" s="296"/>
      <c r="AW4" s="297"/>
      <c r="AX4" s="295" t="s">
        <v>92</v>
      </c>
      <c r="AY4" s="296"/>
      <c r="AZ4" s="296"/>
      <c r="BA4" s="296"/>
      <c r="BB4" s="296"/>
      <c r="BC4" s="296"/>
      <c r="BD4" s="297"/>
      <c r="BE4" s="295" t="s">
        <v>93</v>
      </c>
      <c r="BF4" s="296"/>
      <c r="BG4" s="296"/>
      <c r="BH4" s="296"/>
      <c r="BI4" s="297"/>
      <c r="BJ4" s="295" t="s">
        <v>92</v>
      </c>
      <c r="BK4" s="296"/>
      <c r="BL4" s="296"/>
      <c r="BM4" s="296"/>
      <c r="BN4" s="296"/>
      <c r="BO4" s="296"/>
      <c r="BP4" s="297"/>
      <c r="BQ4" s="295" t="s">
        <v>93</v>
      </c>
      <c r="BR4" s="296"/>
      <c r="BS4" s="296"/>
      <c r="BT4" s="296"/>
      <c r="BU4" s="297"/>
      <c r="BV4" s="295" t="s">
        <v>92</v>
      </c>
      <c r="BW4" s="296"/>
      <c r="BX4" s="296"/>
      <c r="BY4" s="296"/>
      <c r="BZ4" s="296"/>
      <c r="CA4" s="296"/>
      <c r="CB4" s="296"/>
    </row>
    <row r="5" spans="1:80" s="39" customFormat="1" ht="5.25" customHeight="1">
      <c r="A5" s="71"/>
      <c r="B5" s="71"/>
      <c r="C5" s="71"/>
      <c r="D5" s="71"/>
      <c r="E5" s="71"/>
      <c r="F5" s="71"/>
      <c r="G5" s="71"/>
      <c r="H5" s="71"/>
      <c r="I5" s="72"/>
      <c r="J5" s="72"/>
      <c r="K5" s="73"/>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row>
    <row r="6" spans="1:80" s="114" customFormat="1" ht="11.25" customHeight="1">
      <c r="A6" s="373" t="s">
        <v>364</v>
      </c>
      <c r="B6" s="373"/>
      <c r="C6" s="373"/>
      <c r="D6" s="373"/>
      <c r="E6" s="373"/>
      <c r="F6" s="373"/>
      <c r="G6" s="373"/>
      <c r="H6" s="373"/>
      <c r="I6" s="373"/>
      <c r="J6" s="373"/>
      <c r="K6" s="263">
        <v>1056</v>
      </c>
      <c r="L6" s="217"/>
      <c r="M6" s="217"/>
      <c r="N6" s="217"/>
      <c r="O6" s="217"/>
      <c r="P6" s="217">
        <v>156606</v>
      </c>
      <c r="Q6" s="217"/>
      <c r="R6" s="217"/>
      <c r="S6" s="217"/>
      <c r="T6" s="217"/>
      <c r="U6" s="217"/>
      <c r="V6" s="217">
        <v>864</v>
      </c>
      <c r="W6" s="217"/>
      <c r="X6" s="217"/>
      <c r="Y6" s="217"/>
      <c r="Z6" s="217">
        <v>118340</v>
      </c>
      <c r="AA6" s="217"/>
      <c r="AB6" s="217"/>
      <c r="AC6" s="217"/>
      <c r="AD6" s="217"/>
      <c r="AE6" s="217"/>
      <c r="AF6" s="217"/>
      <c r="AG6" s="217">
        <v>21</v>
      </c>
      <c r="AH6" s="217"/>
      <c r="AI6" s="217"/>
      <c r="AJ6" s="217"/>
      <c r="AK6" s="217"/>
      <c r="AL6" s="217">
        <v>4367</v>
      </c>
      <c r="AM6" s="217"/>
      <c r="AN6" s="217"/>
      <c r="AO6" s="217"/>
      <c r="AP6" s="217"/>
      <c r="AQ6" s="217"/>
      <c r="AR6" s="217"/>
      <c r="AS6" s="217">
        <v>13</v>
      </c>
      <c r="AT6" s="217"/>
      <c r="AU6" s="217"/>
      <c r="AV6" s="217"/>
      <c r="AW6" s="217"/>
      <c r="AX6" s="217">
        <v>1853</v>
      </c>
      <c r="AY6" s="217"/>
      <c r="AZ6" s="217"/>
      <c r="BA6" s="217"/>
      <c r="BB6" s="217"/>
      <c r="BC6" s="217"/>
      <c r="BD6" s="217"/>
      <c r="BE6" s="217">
        <v>48</v>
      </c>
      <c r="BF6" s="217"/>
      <c r="BG6" s="217"/>
      <c r="BH6" s="217"/>
      <c r="BI6" s="217"/>
      <c r="BJ6" s="217">
        <v>3925</v>
      </c>
      <c r="BK6" s="217"/>
      <c r="BL6" s="217"/>
      <c r="BM6" s="217"/>
      <c r="BN6" s="217"/>
      <c r="BO6" s="217"/>
      <c r="BP6" s="217"/>
      <c r="BQ6" s="217">
        <v>110</v>
      </c>
      <c r="BR6" s="217"/>
      <c r="BS6" s="217"/>
      <c r="BT6" s="217"/>
      <c r="BU6" s="217"/>
      <c r="BV6" s="217">
        <v>28121</v>
      </c>
      <c r="BW6" s="217"/>
      <c r="BX6" s="217"/>
      <c r="BY6" s="217"/>
      <c r="BZ6" s="217"/>
      <c r="CA6" s="217"/>
      <c r="CB6" s="217"/>
    </row>
    <row r="7" spans="1:80" s="114" customFormat="1" ht="11.25" customHeight="1">
      <c r="A7" s="374" t="s">
        <v>353</v>
      </c>
      <c r="B7" s="374"/>
      <c r="C7" s="374"/>
      <c r="D7" s="374"/>
      <c r="E7" s="374"/>
      <c r="F7" s="374"/>
      <c r="G7" s="374"/>
      <c r="H7" s="374"/>
      <c r="I7" s="374"/>
      <c r="J7" s="375"/>
      <c r="K7" s="263">
        <v>1050</v>
      </c>
      <c r="L7" s="217"/>
      <c r="M7" s="217"/>
      <c r="N7" s="217"/>
      <c r="O7" s="217"/>
      <c r="P7" s="217">
        <v>154657</v>
      </c>
      <c r="Q7" s="217"/>
      <c r="R7" s="217"/>
      <c r="S7" s="217"/>
      <c r="T7" s="217"/>
      <c r="U7" s="217"/>
      <c r="V7" s="217">
        <v>867</v>
      </c>
      <c r="W7" s="217"/>
      <c r="X7" s="217"/>
      <c r="Y7" s="217"/>
      <c r="Z7" s="217">
        <v>117903</v>
      </c>
      <c r="AA7" s="217"/>
      <c r="AB7" s="217"/>
      <c r="AC7" s="217"/>
      <c r="AD7" s="217"/>
      <c r="AE7" s="217"/>
      <c r="AF7" s="217"/>
      <c r="AG7" s="217">
        <v>20</v>
      </c>
      <c r="AH7" s="217"/>
      <c r="AI7" s="217"/>
      <c r="AJ7" s="217"/>
      <c r="AK7" s="217"/>
      <c r="AL7" s="217">
        <v>4222</v>
      </c>
      <c r="AM7" s="217"/>
      <c r="AN7" s="217"/>
      <c r="AO7" s="217"/>
      <c r="AP7" s="217"/>
      <c r="AQ7" s="217"/>
      <c r="AR7" s="217"/>
      <c r="AS7" s="217">
        <v>14</v>
      </c>
      <c r="AT7" s="217"/>
      <c r="AU7" s="217"/>
      <c r="AV7" s="217"/>
      <c r="AW7" s="217"/>
      <c r="AX7" s="217">
        <v>1795</v>
      </c>
      <c r="AY7" s="217"/>
      <c r="AZ7" s="217"/>
      <c r="BA7" s="217"/>
      <c r="BB7" s="217"/>
      <c r="BC7" s="217"/>
      <c r="BD7" s="217"/>
      <c r="BE7" s="217">
        <v>38</v>
      </c>
      <c r="BF7" s="217"/>
      <c r="BG7" s="217"/>
      <c r="BH7" s="217"/>
      <c r="BI7" s="217"/>
      <c r="BJ7" s="217">
        <v>3158</v>
      </c>
      <c r="BK7" s="217"/>
      <c r="BL7" s="217"/>
      <c r="BM7" s="217"/>
      <c r="BN7" s="217"/>
      <c r="BO7" s="217"/>
      <c r="BP7" s="217"/>
      <c r="BQ7" s="217">
        <v>111</v>
      </c>
      <c r="BR7" s="217"/>
      <c r="BS7" s="217"/>
      <c r="BT7" s="217"/>
      <c r="BU7" s="217"/>
      <c r="BV7" s="217">
        <v>27579</v>
      </c>
      <c r="BW7" s="217"/>
      <c r="BX7" s="217"/>
      <c r="BY7" s="217"/>
      <c r="BZ7" s="217"/>
      <c r="CA7" s="217"/>
      <c r="CB7" s="217"/>
    </row>
    <row r="8" spans="1:80" s="113" customFormat="1" ht="11.25" customHeight="1">
      <c r="A8" s="374" t="s">
        <v>354</v>
      </c>
      <c r="B8" s="374"/>
      <c r="C8" s="374"/>
      <c r="D8" s="374"/>
      <c r="E8" s="374"/>
      <c r="F8" s="374"/>
      <c r="G8" s="374"/>
      <c r="H8" s="374"/>
      <c r="I8" s="374"/>
      <c r="J8" s="375"/>
      <c r="K8" s="263">
        <v>969</v>
      </c>
      <c r="L8" s="217"/>
      <c r="M8" s="217"/>
      <c r="N8" s="217"/>
      <c r="O8" s="217"/>
      <c r="P8" s="217">
        <v>148909</v>
      </c>
      <c r="Q8" s="217"/>
      <c r="R8" s="217"/>
      <c r="S8" s="217"/>
      <c r="T8" s="217"/>
      <c r="U8" s="217"/>
      <c r="V8" s="217">
        <v>844</v>
      </c>
      <c r="W8" s="217"/>
      <c r="X8" s="217"/>
      <c r="Y8" s="217"/>
      <c r="Z8" s="217">
        <v>113666</v>
      </c>
      <c r="AA8" s="217"/>
      <c r="AB8" s="217"/>
      <c r="AC8" s="217"/>
      <c r="AD8" s="217"/>
      <c r="AE8" s="217"/>
      <c r="AF8" s="217"/>
      <c r="AG8" s="217">
        <v>20</v>
      </c>
      <c r="AH8" s="217"/>
      <c r="AI8" s="217"/>
      <c r="AJ8" s="217"/>
      <c r="AK8" s="217"/>
      <c r="AL8" s="217">
        <v>4102</v>
      </c>
      <c r="AM8" s="217"/>
      <c r="AN8" s="217"/>
      <c r="AO8" s="217"/>
      <c r="AP8" s="217"/>
      <c r="AQ8" s="217"/>
      <c r="AR8" s="217"/>
      <c r="AS8" s="217">
        <v>13</v>
      </c>
      <c r="AT8" s="217"/>
      <c r="AU8" s="217"/>
      <c r="AV8" s="217"/>
      <c r="AW8" s="217"/>
      <c r="AX8" s="217">
        <v>1767</v>
      </c>
      <c r="AY8" s="217"/>
      <c r="AZ8" s="217"/>
      <c r="BA8" s="217"/>
      <c r="BB8" s="217"/>
      <c r="BC8" s="217"/>
      <c r="BD8" s="217"/>
      <c r="BE8" s="217">
        <v>36</v>
      </c>
      <c r="BF8" s="217"/>
      <c r="BG8" s="217"/>
      <c r="BH8" s="217"/>
      <c r="BI8" s="217"/>
      <c r="BJ8" s="217">
        <v>3119</v>
      </c>
      <c r="BK8" s="217"/>
      <c r="BL8" s="217"/>
      <c r="BM8" s="217"/>
      <c r="BN8" s="217"/>
      <c r="BO8" s="217"/>
      <c r="BP8" s="217"/>
      <c r="BQ8" s="217">
        <v>56</v>
      </c>
      <c r="BR8" s="217"/>
      <c r="BS8" s="217"/>
      <c r="BT8" s="217"/>
      <c r="BU8" s="217"/>
      <c r="BV8" s="217">
        <v>26255</v>
      </c>
      <c r="BW8" s="217"/>
      <c r="BX8" s="217"/>
      <c r="BY8" s="217"/>
      <c r="BZ8" s="217"/>
      <c r="CA8" s="217"/>
      <c r="CB8" s="217"/>
    </row>
    <row r="9" spans="1:80" s="113" customFormat="1" ht="11.25" customHeight="1">
      <c r="A9" s="374" t="s">
        <v>355</v>
      </c>
      <c r="B9" s="374"/>
      <c r="C9" s="374"/>
      <c r="D9" s="374"/>
      <c r="E9" s="374"/>
      <c r="F9" s="374"/>
      <c r="G9" s="374"/>
      <c r="H9" s="374"/>
      <c r="I9" s="374"/>
      <c r="J9" s="375"/>
      <c r="K9" s="263">
        <v>945</v>
      </c>
      <c r="L9" s="217"/>
      <c r="M9" s="217"/>
      <c r="N9" s="217"/>
      <c r="O9" s="217"/>
      <c r="P9" s="376">
        <v>147521</v>
      </c>
      <c r="Q9" s="376"/>
      <c r="R9" s="376"/>
      <c r="S9" s="376"/>
      <c r="T9" s="376"/>
      <c r="U9" s="376"/>
      <c r="V9" s="376">
        <v>824</v>
      </c>
      <c r="W9" s="376"/>
      <c r="X9" s="376"/>
      <c r="Y9" s="376"/>
      <c r="Z9" s="217">
        <v>112681</v>
      </c>
      <c r="AA9" s="217"/>
      <c r="AB9" s="217"/>
      <c r="AC9" s="217"/>
      <c r="AD9" s="217"/>
      <c r="AE9" s="217"/>
      <c r="AF9" s="217"/>
      <c r="AG9" s="217">
        <v>19</v>
      </c>
      <c r="AH9" s="217"/>
      <c r="AI9" s="217"/>
      <c r="AJ9" s="217"/>
      <c r="AK9" s="217"/>
      <c r="AL9" s="217">
        <v>3954</v>
      </c>
      <c r="AM9" s="217"/>
      <c r="AN9" s="217"/>
      <c r="AO9" s="217"/>
      <c r="AP9" s="217"/>
      <c r="AQ9" s="217"/>
      <c r="AR9" s="217"/>
      <c r="AS9" s="217">
        <v>12</v>
      </c>
      <c r="AT9" s="217"/>
      <c r="AU9" s="217"/>
      <c r="AV9" s="217"/>
      <c r="AW9" s="217"/>
      <c r="AX9" s="217">
        <v>1737</v>
      </c>
      <c r="AY9" s="217"/>
      <c r="AZ9" s="217"/>
      <c r="BA9" s="217"/>
      <c r="BB9" s="217"/>
      <c r="BC9" s="217"/>
      <c r="BD9" s="217"/>
      <c r="BE9" s="217">
        <v>36</v>
      </c>
      <c r="BF9" s="217"/>
      <c r="BG9" s="217"/>
      <c r="BH9" s="217"/>
      <c r="BI9" s="217"/>
      <c r="BJ9" s="217">
        <v>3109</v>
      </c>
      <c r="BK9" s="217"/>
      <c r="BL9" s="217"/>
      <c r="BM9" s="217"/>
      <c r="BN9" s="217"/>
      <c r="BO9" s="217"/>
      <c r="BP9" s="217"/>
      <c r="BQ9" s="217">
        <v>54</v>
      </c>
      <c r="BR9" s="217"/>
      <c r="BS9" s="217"/>
      <c r="BT9" s="217"/>
      <c r="BU9" s="217"/>
      <c r="BV9" s="217">
        <v>26040</v>
      </c>
      <c r="BW9" s="217"/>
      <c r="BX9" s="217"/>
      <c r="BY9" s="217"/>
      <c r="BZ9" s="217"/>
      <c r="CA9" s="217"/>
      <c r="CB9" s="217"/>
    </row>
    <row r="10" spans="1:80" s="114" customFormat="1" ht="11.25" customHeight="1">
      <c r="A10" s="374" t="s">
        <v>357</v>
      </c>
      <c r="B10" s="374"/>
      <c r="C10" s="374"/>
      <c r="D10" s="374"/>
      <c r="E10" s="374"/>
      <c r="F10" s="374"/>
      <c r="G10" s="374"/>
      <c r="H10" s="374"/>
      <c r="I10" s="374"/>
      <c r="J10" s="374"/>
      <c r="K10" s="263">
        <v>922</v>
      </c>
      <c r="L10" s="217"/>
      <c r="M10" s="217"/>
      <c r="N10" s="217"/>
      <c r="O10" s="217"/>
      <c r="P10" s="376">
        <v>147627</v>
      </c>
      <c r="Q10" s="376"/>
      <c r="R10" s="376"/>
      <c r="S10" s="376"/>
      <c r="T10" s="376"/>
      <c r="U10" s="376"/>
      <c r="V10" s="376">
        <v>802</v>
      </c>
      <c r="W10" s="376"/>
      <c r="X10" s="376"/>
      <c r="Y10" s="376"/>
      <c r="Z10" s="217">
        <v>114301</v>
      </c>
      <c r="AA10" s="217"/>
      <c r="AB10" s="217"/>
      <c r="AC10" s="217"/>
      <c r="AD10" s="217"/>
      <c r="AE10" s="217"/>
      <c r="AF10" s="217"/>
      <c r="AG10" s="217">
        <v>19</v>
      </c>
      <c r="AH10" s="217"/>
      <c r="AI10" s="217"/>
      <c r="AJ10" s="217"/>
      <c r="AK10" s="217"/>
      <c r="AL10" s="217">
        <v>4096</v>
      </c>
      <c r="AM10" s="217"/>
      <c r="AN10" s="217"/>
      <c r="AO10" s="217"/>
      <c r="AP10" s="217"/>
      <c r="AQ10" s="217"/>
      <c r="AR10" s="217"/>
      <c r="AS10" s="217">
        <v>12</v>
      </c>
      <c r="AT10" s="217"/>
      <c r="AU10" s="217"/>
      <c r="AV10" s="217"/>
      <c r="AW10" s="217"/>
      <c r="AX10" s="217">
        <v>1650</v>
      </c>
      <c r="AY10" s="217"/>
      <c r="AZ10" s="217"/>
      <c r="BA10" s="217"/>
      <c r="BB10" s="217"/>
      <c r="BC10" s="217"/>
      <c r="BD10" s="217"/>
      <c r="BE10" s="217">
        <v>36</v>
      </c>
      <c r="BF10" s="217"/>
      <c r="BG10" s="217"/>
      <c r="BH10" s="217"/>
      <c r="BI10" s="217"/>
      <c r="BJ10" s="217">
        <v>2989</v>
      </c>
      <c r="BK10" s="217"/>
      <c r="BL10" s="217"/>
      <c r="BM10" s="217"/>
      <c r="BN10" s="217"/>
      <c r="BO10" s="217"/>
      <c r="BP10" s="217"/>
      <c r="BQ10" s="217">
        <v>53</v>
      </c>
      <c r="BR10" s="217"/>
      <c r="BS10" s="217"/>
      <c r="BT10" s="217"/>
      <c r="BU10" s="217"/>
      <c r="BV10" s="217">
        <v>24591</v>
      </c>
      <c r="BW10" s="217"/>
      <c r="BX10" s="217"/>
      <c r="BY10" s="217"/>
      <c r="BZ10" s="217"/>
      <c r="CA10" s="217"/>
      <c r="CB10" s="217"/>
    </row>
    <row r="11" spans="1:80" ht="5.25" customHeight="1" thickBot="1">
      <c r="A11" s="32"/>
      <c r="B11" s="32"/>
      <c r="C11" s="32"/>
      <c r="D11" s="32"/>
      <c r="E11" s="32"/>
      <c r="F11" s="32"/>
      <c r="G11" s="32"/>
      <c r="H11" s="32"/>
      <c r="I11" s="134"/>
      <c r="J11" s="134"/>
      <c r="K11" s="135"/>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row>
    <row r="12" spans="48:80" ht="11.25">
      <c r="AV12" s="377" t="s">
        <v>136</v>
      </c>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row>
    <row r="13" ht="22.5" customHeight="1"/>
    <row r="14" spans="1:80" ht="30.75" customHeight="1" thickBot="1">
      <c r="A14" s="315" t="s">
        <v>460</v>
      </c>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5"/>
      <c r="BV14" s="315"/>
      <c r="BW14" s="315"/>
      <c r="BX14" s="315"/>
      <c r="BY14" s="315"/>
      <c r="BZ14" s="315"/>
      <c r="CA14" s="315"/>
      <c r="CB14" s="315"/>
    </row>
    <row r="15" spans="1:80" ht="15" customHeight="1">
      <c r="A15" s="316" t="s">
        <v>64</v>
      </c>
      <c r="B15" s="317"/>
      <c r="C15" s="317"/>
      <c r="D15" s="317"/>
      <c r="E15" s="317"/>
      <c r="F15" s="317"/>
      <c r="G15" s="317"/>
      <c r="H15" s="317"/>
      <c r="I15" s="317"/>
      <c r="J15" s="317"/>
      <c r="K15" s="317" t="s">
        <v>94</v>
      </c>
      <c r="L15" s="317"/>
      <c r="M15" s="317"/>
      <c r="N15" s="317"/>
      <c r="O15" s="317"/>
      <c r="P15" s="317"/>
      <c r="Q15" s="317"/>
      <c r="R15" s="317"/>
      <c r="S15" s="317"/>
      <c r="T15" s="317"/>
      <c r="U15" s="317"/>
      <c r="V15" s="317"/>
      <c r="W15" s="317"/>
      <c r="X15" s="317"/>
      <c r="Y15" s="317"/>
      <c r="Z15" s="317"/>
      <c r="AA15" s="317"/>
      <c r="AB15" s="317"/>
      <c r="AC15" s="317"/>
      <c r="AD15" s="320" t="s">
        <v>95</v>
      </c>
      <c r="AE15" s="321"/>
      <c r="AF15" s="321"/>
      <c r="AG15" s="321"/>
      <c r="AH15" s="321"/>
      <c r="AI15" s="321"/>
      <c r="AJ15" s="321"/>
      <c r="AK15" s="321"/>
      <c r="AL15" s="321"/>
      <c r="AM15" s="321"/>
      <c r="AN15" s="321"/>
      <c r="AO15" s="321"/>
      <c r="AP15" s="321"/>
      <c r="AQ15" s="321"/>
      <c r="AR15" s="321"/>
      <c r="AS15" s="321"/>
      <c r="AT15" s="321"/>
      <c r="AU15" s="321"/>
      <c r="AV15" s="321"/>
      <c r="AW15" s="321"/>
      <c r="AX15" s="316"/>
      <c r="AY15" s="320" t="s">
        <v>96</v>
      </c>
      <c r="AZ15" s="321"/>
      <c r="BA15" s="321"/>
      <c r="BB15" s="321"/>
      <c r="BC15" s="321"/>
      <c r="BD15" s="321"/>
      <c r="BE15" s="321"/>
      <c r="BF15" s="321"/>
      <c r="BG15" s="321"/>
      <c r="BH15" s="321"/>
      <c r="BI15" s="321"/>
      <c r="BJ15" s="316"/>
      <c r="BK15" s="322" t="s">
        <v>104</v>
      </c>
      <c r="BL15" s="323"/>
      <c r="BM15" s="323"/>
      <c r="BN15" s="323"/>
      <c r="BO15" s="323"/>
      <c r="BP15" s="323"/>
      <c r="BQ15" s="322" t="s">
        <v>105</v>
      </c>
      <c r="BR15" s="323"/>
      <c r="BS15" s="323"/>
      <c r="BT15" s="323"/>
      <c r="BU15" s="323"/>
      <c r="BV15" s="323"/>
      <c r="BW15" s="322" t="s">
        <v>106</v>
      </c>
      <c r="BX15" s="323"/>
      <c r="BY15" s="323"/>
      <c r="BZ15" s="323"/>
      <c r="CA15" s="323"/>
      <c r="CB15" s="284"/>
    </row>
    <row r="16" spans="1:80" ht="30" customHeight="1">
      <c r="A16" s="318"/>
      <c r="B16" s="319"/>
      <c r="C16" s="319"/>
      <c r="D16" s="319"/>
      <c r="E16" s="319"/>
      <c r="F16" s="319"/>
      <c r="G16" s="319"/>
      <c r="H16" s="319"/>
      <c r="I16" s="319"/>
      <c r="J16" s="319"/>
      <c r="K16" s="325" t="s">
        <v>97</v>
      </c>
      <c r="L16" s="325"/>
      <c r="M16" s="325"/>
      <c r="N16" s="325"/>
      <c r="O16" s="325"/>
      <c r="P16" s="325"/>
      <c r="Q16" s="325"/>
      <c r="R16" s="325" t="s">
        <v>101</v>
      </c>
      <c r="S16" s="325"/>
      <c r="T16" s="325"/>
      <c r="U16" s="325"/>
      <c r="V16" s="325"/>
      <c r="W16" s="325"/>
      <c r="X16" s="325" t="s">
        <v>98</v>
      </c>
      <c r="Y16" s="325"/>
      <c r="Z16" s="325"/>
      <c r="AA16" s="325"/>
      <c r="AB16" s="325"/>
      <c r="AC16" s="325"/>
      <c r="AD16" s="325" t="s">
        <v>102</v>
      </c>
      <c r="AE16" s="324"/>
      <c r="AF16" s="324"/>
      <c r="AG16" s="324"/>
      <c r="AH16" s="324"/>
      <c r="AI16" s="324"/>
      <c r="AJ16" s="324"/>
      <c r="AK16" s="325" t="s">
        <v>99</v>
      </c>
      <c r="AL16" s="324"/>
      <c r="AM16" s="324"/>
      <c r="AN16" s="324"/>
      <c r="AO16" s="324"/>
      <c r="AP16" s="324"/>
      <c r="AQ16" s="324"/>
      <c r="AR16" s="325" t="s">
        <v>98</v>
      </c>
      <c r="AS16" s="324"/>
      <c r="AT16" s="324"/>
      <c r="AU16" s="324"/>
      <c r="AV16" s="324"/>
      <c r="AW16" s="324"/>
      <c r="AX16" s="324"/>
      <c r="AY16" s="325" t="s">
        <v>103</v>
      </c>
      <c r="AZ16" s="324"/>
      <c r="BA16" s="324"/>
      <c r="BB16" s="324"/>
      <c r="BC16" s="324"/>
      <c r="BD16" s="324"/>
      <c r="BE16" s="325" t="s">
        <v>98</v>
      </c>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295"/>
    </row>
    <row r="17" spans="1:80" ht="5.25" customHeight="1">
      <c r="A17" s="71"/>
      <c r="B17" s="71"/>
      <c r="C17" s="71"/>
      <c r="D17" s="71"/>
      <c r="E17" s="71"/>
      <c r="F17" s="71"/>
      <c r="G17" s="71"/>
      <c r="H17" s="71"/>
      <c r="I17" s="74"/>
      <c r="J17" s="75"/>
      <c r="K17" s="47"/>
      <c r="L17" s="47"/>
      <c r="M17" s="47"/>
      <c r="N17" s="47"/>
      <c r="O17" s="47"/>
      <c r="P17" s="76"/>
      <c r="Q17" s="47"/>
      <c r="R17" s="47"/>
      <c r="S17" s="47"/>
      <c r="T17" s="47"/>
      <c r="U17" s="47"/>
      <c r="V17" s="47"/>
      <c r="W17" s="76"/>
      <c r="X17" s="47"/>
      <c r="Y17" s="47"/>
      <c r="Z17" s="47"/>
      <c r="AA17" s="47"/>
      <c r="AB17" s="47"/>
      <c r="AC17" s="47"/>
      <c r="AD17" s="76"/>
      <c r="AE17" s="47"/>
      <c r="AF17" s="47"/>
      <c r="AG17" s="47"/>
      <c r="AH17" s="47"/>
      <c r="AI17" s="47"/>
      <c r="AJ17" s="47"/>
      <c r="AK17" s="76"/>
      <c r="AL17" s="47"/>
      <c r="AM17" s="47"/>
      <c r="AN17" s="47"/>
      <c r="AO17" s="47"/>
      <c r="AP17" s="47"/>
      <c r="AQ17" s="47"/>
      <c r="AR17" s="76"/>
      <c r="AS17" s="47"/>
      <c r="AT17" s="47"/>
      <c r="AU17" s="47"/>
      <c r="AV17" s="47"/>
      <c r="AW17" s="47"/>
      <c r="AX17" s="47"/>
      <c r="AY17" s="76"/>
      <c r="AZ17" s="47"/>
      <c r="BA17" s="47"/>
      <c r="BB17" s="47"/>
      <c r="BC17" s="47"/>
      <c r="BD17" s="47"/>
      <c r="BE17" s="76"/>
      <c r="BF17" s="47"/>
      <c r="BG17" s="47"/>
      <c r="BH17" s="47"/>
      <c r="BI17" s="47"/>
      <c r="BJ17" s="47"/>
      <c r="BK17" s="47"/>
      <c r="BL17" s="47"/>
      <c r="BM17" s="47"/>
      <c r="BN17" s="47"/>
      <c r="BO17" s="47"/>
      <c r="BP17" s="47"/>
      <c r="BQ17" s="47"/>
      <c r="BR17" s="47"/>
      <c r="BS17" s="47"/>
      <c r="BT17" s="47"/>
      <c r="BU17" s="47"/>
      <c r="BV17" s="47"/>
      <c r="BW17" s="47"/>
      <c r="BX17" s="47"/>
      <c r="BY17" s="47"/>
      <c r="BZ17" s="47"/>
      <c r="CA17" s="47"/>
      <c r="CB17" s="47"/>
    </row>
    <row r="18" spans="1:80" s="114" customFormat="1" ht="11.25" customHeight="1">
      <c r="A18" s="326" t="s">
        <v>247</v>
      </c>
      <c r="B18" s="326"/>
      <c r="C18" s="326"/>
      <c r="D18" s="326"/>
      <c r="E18" s="326"/>
      <c r="F18" s="326"/>
      <c r="G18" s="326"/>
      <c r="H18" s="326"/>
      <c r="I18" s="326"/>
      <c r="J18" s="327"/>
      <c r="K18" s="263">
        <v>39341</v>
      </c>
      <c r="L18" s="310"/>
      <c r="M18" s="310"/>
      <c r="N18" s="310"/>
      <c r="O18" s="310"/>
      <c r="P18" s="310"/>
      <c r="Q18" s="310"/>
      <c r="R18" s="310">
        <v>9440</v>
      </c>
      <c r="S18" s="310"/>
      <c r="T18" s="310"/>
      <c r="U18" s="310"/>
      <c r="V18" s="310"/>
      <c r="W18" s="310"/>
      <c r="X18" s="310">
        <v>9428</v>
      </c>
      <c r="Y18" s="310"/>
      <c r="Z18" s="310"/>
      <c r="AA18" s="310"/>
      <c r="AB18" s="310"/>
      <c r="AC18" s="310"/>
      <c r="AD18" s="310">
        <v>36969</v>
      </c>
      <c r="AE18" s="310"/>
      <c r="AF18" s="310"/>
      <c r="AG18" s="310"/>
      <c r="AH18" s="310"/>
      <c r="AI18" s="310"/>
      <c r="AJ18" s="310"/>
      <c r="AK18" s="310">
        <v>14092</v>
      </c>
      <c r="AL18" s="310"/>
      <c r="AM18" s="310"/>
      <c r="AN18" s="310"/>
      <c r="AO18" s="310"/>
      <c r="AP18" s="310"/>
      <c r="AQ18" s="310"/>
      <c r="AR18" s="310">
        <v>13368</v>
      </c>
      <c r="AS18" s="310"/>
      <c r="AT18" s="310"/>
      <c r="AU18" s="310"/>
      <c r="AV18" s="310"/>
      <c r="AW18" s="310"/>
      <c r="AX18" s="310"/>
      <c r="AY18" s="310">
        <v>2973</v>
      </c>
      <c r="AZ18" s="310"/>
      <c r="BA18" s="310"/>
      <c r="BB18" s="310"/>
      <c r="BC18" s="310"/>
      <c r="BD18" s="310"/>
      <c r="BE18" s="310">
        <v>2852</v>
      </c>
      <c r="BF18" s="310"/>
      <c r="BG18" s="310"/>
      <c r="BH18" s="310"/>
      <c r="BI18" s="310"/>
      <c r="BJ18" s="310"/>
      <c r="BK18" s="328">
        <v>0.94</v>
      </c>
      <c r="BL18" s="328"/>
      <c r="BM18" s="328"/>
      <c r="BN18" s="328"/>
      <c r="BO18" s="328"/>
      <c r="BP18" s="328"/>
      <c r="BQ18" s="329">
        <v>31.5</v>
      </c>
      <c r="BR18" s="329"/>
      <c r="BS18" s="329"/>
      <c r="BT18" s="329"/>
      <c r="BU18" s="329"/>
      <c r="BV18" s="329"/>
      <c r="BW18" s="329">
        <v>21</v>
      </c>
      <c r="BX18" s="329"/>
      <c r="BY18" s="329"/>
      <c r="BZ18" s="329"/>
      <c r="CA18" s="329"/>
      <c r="CB18" s="329"/>
    </row>
    <row r="19" spans="1:80" s="114" customFormat="1" ht="11.25" customHeight="1">
      <c r="A19" s="330" t="s">
        <v>231</v>
      </c>
      <c r="B19" s="330"/>
      <c r="C19" s="330"/>
      <c r="D19" s="330"/>
      <c r="E19" s="330"/>
      <c r="F19" s="330"/>
      <c r="G19" s="330"/>
      <c r="H19" s="330"/>
      <c r="I19" s="330"/>
      <c r="J19" s="331"/>
      <c r="K19" s="263">
        <v>35238</v>
      </c>
      <c r="L19" s="310"/>
      <c r="M19" s="310"/>
      <c r="N19" s="310"/>
      <c r="O19" s="310"/>
      <c r="P19" s="310"/>
      <c r="Q19" s="310"/>
      <c r="R19" s="310">
        <v>8924</v>
      </c>
      <c r="S19" s="310"/>
      <c r="T19" s="310"/>
      <c r="U19" s="310"/>
      <c r="V19" s="310"/>
      <c r="W19" s="310"/>
      <c r="X19" s="310">
        <v>8909</v>
      </c>
      <c r="Y19" s="310"/>
      <c r="Z19" s="310"/>
      <c r="AA19" s="310"/>
      <c r="AB19" s="310"/>
      <c r="AC19" s="310"/>
      <c r="AD19" s="310">
        <v>38836</v>
      </c>
      <c r="AE19" s="310"/>
      <c r="AF19" s="310"/>
      <c r="AG19" s="310"/>
      <c r="AH19" s="310"/>
      <c r="AI19" s="310"/>
      <c r="AJ19" s="310"/>
      <c r="AK19" s="310">
        <v>14402</v>
      </c>
      <c r="AL19" s="310"/>
      <c r="AM19" s="310"/>
      <c r="AN19" s="310"/>
      <c r="AO19" s="310"/>
      <c r="AP19" s="310"/>
      <c r="AQ19" s="310"/>
      <c r="AR19" s="310">
        <v>13421</v>
      </c>
      <c r="AS19" s="310"/>
      <c r="AT19" s="310"/>
      <c r="AU19" s="310"/>
      <c r="AV19" s="310"/>
      <c r="AW19" s="310"/>
      <c r="AX19" s="310"/>
      <c r="AY19" s="310">
        <v>2963</v>
      </c>
      <c r="AZ19" s="310"/>
      <c r="BA19" s="310"/>
      <c r="BB19" s="310"/>
      <c r="BC19" s="310"/>
      <c r="BD19" s="310"/>
      <c r="BE19" s="310">
        <v>2841</v>
      </c>
      <c r="BF19" s="310"/>
      <c r="BG19" s="310"/>
      <c r="BH19" s="310"/>
      <c r="BI19" s="310"/>
      <c r="BJ19" s="310"/>
      <c r="BK19" s="328">
        <v>1.1</v>
      </c>
      <c r="BL19" s="328"/>
      <c r="BM19" s="328"/>
      <c r="BN19" s="328"/>
      <c r="BO19" s="328"/>
      <c r="BP19" s="328"/>
      <c r="BQ19" s="329">
        <v>33.2</v>
      </c>
      <c r="BR19" s="329"/>
      <c r="BS19" s="329"/>
      <c r="BT19" s="329"/>
      <c r="BU19" s="329"/>
      <c r="BV19" s="329"/>
      <c r="BW19" s="329">
        <v>20.6</v>
      </c>
      <c r="BX19" s="329"/>
      <c r="BY19" s="329"/>
      <c r="BZ19" s="329"/>
      <c r="CA19" s="329"/>
      <c r="CB19" s="329"/>
    </row>
    <row r="20" spans="1:80" s="114" customFormat="1" ht="11.25" customHeight="1">
      <c r="A20" s="330" t="s">
        <v>228</v>
      </c>
      <c r="B20" s="330"/>
      <c r="C20" s="330"/>
      <c r="D20" s="330"/>
      <c r="E20" s="330"/>
      <c r="F20" s="330"/>
      <c r="G20" s="330"/>
      <c r="H20" s="330"/>
      <c r="I20" s="330"/>
      <c r="J20" s="331"/>
      <c r="K20" s="310">
        <v>33441.166666666664</v>
      </c>
      <c r="L20" s="310"/>
      <c r="M20" s="310"/>
      <c r="N20" s="310"/>
      <c r="O20" s="310"/>
      <c r="P20" s="310"/>
      <c r="Q20" s="310"/>
      <c r="R20" s="310">
        <v>8386.666666666666</v>
      </c>
      <c r="S20" s="310"/>
      <c r="T20" s="310"/>
      <c r="U20" s="310"/>
      <c r="V20" s="310"/>
      <c r="W20" s="310"/>
      <c r="X20" s="310">
        <v>8379.416666666666</v>
      </c>
      <c r="Y20" s="310"/>
      <c r="Z20" s="310"/>
      <c r="AA20" s="310"/>
      <c r="AB20" s="310"/>
      <c r="AC20" s="310"/>
      <c r="AD20" s="310">
        <v>40271.166666666664</v>
      </c>
      <c r="AE20" s="310"/>
      <c r="AF20" s="310"/>
      <c r="AG20" s="310"/>
      <c r="AH20" s="310"/>
      <c r="AI20" s="310"/>
      <c r="AJ20" s="310"/>
      <c r="AK20" s="310">
        <v>14968.666666666666</v>
      </c>
      <c r="AL20" s="310"/>
      <c r="AM20" s="310"/>
      <c r="AN20" s="310"/>
      <c r="AO20" s="310"/>
      <c r="AP20" s="310"/>
      <c r="AQ20" s="310"/>
      <c r="AR20" s="310">
        <v>13700.25</v>
      </c>
      <c r="AS20" s="310"/>
      <c r="AT20" s="310"/>
      <c r="AU20" s="310"/>
      <c r="AV20" s="310"/>
      <c r="AW20" s="310"/>
      <c r="AX20" s="310"/>
      <c r="AY20" s="310">
        <v>2896.75</v>
      </c>
      <c r="AZ20" s="310"/>
      <c r="BA20" s="310"/>
      <c r="BB20" s="310"/>
      <c r="BC20" s="310"/>
      <c r="BD20" s="310"/>
      <c r="BE20" s="310">
        <v>2741.9166666666665</v>
      </c>
      <c r="BF20" s="310"/>
      <c r="BG20" s="310"/>
      <c r="BH20" s="310"/>
      <c r="BI20" s="310"/>
      <c r="BJ20" s="310"/>
      <c r="BK20" s="328">
        <v>1.2</v>
      </c>
      <c r="BL20" s="328"/>
      <c r="BM20" s="328"/>
      <c r="BN20" s="328"/>
      <c r="BO20" s="328"/>
      <c r="BP20" s="328"/>
      <c r="BQ20" s="329">
        <v>34.5</v>
      </c>
      <c r="BR20" s="329"/>
      <c r="BS20" s="329"/>
      <c r="BT20" s="329"/>
      <c r="BU20" s="329"/>
      <c r="BV20" s="329"/>
      <c r="BW20" s="329">
        <v>19.3</v>
      </c>
      <c r="BX20" s="329"/>
      <c r="BY20" s="329"/>
      <c r="BZ20" s="329"/>
      <c r="CA20" s="329"/>
      <c r="CB20" s="329"/>
    </row>
    <row r="21" spans="1:80" s="114" customFormat="1" ht="11.25" customHeight="1">
      <c r="A21" s="330" t="s">
        <v>229</v>
      </c>
      <c r="B21" s="330"/>
      <c r="C21" s="330"/>
      <c r="D21" s="330"/>
      <c r="E21" s="330"/>
      <c r="F21" s="330"/>
      <c r="G21" s="330"/>
      <c r="H21" s="330"/>
      <c r="I21" s="330"/>
      <c r="J21" s="331"/>
      <c r="K21" s="310">
        <v>32385</v>
      </c>
      <c r="L21" s="310"/>
      <c r="M21" s="310"/>
      <c r="N21" s="310"/>
      <c r="O21" s="310"/>
      <c r="P21" s="310"/>
      <c r="Q21" s="310"/>
      <c r="R21" s="310">
        <v>8439</v>
      </c>
      <c r="S21" s="310"/>
      <c r="T21" s="310"/>
      <c r="U21" s="310"/>
      <c r="V21" s="310"/>
      <c r="W21" s="310"/>
      <c r="X21" s="310">
        <v>6380.583333333333</v>
      </c>
      <c r="Y21" s="310"/>
      <c r="Z21" s="310"/>
      <c r="AA21" s="310"/>
      <c r="AB21" s="310"/>
      <c r="AC21" s="310"/>
      <c r="AD21" s="310">
        <v>43980</v>
      </c>
      <c r="AE21" s="310"/>
      <c r="AF21" s="310"/>
      <c r="AG21" s="310"/>
      <c r="AH21" s="310"/>
      <c r="AI21" s="310"/>
      <c r="AJ21" s="310"/>
      <c r="AK21" s="310">
        <v>16275</v>
      </c>
      <c r="AL21" s="310"/>
      <c r="AM21" s="310"/>
      <c r="AN21" s="310"/>
      <c r="AO21" s="310"/>
      <c r="AP21" s="310"/>
      <c r="AQ21" s="310"/>
      <c r="AR21" s="310">
        <v>9963.666666666666</v>
      </c>
      <c r="AS21" s="310"/>
      <c r="AT21" s="310"/>
      <c r="AU21" s="310"/>
      <c r="AV21" s="310"/>
      <c r="AW21" s="310"/>
      <c r="AX21" s="310"/>
      <c r="AY21" s="310">
        <v>2905</v>
      </c>
      <c r="AZ21" s="310"/>
      <c r="BA21" s="310"/>
      <c r="BB21" s="310"/>
      <c r="BC21" s="310"/>
      <c r="BD21" s="310"/>
      <c r="BE21" s="310">
        <v>2033.0833333333333</v>
      </c>
      <c r="BF21" s="310"/>
      <c r="BG21" s="310"/>
      <c r="BH21" s="310"/>
      <c r="BI21" s="310"/>
      <c r="BJ21" s="310"/>
      <c r="BK21" s="328">
        <v>1.36</v>
      </c>
      <c r="BL21" s="328"/>
      <c r="BM21" s="328"/>
      <c r="BN21" s="328"/>
      <c r="BO21" s="328"/>
      <c r="BP21" s="328"/>
      <c r="BQ21" s="329">
        <v>34.4</v>
      </c>
      <c r="BR21" s="329"/>
      <c r="BS21" s="329"/>
      <c r="BT21" s="329"/>
      <c r="BU21" s="329"/>
      <c r="BV21" s="329"/>
      <c r="BW21" s="329">
        <v>17.9</v>
      </c>
      <c r="BX21" s="329"/>
      <c r="BY21" s="329"/>
      <c r="BZ21" s="329"/>
      <c r="CA21" s="329"/>
      <c r="CB21" s="329"/>
    </row>
    <row r="22" spans="1:80" s="111" customFormat="1" ht="11.25" customHeight="1">
      <c r="A22" s="332" t="s">
        <v>358</v>
      </c>
      <c r="B22" s="332"/>
      <c r="C22" s="332"/>
      <c r="D22" s="332"/>
      <c r="E22" s="332"/>
      <c r="F22" s="332"/>
      <c r="G22" s="332"/>
      <c r="H22" s="332"/>
      <c r="I22" s="332"/>
      <c r="J22" s="333"/>
      <c r="K22" s="334">
        <f>AVERAGE(K24:M29,K31:M36)</f>
        <v>31971.75</v>
      </c>
      <c r="L22" s="334"/>
      <c r="M22" s="334"/>
      <c r="N22" s="334"/>
      <c r="O22" s="334"/>
      <c r="P22" s="334"/>
      <c r="Q22" s="334"/>
      <c r="R22" s="334">
        <f>AVERAGE(R24:T29,R31:T36)</f>
        <v>8330.916666666666</v>
      </c>
      <c r="S22" s="334"/>
      <c r="T22" s="334"/>
      <c r="U22" s="334"/>
      <c r="V22" s="334"/>
      <c r="W22" s="334"/>
      <c r="X22" s="334">
        <f>AVERAGE(X24:Z29,X31:Z36)</f>
        <v>8315.25</v>
      </c>
      <c r="Y22" s="334"/>
      <c r="Z22" s="334"/>
      <c r="AA22" s="334"/>
      <c r="AB22" s="334"/>
      <c r="AC22" s="334"/>
      <c r="AD22" s="334">
        <v>45757.916666666664</v>
      </c>
      <c r="AE22" s="334"/>
      <c r="AF22" s="334"/>
      <c r="AG22" s="334"/>
      <c r="AH22" s="334"/>
      <c r="AI22" s="334"/>
      <c r="AJ22" s="334"/>
      <c r="AK22" s="334">
        <v>16423.333333333332</v>
      </c>
      <c r="AL22" s="334"/>
      <c r="AM22" s="334"/>
      <c r="AN22" s="334"/>
      <c r="AO22" s="334"/>
      <c r="AP22" s="334"/>
      <c r="AQ22" s="334"/>
      <c r="AR22" s="334">
        <f>AVERAGE(AR24:AT29,AR31:AT36)</f>
        <v>14676</v>
      </c>
      <c r="AS22" s="334"/>
      <c r="AT22" s="334"/>
      <c r="AU22" s="334"/>
      <c r="AV22" s="334"/>
      <c r="AW22" s="334"/>
      <c r="AX22" s="334"/>
      <c r="AY22" s="334">
        <v>2849.8333333333335</v>
      </c>
      <c r="AZ22" s="334"/>
      <c r="BA22" s="334"/>
      <c r="BB22" s="334"/>
      <c r="BC22" s="334"/>
      <c r="BD22" s="334"/>
      <c r="BE22" s="334">
        <f>AVERAGE(BE24:BG29,BE31:BG36)</f>
        <v>2717.75</v>
      </c>
      <c r="BF22" s="334"/>
      <c r="BG22" s="334"/>
      <c r="BH22" s="334"/>
      <c r="BI22" s="334"/>
      <c r="BJ22" s="334"/>
      <c r="BK22" s="335">
        <v>1.4311983756493363</v>
      </c>
      <c r="BL22" s="335">
        <f>ROUND(BK22,2)</f>
        <v>1.43</v>
      </c>
      <c r="BM22" s="335">
        <v>1.43</v>
      </c>
      <c r="BN22" s="335"/>
      <c r="BO22" s="335"/>
      <c r="BP22" s="335"/>
      <c r="BQ22" s="336">
        <v>34.2</v>
      </c>
      <c r="BR22" s="336"/>
      <c r="BS22" s="336"/>
      <c r="BT22" s="336"/>
      <c r="BU22" s="336"/>
      <c r="BV22" s="336"/>
      <c r="BW22" s="336">
        <v>17.4</v>
      </c>
      <c r="BX22" s="336"/>
      <c r="BY22" s="336"/>
      <c r="BZ22" s="336"/>
      <c r="CA22" s="336"/>
      <c r="CB22" s="336"/>
    </row>
    <row r="23" spans="1:80" s="114" customFormat="1" ht="11.25" customHeight="1">
      <c r="A23" s="326"/>
      <c r="B23" s="326"/>
      <c r="C23" s="326"/>
      <c r="D23" s="326"/>
      <c r="E23" s="326"/>
      <c r="F23" s="326"/>
      <c r="G23" s="326"/>
      <c r="H23" s="326"/>
      <c r="I23" s="326"/>
      <c r="J23" s="327"/>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28"/>
      <c r="BL23" s="328">
        <f>ROUND(BK23,2)</f>
        <v>0</v>
      </c>
      <c r="BM23" s="328">
        <v>0</v>
      </c>
      <c r="BN23" s="328"/>
      <c r="BO23" s="328"/>
      <c r="BP23" s="328"/>
      <c r="BQ23" s="329"/>
      <c r="BR23" s="329"/>
      <c r="BS23" s="329"/>
      <c r="BT23" s="329"/>
      <c r="BU23" s="329"/>
      <c r="BV23" s="329"/>
      <c r="BW23" s="329"/>
      <c r="BX23" s="329"/>
      <c r="BY23" s="329"/>
      <c r="BZ23" s="329"/>
      <c r="CA23" s="329"/>
      <c r="CB23" s="329"/>
    </row>
    <row r="24" spans="1:81" s="114" customFormat="1" ht="11.25" customHeight="1">
      <c r="A24" s="337" t="s">
        <v>248</v>
      </c>
      <c r="B24" s="326"/>
      <c r="C24" s="326"/>
      <c r="D24" s="326"/>
      <c r="E24" s="326"/>
      <c r="F24" s="326"/>
      <c r="G24" s="326"/>
      <c r="H24" s="326"/>
      <c r="I24" s="326"/>
      <c r="J24" s="327"/>
      <c r="K24" s="310">
        <v>29794</v>
      </c>
      <c r="L24" s="310"/>
      <c r="M24" s="310"/>
      <c r="N24" s="310"/>
      <c r="O24" s="310"/>
      <c r="P24" s="310"/>
      <c r="Q24" s="310"/>
      <c r="R24" s="310">
        <v>9115</v>
      </c>
      <c r="S24" s="310"/>
      <c r="T24" s="310"/>
      <c r="U24" s="310"/>
      <c r="V24" s="310"/>
      <c r="W24" s="310"/>
      <c r="X24" s="310">
        <v>9060</v>
      </c>
      <c r="Y24" s="310"/>
      <c r="Z24" s="310"/>
      <c r="AA24" s="310"/>
      <c r="AB24" s="310"/>
      <c r="AC24" s="310"/>
      <c r="AD24" s="310">
        <v>47596</v>
      </c>
      <c r="AE24" s="310"/>
      <c r="AF24" s="310"/>
      <c r="AG24" s="310"/>
      <c r="AH24" s="310"/>
      <c r="AI24" s="310"/>
      <c r="AJ24" s="310"/>
      <c r="AK24" s="310">
        <v>18450</v>
      </c>
      <c r="AL24" s="310"/>
      <c r="AM24" s="310"/>
      <c r="AN24" s="310"/>
      <c r="AO24" s="310"/>
      <c r="AP24" s="310"/>
      <c r="AQ24" s="310"/>
      <c r="AR24" s="310">
        <v>16587</v>
      </c>
      <c r="AS24" s="310"/>
      <c r="AT24" s="310"/>
      <c r="AU24" s="310"/>
      <c r="AV24" s="310"/>
      <c r="AW24" s="310"/>
      <c r="AX24" s="310"/>
      <c r="AY24" s="310">
        <v>2457</v>
      </c>
      <c r="AZ24" s="310"/>
      <c r="BA24" s="310"/>
      <c r="BB24" s="310"/>
      <c r="BC24" s="310"/>
      <c r="BD24" s="310"/>
      <c r="BE24" s="310">
        <v>2304</v>
      </c>
      <c r="BF24" s="310"/>
      <c r="BG24" s="310"/>
      <c r="BH24" s="310"/>
      <c r="BI24" s="310"/>
      <c r="BJ24" s="310"/>
      <c r="BK24" s="328">
        <v>1.6</v>
      </c>
      <c r="BL24" s="328">
        <v>1.6</v>
      </c>
      <c r="BM24" s="328">
        <v>1.6</v>
      </c>
      <c r="BN24" s="328">
        <v>1.6</v>
      </c>
      <c r="BO24" s="328">
        <v>1.6</v>
      </c>
      <c r="BP24" s="328">
        <v>1.6</v>
      </c>
      <c r="BQ24" s="329">
        <v>27</v>
      </c>
      <c r="BR24" s="329"/>
      <c r="BS24" s="329"/>
      <c r="BT24" s="329"/>
      <c r="BU24" s="329"/>
      <c r="BV24" s="329"/>
      <c r="BW24" s="329">
        <v>13.3</v>
      </c>
      <c r="BX24" s="329"/>
      <c r="BY24" s="329"/>
      <c r="BZ24" s="329"/>
      <c r="CA24" s="329"/>
      <c r="CB24" s="329"/>
      <c r="CC24" s="139"/>
    </row>
    <row r="25" spans="1:81" s="114" customFormat="1" ht="11.25" customHeight="1">
      <c r="A25" s="330" t="s">
        <v>156</v>
      </c>
      <c r="B25" s="330"/>
      <c r="C25" s="330"/>
      <c r="D25" s="330"/>
      <c r="E25" s="330"/>
      <c r="F25" s="330"/>
      <c r="G25" s="330"/>
      <c r="H25" s="330"/>
      <c r="I25" s="330"/>
      <c r="J25" s="331"/>
      <c r="K25" s="310">
        <v>30542</v>
      </c>
      <c r="L25" s="310"/>
      <c r="M25" s="310"/>
      <c r="N25" s="310"/>
      <c r="O25" s="310"/>
      <c r="P25" s="310"/>
      <c r="Q25" s="310"/>
      <c r="R25" s="310">
        <v>8337</v>
      </c>
      <c r="S25" s="310"/>
      <c r="T25" s="310"/>
      <c r="U25" s="310"/>
      <c r="V25" s="310"/>
      <c r="W25" s="310"/>
      <c r="X25" s="310">
        <v>8322</v>
      </c>
      <c r="Y25" s="310"/>
      <c r="Z25" s="310"/>
      <c r="AA25" s="310"/>
      <c r="AB25" s="310"/>
      <c r="AC25" s="310"/>
      <c r="AD25" s="310">
        <v>47886</v>
      </c>
      <c r="AE25" s="310"/>
      <c r="AF25" s="310"/>
      <c r="AG25" s="310"/>
      <c r="AH25" s="310"/>
      <c r="AI25" s="310"/>
      <c r="AJ25" s="310"/>
      <c r="AK25" s="310">
        <v>17825</v>
      </c>
      <c r="AL25" s="310"/>
      <c r="AM25" s="310"/>
      <c r="AN25" s="310"/>
      <c r="AO25" s="310"/>
      <c r="AP25" s="310"/>
      <c r="AQ25" s="310"/>
      <c r="AR25" s="310">
        <v>15683</v>
      </c>
      <c r="AS25" s="310"/>
      <c r="AT25" s="310"/>
      <c r="AU25" s="310"/>
      <c r="AV25" s="310"/>
      <c r="AW25" s="310"/>
      <c r="AX25" s="310"/>
      <c r="AY25" s="310">
        <v>2888</v>
      </c>
      <c r="AZ25" s="310"/>
      <c r="BA25" s="310"/>
      <c r="BB25" s="310"/>
      <c r="BC25" s="310"/>
      <c r="BD25" s="310"/>
      <c r="BE25" s="310">
        <v>2753</v>
      </c>
      <c r="BF25" s="310"/>
      <c r="BG25" s="310"/>
      <c r="BH25" s="310"/>
      <c r="BI25" s="310"/>
      <c r="BJ25" s="310"/>
      <c r="BK25" s="328">
        <v>1.57</v>
      </c>
      <c r="BL25" s="328">
        <v>1.57</v>
      </c>
      <c r="BM25" s="328">
        <v>1.57</v>
      </c>
      <c r="BN25" s="328">
        <v>1.57</v>
      </c>
      <c r="BO25" s="328">
        <v>1.57</v>
      </c>
      <c r="BP25" s="328">
        <v>1.57</v>
      </c>
      <c r="BQ25" s="329">
        <v>34.6</v>
      </c>
      <c r="BR25" s="329"/>
      <c r="BS25" s="329"/>
      <c r="BT25" s="329"/>
      <c r="BU25" s="329"/>
      <c r="BV25" s="329"/>
      <c r="BW25" s="329">
        <v>16.2</v>
      </c>
      <c r="BX25" s="329"/>
      <c r="BY25" s="329"/>
      <c r="BZ25" s="329"/>
      <c r="CA25" s="329"/>
      <c r="CB25" s="329"/>
      <c r="CC25" s="139"/>
    </row>
    <row r="26" spans="1:81" s="114" customFormat="1" ht="11.25" customHeight="1">
      <c r="A26" s="330" t="s">
        <v>157</v>
      </c>
      <c r="B26" s="330"/>
      <c r="C26" s="330"/>
      <c r="D26" s="330"/>
      <c r="E26" s="330"/>
      <c r="F26" s="330"/>
      <c r="G26" s="330"/>
      <c r="H26" s="330"/>
      <c r="I26" s="330"/>
      <c r="J26" s="331"/>
      <c r="K26" s="310">
        <v>32205</v>
      </c>
      <c r="L26" s="310"/>
      <c r="M26" s="310"/>
      <c r="N26" s="310"/>
      <c r="O26" s="310"/>
      <c r="P26" s="310"/>
      <c r="Q26" s="310"/>
      <c r="R26" s="310">
        <v>8910</v>
      </c>
      <c r="S26" s="310"/>
      <c r="T26" s="310"/>
      <c r="U26" s="310"/>
      <c r="V26" s="310"/>
      <c r="W26" s="310"/>
      <c r="X26" s="310">
        <v>8891</v>
      </c>
      <c r="Y26" s="310"/>
      <c r="Z26" s="310"/>
      <c r="AA26" s="310"/>
      <c r="AB26" s="310"/>
      <c r="AC26" s="310"/>
      <c r="AD26" s="310">
        <v>50373</v>
      </c>
      <c r="AE26" s="310"/>
      <c r="AF26" s="310"/>
      <c r="AG26" s="310"/>
      <c r="AH26" s="310"/>
      <c r="AI26" s="310"/>
      <c r="AJ26" s="310"/>
      <c r="AK26" s="310">
        <v>18506</v>
      </c>
      <c r="AL26" s="310"/>
      <c r="AM26" s="310"/>
      <c r="AN26" s="310"/>
      <c r="AO26" s="310"/>
      <c r="AP26" s="310"/>
      <c r="AQ26" s="310"/>
      <c r="AR26" s="310">
        <v>15929</v>
      </c>
      <c r="AS26" s="310"/>
      <c r="AT26" s="310"/>
      <c r="AU26" s="310"/>
      <c r="AV26" s="310"/>
      <c r="AW26" s="310"/>
      <c r="AX26" s="310"/>
      <c r="AY26" s="310">
        <v>3280</v>
      </c>
      <c r="AZ26" s="310"/>
      <c r="BA26" s="310"/>
      <c r="BB26" s="310"/>
      <c r="BC26" s="310"/>
      <c r="BD26" s="310"/>
      <c r="BE26" s="310">
        <v>3128</v>
      </c>
      <c r="BF26" s="310"/>
      <c r="BG26" s="310"/>
      <c r="BH26" s="310"/>
      <c r="BI26" s="310"/>
      <c r="BJ26" s="310"/>
      <c r="BK26" s="328">
        <v>1.56</v>
      </c>
      <c r="BL26" s="328">
        <v>1.56</v>
      </c>
      <c r="BM26" s="328">
        <v>1.56</v>
      </c>
      <c r="BN26" s="328">
        <v>1.56</v>
      </c>
      <c r="BO26" s="328">
        <v>1.56</v>
      </c>
      <c r="BP26" s="328">
        <v>1.56</v>
      </c>
      <c r="BQ26" s="329">
        <v>36.8</v>
      </c>
      <c r="BR26" s="329"/>
      <c r="BS26" s="329"/>
      <c r="BT26" s="329"/>
      <c r="BU26" s="329"/>
      <c r="BV26" s="329"/>
      <c r="BW26" s="329">
        <v>17.7</v>
      </c>
      <c r="BX26" s="329"/>
      <c r="BY26" s="329"/>
      <c r="BZ26" s="329"/>
      <c r="CA26" s="329"/>
      <c r="CB26" s="329"/>
      <c r="CC26" s="139"/>
    </row>
    <row r="27" spans="1:81" s="114" customFormat="1" ht="11.25" customHeight="1">
      <c r="A27" s="330" t="s">
        <v>226</v>
      </c>
      <c r="B27" s="330"/>
      <c r="C27" s="330"/>
      <c r="D27" s="330"/>
      <c r="E27" s="330"/>
      <c r="F27" s="330"/>
      <c r="G27" s="330"/>
      <c r="H27" s="330"/>
      <c r="I27" s="330"/>
      <c r="J27" s="331"/>
      <c r="K27" s="310">
        <v>33724</v>
      </c>
      <c r="L27" s="310"/>
      <c r="M27" s="310"/>
      <c r="N27" s="310"/>
      <c r="O27" s="310"/>
      <c r="P27" s="310"/>
      <c r="Q27" s="310"/>
      <c r="R27" s="310">
        <v>10755</v>
      </c>
      <c r="S27" s="310"/>
      <c r="T27" s="310"/>
      <c r="U27" s="310"/>
      <c r="V27" s="310"/>
      <c r="W27" s="310"/>
      <c r="X27" s="310">
        <v>10747</v>
      </c>
      <c r="Y27" s="310"/>
      <c r="Z27" s="310"/>
      <c r="AA27" s="310"/>
      <c r="AB27" s="310"/>
      <c r="AC27" s="310"/>
      <c r="AD27" s="310">
        <v>47139</v>
      </c>
      <c r="AE27" s="310"/>
      <c r="AF27" s="310"/>
      <c r="AG27" s="310"/>
      <c r="AH27" s="310"/>
      <c r="AI27" s="310"/>
      <c r="AJ27" s="310"/>
      <c r="AK27" s="310">
        <v>15502</v>
      </c>
      <c r="AL27" s="310"/>
      <c r="AM27" s="310"/>
      <c r="AN27" s="310"/>
      <c r="AO27" s="310"/>
      <c r="AP27" s="310"/>
      <c r="AQ27" s="310"/>
      <c r="AR27" s="310">
        <v>13878</v>
      </c>
      <c r="AS27" s="310"/>
      <c r="AT27" s="310"/>
      <c r="AU27" s="310"/>
      <c r="AV27" s="310"/>
      <c r="AW27" s="310"/>
      <c r="AX27" s="310"/>
      <c r="AY27" s="310">
        <v>3005</v>
      </c>
      <c r="AZ27" s="310"/>
      <c r="BA27" s="310"/>
      <c r="BB27" s="310"/>
      <c r="BC27" s="310"/>
      <c r="BD27" s="310"/>
      <c r="BE27" s="310">
        <v>2892</v>
      </c>
      <c r="BF27" s="310"/>
      <c r="BG27" s="310"/>
      <c r="BH27" s="310"/>
      <c r="BI27" s="310"/>
      <c r="BJ27" s="310"/>
      <c r="BK27" s="328">
        <v>1.4</v>
      </c>
      <c r="BL27" s="328">
        <v>1.4</v>
      </c>
      <c r="BM27" s="328">
        <v>1.4</v>
      </c>
      <c r="BN27" s="328">
        <v>1.4</v>
      </c>
      <c r="BO27" s="328">
        <v>1.4</v>
      </c>
      <c r="BP27" s="328">
        <v>1.4</v>
      </c>
      <c r="BQ27" s="329">
        <v>27.9</v>
      </c>
      <c r="BR27" s="329"/>
      <c r="BS27" s="329"/>
      <c r="BT27" s="329"/>
      <c r="BU27" s="329"/>
      <c r="BV27" s="329"/>
      <c r="BW27" s="329">
        <v>19.4</v>
      </c>
      <c r="BX27" s="329"/>
      <c r="BY27" s="329"/>
      <c r="BZ27" s="329"/>
      <c r="CA27" s="329"/>
      <c r="CB27" s="329"/>
      <c r="CC27" s="139"/>
    </row>
    <row r="28" spans="1:81" s="114" customFormat="1" ht="11.25" customHeight="1">
      <c r="A28" s="330" t="s">
        <v>148</v>
      </c>
      <c r="B28" s="330"/>
      <c r="C28" s="330"/>
      <c r="D28" s="330"/>
      <c r="E28" s="330"/>
      <c r="F28" s="330"/>
      <c r="G28" s="330"/>
      <c r="H28" s="330"/>
      <c r="I28" s="330"/>
      <c r="J28" s="331"/>
      <c r="K28" s="310">
        <v>34029</v>
      </c>
      <c r="L28" s="310"/>
      <c r="M28" s="310"/>
      <c r="N28" s="310"/>
      <c r="O28" s="310"/>
      <c r="P28" s="310"/>
      <c r="Q28" s="310"/>
      <c r="R28" s="310">
        <v>9035</v>
      </c>
      <c r="S28" s="310"/>
      <c r="T28" s="310"/>
      <c r="U28" s="310"/>
      <c r="V28" s="310"/>
      <c r="W28" s="310"/>
      <c r="X28" s="310">
        <v>9026</v>
      </c>
      <c r="Y28" s="310"/>
      <c r="Z28" s="310"/>
      <c r="AA28" s="310"/>
      <c r="AB28" s="310"/>
      <c r="AC28" s="310"/>
      <c r="AD28" s="310">
        <v>45844</v>
      </c>
      <c r="AE28" s="310"/>
      <c r="AF28" s="310"/>
      <c r="AG28" s="310"/>
      <c r="AH28" s="310"/>
      <c r="AI28" s="310"/>
      <c r="AJ28" s="310"/>
      <c r="AK28" s="310">
        <v>16331</v>
      </c>
      <c r="AL28" s="310"/>
      <c r="AM28" s="310"/>
      <c r="AN28" s="310"/>
      <c r="AO28" s="310"/>
      <c r="AP28" s="310"/>
      <c r="AQ28" s="310"/>
      <c r="AR28" s="310">
        <v>14983</v>
      </c>
      <c r="AS28" s="310"/>
      <c r="AT28" s="310"/>
      <c r="AU28" s="310"/>
      <c r="AV28" s="310"/>
      <c r="AW28" s="310"/>
      <c r="AX28" s="310"/>
      <c r="AY28" s="310">
        <v>3107</v>
      </c>
      <c r="AZ28" s="310"/>
      <c r="BA28" s="310"/>
      <c r="BB28" s="310"/>
      <c r="BC28" s="310"/>
      <c r="BD28" s="310"/>
      <c r="BE28" s="310">
        <v>2976</v>
      </c>
      <c r="BF28" s="310"/>
      <c r="BG28" s="310"/>
      <c r="BH28" s="310"/>
      <c r="BI28" s="310"/>
      <c r="BJ28" s="310"/>
      <c r="BK28" s="328">
        <v>1.35</v>
      </c>
      <c r="BL28" s="328">
        <v>1.35</v>
      </c>
      <c r="BM28" s="328">
        <v>1.35</v>
      </c>
      <c r="BN28" s="328">
        <v>1.35</v>
      </c>
      <c r="BO28" s="328">
        <v>1.35</v>
      </c>
      <c r="BP28" s="328">
        <v>1.35</v>
      </c>
      <c r="BQ28" s="329">
        <v>34.4</v>
      </c>
      <c r="BR28" s="329"/>
      <c r="BS28" s="329"/>
      <c r="BT28" s="329"/>
      <c r="BU28" s="329"/>
      <c r="BV28" s="329"/>
      <c r="BW28" s="329">
        <v>19</v>
      </c>
      <c r="BX28" s="329"/>
      <c r="BY28" s="329"/>
      <c r="BZ28" s="329"/>
      <c r="CA28" s="329"/>
      <c r="CB28" s="329"/>
      <c r="CC28" s="139"/>
    </row>
    <row r="29" spans="1:81" s="114" customFormat="1" ht="11.25" customHeight="1">
      <c r="A29" s="330" t="s">
        <v>149</v>
      </c>
      <c r="B29" s="330"/>
      <c r="C29" s="330"/>
      <c r="D29" s="330"/>
      <c r="E29" s="330"/>
      <c r="F29" s="330"/>
      <c r="G29" s="330"/>
      <c r="H29" s="330"/>
      <c r="I29" s="330"/>
      <c r="J29" s="331"/>
      <c r="K29" s="310">
        <v>33051</v>
      </c>
      <c r="L29" s="310"/>
      <c r="M29" s="310"/>
      <c r="N29" s="310"/>
      <c r="O29" s="310"/>
      <c r="P29" s="310"/>
      <c r="Q29" s="310"/>
      <c r="R29" s="310">
        <v>7923</v>
      </c>
      <c r="S29" s="310"/>
      <c r="T29" s="310"/>
      <c r="U29" s="310"/>
      <c r="V29" s="310"/>
      <c r="W29" s="310"/>
      <c r="X29" s="310">
        <v>7922</v>
      </c>
      <c r="Y29" s="310"/>
      <c r="Z29" s="310"/>
      <c r="AA29" s="310"/>
      <c r="AB29" s="310"/>
      <c r="AC29" s="310"/>
      <c r="AD29" s="310">
        <v>43502</v>
      </c>
      <c r="AE29" s="310"/>
      <c r="AF29" s="310"/>
      <c r="AG29" s="310"/>
      <c r="AH29" s="310"/>
      <c r="AI29" s="310"/>
      <c r="AJ29" s="310"/>
      <c r="AK29" s="310">
        <v>15926</v>
      </c>
      <c r="AL29" s="310"/>
      <c r="AM29" s="310"/>
      <c r="AN29" s="310"/>
      <c r="AO29" s="310"/>
      <c r="AP29" s="310"/>
      <c r="AQ29" s="310"/>
      <c r="AR29" s="310">
        <v>13602</v>
      </c>
      <c r="AS29" s="310"/>
      <c r="AT29" s="310"/>
      <c r="AU29" s="310"/>
      <c r="AV29" s="310"/>
      <c r="AW29" s="310"/>
      <c r="AX29" s="310"/>
      <c r="AY29" s="310">
        <v>2981</v>
      </c>
      <c r="AZ29" s="310"/>
      <c r="BA29" s="310"/>
      <c r="BB29" s="310"/>
      <c r="BC29" s="310"/>
      <c r="BD29" s="310"/>
      <c r="BE29" s="310">
        <v>2829</v>
      </c>
      <c r="BF29" s="310"/>
      <c r="BG29" s="310"/>
      <c r="BH29" s="310"/>
      <c r="BI29" s="310"/>
      <c r="BJ29" s="310"/>
      <c r="BK29" s="328">
        <v>1.32</v>
      </c>
      <c r="BL29" s="328">
        <v>1.32</v>
      </c>
      <c r="BM29" s="328">
        <v>1.32</v>
      </c>
      <c r="BN29" s="328">
        <v>1.32</v>
      </c>
      <c r="BO29" s="328">
        <v>1.32</v>
      </c>
      <c r="BP29" s="328">
        <v>1.32</v>
      </c>
      <c r="BQ29" s="329">
        <v>37.6</v>
      </c>
      <c r="BR29" s="329"/>
      <c r="BS29" s="329"/>
      <c r="BT29" s="329"/>
      <c r="BU29" s="329"/>
      <c r="BV29" s="329"/>
      <c r="BW29" s="329">
        <v>18.7</v>
      </c>
      <c r="BX29" s="329"/>
      <c r="BY29" s="329"/>
      <c r="BZ29" s="329"/>
      <c r="CA29" s="329"/>
      <c r="CB29" s="329"/>
      <c r="CC29" s="139"/>
    </row>
    <row r="30" spans="1:81" s="114" customFormat="1" ht="11.25" customHeight="1">
      <c r="A30" s="330"/>
      <c r="B30" s="330"/>
      <c r="C30" s="330"/>
      <c r="D30" s="330"/>
      <c r="E30" s="330"/>
      <c r="F30" s="330"/>
      <c r="G30" s="330"/>
      <c r="H30" s="330"/>
      <c r="I30" s="330"/>
      <c r="J30" s="331"/>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0"/>
      <c r="BJ30" s="310"/>
      <c r="BK30" s="328"/>
      <c r="BL30" s="328"/>
      <c r="BM30" s="328"/>
      <c r="BN30" s="328"/>
      <c r="BO30" s="328"/>
      <c r="BP30" s="328"/>
      <c r="BQ30" s="329"/>
      <c r="BR30" s="329"/>
      <c r="BS30" s="329"/>
      <c r="BT30" s="329"/>
      <c r="BU30" s="329"/>
      <c r="BV30" s="329"/>
      <c r="BW30" s="329"/>
      <c r="BX30" s="329"/>
      <c r="BY30" s="329"/>
      <c r="BZ30" s="329"/>
      <c r="CA30" s="329"/>
      <c r="CB30" s="329"/>
      <c r="CC30" s="139"/>
    </row>
    <row r="31" spans="1:81" s="114" customFormat="1" ht="11.25" customHeight="1">
      <c r="A31" s="330" t="s">
        <v>150</v>
      </c>
      <c r="B31" s="330"/>
      <c r="C31" s="330"/>
      <c r="D31" s="330"/>
      <c r="E31" s="330"/>
      <c r="F31" s="330"/>
      <c r="G31" s="330"/>
      <c r="H31" s="330"/>
      <c r="I31" s="330"/>
      <c r="J31" s="331"/>
      <c r="K31" s="310">
        <v>32637</v>
      </c>
      <c r="L31" s="310"/>
      <c r="M31" s="310"/>
      <c r="N31" s="310"/>
      <c r="O31" s="310"/>
      <c r="P31" s="310"/>
      <c r="Q31" s="310"/>
      <c r="R31" s="310">
        <v>8143</v>
      </c>
      <c r="S31" s="310"/>
      <c r="T31" s="310"/>
      <c r="U31" s="310"/>
      <c r="V31" s="310"/>
      <c r="W31" s="310"/>
      <c r="X31" s="310">
        <v>8132</v>
      </c>
      <c r="Y31" s="310"/>
      <c r="Z31" s="310"/>
      <c r="AA31" s="310"/>
      <c r="AB31" s="310"/>
      <c r="AC31" s="310"/>
      <c r="AD31" s="310">
        <v>44210</v>
      </c>
      <c r="AE31" s="310"/>
      <c r="AF31" s="310"/>
      <c r="AG31" s="310"/>
      <c r="AH31" s="310"/>
      <c r="AI31" s="310"/>
      <c r="AJ31" s="310"/>
      <c r="AK31" s="310">
        <v>16472</v>
      </c>
      <c r="AL31" s="310"/>
      <c r="AM31" s="310"/>
      <c r="AN31" s="310"/>
      <c r="AO31" s="310"/>
      <c r="AP31" s="310"/>
      <c r="AQ31" s="310"/>
      <c r="AR31" s="310">
        <v>14773</v>
      </c>
      <c r="AS31" s="310"/>
      <c r="AT31" s="310"/>
      <c r="AU31" s="310"/>
      <c r="AV31" s="310"/>
      <c r="AW31" s="310"/>
      <c r="AX31" s="310"/>
      <c r="AY31" s="310">
        <v>2699</v>
      </c>
      <c r="AZ31" s="310"/>
      <c r="BA31" s="310"/>
      <c r="BB31" s="310"/>
      <c r="BC31" s="310"/>
      <c r="BD31" s="310"/>
      <c r="BE31" s="310">
        <v>2560</v>
      </c>
      <c r="BF31" s="310"/>
      <c r="BG31" s="310"/>
      <c r="BH31" s="310"/>
      <c r="BI31" s="310"/>
      <c r="BJ31" s="310"/>
      <c r="BK31" s="328">
        <v>1.35</v>
      </c>
      <c r="BL31" s="328">
        <v>1.35</v>
      </c>
      <c r="BM31" s="328">
        <v>1.35</v>
      </c>
      <c r="BN31" s="328">
        <v>1.35</v>
      </c>
      <c r="BO31" s="328">
        <v>1.35</v>
      </c>
      <c r="BP31" s="328">
        <v>1.35</v>
      </c>
      <c r="BQ31" s="329">
        <v>33.1</v>
      </c>
      <c r="BR31" s="329"/>
      <c r="BS31" s="329"/>
      <c r="BT31" s="329"/>
      <c r="BU31" s="329"/>
      <c r="BV31" s="329"/>
      <c r="BW31" s="329">
        <v>16.4</v>
      </c>
      <c r="BX31" s="329"/>
      <c r="BY31" s="329"/>
      <c r="BZ31" s="329"/>
      <c r="CA31" s="329"/>
      <c r="CB31" s="329"/>
      <c r="CC31" s="139"/>
    </row>
    <row r="32" spans="1:81" s="114" customFormat="1" ht="11.25" customHeight="1">
      <c r="A32" s="330" t="s">
        <v>151</v>
      </c>
      <c r="B32" s="330"/>
      <c r="C32" s="330"/>
      <c r="D32" s="330"/>
      <c r="E32" s="330"/>
      <c r="F32" s="330"/>
      <c r="G32" s="330"/>
      <c r="H32" s="330"/>
      <c r="I32" s="330"/>
      <c r="J32" s="331"/>
      <c r="K32" s="310">
        <v>32465</v>
      </c>
      <c r="L32" s="310"/>
      <c r="M32" s="310"/>
      <c r="N32" s="310"/>
      <c r="O32" s="310"/>
      <c r="P32" s="310"/>
      <c r="Q32" s="310"/>
      <c r="R32" s="310">
        <v>8042</v>
      </c>
      <c r="S32" s="310"/>
      <c r="T32" s="310"/>
      <c r="U32" s="310"/>
      <c r="V32" s="310"/>
      <c r="W32" s="310"/>
      <c r="X32" s="310">
        <v>8040</v>
      </c>
      <c r="Y32" s="310"/>
      <c r="Z32" s="310"/>
      <c r="AA32" s="310"/>
      <c r="AB32" s="310"/>
      <c r="AC32" s="310"/>
      <c r="AD32" s="310">
        <v>45721</v>
      </c>
      <c r="AE32" s="310"/>
      <c r="AF32" s="310"/>
      <c r="AG32" s="310"/>
      <c r="AH32" s="310"/>
      <c r="AI32" s="310"/>
      <c r="AJ32" s="310"/>
      <c r="AK32" s="310">
        <v>17505</v>
      </c>
      <c r="AL32" s="310"/>
      <c r="AM32" s="310"/>
      <c r="AN32" s="310"/>
      <c r="AO32" s="310"/>
      <c r="AP32" s="310"/>
      <c r="AQ32" s="310"/>
      <c r="AR32" s="310">
        <v>16103</v>
      </c>
      <c r="AS32" s="310"/>
      <c r="AT32" s="310"/>
      <c r="AU32" s="310"/>
      <c r="AV32" s="310"/>
      <c r="AW32" s="310"/>
      <c r="AX32" s="310"/>
      <c r="AY32" s="310">
        <v>2566</v>
      </c>
      <c r="AZ32" s="310"/>
      <c r="BA32" s="310"/>
      <c r="BB32" s="310"/>
      <c r="BC32" s="310"/>
      <c r="BD32" s="310"/>
      <c r="BE32" s="310">
        <v>2478</v>
      </c>
      <c r="BF32" s="310"/>
      <c r="BG32" s="310"/>
      <c r="BH32" s="310"/>
      <c r="BI32" s="310"/>
      <c r="BJ32" s="310"/>
      <c r="BK32" s="328">
        <v>1.41</v>
      </c>
      <c r="BL32" s="328">
        <v>1.41</v>
      </c>
      <c r="BM32" s="328">
        <v>1.41</v>
      </c>
      <c r="BN32" s="328">
        <v>1.41</v>
      </c>
      <c r="BO32" s="328">
        <v>1.41</v>
      </c>
      <c r="BP32" s="328">
        <v>1.41</v>
      </c>
      <c r="BQ32" s="329">
        <v>31.9</v>
      </c>
      <c r="BR32" s="329"/>
      <c r="BS32" s="329"/>
      <c r="BT32" s="329"/>
      <c r="BU32" s="329"/>
      <c r="BV32" s="329"/>
      <c r="BW32" s="329">
        <v>14.7</v>
      </c>
      <c r="BX32" s="329"/>
      <c r="BY32" s="329"/>
      <c r="BZ32" s="329"/>
      <c r="CA32" s="329"/>
      <c r="CB32" s="329"/>
      <c r="CC32" s="139"/>
    </row>
    <row r="33" spans="1:81" s="114" customFormat="1" ht="11.25" customHeight="1">
      <c r="A33" s="330" t="s">
        <v>152</v>
      </c>
      <c r="B33" s="330"/>
      <c r="C33" s="330"/>
      <c r="D33" s="330"/>
      <c r="E33" s="330"/>
      <c r="F33" s="330"/>
      <c r="G33" s="330"/>
      <c r="H33" s="330"/>
      <c r="I33" s="330"/>
      <c r="J33" s="331"/>
      <c r="K33" s="310">
        <v>32285</v>
      </c>
      <c r="L33" s="310"/>
      <c r="M33" s="310"/>
      <c r="N33" s="310"/>
      <c r="O33" s="310"/>
      <c r="P33" s="310"/>
      <c r="Q33" s="310"/>
      <c r="R33" s="310">
        <v>8170</v>
      </c>
      <c r="S33" s="310"/>
      <c r="T33" s="310"/>
      <c r="U33" s="310"/>
      <c r="V33" s="310"/>
      <c r="W33" s="310"/>
      <c r="X33" s="310">
        <v>8165</v>
      </c>
      <c r="Y33" s="310"/>
      <c r="Z33" s="310"/>
      <c r="AA33" s="310"/>
      <c r="AB33" s="310"/>
      <c r="AC33" s="310"/>
      <c r="AD33" s="310">
        <v>45988</v>
      </c>
      <c r="AE33" s="310"/>
      <c r="AF33" s="310"/>
      <c r="AG33" s="310"/>
      <c r="AH33" s="310"/>
      <c r="AI33" s="310"/>
      <c r="AJ33" s="310"/>
      <c r="AK33" s="310">
        <v>15957</v>
      </c>
      <c r="AL33" s="310"/>
      <c r="AM33" s="310"/>
      <c r="AN33" s="310"/>
      <c r="AO33" s="310"/>
      <c r="AP33" s="310"/>
      <c r="AQ33" s="310"/>
      <c r="AR33" s="310">
        <v>14445</v>
      </c>
      <c r="AS33" s="310"/>
      <c r="AT33" s="310"/>
      <c r="AU33" s="310"/>
      <c r="AV33" s="310"/>
      <c r="AW33" s="310"/>
      <c r="AX33" s="310"/>
      <c r="AY33" s="310">
        <v>2821</v>
      </c>
      <c r="AZ33" s="310"/>
      <c r="BA33" s="310"/>
      <c r="BB33" s="310"/>
      <c r="BC33" s="310"/>
      <c r="BD33" s="310"/>
      <c r="BE33" s="310">
        <v>2708</v>
      </c>
      <c r="BF33" s="310"/>
      <c r="BG33" s="310"/>
      <c r="BH33" s="310"/>
      <c r="BI33" s="310"/>
      <c r="BJ33" s="310"/>
      <c r="BK33" s="328">
        <v>1.42</v>
      </c>
      <c r="BL33" s="328">
        <v>1.42</v>
      </c>
      <c r="BM33" s="328">
        <v>1.42</v>
      </c>
      <c r="BN33" s="328">
        <v>1.42</v>
      </c>
      <c r="BO33" s="328">
        <v>1.42</v>
      </c>
      <c r="BP33" s="328">
        <v>1.42</v>
      </c>
      <c r="BQ33" s="329">
        <v>34.5</v>
      </c>
      <c r="BR33" s="329"/>
      <c r="BS33" s="329"/>
      <c r="BT33" s="329"/>
      <c r="BU33" s="329"/>
      <c r="BV33" s="329"/>
      <c r="BW33" s="329">
        <v>17.7</v>
      </c>
      <c r="BX33" s="329"/>
      <c r="BY33" s="329"/>
      <c r="BZ33" s="329"/>
      <c r="CA33" s="329"/>
      <c r="CB33" s="329"/>
      <c r="CC33" s="139"/>
    </row>
    <row r="34" spans="1:81" s="114" customFormat="1" ht="11.25" customHeight="1">
      <c r="A34" s="330" t="s">
        <v>153</v>
      </c>
      <c r="B34" s="330"/>
      <c r="C34" s="330"/>
      <c r="D34" s="330"/>
      <c r="E34" s="330"/>
      <c r="F34" s="330"/>
      <c r="G34" s="330"/>
      <c r="H34" s="330"/>
      <c r="I34" s="330"/>
      <c r="J34" s="331"/>
      <c r="K34" s="310">
        <v>33092</v>
      </c>
      <c r="L34" s="310"/>
      <c r="M34" s="310"/>
      <c r="N34" s="310"/>
      <c r="O34" s="310"/>
      <c r="P34" s="310"/>
      <c r="Q34" s="310"/>
      <c r="R34" s="310">
        <v>8881</v>
      </c>
      <c r="S34" s="310"/>
      <c r="T34" s="310"/>
      <c r="U34" s="310"/>
      <c r="V34" s="310"/>
      <c r="W34" s="310"/>
      <c r="X34" s="310">
        <v>8873</v>
      </c>
      <c r="Y34" s="310"/>
      <c r="Z34" s="310"/>
      <c r="AA34" s="310"/>
      <c r="AB34" s="310"/>
      <c r="AC34" s="310"/>
      <c r="AD34" s="310">
        <v>47322</v>
      </c>
      <c r="AE34" s="310"/>
      <c r="AF34" s="310"/>
      <c r="AG34" s="310"/>
      <c r="AH34" s="310"/>
      <c r="AI34" s="310"/>
      <c r="AJ34" s="310"/>
      <c r="AK34" s="310">
        <v>17498</v>
      </c>
      <c r="AL34" s="310"/>
      <c r="AM34" s="310"/>
      <c r="AN34" s="310"/>
      <c r="AO34" s="310"/>
      <c r="AP34" s="310"/>
      <c r="AQ34" s="310"/>
      <c r="AR34" s="310">
        <v>15329</v>
      </c>
      <c r="AS34" s="310"/>
      <c r="AT34" s="310"/>
      <c r="AU34" s="310"/>
      <c r="AV34" s="310"/>
      <c r="AW34" s="310"/>
      <c r="AX34" s="310"/>
      <c r="AY34" s="310">
        <v>3258</v>
      </c>
      <c r="AZ34" s="310"/>
      <c r="BA34" s="310"/>
      <c r="BB34" s="310"/>
      <c r="BC34" s="310"/>
      <c r="BD34" s="310"/>
      <c r="BE34" s="310">
        <v>3131</v>
      </c>
      <c r="BF34" s="310"/>
      <c r="BG34" s="310"/>
      <c r="BH34" s="310"/>
      <c r="BI34" s="310"/>
      <c r="BJ34" s="310"/>
      <c r="BK34" s="328">
        <v>1.43</v>
      </c>
      <c r="BL34" s="328">
        <v>1.43</v>
      </c>
      <c r="BM34" s="328">
        <v>1.43</v>
      </c>
      <c r="BN34" s="328">
        <v>1.43</v>
      </c>
      <c r="BO34" s="328">
        <v>1.43</v>
      </c>
      <c r="BP34" s="328">
        <v>1.43</v>
      </c>
      <c r="BQ34" s="329">
        <v>36.7</v>
      </c>
      <c r="BR34" s="329"/>
      <c r="BS34" s="329"/>
      <c r="BT34" s="329"/>
      <c r="BU34" s="329"/>
      <c r="BV34" s="329"/>
      <c r="BW34" s="329">
        <v>18.6</v>
      </c>
      <c r="BX34" s="329"/>
      <c r="BY34" s="329"/>
      <c r="BZ34" s="329"/>
      <c r="CA34" s="329"/>
      <c r="CB34" s="329"/>
      <c r="CC34" s="139"/>
    </row>
    <row r="35" spans="1:81" s="114" customFormat="1" ht="11.25" customHeight="1">
      <c r="A35" s="330" t="s">
        <v>154</v>
      </c>
      <c r="B35" s="330"/>
      <c r="C35" s="330"/>
      <c r="D35" s="330"/>
      <c r="E35" s="330"/>
      <c r="F35" s="330"/>
      <c r="G35" s="330"/>
      <c r="H35" s="330"/>
      <c r="I35" s="330"/>
      <c r="J35" s="331"/>
      <c r="K35" s="310">
        <v>31361</v>
      </c>
      <c r="L35" s="310"/>
      <c r="M35" s="310"/>
      <c r="N35" s="310"/>
      <c r="O35" s="310"/>
      <c r="P35" s="310"/>
      <c r="Q35" s="310"/>
      <c r="R35" s="310">
        <v>7074</v>
      </c>
      <c r="S35" s="310"/>
      <c r="T35" s="310"/>
      <c r="U35" s="310"/>
      <c r="V35" s="310"/>
      <c r="W35" s="310"/>
      <c r="X35" s="310">
        <v>7067</v>
      </c>
      <c r="Y35" s="310"/>
      <c r="Z35" s="310"/>
      <c r="AA35" s="310"/>
      <c r="AB35" s="310"/>
      <c r="AC35" s="310"/>
      <c r="AD35" s="310">
        <v>43345</v>
      </c>
      <c r="AE35" s="310"/>
      <c r="AF35" s="310"/>
      <c r="AG35" s="310"/>
      <c r="AH35" s="310"/>
      <c r="AI35" s="310"/>
      <c r="AJ35" s="310"/>
      <c r="AK35" s="310">
        <v>14393</v>
      </c>
      <c r="AL35" s="310"/>
      <c r="AM35" s="310"/>
      <c r="AN35" s="310"/>
      <c r="AO35" s="310"/>
      <c r="AP35" s="310"/>
      <c r="AQ35" s="310"/>
      <c r="AR35" s="310">
        <v>13213</v>
      </c>
      <c r="AS35" s="310"/>
      <c r="AT35" s="310"/>
      <c r="AU35" s="310"/>
      <c r="AV35" s="310"/>
      <c r="AW35" s="310"/>
      <c r="AX35" s="310"/>
      <c r="AY35" s="310">
        <v>2900</v>
      </c>
      <c r="AZ35" s="310"/>
      <c r="BA35" s="310"/>
      <c r="BB35" s="310"/>
      <c r="BC35" s="310"/>
      <c r="BD35" s="310"/>
      <c r="BE35" s="310">
        <v>2761</v>
      </c>
      <c r="BF35" s="310"/>
      <c r="BG35" s="310"/>
      <c r="BH35" s="310"/>
      <c r="BI35" s="310"/>
      <c r="BJ35" s="310"/>
      <c r="BK35" s="328">
        <v>1.38</v>
      </c>
      <c r="BL35" s="328">
        <v>1.38</v>
      </c>
      <c r="BM35" s="328">
        <v>1.38</v>
      </c>
      <c r="BN35" s="328">
        <v>1.38</v>
      </c>
      <c r="BO35" s="328">
        <v>1.38</v>
      </c>
      <c r="BP35" s="328">
        <v>1.38</v>
      </c>
      <c r="BQ35" s="329">
        <v>41</v>
      </c>
      <c r="BR35" s="329"/>
      <c r="BS35" s="329"/>
      <c r="BT35" s="329"/>
      <c r="BU35" s="329"/>
      <c r="BV35" s="329"/>
      <c r="BW35" s="329">
        <v>20.1</v>
      </c>
      <c r="BX35" s="329"/>
      <c r="BY35" s="329"/>
      <c r="BZ35" s="329"/>
      <c r="CA35" s="329"/>
      <c r="CB35" s="329"/>
      <c r="CC35" s="139"/>
    </row>
    <row r="36" spans="1:81" s="114" customFormat="1" ht="11.25" customHeight="1">
      <c r="A36" s="330" t="s">
        <v>155</v>
      </c>
      <c r="B36" s="330"/>
      <c r="C36" s="330"/>
      <c r="D36" s="330"/>
      <c r="E36" s="330"/>
      <c r="F36" s="330"/>
      <c r="G36" s="330"/>
      <c r="H36" s="330"/>
      <c r="I36" s="330"/>
      <c r="J36" s="331"/>
      <c r="K36" s="310">
        <v>28476</v>
      </c>
      <c r="L36" s="310"/>
      <c r="M36" s="310"/>
      <c r="N36" s="310"/>
      <c r="O36" s="310"/>
      <c r="P36" s="310"/>
      <c r="Q36" s="310"/>
      <c r="R36" s="310">
        <v>5586</v>
      </c>
      <c r="S36" s="310"/>
      <c r="T36" s="310"/>
      <c r="U36" s="310"/>
      <c r="V36" s="310"/>
      <c r="W36" s="310"/>
      <c r="X36" s="310">
        <v>5538</v>
      </c>
      <c r="Y36" s="310"/>
      <c r="Z36" s="310"/>
      <c r="AA36" s="310"/>
      <c r="AB36" s="310"/>
      <c r="AC36" s="310"/>
      <c r="AD36" s="310">
        <v>40169</v>
      </c>
      <c r="AE36" s="310"/>
      <c r="AF36" s="310"/>
      <c r="AG36" s="310"/>
      <c r="AH36" s="310"/>
      <c r="AI36" s="310"/>
      <c r="AJ36" s="310"/>
      <c r="AK36" s="310">
        <v>12715</v>
      </c>
      <c r="AL36" s="310"/>
      <c r="AM36" s="310"/>
      <c r="AN36" s="310"/>
      <c r="AO36" s="310"/>
      <c r="AP36" s="310"/>
      <c r="AQ36" s="310"/>
      <c r="AR36" s="310">
        <v>11587</v>
      </c>
      <c r="AS36" s="310"/>
      <c r="AT36" s="310"/>
      <c r="AU36" s="310"/>
      <c r="AV36" s="310"/>
      <c r="AW36" s="310"/>
      <c r="AX36" s="310"/>
      <c r="AY36" s="310">
        <v>2236</v>
      </c>
      <c r="AZ36" s="310"/>
      <c r="BA36" s="310"/>
      <c r="BB36" s="310"/>
      <c r="BC36" s="310"/>
      <c r="BD36" s="310"/>
      <c r="BE36" s="310">
        <v>2093</v>
      </c>
      <c r="BF36" s="310"/>
      <c r="BG36" s="310"/>
      <c r="BH36" s="310"/>
      <c r="BI36" s="310"/>
      <c r="BJ36" s="310"/>
      <c r="BK36" s="328">
        <v>1.41</v>
      </c>
      <c r="BL36" s="328">
        <v>1.41</v>
      </c>
      <c r="BM36" s="328">
        <v>1.41</v>
      </c>
      <c r="BN36" s="328">
        <v>1.41</v>
      </c>
      <c r="BO36" s="328">
        <v>1.41</v>
      </c>
      <c r="BP36" s="328">
        <v>1.41</v>
      </c>
      <c r="BQ36" s="329">
        <v>40</v>
      </c>
      <c r="BR36" s="329"/>
      <c r="BS36" s="329"/>
      <c r="BT36" s="329"/>
      <c r="BU36" s="329"/>
      <c r="BV36" s="329"/>
      <c r="BW36" s="329">
        <v>17.6</v>
      </c>
      <c r="BX36" s="329"/>
      <c r="BY36" s="329"/>
      <c r="BZ36" s="329"/>
      <c r="CA36" s="329"/>
      <c r="CB36" s="329"/>
      <c r="CC36" s="139"/>
    </row>
    <row r="37" spans="1:80" ht="5.25" customHeight="1" thickBot="1">
      <c r="A37" s="338"/>
      <c r="B37" s="338"/>
      <c r="C37" s="338"/>
      <c r="D37" s="338"/>
      <c r="E37" s="338"/>
      <c r="F37" s="338"/>
      <c r="G37" s="338"/>
      <c r="H37" s="338"/>
      <c r="I37" s="338"/>
      <c r="J37" s="339"/>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40"/>
      <c r="AZ37" s="340"/>
      <c r="BA37" s="340"/>
      <c r="BB37" s="340"/>
      <c r="BC37" s="340"/>
      <c r="BD37" s="340"/>
      <c r="BE37" s="340"/>
      <c r="BF37" s="340"/>
      <c r="BG37" s="340"/>
      <c r="BH37" s="340"/>
      <c r="BI37" s="340"/>
      <c r="BJ37" s="340"/>
      <c r="BK37" s="341"/>
      <c r="BL37" s="341"/>
      <c r="BM37" s="341"/>
      <c r="BN37" s="341"/>
      <c r="BO37" s="341"/>
      <c r="BP37" s="341"/>
      <c r="BQ37" s="341"/>
      <c r="BR37" s="341"/>
      <c r="BS37" s="341"/>
      <c r="BT37" s="341"/>
      <c r="BU37" s="341"/>
      <c r="BV37" s="341"/>
      <c r="BW37" s="341"/>
      <c r="BX37" s="341"/>
      <c r="BY37" s="341"/>
      <c r="BZ37" s="341"/>
      <c r="CA37" s="341"/>
      <c r="CB37" s="341"/>
    </row>
    <row r="38" spans="63:80" ht="11.25" customHeight="1">
      <c r="BK38" s="237" t="s">
        <v>49</v>
      </c>
      <c r="BL38" s="237"/>
      <c r="BM38" s="237"/>
      <c r="BN38" s="237"/>
      <c r="BO38" s="237"/>
      <c r="BP38" s="237"/>
      <c r="BQ38" s="237"/>
      <c r="BR38" s="237"/>
      <c r="BS38" s="237"/>
      <c r="BT38" s="237"/>
      <c r="BU38" s="237"/>
      <c r="BV38" s="237"/>
      <c r="BW38" s="237"/>
      <c r="BX38" s="237"/>
      <c r="BY38" s="237"/>
      <c r="BZ38" s="237"/>
      <c r="CA38" s="237"/>
      <c r="CB38" s="237"/>
    </row>
    <row r="39" spans="1:80" s="54" customFormat="1" ht="9.75" customHeight="1">
      <c r="A39" s="342" t="s">
        <v>360</v>
      </c>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2"/>
      <c r="BY39" s="342"/>
      <c r="BZ39" s="342"/>
      <c r="CA39" s="342"/>
      <c r="CB39" s="342"/>
    </row>
    <row r="40" spans="1:80" s="54" customFormat="1" ht="9.75" customHeight="1">
      <c r="A40" s="342" t="s">
        <v>361</v>
      </c>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2"/>
      <c r="AJ40" s="342"/>
      <c r="AK40" s="342"/>
      <c r="AL40" s="342"/>
      <c r="AM40" s="342"/>
      <c r="AN40" s="342"/>
      <c r="AO40" s="342"/>
      <c r="AP40" s="342"/>
      <c r="AQ40" s="342"/>
      <c r="AR40" s="342"/>
      <c r="AS40" s="342"/>
      <c r="AT40" s="342"/>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2"/>
      <c r="BT40" s="342"/>
      <c r="BU40" s="342"/>
      <c r="BV40" s="342"/>
      <c r="BW40" s="342"/>
      <c r="BX40" s="342"/>
      <c r="BY40" s="342"/>
      <c r="BZ40" s="342"/>
      <c r="CA40" s="342"/>
      <c r="CB40" s="342"/>
    </row>
    <row r="41" spans="1:80" s="54" customFormat="1" ht="9.75" customHeight="1">
      <c r="A41" s="190" t="s">
        <v>362</v>
      </c>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row>
    <row r="42" ht="21.75" customHeight="1"/>
    <row r="43" spans="1:80" ht="30" customHeight="1" thickBot="1">
      <c r="A43" s="343" t="s">
        <v>461</v>
      </c>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row>
    <row r="44" spans="1:80" ht="15" customHeight="1">
      <c r="A44" s="183" t="s">
        <v>54</v>
      </c>
      <c r="B44" s="344"/>
      <c r="C44" s="344"/>
      <c r="D44" s="344"/>
      <c r="E44" s="344"/>
      <c r="F44" s="344"/>
      <c r="G44" s="344"/>
      <c r="H44" s="344"/>
      <c r="I44" s="344"/>
      <c r="J44" s="344"/>
      <c r="K44" s="293" t="s">
        <v>363</v>
      </c>
      <c r="L44" s="351"/>
      <c r="M44" s="351"/>
      <c r="N44" s="351"/>
      <c r="O44" s="351"/>
      <c r="P44" s="351"/>
      <c r="Q44" s="351"/>
      <c r="R44" s="351"/>
      <c r="S44" s="351"/>
      <c r="T44" s="351"/>
      <c r="U44" s="351"/>
      <c r="V44" s="351"/>
      <c r="W44" s="59"/>
      <c r="X44" s="59"/>
      <c r="Y44" s="59"/>
      <c r="Z44" s="59"/>
      <c r="AA44" s="59"/>
      <c r="AB44" s="59"/>
      <c r="AC44" s="59"/>
      <c r="AD44" s="59"/>
      <c r="AE44" s="59"/>
      <c r="AF44" s="59"/>
      <c r="AG44" s="59"/>
      <c r="AH44" s="59"/>
      <c r="AI44" s="59"/>
      <c r="AJ44" s="59"/>
      <c r="AK44" s="59"/>
      <c r="AL44" s="59"/>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39"/>
      <c r="BP44" s="39"/>
      <c r="BQ44" s="39"/>
      <c r="BR44" s="39"/>
      <c r="BS44" s="39"/>
      <c r="BT44" s="39"/>
      <c r="BU44" s="39"/>
      <c r="BV44" s="39"/>
      <c r="BW44" s="39"/>
      <c r="BX44" s="39"/>
      <c r="BY44" s="39"/>
      <c r="BZ44" s="39"/>
      <c r="CA44" s="39"/>
      <c r="CB44" s="39"/>
    </row>
    <row r="45" spans="1:80" ht="15" customHeight="1">
      <c r="A45" s="345"/>
      <c r="B45" s="346"/>
      <c r="C45" s="346"/>
      <c r="D45" s="346"/>
      <c r="E45" s="346"/>
      <c r="F45" s="346"/>
      <c r="G45" s="346"/>
      <c r="H45" s="346"/>
      <c r="I45" s="346"/>
      <c r="J45" s="346"/>
      <c r="K45" s="304" t="s">
        <v>100</v>
      </c>
      <c r="L45" s="314"/>
      <c r="M45" s="314"/>
      <c r="N45" s="314"/>
      <c r="O45" s="314"/>
      <c r="P45" s="314"/>
      <c r="Q45" s="314"/>
      <c r="R45" s="314"/>
      <c r="S45" s="314"/>
      <c r="T45" s="314"/>
      <c r="U45" s="314"/>
      <c r="V45" s="314"/>
      <c r="W45" s="59"/>
      <c r="X45" s="59"/>
      <c r="Y45" s="59"/>
      <c r="Z45" s="59"/>
      <c r="AA45" s="59"/>
      <c r="AB45" s="59"/>
      <c r="AC45" s="59"/>
      <c r="AD45" s="59"/>
      <c r="AE45" s="59"/>
      <c r="AF45" s="59"/>
      <c r="AG45" s="59"/>
      <c r="AH45" s="59"/>
      <c r="AI45" s="59"/>
      <c r="AJ45" s="59"/>
      <c r="AK45" s="59"/>
      <c r="AL45" s="59"/>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8"/>
      <c r="BP45" s="349"/>
      <c r="BQ45" s="349"/>
      <c r="BR45" s="349"/>
      <c r="BS45" s="349"/>
      <c r="BT45" s="349"/>
      <c r="BU45" s="349"/>
      <c r="BV45" s="349"/>
      <c r="BW45" s="349"/>
      <c r="BX45" s="349"/>
      <c r="BY45" s="349"/>
      <c r="BZ45" s="349"/>
      <c r="CA45" s="349"/>
      <c r="CB45" s="350"/>
    </row>
    <row r="46" spans="1:80" ht="5.25" customHeight="1">
      <c r="A46" s="71"/>
      <c r="B46" s="71"/>
      <c r="C46" s="71"/>
      <c r="D46" s="71"/>
      <c r="E46" s="71"/>
      <c r="F46" s="71"/>
      <c r="G46" s="71"/>
      <c r="H46" s="71"/>
      <c r="I46" s="71"/>
      <c r="J46" s="78"/>
      <c r="K46" s="47"/>
      <c r="L46" s="47"/>
      <c r="M46" s="47"/>
      <c r="N46" s="47"/>
      <c r="O46" s="47"/>
      <c r="P46" s="47"/>
      <c r="Q46" s="47"/>
      <c r="R46" s="47"/>
      <c r="S46" s="47"/>
      <c r="T46" s="47"/>
      <c r="U46" s="47"/>
      <c r="V46" s="47"/>
      <c r="W46" s="47"/>
      <c r="X46" s="47"/>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7"/>
      <c r="BP46" s="47"/>
      <c r="BQ46" s="47"/>
      <c r="BR46" s="47"/>
      <c r="BS46" s="47"/>
      <c r="BT46" s="47"/>
      <c r="BU46" s="47"/>
      <c r="BV46" s="47"/>
      <c r="BW46" s="47"/>
      <c r="BX46" s="47"/>
      <c r="BY46" s="47"/>
      <c r="BZ46" s="47"/>
      <c r="CA46" s="47"/>
      <c r="CB46" s="47"/>
    </row>
    <row r="47" spans="1:80" s="114" customFormat="1" ht="10.5" customHeight="1">
      <c r="A47" s="326" t="s">
        <v>247</v>
      </c>
      <c r="B47" s="326"/>
      <c r="C47" s="326"/>
      <c r="D47" s="326"/>
      <c r="E47" s="326"/>
      <c r="F47" s="326"/>
      <c r="G47" s="326"/>
      <c r="H47" s="326"/>
      <c r="I47" s="326"/>
      <c r="J47" s="327"/>
      <c r="K47" s="312">
        <v>63</v>
      </c>
      <c r="L47" s="313"/>
      <c r="M47" s="313"/>
      <c r="N47" s="313"/>
      <c r="O47" s="313"/>
      <c r="P47" s="313"/>
      <c r="Q47" s="313"/>
      <c r="R47" s="313"/>
      <c r="S47" s="313"/>
      <c r="T47" s="313"/>
      <c r="U47" s="313"/>
      <c r="V47" s="313"/>
      <c r="W47" s="142"/>
      <c r="X47" s="142"/>
      <c r="Y47" s="142"/>
      <c r="Z47" s="142"/>
      <c r="AA47" s="142"/>
      <c r="AB47" s="142"/>
      <c r="AC47" s="142"/>
      <c r="AD47" s="142"/>
      <c r="AE47" s="142"/>
      <c r="AF47" s="142"/>
      <c r="AG47" s="142"/>
      <c r="AH47" s="142"/>
      <c r="AI47" s="142"/>
      <c r="AJ47" s="142"/>
      <c r="AK47" s="142"/>
      <c r="AL47" s="142"/>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352"/>
      <c r="BP47" s="352"/>
      <c r="BQ47" s="352"/>
      <c r="BR47" s="352"/>
      <c r="BS47" s="352"/>
      <c r="BT47" s="352"/>
      <c r="BU47" s="352"/>
      <c r="BV47" s="352"/>
      <c r="BW47" s="352"/>
      <c r="BX47" s="352"/>
      <c r="BY47" s="352"/>
      <c r="BZ47" s="352"/>
      <c r="CA47" s="352"/>
      <c r="CB47" s="352"/>
    </row>
    <row r="48" spans="1:80" s="114" customFormat="1" ht="10.5" customHeight="1">
      <c r="A48" s="330" t="s">
        <v>227</v>
      </c>
      <c r="B48" s="330"/>
      <c r="C48" s="330"/>
      <c r="D48" s="330"/>
      <c r="E48" s="330"/>
      <c r="F48" s="330"/>
      <c r="G48" s="330"/>
      <c r="H48" s="330"/>
      <c r="I48" s="330"/>
      <c r="J48" s="331"/>
      <c r="K48" s="312">
        <v>58</v>
      </c>
      <c r="L48" s="313"/>
      <c r="M48" s="313"/>
      <c r="N48" s="313"/>
      <c r="O48" s="313"/>
      <c r="P48" s="313"/>
      <c r="Q48" s="313"/>
      <c r="R48" s="313"/>
      <c r="S48" s="313"/>
      <c r="T48" s="313"/>
      <c r="U48" s="313"/>
      <c r="V48" s="313"/>
      <c r="W48" s="142"/>
      <c r="X48" s="142"/>
      <c r="Y48" s="142"/>
      <c r="Z48" s="142"/>
      <c r="AA48" s="142"/>
      <c r="AB48" s="142"/>
      <c r="AC48" s="142"/>
      <c r="AD48" s="142"/>
      <c r="AE48" s="142"/>
      <c r="AF48" s="142"/>
      <c r="AG48" s="142"/>
      <c r="AH48" s="142"/>
      <c r="AI48" s="142"/>
      <c r="AJ48" s="142"/>
      <c r="AK48" s="142"/>
      <c r="AL48" s="142"/>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217"/>
      <c r="BK48" s="217"/>
      <c r="BL48" s="217"/>
      <c r="BM48" s="217"/>
      <c r="BN48" s="217"/>
      <c r="BO48" s="352"/>
      <c r="BP48" s="352"/>
      <c r="BQ48" s="352"/>
      <c r="BR48" s="352"/>
      <c r="BS48" s="352"/>
      <c r="BT48" s="352"/>
      <c r="BU48" s="352"/>
      <c r="BV48" s="352"/>
      <c r="BW48" s="352"/>
      <c r="BX48" s="352"/>
      <c r="BY48" s="352"/>
      <c r="BZ48" s="352"/>
      <c r="CA48" s="352"/>
      <c r="CB48" s="352"/>
    </row>
    <row r="49" spans="1:80" s="114" customFormat="1" ht="10.5" customHeight="1">
      <c r="A49" s="330" t="s">
        <v>228</v>
      </c>
      <c r="B49" s="330"/>
      <c r="C49" s="330"/>
      <c r="D49" s="330"/>
      <c r="E49" s="330"/>
      <c r="F49" s="330"/>
      <c r="G49" s="330"/>
      <c r="H49" s="330"/>
      <c r="I49" s="330"/>
      <c r="J49" s="331"/>
      <c r="K49" s="312">
        <v>54</v>
      </c>
      <c r="L49" s="313"/>
      <c r="M49" s="313"/>
      <c r="N49" s="313"/>
      <c r="O49" s="313"/>
      <c r="P49" s="313"/>
      <c r="Q49" s="313"/>
      <c r="R49" s="313"/>
      <c r="S49" s="313"/>
      <c r="T49" s="313"/>
      <c r="U49" s="313"/>
      <c r="V49" s="313"/>
      <c r="W49" s="142"/>
      <c r="X49" s="142"/>
      <c r="Y49" s="142"/>
      <c r="Z49" s="142"/>
      <c r="AA49" s="142"/>
      <c r="AB49" s="142"/>
      <c r="AC49" s="142"/>
      <c r="AD49" s="142"/>
      <c r="AE49" s="142"/>
      <c r="AF49" s="142"/>
      <c r="AG49" s="142"/>
      <c r="AH49" s="142"/>
      <c r="AI49" s="142"/>
      <c r="AJ49" s="142"/>
      <c r="AK49" s="142"/>
      <c r="AL49" s="142"/>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217"/>
      <c r="BK49" s="217"/>
      <c r="BL49" s="217"/>
      <c r="BM49" s="217"/>
      <c r="BN49" s="217"/>
      <c r="BO49" s="352"/>
      <c r="BP49" s="352"/>
      <c r="BQ49" s="352"/>
      <c r="BR49" s="352"/>
      <c r="BS49" s="352"/>
      <c r="BT49" s="352"/>
      <c r="BU49" s="352"/>
      <c r="BV49" s="352"/>
      <c r="BW49" s="352"/>
      <c r="BX49" s="352"/>
      <c r="BY49" s="352"/>
      <c r="BZ49" s="352"/>
      <c r="CA49" s="352"/>
      <c r="CB49" s="352"/>
    </row>
    <row r="50" spans="1:80" s="114" customFormat="1" ht="10.5" customHeight="1">
      <c r="A50" s="330" t="s">
        <v>229</v>
      </c>
      <c r="B50" s="330"/>
      <c r="C50" s="330"/>
      <c r="D50" s="330"/>
      <c r="E50" s="330"/>
      <c r="F50" s="330"/>
      <c r="G50" s="330"/>
      <c r="H50" s="330"/>
      <c r="I50" s="330"/>
      <c r="J50" s="331"/>
      <c r="K50" s="312">
        <v>51</v>
      </c>
      <c r="L50" s="313"/>
      <c r="M50" s="313"/>
      <c r="N50" s="313"/>
      <c r="O50" s="313"/>
      <c r="P50" s="313"/>
      <c r="Q50" s="313"/>
      <c r="R50" s="313"/>
      <c r="S50" s="313"/>
      <c r="T50" s="313"/>
      <c r="U50" s="313"/>
      <c r="V50" s="313"/>
      <c r="W50" s="142"/>
      <c r="X50" s="142"/>
      <c r="Y50" s="142"/>
      <c r="Z50" s="142"/>
      <c r="AA50" s="142"/>
      <c r="AB50" s="142"/>
      <c r="AC50" s="142"/>
      <c r="AD50" s="142"/>
      <c r="AE50" s="142"/>
      <c r="AF50" s="142"/>
      <c r="AG50" s="142"/>
      <c r="AH50" s="142"/>
      <c r="AI50" s="142"/>
      <c r="AJ50" s="142"/>
      <c r="AK50" s="142"/>
      <c r="AL50" s="142"/>
      <c r="AM50" s="217"/>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141"/>
      <c r="BP50" s="141"/>
      <c r="BQ50" s="141"/>
      <c r="BR50" s="141"/>
      <c r="BS50" s="141"/>
      <c r="BT50" s="141"/>
      <c r="BU50" s="141"/>
      <c r="BV50" s="141"/>
      <c r="BW50" s="141"/>
      <c r="BX50" s="141"/>
      <c r="BY50" s="141"/>
      <c r="BZ50" s="141"/>
      <c r="CA50" s="141"/>
      <c r="CB50" s="141"/>
    </row>
    <row r="51" spans="1:80" s="111" customFormat="1" ht="10.5" customHeight="1">
      <c r="A51" s="332" t="s">
        <v>365</v>
      </c>
      <c r="B51" s="332"/>
      <c r="C51" s="332"/>
      <c r="D51" s="332"/>
      <c r="E51" s="332"/>
      <c r="F51" s="332"/>
      <c r="G51" s="332"/>
      <c r="H51" s="332"/>
      <c r="I51" s="332"/>
      <c r="J51" s="333"/>
      <c r="K51" s="354">
        <v>53</v>
      </c>
      <c r="L51" s="355"/>
      <c r="M51" s="355"/>
      <c r="N51" s="355"/>
      <c r="O51" s="355"/>
      <c r="P51" s="355"/>
      <c r="Q51" s="355"/>
      <c r="R51" s="355"/>
      <c r="S51" s="355"/>
      <c r="T51" s="355"/>
      <c r="U51" s="355"/>
      <c r="V51" s="355"/>
      <c r="W51" s="143"/>
      <c r="X51" s="143"/>
      <c r="Y51" s="143"/>
      <c r="Z51" s="143"/>
      <c r="AA51" s="143"/>
      <c r="AB51" s="143"/>
      <c r="AC51" s="143"/>
      <c r="AD51" s="143"/>
      <c r="AE51" s="143"/>
      <c r="AF51" s="143"/>
      <c r="AG51" s="143"/>
      <c r="AH51" s="143"/>
      <c r="AI51" s="143"/>
      <c r="AJ51" s="143"/>
      <c r="AK51" s="143"/>
      <c r="AL51" s="143"/>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49"/>
      <c r="BP51" s="49"/>
      <c r="BQ51" s="49"/>
      <c r="BR51" s="49"/>
      <c r="BS51" s="49"/>
      <c r="BT51" s="49"/>
      <c r="BU51" s="49"/>
      <c r="BV51" s="49"/>
      <c r="BW51" s="49"/>
      <c r="BX51" s="49"/>
      <c r="BY51" s="49"/>
      <c r="BZ51" s="49"/>
      <c r="CA51" s="49"/>
      <c r="CB51" s="49"/>
    </row>
    <row r="52" spans="1:80" s="114" customFormat="1" ht="10.5" customHeight="1">
      <c r="A52" s="337"/>
      <c r="B52" s="337"/>
      <c r="C52" s="337"/>
      <c r="D52" s="337"/>
      <c r="E52" s="337"/>
      <c r="F52" s="337"/>
      <c r="G52" s="337"/>
      <c r="H52" s="337"/>
      <c r="I52" s="337"/>
      <c r="J52" s="353"/>
      <c r="K52" s="312"/>
      <c r="L52" s="313"/>
      <c r="M52" s="313"/>
      <c r="N52" s="313"/>
      <c r="O52" s="313"/>
      <c r="P52" s="313"/>
      <c r="Q52" s="313"/>
      <c r="R52" s="313"/>
      <c r="S52" s="313"/>
      <c r="T52" s="313"/>
      <c r="U52" s="313"/>
      <c r="V52" s="313"/>
      <c r="W52" s="142"/>
      <c r="X52" s="142"/>
      <c r="Y52" s="142"/>
      <c r="Z52" s="142"/>
      <c r="AA52" s="142"/>
      <c r="AB52" s="142"/>
      <c r="AC52" s="142"/>
      <c r="AD52" s="142"/>
      <c r="AE52" s="142"/>
      <c r="AF52" s="142"/>
      <c r="AG52" s="142"/>
      <c r="AH52" s="142"/>
      <c r="AI52" s="142"/>
      <c r="AJ52" s="142"/>
      <c r="AK52" s="142"/>
      <c r="AL52" s="142"/>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352"/>
      <c r="BP52" s="352"/>
      <c r="BQ52" s="352"/>
      <c r="BR52" s="352"/>
      <c r="BS52" s="352"/>
      <c r="BT52" s="352"/>
      <c r="BU52" s="352"/>
      <c r="BV52" s="352"/>
      <c r="BW52" s="352"/>
      <c r="BX52" s="352"/>
      <c r="BY52" s="352"/>
      <c r="BZ52" s="352"/>
      <c r="CA52" s="352"/>
      <c r="CB52" s="352"/>
    </row>
    <row r="53" spans="1:80" s="114" customFormat="1" ht="10.5" customHeight="1">
      <c r="A53" s="337" t="s">
        <v>248</v>
      </c>
      <c r="B53" s="326"/>
      <c r="C53" s="326"/>
      <c r="D53" s="326"/>
      <c r="E53" s="326"/>
      <c r="F53" s="326"/>
      <c r="G53" s="326"/>
      <c r="H53" s="326"/>
      <c r="I53" s="326"/>
      <c r="J53" s="327"/>
      <c r="K53" s="312">
        <v>55</v>
      </c>
      <c r="L53" s="313"/>
      <c r="M53" s="313"/>
      <c r="N53" s="313"/>
      <c r="O53" s="313"/>
      <c r="P53" s="313"/>
      <c r="Q53" s="313"/>
      <c r="R53" s="313"/>
      <c r="S53" s="313"/>
      <c r="T53" s="313"/>
      <c r="U53" s="313"/>
      <c r="V53" s="313"/>
      <c r="W53" s="142"/>
      <c r="X53" s="142"/>
      <c r="Y53" s="142"/>
      <c r="Z53" s="142"/>
      <c r="AA53" s="142"/>
      <c r="AB53" s="142"/>
      <c r="AC53" s="142"/>
      <c r="AD53" s="142"/>
      <c r="AE53" s="142"/>
      <c r="AF53" s="142"/>
      <c r="AG53" s="142"/>
      <c r="AH53" s="142"/>
      <c r="AI53" s="142"/>
      <c r="AJ53" s="142"/>
      <c r="AK53" s="142"/>
      <c r="AL53" s="142"/>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352"/>
      <c r="BP53" s="352"/>
      <c r="BQ53" s="352"/>
      <c r="BR53" s="352"/>
      <c r="BS53" s="352"/>
      <c r="BT53" s="352"/>
      <c r="BU53" s="352"/>
      <c r="BV53" s="352"/>
      <c r="BW53" s="352"/>
      <c r="BX53" s="352"/>
      <c r="BY53" s="352"/>
      <c r="BZ53" s="352"/>
      <c r="CA53" s="352"/>
      <c r="CB53" s="352"/>
    </row>
    <row r="54" spans="1:80" s="114" customFormat="1" ht="10.5" customHeight="1">
      <c r="A54" s="330" t="s">
        <v>156</v>
      </c>
      <c r="B54" s="330"/>
      <c r="C54" s="330"/>
      <c r="D54" s="330"/>
      <c r="E54" s="330"/>
      <c r="F54" s="330"/>
      <c r="G54" s="330"/>
      <c r="H54" s="330"/>
      <c r="I54" s="330"/>
      <c r="J54" s="331"/>
      <c r="K54" s="312">
        <v>52</v>
      </c>
      <c r="L54" s="313"/>
      <c r="M54" s="313"/>
      <c r="N54" s="313"/>
      <c r="O54" s="313"/>
      <c r="P54" s="313"/>
      <c r="Q54" s="313"/>
      <c r="R54" s="313"/>
      <c r="S54" s="313"/>
      <c r="T54" s="313"/>
      <c r="U54" s="313"/>
      <c r="V54" s="313"/>
      <c r="W54" s="142"/>
      <c r="X54" s="142"/>
      <c r="Y54" s="142"/>
      <c r="Z54" s="142"/>
      <c r="AA54" s="142"/>
      <c r="AB54" s="142"/>
      <c r="AC54" s="142"/>
      <c r="AD54" s="142"/>
      <c r="AE54" s="142"/>
      <c r="AF54" s="142"/>
      <c r="AG54" s="142"/>
      <c r="AH54" s="142"/>
      <c r="AI54" s="142"/>
      <c r="AJ54" s="142"/>
      <c r="AK54" s="142"/>
      <c r="AL54" s="142"/>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352"/>
      <c r="BP54" s="352"/>
      <c r="BQ54" s="352"/>
      <c r="BR54" s="352"/>
      <c r="BS54" s="352"/>
      <c r="BT54" s="352"/>
      <c r="BU54" s="352"/>
      <c r="BV54" s="352"/>
      <c r="BW54" s="352"/>
      <c r="BX54" s="352"/>
      <c r="BY54" s="352"/>
      <c r="BZ54" s="352"/>
      <c r="CA54" s="352"/>
      <c r="CB54" s="352"/>
    </row>
    <row r="55" spans="1:80" s="114" customFormat="1" ht="10.5" customHeight="1">
      <c r="A55" s="330" t="s">
        <v>157</v>
      </c>
      <c r="B55" s="330"/>
      <c r="C55" s="330"/>
      <c r="D55" s="330"/>
      <c r="E55" s="330"/>
      <c r="F55" s="330"/>
      <c r="G55" s="330"/>
      <c r="H55" s="330"/>
      <c r="I55" s="330"/>
      <c r="J55" s="331"/>
      <c r="K55" s="312">
        <v>53</v>
      </c>
      <c r="L55" s="313"/>
      <c r="M55" s="313"/>
      <c r="N55" s="313"/>
      <c r="O55" s="313"/>
      <c r="P55" s="313"/>
      <c r="Q55" s="313"/>
      <c r="R55" s="313"/>
      <c r="S55" s="313"/>
      <c r="T55" s="313"/>
      <c r="U55" s="313"/>
      <c r="V55" s="313"/>
      <c r="W55" s="142"/>
      <c r="X55" s="142"/>
      <c r="Y55" s="142"/>
      <c r="Z55" s="142"/>
      <c r="AA55" s="142"/>
      <c r="AB55" s="142"/>
      <c r="AC55" s="142"/>
      <c r="AD55" s="142"/>
      <c r="AE55" s="142"/>
      <c r="AF55" s="142"/>
      <c r="AG55" s="142"/>
      <c r="AH55" s="142"/>
      <c r="AI55" s="142"/>
      <c r="AJ55" s="142"/>
      <c r="AK55" s="142"/>
      <c r="AL55" s="142"/>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352"/>
      <c r="BP55" s="352"/>
      <c r="BQ55" s="352"/>
      <c r="BR55" s="352"/>
      <c r="BS55" s="352"/>
      <c r="BT55" s="352"/>
      <c r="BU55" s="352"/>
      <c r="BV55" s="352"/>
      <c r="BW55" s="352"/>
      <c r="BX55" s="352"/>
      <c r="BY55" s="352"/>
      <c r="BZ55" s="352"/>
      <c r="CA55" s="352"/>
      <c r="CB55" s="352"/>
    </row>
    <row r="56" spans="1:80" s="114" customFormat="1" ht="10.5" customHeight="1">
      <c r="A56" s="330" t="s">
        <v>226</v>
      </c>
      <c r="B56" s="330"/>
      <c r="C56" s="330"/>
      <c r="D56" s="330"/>
      <c r="E56" s="330"/>
      <c r="F56" s="330"/>
      <c r="G56" s="330"/>
      <c r="H56" s="330"/>
      <c r="I56" s="330"/>
      <c r="J56" s="331"/>
      <c r="K56" s="312">
        <v>55</v>
      </c>
      <c r="L56" s="313"/>
      <c r="M56" s="313"/>
      <c r="N56" s="313"/>
      <c r="O56" s="313"/>
      <c r="P56" s="313"/>
      <c r="Q56" s="313"/>
      <c r="R56" s="313"/>
      <c r="S56" s="313"/>
      <c r="T56" s="313"/>
      <c r="U56" s="313"/>
      <c r="V56" s="313"/>
      <c r="W56" s="142"/>
      <c r="X56" s="142"/>
      <c r="Y56" s="142"/>
      <c r="Z56" s="142"/>
      <c r="AA56" s="142"/>
      <c r="AB56" s="142"/>
      <c r="AC56" s="142"/>
      <c r="AD56" s="142"/>
      <c r="AE56" s="142"/>
      <c r="AF56" s="142"/>
      <c r="AG56" s="142"/>
      <c r="AH56" s="142"/>
      <c r="AI56" s="142"/>
      <c r="AJ56" s="142"/>
      <c r="AK56" s="142"/>
      <c r="AL56" s="142"/>
      <c r="AM56" s="217"/>
      <c r="AN56" s="217"/>
      <c r="AO56" s="217"/>
      <c r="AP56" s="217"/>
      <c r="AQ56" s="217"/>
      <c r="AR56" s="217"/>
      <c r="AS56" s="217"/>
      <c r="AT56" s="217"/>
      <c r="AU56" s="217"/>
      <c r="AV56" s="217"/>
      <c r="AW56" s="217"/>
      <c r="AX56" s="217"/>
      <c r="AY56" s="217"/>
      <c r="AZ56" s="217"/>
      <c r="BA56" s="217"/>
      <c r="BB56" s="217"/>
      <c r="BC56" s="217"/>
      <c r="BD56" s="217"/>
      <c r="BE56" s="217"/>
      <c r="BF56" s="217"/>
      <c r="BG56" s="217"/>
      <c r="BH56" s="217"/>
      <c r="BI56" s="217"/>
      <c r="BJ56" s="217"/>
      <c r="BK56" s="217"/>
      <c r="BL56" s="217"/>
      <c r="BM56" s="217"/>
      <c r="BN56" s="217"/>
      <c r="BO56" s="352"/>
      <c r="BP56" s="352"/>
      <c r="BQ56" s="352"/>
      <c r="BR56" s="352"/>
      <c r="BS56" s="352"/>
      <c r="BT56" s="352"/>
      <c r="BU56" s="352"/>
      <c r="BV56" s="352"/>
      <c r="BW56" s="352"/>
      <c r="BX56" s="352"/>
      <c r="BY56" s="352"/>
      <c r="BZ56" s="352"/>
      <c r="CA56" s="352"/>
      <c r="CB56" s="352"/>
    </row>
    <row r="57" spans="1:80" s="114" customFormat="1" ht="10.5" customHeight="1">
      <c r="A57" s="330" t="s">
        <v>148</v>
      </c>
      <c r="B57" s="330"/>
      <c r="C57" s="330"/>
      <c r="D57" s="330"/>
      <c r="E57" s="330"/>
      <c r="F57" s="330"/>
      <c r="G57" s="330"/>
      <c r="H57" s="330"/>
      <c r="I57" s="330"/>
      <c r="J57" s="331"/>
      <c r="K57" s="312">
        <v>59</v>
      </c>
      <c r="L57" s="313"/>
      <c r="M57" s="313"/>
      <c r="N57" s="313"/>
      <c r="O57" s="313"/>
      <c r="P57" s="313"/>
      <c r="Q57" s="313"/>
      <c r="R57" s="313"/>
      <c r="S57" s="313"/>
      <c r="T57" s="313"/>
      <c r="U57" s="313"/>
      <c r="V57" s="313"/>
      <c r="W57" s="142"/>
      <c r="X57" s="142"/>
      <c r="Y57" s="142"/>
      <c r="Z57" s="142"/>
      <c r="AA57" s="142"/>
      <c r="AB57" s="142"/>
      <c r="AC57" s="142"/>
      <c r="AD57" s="142"/>
      <c r="AE57" s="142"/>
      <c r="AF57" s="142"/>
      <c r="AG57" s="142"/>
      <c r="AH57" s="142"/>
      <c r="AI57" s="142"/>
      <c r="AJ57" s="142"/>
      <c r="AK57" s="142"/>
      <c r="AL57" s="142"/>
      <c r="AM57" s="217"/>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352"/>
      <c r="BP57" s="352"/>
      <c r="BQ57" s="352"/>
      <c r="BR57" s="352"/>
      <c r="BS57" s="352"/>
      <c r="BT57" s="352"/>
      <c r="BU57" s="352"/>
      <c r="BV57" s="352"/>
      <c r="BW57" s="352"/>
      <c r="BX57" s="352"/>
      <c r="BY57" s="352"/>
      <c r="BZ57" s="352"/>
      <c r="CA57" s="352"/>
      <c r="CB57" s="352"/>
    </row>
    <row r="58" spans="1:80" s="114" customFormat="1" ht="10.5" customHeight="1">
      <c r="A58" s="330" t="s">
        <v>149</v>
      </c>
      <c r="B58" s="330"/>
      <c r="C58" s="330"/>
      <c r="D58" s="330"/>
      <c r="E58" s="330"/>
      <c r="F58" s="330"/>
      <c r="G58" s="330"/>
      <c r="H58" s="330"/>
      <c r="I58" s="330"/>
      <c r="J58" s="331"/>
      <c r="K58" s="312">
        <v>54</v>
      </c>
      <c r="L58" s="313"/>
      <c r="M58" s="313"/>
      <c r="N58" s="313"/>
      <c r="O58" s="313"/>
      <c r="P58" s="313"/>
      <c r="Q58" s="313"/>
      <c r="R58" s="313"/>
      <c r="S58" s="313"/>
      <c r="T58" s="313"/>
      <c r="U58" s="313"/>
      <c r="V58" s="313"/>
      <c r="W58" s="142"/>
      <c r="X58" s="142"/>
      <c r="Y58" s="142"/>
      <c r="Z58" s="142"/>
      <c r="AA58" s="142"/>
      <c r="AB58" s="142"/>
      <c r="AC58" s="142"/>
      <c r="AD58" s="142"/>
      <c r="AE58" s="142"/>
      <c r="AF58" s="142"/>
      <c r="AG58" s="142"/>
      <c r="AH58" s="142"/>
      <c r="AI58" s="142"/>
      <c r="AJ58" s="142"/>
      <c r="AK58" s="142"/>
      <c r="AL58" s="142"/>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352"/>
      <c r="BP58" s="352"/>
      <c r="BQ58" s="352"/>
      <c r="BR58" s="352"/>
      <c r="BS58" s="352"/>
      <c r="BT58" s="352"/>
      <c r="BU58" s="352"/>
      <c r="BV58" s="352"/>
      <c r="BW58" s="352"/>
      <c r="BX58" s="352"/>
      <c r="BY58" s="352"/>
      <c r="BZ58" s="352"/>
      <c r="CA58" s="352"/>
      <c r="CB58" s="352"/>
    </row>
    <row r="59" spans="1:80" s="114" customFormat="1" ht="10.5" customHeight="1">
      <c r="A59" s="79"/>
      <c r="B59" s="79"/>
      <c r="C59" s="79"/>
      <c r="D59" s="79"/>
      <c r="E59" s="79"/>
      <c r="F59" s="79"/>
      <c r="G59" s="79"/>
      <c r="H59" s="79"/>
      <c r="I59" s="79"/>
      <c r="J59" s="80"/>
      <c r="K59" s="312"/>
      <c r="L59" s="313"/>
      <c r="M59" s="313"/>
      <c r="N59" s="313"/>
      <c r="O59" s="313"/>
      <c r="P59" s="313"/>
      <c r="Q59" s="313"/>
      <c r="R59" s="313"/>
      <c r="S59" s="313"/>
      <c r="T59" s="313"/>
      <c r="U59" s="313"/>
      <c r="V59" s="313"/>
      <c r="W59" s="142"/>
      <c r="X59" s="142"/>
      <c r="Y59" s="142"/>
      <c r="Z59" s="142"/>
      <c r="AA59" s="142"/>
      <c r="AB59" s="142"/>
      <c r="AC59" s="142"/>
      <c r="AD59" s="142"/>
      <c r="AE59" s="142"/>
      <c r="AF59" s="142"/>
      <c r="AG59" s="142"/>
      <c r="AH59" s="142"/>
      <c r="AI59" s="142"/>
      <c r="AJ59" s="142"/>
      <c r="AK59" s="142"/>
      <c r="AL59" s="142"/>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41"/>
      <c r="BP59" s="141"/>
      <c r="BQ59" s="141"/>
      <c r="BR59" s="141"/>
      <c r="BS59" s="141"/>
      <c r="BT59" s="141"/>
      <c r="BU59" s="141"/>
      <c r="BV59" s="141"/>
      <c r="BW59" s="141"/>
      <c r="BX59" s="141"/>
      <c r="BY59" s="141"/>
      <c r="BZ59" s="141"/>
      <c r="CA59" s="141"/>
      <c r="CB59" s="141"/>
    </row>
    <row r="60" spans="1:80" s="114" customFormat="1" ht="10.5" customHeight="1">
      <c r="A60" s="330" t="s">
        <v>150</v>
      </c>
      <c r="B60" s="330"/>
      <c r="C60" s="330"/>
      <c r="D60" s="330"/>
      <c r="E60" s="330"/>
      <c r="F60" s="330"/>
      <c r="G60" s="330"/>
      <c r="H60" s="330"/>
      <c r="I60" s="330"/>
      <c r="J60" s="331"/>
      <c r="K60" s="312">
        <v>47</v>
      </c>
      <c r="L60" s="313"/>
      <c r="M60" s="313"/>
      <c r="N60" s="313"/>
      <c r="O60" s="313"/>
      <c r="P60" s="313"/>
      <c r="Q60" s="313"/>
      <c r="R60" s="313"/>
      <c r="S60" s="313"/>
      <c r="T60" s="313"/>
      <c r="U60" s="313"/>
      <c r="V60" s="313"/>
      <c r="W60" s="142"/>
      <c r="X60" s="142"/>
      <c r="Y60" s="142"/>
      <c r="Z60" s="142"/>
      <c r="AA60" s="142"/>
      <c r="AB60" s="142"/>
      <c r="AC60" s="142"/>
      <c r="AD60" s="142"/>
      <c r="AE60" s="142"/>
      <c r="AF60" s="142"/>
      <c r="AG60" s="142"/>
      <c r="AH60" s="142"/>
      <c r="AI60" s="142"/>
      <c r="AJ60" s="142"/>
      <c r="AK60" s="142"/>
      <c r="AL60" s="142"/>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352"/>
      <c r="BP60" s="352"/>
      <c r="BQ60" s="352"/>
      <c r="BR60" s="352"/>
      <c r="BS60" s="352"/>
      <c r="BT60" s="352"/>
      <c r="BU60" s="352"/>
      <c r="BV60" s="352"/>
      <c r="BW60" s="352"/>
      <c r="BX60" s="352"/>
      <c r="BY60" s="352"/>
      <c r="BZ60" s="352"/>
      <c r="CA60" s="352"/>
      <c r="CB60" s="352"/>
    </row>
    <row r="61" spans="1:80" s="114" customFormat="1" ht="10.5" customHeight="1">
      <c r="A61" s="330" t="s">
        <v>151</v>
      </c>
      <c r="B61" s="330"/>
      <c r="C61" s="330"/>
      <c r="D61" s="330"/>
      <c r="E61" s="330"/>
      <c r="F61" s="330"/>
      <c r="G61" s="330"/>
      <c r="H61" s="330"/>
      <c r="I61" s="330"/>
      <c r="J61" s="331"/>
      <c r="K61" s="312">
        <v>54</v>
      </c>
      <c r="L61" s="313"/>
      <c r="M61" s="313"/>
      <c r="N61" s="313"/>
      <c r="O61" s="313"/>
      <c r="P61" s="313"/>
      <c r="Q61" s="313"/>
      <c r="R61" s="313"/>
      <c r="S61" s="313"/>
      <c r="T61" s="313"/>
      <c r="U61" s="313"/>
      <c r="V61" s="313"/>
      <c r="W61" s="142"/>
      <c r="X61" s="142"/>
      <c r="Y61" s="142"/>
      <c r="Z61" s="142"/>
      <c r="AA61" s="142"/>
      <c r="AB61" s="142"/>
      <c r="AC61" s="142"/>
      <c r="AD61" s="142"/>
      <c r="AE61" s="142"/>
      <c r="AF61" s="142"/>
      <c r="AG61" s="142"/>
      <c r="AH61" s="142"/>
      <c r="AI61" s="142"/>
      <c r="AJ61" s="142"/>
      <c r="AK61" s="142"/>
      <c r="AL61" s="142"/>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217"/>
      <c r="BK61" s="217"/>
      <c r="BL61" s="217"/>
      <c r="BM61" s="217"/>
      <c r="BN61" s="217"/>
      <c r="BO61" s="352"/>
      <c r="BP61" s="352"/>
      <c r="BQ61" s="352"/>
      <c r="BR61" s="352"/>
      <c r="BS61" s="352"/>
      <c r="BT61" s="352"/>
      <c r="BU61" s="352"/>
      <c r="BV61" s="352"/>
      <c r="BW61" s="352"/>
      <c r="BX61" s="352"/>
      <c r="BY61" s="352"/>
      <c r="BZ61" s="352"/>
      <c r="CA61" s="352"/>
      <c r="CB61" s="352"/>
    </row>
    <row r="62" spans="1:80" s="114" customFormat="1" ht="10.5" customHeight="1">
      <c r="A62" s="330" t="s">
        <v>152</v>
      </c>
      <c r="B62" s="330"/>
      <c r="C62" s="330"/>
      <c r="D62" s="330"/>
      <c r="E62" s="330"/>
      <c r="F62" s="330"/>
      <c r="G62" s="330"/>
      <c r="H62" s="330"/>
      <c r="I62" s="330"/>
      <c r="J62" s="331"/>
      <c r="K62" s="312">
        <v>50</v>
      </c>
      <c r="L62" s="313"/>
      <c r="M62" s="313"/>
      <c r="N62" s="313"/>
      <c r="O62" s="313"/>
      <c r="P62" s="313"/>
      <c r="Q62" s="313"/>
      <c r="R62" s="313"/>
      <c r="S62" s="313"/>
      <c r="T62" s="313"/>
      <c r="U62" s="313"/>
      <c r="V62" s="313"/>
      <c r="W62" s="142"/>
      <c r="X62" s="142"/>
      <c r="Y62" s="142"/>
      <c r="Z62" s="142"/>
      <c r="AA62" s="142"/>
      <c r="AB62" s="142"/>
      <c r="AC62" s="142"/>
      <c r="AD62" s="142"/>
      <c r="AE62" s="142"/>
      <c r="AF62" s="142"/>
      <c r="AG62" s="142"/>
      <c r="AH62" s="142"/>
      <c r="AI62" s="142"/>
      <c r="AJ62" s="142"/>
      <c r="AK62" s="142"/>
      <c r="AL62" s="142"/>
      <c r="AM62" s="217"/>
      <c r="AN62" s="217"/>
      <c r="AO62" s="217"/>
      <c r="AP62" s="217"/>
      <c r="AQ62" s="217"/>
      <c r="AR62" s="217"/>
      <c r="AS62" s="217"/>
      <c r="AT62" s="217"/>
      <c r="AU62" s="217"/>
      <c r="AV62" s="217"/>
      <c r="AW62" s="217"/>
      <c r="AX62" s="217"/>
      <c r="AY62" s="217"/>
      <c r="AZ62" s="217"/>
      <c r="BA62" s="217"/>
      <c r="BB62" s="217"/>
      <c r="BC62" s="217"/>
      <c r="BD62" s="217"/>
      <c r="BE62" s="217"/>
      <c r="BF62" s="217"/>
      <c r="BG62" s="217"/>
      <c r="BH62" s="217"/>
      <c r="BI62" s="217"/>
      <c r="BJ62" s="217"/>
      <c r="BK62" s="217"/>
      <c r="BL62" s="217"/>
      <c r="BM62" s="217"/>
      <c r="BN62" s="217"/>
      <c r="BO62" s="352"/>
      <c r="BP62" s="352"/>
      <c r="BQ62" s="352"/>
      <c r="BR62" s="352"/>
      <c r="BS62" s="352"/>
      <c r="BT62" s="352"/>
      <c r="BU62" s="352"/>
      <c r="BV62" s="352"/>
      <c r="BW62" s="352"/>
      <c r="BX62" s="352"/>
      <c r="BY62" s="352"/>
      <c r="BZ62" s="352"/>
      <c r="CA62" s="352"/>
      <c r="CB62" s="352"/>
    </row>
    <row r="63" spans="1:80" s="114" customFormat="1" ht="10.5" customHeight="1">
      <c r="A63" s="330" t="s">
        <v>153</v>
      </c>
      <c r="B63" s="330"/>
      <c r="C63" s="330"/>
      <c r="D63" s="330"/>
      <c r="E63" s="330"/>
      <c r="F63" s="330"/>
      <c r="G63" s="330"/>
      <c r="H63" s="330"/>
      <c r="I63" s="330"/>
      <c r="J63" s="331"/>
      <c r="K63" s="312">
        <v>54</v>
      </c>
      <c r="L63" s="313"/>
      <c r="M63" s="313"/>
      <c r="N63" s="313"/>
      <c r="O63" s="313"/>
      <c r="P63" s="313"/>
      <c r="Q63" s="313"/>
      <c r="R63" s="313"/>
      <c r="S63" s="313"/>
      <c r="T63" s="313"/>
      <c r="U63" s="313"/>
      <c r="V63" s="313"/>
      <c r="W63" s="142"/>
      <c r="X63" s="142"/>
      <c r="Y63" s="142"/>
      <c r="Z63" s="142"/>
      <c r="AA63" s="142"/>
      <c r="AB63" s="142"/>
      <c r="AC63" s="142"/>
      <c r="AD63" s="142"/>
      <c r="AE63" s="142"/>
      <c r="AF63" s="142"/>
      <c r="AG63" s="142"/>
      <c r="AH63" s="142"/>
      <c r="AI63" s="142"/>
      <c r="AJ63" s="142"/>
      <c r="AK63" s="142"/>
      <c r="AL63" s="142"/>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352"/>
      <c r="BP63" s="352"/>
      <c r="BQ63" s="352"/>
      <c r="BR63" s="352"/>
      <c r="BS63" s="352"/>
      <c r="BT63" s="352"/>
      <c r="BU63" s="352"/>
      <c r="BV63" s="352"/>
      <c r="BW63" s="352"/>
      <c r="BX63" s="352"/>
      <c r="BY63" s="352"/>
      <c r="BZ63" s="352"/>
      <c r="CA63" s="352"/>
      <c r="CB63" s="352"/>
    </row>
    <row r="64" spans="1:80" s="114" customFormat="1" ht="10.5" customHeight="1">
      <c r="A64" s="330" t="s">
        <v>154</v>
      </c>
      <c r="B64" s="330"/>
      <c r="C64" s="330"/>
      <c r="D64" s="330"/>
      <c r="E64" s="330"/>
      <c r="F64" s="330"/>
      <c r="G64" s="330"/>
      <c r="H64" s="330"/>
      <c r="I64" s="330"/>
      <c r="J64" s="331"/>
      <c r="K64" s="312">
        <v>55</v>
      </c>
      <c r="L64" s="313"/>
      <c r="M64" s="313"/>
      <c r="N64" s="313"/>
      <c r="O64" s="313"/>
      <c r="P64" s="313"/>
      <c r="Q64" s="313"/>
      <c r="R64" s="313"/>
      <c r="S64" s="313"/>
      <c r="T64" s="313"/>
      <c r="U64" s="313"/>
      <c r="V64" s="313"/>
      <c r="W64" s="142"/>
      <c r="X64" s="142"/>
      <c r="Y64" s="142"/>
      <c r="Z64" s="142"/>
      <c r="AA64" s="142"/>
      <c r="AB64" s="142"/>
      <c r="AC64" s="142"/>
      <c r="AD64" s="142"/>
      <c r="AE64" s="142"/>
      <c r="AF64" s="142"/>
      <c r="AG64" s="142"/>
      <c r="AH64" s="142"/>
      <c r="AI64" s="142"/>
      <c r="AJ64" s="142"/>
      <c r="AK64" s="142"/>
      <c r="AL64" s="142"/>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352"/>
      <c r="BP64" s="352"/>
      <c r="BQ64" s="352"/>
      <c r="BR64" s="352"/>
      <c r="BS64" s="352"/>
      <c r="BT64" s="352"/>
      <c r="BU64" s="352"/>
      <c r="BV64" s="352"/>
      <c r="BW64" s="352"/>
      <c r="BX64" s="352"/>
      <c r="BY64" s="352"/>
      <c r="BZ64" s="352"/>
      <c r="CA64" s="352"/>
      <c r="CB64" s="352"/>
    </row>
    <row r="65" spans="1:80" s="114" customFormat="1" ht="10.5" customHeight="1">
      <c r="A65" s="330" t="s">
        <v>155</v>
      </c>
      <c r="B65" s="330"/>
      <c r="C65" s="330"/>
      <c r="D65" s="330"/>
      <c r="E65" s="330"/>
      <c r="F65" s="330"/>
      <c r="G65" s="330"/>
      <c r="H65" s="330"/>
      <c r="I65" s="330"/>
      <c r="J65" s="331"/>
      <c r="K65" s="312">
        <v>48</v>
      </c>
      <c r="L65" s="313"/>
      <c r="M65" s="313"/>
      <c r="N65" s="313"/>
      <c r="O65" s="313"/>
      <c r="P65" s="313"/>
      <c r="Q65" s="313"/>
      <c r="R65" s="313"/>
      <c r="S65" s="313"/>
      <c r="T65" s="313"/>
      <c r="U65" s="313"/>
      <c r="V65" s="313"/>
      <c r="W65" s="142"/>
      <c r="X65" s="142"/>
      <c r="Y65" s="142"/>
      <c r="Z65" s="142"/>
      <c r="AA65" s="142"/>
      <c r="AB65" s="142"/>
      <c r="AC65" s="142"/>
      <c r="AD65" s="142"/>
      <c r="AE65" s="142"/>
      <c r="AF65" s="142"/>
      <c r="AG65" s="142"/>
      <c r="AH65" s="142"/>
      <c r="AI65" s="142"/>
      <c r="AJ65" s="142"/>
      <c r="AK65" s="142"/>
      <c r="AL65" s="142"/>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356"/>
      <c r="BP65" s="356"/>
      <c r="BQ65" s="356"/>
      <c r="BR65" s="356"/>
      <c r="BS65" s="356"/>
      <c r="BT65" s="356"/>
      <c r="BU65" s="356"/>
      <c r="BV65" s="356"/>
      <c r="BW65" s="356"/>
      <c r="BX65" s="356"/>
      <c r="BY65" s="356"/>
      <c r="BZ65" s="356"/>
      <c r="CA65" s="356"/>
      <c r="CB65" s="356"/>
    </row>
    <row r="66" spans="1:80" ht="5.25" customHeight="1" thickBot="1">
      <c r="A66" s="32"/>
      <c r="B66" s="32"/>
      <c r="C66" s="32"/>
      <c r="D66" s="32"/>
      <c r="E66" s="32"/>
      <c r="F66" s="32"/>
      <c r="G66" s="32"/>
      <c r="H66" s="32"/>
      <c r="I66" s="32"/>
      <c r="J66" s="81"/>
      <c r="K66" s="32"/>
      <c r="L66" s="32"/>
      <c r="M66" s="32"/>
      <c r="N66" s="32"/>
      <c r="O66" s="32"/>
      <c r="P66" s="32"/>
      <c r="Q66" s="32"/>
      <c r="R66" s="32"/>
      <c r="S66" s="32"/>
      <c r="T66" s="32"/>
      <c r="U66" s="32"/>
      <c r="V66" s="32"/>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row>
    <row r="67" spans="1:80" ht="11.25" customHeight="1">
      <c r="A67" s="39"/>
      <c r="B67" s="39"/>
      <c r="C67" s="39"/>
      <c r="D67" s="39"/>
      <c r="E67" s="39"/>
      <c r="F67" s="39"/>
      <c r="G67" s="39"/>
      <c r="H67" s="39"/>
      <c r="I67" s="39"/>
      <c r="J67" s="39"/>
      <c r="K67" s="39"/>
      <c r="L67" s="39"/>
      <c r="M67" s="39"/>
      <c r="N67" s="39"/>
      <c r="O67" s="39"/>
      <c r="P67" s="39"/>
      <c r="Q67" s="39"/>
      <c r="R67" s="39"/>
      <c r="S67" s="39"/>
      <c r="T67" s="39"/>
      <c r="U67" s="39"/>
      <c r="V67" s="104" t="s">
        <v>49</v>
      </c>
      <c r="W67" s="39"/>
      <c r="X67" s="39"/>
      <c r="Y67" s="39"/>
      <c r="Z67" s="39"/>
      <c r="AA67" s="39"/>
      <c r="AB67" s="39"/>
      <c r="AC67" s="39"/>
      <c r="AD67" s="39"/>
      <c r="AE67" s="39"/>
      <c r="AF67" s="39"/>
      <c r="AG67" s="39"/>
      <c r="AH67" s="39"/>
      <c r="AI67" s="39"/>
      <c r="AJ67" s="39"/>
      <c r="AK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row>
    <row r="68" spans="1:80" ht="9.75" customHeight="1">
      <c r="A68" s="50" t="s">
        <v>359</v>
      </c>
      <c r="AD68" s="140"/>
      <c r="AE68" s="46"/>
      <c r="AF68" s="46"/>
      <c r="AG68" s="46"/>
      <c r="AH68" s="46"/>
      <c r="AI68" s="46"/>
      <c r="AJ68" s="46"/>
      <c r="AK68" s="46"/>
      <c r="AL68" s="46"/>
      <c r="AM68" s="46"/>
      <c r="AN68" s="46"/>
      <c r="AO68" s="46"/>
      <c r="AP68" s="46"/>
      <c r="AQ68" s="46"/>
      <c r="AR68" s="46"/>
      <c r="AS68" s="46"/>
      <c r="AT68" s="46"/>
      <c r="AU68" s="46"/>
      <c r="AV68" s="46"/>
      <c r="AW68" s="46"/>
      <c r="AX68" s="46"/>
      <c r="AY68" s="46"/>
      <c r="AZ68" s="46"/>
      <c r="BB68" s="104"/>
      <c r="BC68" s="104"/>
      <c r="BD68" s="104"/>
      <c r="BE68" s="104"/>
      <c r="BF68" s="104"/>
      <c r="BG68" s="104"/>
      <c r="BH68" s="104"/>
      <c r="BI68" s="104"/>
      <c r="BJ68" s="104"/>
      <c r="BK68" s="104"/>
      <c r="BL68" s="104"/>
      <c r="BM68" s="104"/>
      <c r="BN68" s="104"/>
      <c r="BO68" s="51"/>
      <c r="BP68" s="51"/>
      <c r="BQ68" s="51"/>
      <c r="BR68" s="51"/>
      <c r="BS68" s="51"/>
      <c r="BT68" s="51"/>
      <c r="BU68" s="51"/>
      <c r="BV68" s="51"/>
      <c r="BW68" s="51"/>
      <c r="BX68" s="51"/>
      <c r="BY68" s="51"/>
      <c r="BZ68" s="51"/>
      <c r="CA68" s="51"/>
      <c r="CB68" s="51"/>
    </row>
    <row r="69" spans="1:80" ht="11.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sheetData>
  <sheetProtection/>
  <mergeCells count="425">
    <mergeCell ref="BQ10:BU10"/>
    <mergeCell ref="BV10:CB10"/>
    <mergeCell ref="AV12:CB12"/>
    <mergeCell ref="AG10:AK10"/>
    <mergeCell ref="AL10:AR10"/>
    <mergeCell ref="AS10:AW10"/>
    <mergeCell ref="AX10:BD10"/>
    <mergeCell ref="BE10:BI10"/>
    <mergeCell ref="BJ10:BP10"/>
    <mergeCell ref="AX9:BD9"/>
    <mergeCell ref="BE9:BI9"/>
    <mergeCell ref="BJ9:BP9"/>
    <mergeCell ref="BQ9:BU9"/>
    <mergeCell ref="BV9:CB9"/>
    <mergeCell ref="A10:J10"/>
    <mergeCell ref="K10:O10"/>
    <mergeCell ref="P10:U10"/>
    <mergeCell ref="V10:Y10"/>
    <mergeCell ref="Z10:AF10"/>
    <mergeCell ref="BQ8:BU8"/>
    <mergeCell ref="BV8:CB8"/>
    <mergeCell ref="A9:J9"/>
    <mergeCell ref="K9:O9"/>
    <mergeCell ref="P9:U9"/>
    <mergeCell ref="V9:Y9"/>
    <mergeCell ref="Z9:AF9"/>
    <mergeCell ref="AG9:AK9"/>
    <mergeCell ref="AL9:AR9"/>
    <mergeCell ref="AS9:AW9"/>
    <mergeCell ref="AG8:AK8"/>
    <mergeCell ref="AL8:AR8"/>
    <mergeCell ref="AS8:AW8"/>
    <mergeCell ref="AX8:BD8"/>
    <mergeCell ref="BE8:BI8"/>
    <mergeCell ref="BJ8:BP8"/>
    <mergeCell ref="AX7:BD7"/>
    <mergeCell ref="BE7:BI7"/>
    <mergeCell ref="BJ7:BP7"/>
    <mergeCell ref="BQ7:BU7"/>
    <mergeCell ref="BV7:CB7"/>
    <mergeCell ref="A8:J8"/>
    <mergeCell ref="K8:O8"/>
    <mergeCell ref="P8:U8"/>
    <mergeCell ref="V8:Y8"/>
    <mergeCell ref="Z8:AF8"/>
    <mergeCell ref="BQ6:BU6"/>
    <mergeCell ref="BV6:CB6"/>
    <mergeCell ref="A7:J7"/>
    <mergeCell ref="K7:O7"/>
    <mergeCell ref="P7:U7"/>
    <mergeCell ref="V7:Y7"/>
    <mergeCell ref="Z7:AF7"/>
    <mergeCell ref="AG7:AK7"/>
    <mergeCell ref="AL7:AR7"/>
    <mergeCell ref="AS7:AW7"/>
    <mergeCell ref="AG6:AK6"/>
    <mergeCell ref="AL6:AR6"/>
    <mergeCell ref="AS6:AW6"/>
    <mergeCell ref="AX6:BD6"/>
    <mergeCell ref="BE6:BI6"/>
    <mergeCell ref="BJ6:BP6"/>
    <mergeCell ref="AX4:BD4"/>
    <mergeCell ref="BE4:BI4"/>
    <mergeCell ref="BJ4:BP4"/>
    <mergeCell ref="BQ4:BU4"/>
    <mergeCell ref="BV4:CB4"/>
    <mergeCell ref="A6:J6"/>
    <mergeCell ref="K6:O6"/>
    <mergeCell ref="P6:U6"/>
    <mergeCell ref="V6:Y6"/>
    <mergeCell ref="Z6:AF6"/>
    <mergeCell ref="P4:U4"/>
    <mergeCell ref="V4:Y4"/>
    <mergeCell ref="Z4:AF4"/>
    <mergeCell ref="AG4:AK4"/>
    <mergeCell ref="AL4:AR4"/>
    <mergeCell ref="AS4:AW4"/>
    <mergeCell ref="A1:CB1"/>
    <mergeCell ref="A2:CB2"/>
    <mergeCell ref="A3:J4"/>
    <mergeCell ref="K3:U3"/>
    <mergeCell ref="V3:AF3"/>
    <mergeCell ref="AG3:AR3"/>
    <mergeCell ref="AS3:BD3"/>
    <mergeCell ref="BE3:BP3"/>
    <mergeCell ref="BQ3:CB3"/>
    <mergeCell ref="K4:O4"/>
    <mergeCell ref="A64:J64"/>
    <mergeCell ref="AM64:BN64"/>
    <mergeCell ref="BO64:CB64"/>
    <mergeCell ref="A65:J65"/>
    <mergeCell ref="AM65:BN65"/>
    <mergeCell ref="BO65:CB65"/>
    <mergeCell ref="K64:V64"/>
    <mergeCell ref="K65:V65"/>
    <mergeCell ref="A62:J62"/>
    <mergeCell ref="AM62:BN62"/>
    <mergeCell ref="BO62:CB62"/>
    <mergeCell ref="A63:J63"/>
    <mergeCell ref="AM63:BN63"/>
    <mergeCell ref="BO63:CB63"/>
    <mergeCell ref="K62:V62"/>
    <mergeCell ref="K63:V63"/>
    <mergeCell ref="A60:J60"/>
    <mergeCell ref="AM60:BN60"/>
    <mergeCell ref="BO60:CB60"/>
    <mergeCell ref="A61:J61"/>
    <mergeCell ref="AM61:BN61"/>
    <mergeCell ref="BO61:CB61"/>
    <mergeCell ref="K60:V60"/>
    <mergeCell ref="K61:V61"/>
    <mergeCell ref="A57:J57"/>
    <mergeCell ref="AM57:BN57"/>
    <mergeCell ref="BO57:CB57"/>
    <mergeCell ref="A58:J58"/>
    <mergeCell ref="AM58:BN58"/>
    <mergeCell ref="BO58:CB58"/>
    <mergeCell ref="K58:V58"/>
    <mergeCell ref="A55:J55"/>
    <mergeCell ref="AM55:BN55"/>
    <mergeCell ref="BO55:CB55"/>
    <mergeCell ref="A56:J56"/>
    <mergeCell ref="AM56:BN56"/>
    <mergeCell ref="BO56:CB56"/>
    <mergeCell ref="A53:J53"/>
    <mergeCell ref="AM53:BN53"/>
    <mergeCell ref="BO53:CB53"/>
    <mergeCell ref="A54:J54"/>
    <mergeCell ref="AM54:BN54"/>
    <mergeCell ref="BO54:CB54"/>
    <mergeCell ref="K53:V53"/>
    <mergeCell ref="A52:J52"/>
    <mergeCell ref="AM52:AZ52"/>
    <mergeCell ref="BA52:BN52"/>
    <mergeCell ref="K51:V51"/>
    <mergeCell ref="K52:V52"/>
    <mergeCell ref="BO52:CB52"/>
    <mergeCell ref="A49:J49"/>
    <mergeCell ref="AM49:BN49"/>
    <mergeCell ref="BO49:CB49"/>
    <mergeCell ref="A50:J50"/>
    <mergeCell ref="AM50:BN50"/>
    <mergeCell ref="A51:J51"/>
    <mergeCell ref="AM51:BN51"/>
    <mergeCell ref="A47:J47"/>
    <mergeCell ref="AM47:BN47"/>
    <mergeCell ref="BO47:CB47"/>
    <mergeCell ref="A48:J48"/>
    <mergeCell ref="AM48:BN48"/>
    <mergeCell ref="BO48:CB48"/>
    <mergeCell ref="BK38:CB38"/>
    <mergeCell ref="A39:CB39"/>
    <mergeCell ref="A40:CB40"/>
    <mergeCell ref="A41:CB41"/>
    <mergeCell ref="A43:AL43"/>
    <mergeCell ref="A44:J45"/>
    <mergeCell ref="AM45:BN45"/>
    <mergeCell ref="BO45:CB45"/>
    <mergeCell ref="K44:V44"/>
    <mergeCell ref="AR37:AX37"/>
    <mergeCell ref="AY37:BD37"/>
    <mergeCell ref="BE37:BJ37"/>
    <mergeCell ref="BK37:BP37"/>
    <mergeCell ref="BQ37:BV37"/>
    <mergeCell ref="BW37:CB37"/>
    <mergeCell ref="A37:J37"/>
    <mergeCell ref="K37:Q37"/>
    <mergeCell ref="R37:W37"/>
    <mergeCell ref="X37:AC37"/>
    <mergeCell ref="AD37:AJ37"/>
    <mergeCell ref="AK37:AQ37"/>
    <mergeCell ref="AR36:AX36"/>
    <mergeCell ref="AY36:BD36"/>
    <mergeCell ref="BE36:BJ36"/>
    <mergeCell ref="BK36:BP36"/>
    <mergeCell ref="BQ36:BV36"/>
    <mergeCell ref="BW36:CB36"/>
    <mergeCell ref="A36:J36"/>
    <mergeCell ref="K36:Q36"/>
    <mergeCell ref="R36:W36"/>
    <mergeCell ref="X36:AC36"/>
    <mergeCell ref="AD36:AJ36"/>
    <mergeCell ref="AK36:AQ36"/>
    <mergeCell ref="AR35:AX35"/>
    <mergeCell ref="AY35:BD35"/>
    <mergeCell ref="BE35:BJ35"/>
    <mergeCell ref="BK35:BP35"/>
    <mergeCell ref="BQ35:BV35"/>
    <mergeCell ref="BW35:CB35"/>
    <mergeCell ref="A35:J35"/>
    <mergeCell ref="K35:Q35"/>
    <mergeCell ref="R35:W35"/>
    <mergeCell ref="X35:AC35"/>
    <mergeCell ref="AD35:AJ35"/>
    <mergeCell ref="AK35:AQ35"/>
    <mergeCell ref="AR34:AX34"/>
    <mergeCell ref="AY34:BD34"/>
    <mergeCell ref="BE34:BJ34"/>
    <mergeCell ref="BK34:BP34"/>
    <mergeCell ref="BQ34:BV34"/>
    <mergeCell ref="BW34:CB34"/>
    <mergeCell ref="A34:J34"/>
    <mergeCell ref="K34:Q34"/>
    <mergeCell ref="R34:W34"/>
    <mergeCell ref="X34:AC34"/>
    <mergeCell ref="AD34:AJ34"/>
    <mergeCell ref="AK34:AQ34"/>
    <mergeCell ref="AR33:AX33"/>
    <mergeCell ref="AY33:BD33"/>
    <mergeCell ref="BE33:BJ33"/>
    <mergeCell ref="BK33:BP33"/>
    <mergeCell ref="BQ33:BV33"/>
    <mergeCell ref="BW33:CB33"/>
    <mergeCell ref="A33:J33"/>
    <mergeCell ref="K33:Q33"/>
    <mergeCell ref="R33:W33"/>
    <mergeCell ref="X33:AC33"/>
    <mergeCell ref="AD33:AJ33"/>
    <mergeCell ref="AK33:AQ33"/>
    <mergeCell ref="AR32:AX32"/>
    <mergeCell ref="AY32:BD32"/>
    <mergeCell ref="BE32:BJ32"/>
    <mergeCell ref="BK32:BP32"/>
    <mergeCell ref="BQ32:BV32"/>
    <mergeCell ref="BW32:CB32"/>
    <mergeCell ref="A32:J32"/>
    <mergeCell ref="K32:Q32"/>
    <mergeCell ref="R32:W32"/>
    <mergeCell ref="X32:AC32"/>
    <mergeCell ref="AD32:AJ32"/>
    <mergeCell ref="AK32:AQ32"/>
    <mergeCell ref="AR31:AX31"/>
    <mergeCell ref="AY31:BD31"/>
    <mergeCell ref="BE31:BJ31"/>
    <mergeCell ref="BK31:BP31"/>
    <mergeCell ref="BQ31:BV31"/>
    <mergeCell ref="BW31:CB31"/>
    <mergeCell ref="A31:J31"/>
    <mergeCell ref="K31:Q31"/>
    <mergeCell ref="R31:W31"/>
    <mergeCell ref="X31:AC31"/>
    <mergeCell ref="AD31:AJ31"/>
    <mergeCell ref="AK31:AQ31"/>
    <mergeCell ref="AR30:AX30"/>
    <mergeCell ref="AY30:BD30"/>
    <mergeCell ref="BE30:BJ30"/>
    <mergeCell ref="BK30:BP30"/>
    <mergeCell ref="BQ30:BV30"/>
    <mergeCell ref="BW30:CB30"/>
    <mergeCell ref="A30:J30"/>
    <mergeCell ref="K30:Q30"/>
    <mergeCell ref="R30:W30"/>
    <mergeCell ref="X30:AC30"/>
    <mergeCell ref="AD30:AJ30"/>
    <mergeCell ref="AK30:AQ30"/>
    <mergeCell ref="AR29:AX29"/>
    <mergeCell ref="AY29:BD29"/>
    <mergeCell ref="BE29:BJ29"/>
    <mergeCell ref="BK29:BP29"/>
    <mergeCell ref="BQ29:BV29"/>
    <mergeCell ref="BW29:CB29"/>
    <mergeCell ref="A29:J29"/>
    <mergeCell ref="K29:Q29"/>
    <mergeCell ref="R29:W29"/>
    <mergeCell ref="X29:AC29"/>
    <mergeCell ref="AD29:AJ29"/>
    <mergeCell ref="AK29:AQ29"/>
    <mergeCell ref="AR28:AX28"/>
    <mergeCell ref="AY28:BD28"/>
    <mergeCell ref="BE28:BJ28"/>
    <mergeCell ref="BK28:BP28"/>
    <mergeCell ref="BQ28:BV28"/>
    <mergeCell ref="BW28:CB28"/>
    <mergeCell ref="A28:J28"/>
    <mergeCell ref="K28:Q28"/>
    <mergeCell ref="R28:W28"/>
    <mergeCell ref="X28:AC28"/>
    <mergeCell ref="AD28:AJ28"/>
    <mergeCell ref="AK28:AQ28"/>
    <mergeCell ref="AR27:AX27"/>
    <mergeCell ref="AY27:BD27"/>
    <mergeCell ref="BE27:BJ27"/>
    <mergeCell ref="BK27:BP27"/>
    <mergeCell ref="BQ27:BV27"/>
    <mergeCell ref="BW27:CB27"/>
    <mergeCell ref="A27:J27"/>
    <mergeCell ref="K27:Q27"/>
    <mergeCell ref="R27:W27"/>
    <mergeCell ref="X27:AC27"/>
    <mergeCell ref="AD27:AJ27"/>
    <mergeCell ref="AK27:AQ27"/>
    <mergeCell ref="AR26:AX26"/>
    <mergeCell ref="AY26:BD26"/>
    <mergeCell ref="BE26:BJ26"/>
    <mergeCell ref="BK26:BP26"/>
    <mergeCell ref="BQ26:BV26"/>
    <mergeCell ref="BW26:CB26"/>
    <mergeCell ref="A26:J26"/>
    <mergeCell ref="K26:Q26"/>
    <mergeCell ref="R26:W26"/>
    <mergeCell ref="X26:AC26"/>
    <mergeCell ref="AD26:AJ26"/>
    <mergeCell ref="AK26:AQ26"/>
    <mergeCell ref="AR25:AX25"/>
    <mergeCell ref="AY25:BD25"/>
    <mergeCell ref="BE25:BJ25"/>
    <mergeCell ref="BK25:BP25"/>
    <mergeCell ref="BQ25:BV25"/>
    <mergeCell ref="BW25:CB25"/>
    <mergeCell ref="A25:J25"/>
    <mergeCell ref="K25:Q25"/>
    <mergeCell ref="R25:W25"/>
    <mergeCell ref="X25:AC25"/>
    <mergeCell ref="AD25:AJ25"/>
    <mergeCell ref="AK25:AQ25"/>
    <mergeCell ref="AR24:AX24"/>
    <mergeCell ref="AY24:BD24"/>
    <mergeCell ref="BE24:BJ24"/>
    <mergeCell ref="BK24:BP24"/>
    <mergeCell ref="BQ24:BV24"/>
    <mergeCell ref="BW24:CB24"/>
    <mergeCell ref="A24:J24"/>
    <mergeCell ref="K24:Q24"/>
    <mergeCell ref="R24:W24"/>
    <mergeCell ref="X24:AC24"/>
    <mergeCell ref="AD24:AJ24"/>
    <mergeCell ref="AK24:AQ24"/>
    <mergeCell ref="AR23:AX23"/>
    <mergeCell ref="AY23:BD23"/>
    <mergeCell ref="BE23:BJ23"/>
    <mergeCell ref="BK23:BP23"/>
    <mergeCell ref="BQ23:BV23"/>
    <mergeCell ref="BW23:CB23"/>
    <mergeCell ref="A23:J23"/>
    <mergeCell ref="K23:Q23"/>
    <mergeCell ref="R23:W23"/>
    <mergeCell ref="X23:AC23"/>
    <mergeCell ref="AD23:AJ23"/>
    <mergeCell ref="AK23:AQ23"/>
    <mergeCell ref="AR22:AX22"/>
    <mergeCell ref="AY22:BD22"/>
    <mergeCell ref="BE22:BJ22"/>
    <mergeCell ref="BK22:BP22"/>
    <mergeCell ref="BQ22:BV22"/>
    <mergeCell ref="BW22:CB22"/>
    <mergeCell ref="A22:J22"/>
    <mergeCell ref="K22:Q22"/>
    <mergeCell ref="R22:W22"/>
    <mergeCell ref="X22:AC22"/>
    <mergeCell ref="AD22:AJ22"/>
    <mergeCell ref="AK22:AQ22"/>
    <mergeCell ref="AR21:AX21"/>
    <mergeCell ref="AY21:BD21"/>
    <mergeCell ref="BE21:BJ21"/>
    <mergeCell ref="BK21:BP21"/>
    <mergeCell ref="BQ21:BV21"/>
    <mergeCell ref="BW21:CB21"/>
    <mergeCell ref="A21:J21"/>
    <mergeCell ref="K21:Q21"/>
    <mergeCell ref="R21:W21"/>
    <mergeCell ref="X21:AC21"/>
    <mergeCell ref="AD21:AJ21"/>
    <mergeCell ref="AK21:AQ21"/>
    <mergeCell ref="AR20:AX20"/>
    <mergeCell ref="AY20:BD20"/>
    <mergeCell ref="BE20:BJ20"/>
    <mergeCell ref="BK20:BP20"/>
    <mergeCell ref="BQ20:BV20"/>
    <mergeCell ref="BW20:CB20"/>
    <mergeCell ref="A20:J20"/>
    <mergeCell ref="K20:Q20"/>
    <mergeCell ref="R20:W20"/>
    <mergeCell ref="X20:AC20"/>
    <mergeCell ref="AD20:AJ20"/>
    <mergeCell ref="AK20:AQ20"/>
    <mergeCell ref="AR19:AX19"/>
    <mergeCell ref="AY19:BD19"/>
    <mergeCell ref="BE19:BJ19"/>
    <mergeCell ref="BK19:BP19"/>
    <mergeCell ref="BQ19:BV19"/>
    <mergeCell ref="BW19:CB19"/>
    <mergeCell ref="A19:J19"/>
    <mergeCell ref="K19:Q19"/>
    <mergeCell ref="R19:W19"/>
    <mergeCell ref="X19:AC19"/>
    <mergeCell ref="AD19:AJ19"/>
    <mergeCell ref="AK19:AQ19"/>
    <mergeCell ref="AR18:AX18"/>
    <mergeCell ref="AY18:BD18"/>
    <mergeCell ref="BE18:BJ18"/>
    <mergeCell ref="BK18:BP18"/>
    <mergeCell ref="BQ18:BV18"/>
    <mergeCell ref="BW18:CB18"/>
    <mergeCell ref="A18:J18"/>
    <mergeCell ref="K18:Q18"/>
    <mergeCell ref="R18:W18"/>
    <mergeCell ref="X18:AC18"/>
    <mergeCell ref="AD18:AJ18"/>
    <mergeCell ref="AK18:AQ18"/>
    <mergeCell ref="X16:AC16"/>
    <mergeCell ref="AD16:AJ16"/>
    <mergeCell ref="AK16:AQ16"/>
    <mergeCell ref="AR16:AX16"/>
    <mergeCell ref="AY16:BD16"/>
    <mergeCell ref="BE16:BJ16"/>
    <mergeCell ref="A14:CB14"/>
    <mergeCell ref="A15:J16"/>
    <mergeCell ref="K15:AC15"/>
    <mergeCell ref="AD15:AX15"/>
    <mergeCell ref="AY15:BJ15"/>
    <mergeCell ref="BK15:BP16"/>
    <mergeCell ref="BQ15:BV16"/>
    <mergeCell ref="BW15:CB16"/>
    <mergeCell ref="K16:Q16"/>
    <mergeCell ref="R16:W16"/>
    <mergeCell ref="K59:V59"/>
    <mergeCell ref="K45:V45"/>
    <mergeCell ref="K47:V47"/>
    <mergeCell ref="K48:V48"/>
    <mergeCell ref="K49:V49"/>
    <mergeCell ref="K50:V50"/>
    <mergeCell ref="K54:V54"/>
    <mergeCell ref="K55:V55"/>
    <mergeCell ref="K56:V56"/>
    <mergeCell ref="K57:V57"/>
  </mergeCells>
  <printOptions/>
  <pageMargins left="0.5905511811023623" right="0.5905511811023623" top="0.31496062992125984" bottom="0.31496062992125984"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IV56"/>
  <sheetViews>
    <sheetView zoomScaleSheetLayoutView="100" zoomScalePageLayoutView="0" workbookViewId="0" topLeftCell="A1">
      <selection activeCell="A2" sqref="A2:CB2"/>
    </sheetView>
  </sheetViews>
  <sheetFormatPr defaultColWidth="9.00390625" defaultRowHeight="12"/>
  <cols>
    <col min="1" max="7" width="1.37890625" style="29" customWidth="1"/>
    <col min="8" max="8" width="1.4921875" style="29" customWidth="1"/>
    <col min="9" max="14" width="1.37890625" style="29" customWidth="1"/>
    <col min="15" max="18" width="1.625" style="29" customWidth="1"/>
    <col min="19" max="19" width="1.4921875" style="29" customWidth="1"/>
    <col min="20" max="41" width="1.37890625" style="29" customWidth="1"/>
    <col min="42" max="45" width="1.625" style="29" customWidth="1"/>
    <col min="46" max="46" width="1.4921875" style="29" customWidth="1"/>
    <col min="47" max="57" width="1.37890625" style="29" customWidth="1"/>
    <col min="58" max="65" width="1.4921875" style="29" customWidth="1"/>
    <col min="66" max="92" width="1.37890625" style="29" customWidth="1"/>
    <col min="93" max="98" width="1.4921875" style="29" customWidth="1"/>
    <col min="99" max="110" width="1.37890625" style="29" customWidth="1"/>
    <col min="111" max="117" width="1.4921875" style="29" customWidth="1"/>
    <col min="118" max="131" width="1.37890625" style="29" customWidth="1"/>
    <col min="132" max="139" width="1.625" style="29" customWidth="1"/>
    <col min="140" max="155" width="1.37890625" style="29" customWidth="1"/>
    <col min="156" max="158" width="1.12109375" style="29" customWidth="1"/>
    <col min="159" max="174" width="1.37890625" style="29" customWidth="1"/>
    <col min="175" max="175" width="1.4921875" style="29" customWidth="1"/>
    <col min="176" max="16384" width="9.375" style="29" customWidth="1"/>
  </cols>
  <sheetData>
    <row r="1" spans="1:160" ht="24" customHeight="1">
      <c r="A1" s="433" t="s">
        <v>465</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168" t="s">
        <v>466</v>
      </c>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c r="DV1" s="168"/>
      <c r="DW1" s="168"/>
      <c r="DX1" s="168"/>
      <c r="DY1" s="168"/>
      <c r="DZ1" s="168"/>
      <c r="EA1" s="168"/>
      <c r="EB1" s="168"/>
      <c r="EC1" s="168"/>
      <c r="ED1" s="168"/>
      <c r="EE1" s="168"/>
      <c r="EF1" s="168"/>
      <c r="EG1" s="168"/>
      <c r="EH1" s="168"/>
      <c r="EI1" s="168"/>
      <c r="EJ1" s="168"/>
      <c r="EK1" s="168"/>
      <c r="EL1" s="168"/>
      <c r="EM1" s="168"/>
      <c r="EN1" s="168"/>
      <c r="EO1" s="168"/>
      <c r="EP1" s="168"/>
      <c r="EQ1" s="168"/>
      <c r="ER1" s="168"/>
      <c r="ES1" s="168"/>
      <c r="ET1" s="168"/>
      <c r="EU1" s="168"/>
      <c r="EV1" s="168"/>
      <c r="EW1" s="168"/>
      <c r="EX1" s="168"/>
      <c r="EY1" s="168"/>
      <c r="EZ1" s="168"/>
      <c r="FA1" s="168"/>
      <c r="FB1" s="168"/>
      <c r="FC1" s="168"/>
      <c r="FD1" s="168"/>
    </row>
    <row r="2" spans="1:160" ht="30" customHeight="1">
      <c r="A2" s="170" t="s">
        <v>463</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t="s">
        <v>413</v>
      </c>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row>
    <row r="3" spans="1:160" ht="11.25" customHeight="1" thickBot="1">
      <c r="A3" s="434" t="s">
        <v>129</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5"/>
      <c r="AI3" s="435"/>
      <c r="AJ3" s="435"/>
      <c r="AK3" s="435"/>
      <c r="AL3" s="435"/>
      <c r="AM3" s="435"/>
      <c r="AN3" s="435"/>
      <c r="AO3" s="435"/>
      <c r="AP3" s="435"/>
      <c r="AQ3" s="435"/>
      <c r="AR3" s="435"/>
      <c r="AS3" s="435"/>
      <c r="AT3" s="435"/>
      <c r="AU3" s="435"/>
      <c r="AV3" s="435"/>
      <c r="AW3" s="435"/>
      <c r="AX3" s="435"/>
      <c r="AY3" s="435"/>
      <c r="AZ3" s="435"/>
      <c r="BA3" s="435"/>
      <c r="BB3" s="435"/>
      <c r="BC3" s="435"/>
      <c r="BD3" s="435"/>
      <c r="BE3" s="435"/>
      <c r="BF3" s="435"/>
      <c r="BG3" s="435"/>
      <c r="BH3" s="435"/>
      <c r="BI3" s="435"/>
      <c r="BJ3" s="435"/>
      <c r="BK3" s="435"/>
      <c r="BL3" s="435"/>
      <c r="BM3" s="435"/>
      <c r="BN3" s="435"/>
      <c r="BO3" s="435"/>
      <c r="BP3" s="435"/>
      <c r="BQ3" s="435"/>
      <c r="BR3" s="435"/>
      <c r="BS3" s="435"/>
      <c r="BT3" s="435"/>
      <c r="BU3" s="435"/>
      <c r="BV3" s="435"/>
      <c r="BW3" s="435"/>
      <c r="BX3" s="435"/>
      <c r="BY3" s="435"/>
      <c r="BZ3" s="435"/>
      <c r="CA3" s="435"/>
      <c r="CB3" s="435"/>
      <c r="CC3" s="435"/>
      <c r="CD3" s="435"/>
      <c r="CE3" s="435"/>
      <c r="CF3" s="435"/>
      <c r="CG3" s="435"/>
      <c r="CH3" s="435"/>
      <c r="CI3" s="435"/>
      <c r="CJ3" s="435"/>
      <c r="CK3" s="435"/>
      <c r="CL3" s="435"/>
      <c r="CM3" s="435"/>
      <c r="CN3" s="435"/>
      <c r="CO3" s="435"/>
      <c r="CP3" s="435"/>
      <c r="CQ3" s="435"/>
      <c r="CR3" s="435"/>
      <c r="CS3" s="435"/>
      <c r="CT3" s="435"/>
      <c r="CU3" s="435"/>
      <c r="CV3" s="435"/>
      <c r="CW3" s="435"/>
      <c r="CX3" s="435"/>
      <c r="CY3" s="435"/>
      <c r="CZ3" s="435"/>
      <c r="DA3" s="435"/>
      <c r="DB3" s="435"/>
      <c r="DC3" s="435"/>
      <c r="DD3" s="435"/>
      <c r="DE3" s="435"/>
      <c r="DF3" s="435"/>
      <c r="DG3" s="435"/>
      <c r="DH3" s="435"/>
      <c r="DI3" s="435"/>
      <c r="DJ3" s="435"/>
      <c r="DK3" s="435"/>
      <c r="DL3" s="435"/>
      <c r="DM3" s="435"/>
      <c r="DN3" s="435"/>
      <c r="DO3" s="435"/>
      <c r="DP3" s="435"/>
      <c r="DQ3" s="435"/>
      <c r="DR3" s="435"/>
      <c r="DS3" s="435"/>
      <c r="DT3" s="435"/>
      <c r="DU3" s="435"/>
      <c r="DV3" s="435"/>
      <c r="DW3" s="435"/>
      <c r="DX3" s="435"/>
      <c r="DY3" s="435"/>
      <c r="DZ3" s="435"/>
      <c r="EA3" s="435"/>
      <c r="EB3" s="435"/>
      <c r="EC3" s="435"/>
      <c r="ED3" s="435"/>
      <c r="EE3" s="435"/>
      <c r="EF3" s="435"/>
      <c r="EG3" s="435"/>
      <c r="EH3" s="435"/>
      <c r="EI3" s="435"/>
      <c r="EJ3" s="435"/>
      <c r="EK3" s="435"/>
      <c r="EL3" s="435"/>
      <c r="EM3" s="435"/>
      <c r="EN3" s="435"/>
      <c r="EO3" s="435"/>
      <c r="EP3" s="435"/>
      <c r="EQ3" s="435"/>
      <c r="ER3" s="435"/>
      <c r="ES3" s="435"/>
      <c r="ET3" s="435"/>
      <c r="EU3" s="435"/>
      <c r="EV3" s="435"/>
      <c r="EW3" s="435"/>
      <c r="EX3" s="435"/>
      <c r="EY3" s="435"/>
      <c r="EZ3" s="435"/>
      <c r="FA3" s="435"/>
      <c r="FB3" s="435"/>
      <c r="FC3" s="435"/>
      <c r="FD3" s="435"/>
    </row>
    <row r="4" spans="1:160" ht="19.5" customHeight="1">
      <c r="A4" s="183" t="s">
        <v>13</v>
      </c>
      <c r="B4" s="344"/>
      <c r="C4" s="344"/>
      <c r="D4" s="344"/>
      <c r="E4" s="344"/>
      <c r="F4" s="344"/>
      <c r="G4" s="344"/>
      <c r="H4" s="344"/>
      <c r="I4" s="344"/>
      <c r="J4" s="344"/>
      <c r="K4" s="344"/>
      <c r="L4" s="344"/>
      <c r="M4" s="181" t="s">
        <v>230</v>
      </c>
      <c r="N4" s="182"/>
      <c r="O4" s="182"/>
      <c r="P4" s="182"/>
      <c r="Q4" s="182"/>
      <c r="R4" s="182"/>
      <c r="S4" s="182"/>
      <c r="T4" s="182"/>
      <c r="U4" s="182"/>
      <c r="V4" s="182"/>
      <c r="W4" s="182"/>
      <c r="X4" s="182"/>
      <c r="Y4" s="182"/>
      <c r="Z4" s="182"/>
      <c r="AA4" s="182"/>
      <c r="AB4" s="436" t="s">
        <v>14</v>
      </c>
      <c r="AC4" s="274"/>
      <c r="AD4" s="274"/>
      <c r="AE4" s="274"/>
      <c r="AF4" s="274"/>
      <c r="AG4" s="274"/>
      <c r="AH4" s="274"/>
      <c r="AI4" s="181" t="s">
        <v>9</v>
      </c>
      <c r="AJ4" s="182"/>
      <c r="AK4" s="182"/>
      <c r="AL4" s="182"/>
      <c r="AM4" s="182"/>
      <c r="AN4" s="182"/>
      <c r="AO4" s="182"/>
      <c r="AP4" s="182"/>
      <c r="AQ4" s="182"/>
      <c r="AR4" s="182"/>
      <c r="AS4" s="182"/>
      <c r="AT4" s="182"/>
      <c r="AU4" s="182"/>
      <c r="AV4" s="182"/>
      <c r="AW4" s="182"/>
      <c r="AX4" s="183"/>
      <c r="AY4" s="181" t="s">
        <v>15</v>
      </c>
      <c r="AZ4" s="182"/>
      <c r="BA4" s="182"/>
      <c r="BB4" s="182"/>
      <c r="BC4" s="182"/>
      <c r="BD4" s="182"/>
      <c r="BE4" s="182"/>
      <c r="BF4" s="182"/>
      <c r="BG4" s="182"/>
      <c r="BH4" s="182"/>
      <c r="BI4" s="182"/>
      <c r="BJ4" s="182"/>
      <c r="BK4" s="182"/>
      <c r="BL4" s="182"/>
      <c r="BM4" s="183"/>
      <c r="BN4" s="344" t="s">
        <v>16</v>
      </c>
      <c r="BO4" s="344"/>
      <c r="BP4" s="344"/>
      <c r="BQ4" s="344"/>
      <c r="BR4" s="344"/>
      <c r="BS4" s="344"/>
      <c r="BT4" s="344"/>
      <c r="BU4" s="344"/>
      <c r="BV4" s="344"/>
      <c r="BW4" s="344"/>
      <c r="BX4" s="344"/>
      <c r="BY4" s="344"/>
      <c r="BZ4" s="344"/>
      <c r="CA4" s="344"/>
      <c r="CB4" s="344"/>
      <c r="CC4" s="344" t="s">
        <v>17</v>
      </c>
      <c r="CD4" s="344"/>
      <c r="CE4" s="344"/>
      <c r="CF4" s="344"/>
      <c r="CG4" s="344"/>
      <c r="CH4" s="344"/>
      <c r="CI4" s="344"/>
      <c r="CJ4" s="344"/>
      <c r="CK4" s="344"/>
      <c r="CL4" s="344"/>
      <c r="CM4" s="344"/>
      <c r="CN4" s="344"/>
      <c r="CO4" s="344"/>
      <c r="CP4" s="344"/>
      <c r="CQ4" s="344"/>
      <c r="CR4" s="344" t="s">
        <v>107</v>
      </c>
      <c r="CS4" s="344"/>
      <c r="CT4" s="344"/>
      <c r="CU4" s="344"/>
      <c r="CV4" s="344"/>
      <c r="CW4" s="344"/>
      <c r="CX4" s="344"/>
      <c r="CY4" s="344"/>
      <c r="CZ4" s="344"/>
      <c r="DA4" s="344"/>
      <c r="DB4" s="344"/>
      <c r="DC4" s="344"/>
      <c r="DD4" s="344"/>
      <c r="DE4" s="344"/>
      <c r="DF4" s="344"/>
      <c r="DG4" s="344" t="s">
        <v>18</v>
      </c>
      <c r="DH4" s="344"/>
      <c r="DI4" s="344"/>
      <c r="DJ4" s="344"/>
      <c r="DK4" s="344"/>
      <c r="DL4" s="344"/>
      <c r="DM4" s="344"/>
      <c r="DN4" s="344"/>
      <c r="DO4" s="344"/>
      <c r="DP4" s="344"/>
      <c r="DQ4" s="344"/>
      <c r="DR4" s="344"/>
      <c r="DS4" s="344"/>
      <c r="DT4" s="344"/>
      <c r="DU4" s="344"/>
      <c r="DV4" s="344"/>
      <c r="DW4" s="344"/>
      <c r="DX4" s="344"/>
      <c r="DY4" s="344"/>
      <c r="DZ4" s="344"/>
      <c r="EA4" s="344"/>
      <c r="EB4" s="344"/>
      <c r="EC4" s="344"/>
      <c r="ED4" s="344"/>
      <c r="EE4" s="344"/>
      <c r="EF4" s="344"/>
      <c r="EG4" s="344"/>
      <c r="EH4" s="344"/>
      <c r="EI4" s="344"/>
      <c r="EJ4" s="344" t="s">
        <v>11</v>
      </c>
      <c r="EK4" s="344"/>
      <c r="EL4" s="344"/>
      <c r="EM4" s="344"/>
      <c r="EN4" s="344"/>
      <c r="EO4" s="344"/>
      <c r="EP4" s="344"/>
      <c r="EQ4" s="344"/>
      <c r="ER4" s="344"/>
      <c r="ES4" s="344"/>
      <c r="ET4" s="344"/>
      <c r="EU4" s="344"/>
      <c r="EV4" s="344"/>
      <c r="EW4" s="344"/>
      <c r="EX4" s="344"/>
      <c r="EY4" s="344"/>
      <c r="EZ4" s="403" t="s">
        <v>19</v>
      </c>
      <c r="FA4" s="404"/>
      <c r="FB4" s="404"/>
      <c r="FC4" s="404"/>
      <c r="FD4" s="404"/>
    </row>
    <row r="5" spans="1:160" ht="15" customHeight="1">
      <c r="A5" s="345"/>
      <c r="B5" s="346"/>
      <c r="C5" s="346"/>
      <c r="D5" s="346"/>
      <c r="E5" s="346"/>
      <c r="F5" s="346"/>
      <c r="G5" s="346"/>
      <c r="H5" s="346"/>
      <c r="I5" s="346"/>
      <c r="J5" s="346"/>
      <c r="K5" s="346"/>
      <c r="L5" s="346"/>
      <c r="M5" s="427" t="s">
        <v>20</v>
      </c>
      <c r="N5" s="428"/>
      <c r="O5" s="428"/>
      <c r="P5" s="428"/>
      <c r="Q5" s="428"/>
      <c r="R5" s="428"/>
      <c r="S5" s="428"/>
      <c r="T5" s="429"/>
      <c r="U5" s="427" t="s">
        <v>21</v>
      </c>
      <c r="V5" s="428"/>
      <c r="W5" s="428"/>
      <c r="X5" s="428"/>
      <c r="Y5" s="428"/>
      <c r="Z5" s="428"/>
      <c r="AA5" s="428"/>
      <c r="AB5" s="437"/>
      <c r="AC5" s="438"/>
      <c r="AD5" s="438"/>
      <c r="AE5" s="438"/>
      <c r="AF5" s="438"/>
      <c r="AG5" s="438"/>
      <c r="AH5" s="438"/>
      <c r="AI5" s="427" t="s">
        <v>20</v>
      </c>
      <c r="AJ5" s="428"/>
      <c r="AK5" s="428"/>
      <c r="AL5" s="428"/>
      <c r="AM5" s="428"/>
      <c r="AN5" s="428"/>
      <c r="AO5" s="429"/>
      <c r="AP5" s="427" t="s">
        <v>22</v>
      </c>
      <c r="AQ5" s="428"/>
      <c r="AR5" s="428"/>
      <c r="AS5" s="428"/>
      <c r="AT5" s="428"/>
      <c r="AU5" s="428"/>
      <c r="AV5" s="428"/>
      <c r="AW5" s="428"/>
      <c r="AX5" s="428"/>
      <c r="AY5" s="427" t="s">
        <v>20</v>
      </c>
      <c r="AZ5" s="428"/>
      <c r="BA5" s="428"/>
      <c r="BB5" s="428"/>
      <c r="BC5" s="428"/>
      <c r="BD5" s="428"/>
      <c r="BE5" s="429"/>
      <c r="BF5" s="427" t="s">
        <v>22</v>
      </c>
      <c r="BG5" s="428"/>
      <c r="BH5" s="428"/>
      <c r="BI5" s="428"/>
      <c r="BJ5" s="428"/>
      <c r="BK5" s="428"/>
      <c r="BL5" s="428"/>
      <c r="BM5" s="429"/>
      <c r="BN5" s="346" t="s">
        <v>20</v>
      </c>
      <c r="BO5" s="346"/>
      <c r="BP5" s="346"/>
      <c r="BQ5" s="346"/>
      <c r="BR5" s="346"/>
      <c r="BS5" s="346"/>
      <c r="BT5" s="346"/>
      <c r="BU5" s="346" t="s">
        <v>22</v>
      </c>
      <c r="BV5" s="346"/>
      <c r="BW5" s="346"/>
      <c r="BX5" s="346"/>
      <c r="BY5" s="346"/>
      <c r="BZ5" s="346"/>
      <c r="CA5" s="346"/>
      <c r="CB5" s="346"/>
      <c r="CC5" s="346" t="s">
        <v>20</v>
      </c>
      <c r="CD5" s="346"/>
      <c r="CE5" s="346"/>
      <c r="CF5" s="346"/>
      <c r="CG5" s="346"/>
      <c r="CH5" s="346"/>
      <c r="CI5" s="346"/>
      <c r="CJ5" s="346" t="s">
        <v>22</v>
      </c>
      <c r="CK5" s="346"/>
      <c r="CL5" s="346"/>
      <c r="CM5" s="346"/>
      <c r="CN5" s="346"/>
      <c r="CO5" s="346"/>
      <c r="CP5" s="346"/>
      <c r="CQ5" s="346"/>
      <c r="CR5" s="346" t="s">
        <v>20</v>
      </c>
      <c r="CS5" s="346"/>
      <c r="CT5" s="346"/>
      <c r="CU5" s="346"/>
      <c r="CV5" s="346"/>
      <c r="CW5" s="346"/>
      <c r="CX5" s="346"/>
      <c r="CY5" s="346" t="s">
        <v>22</v>
      </c>
      <c r="CZ5" s="346"/>
      <c r="DA5" s="346"/>
      <c r="DB5" s="346"/>
      <c r="DC5" s="346"/>
      <c r="DD5" s="346"/>
      <c r="DE5" s="346"/>
      <c r="DF5" s="346"/>
      <c r="DG5" s="346" t="s">
        <v>20</v>
      </c>
      <c r="DH5" s="346"/>
      <c r="DI5" s="346"/>
      <c r="DJ5" s="346"/>
      <c r="DK5" s="346"/>
      <c r="DL5" s="346"/>
      <c r="DM5" s="346"/>
      <c r="DN5" s="346"/>
      <c r="DO5" s="346"/>
      <c r="DP5" s="346"/>
      <c r="DQ5" s="346"/>
      <c r="DR5" s="346"/>
      <c r="DS5" s="346"/>
      <c r="DT5" s="346"/>
      <c r="DU5" s="346"/>
      <c r="DV5" s="346"/>
      <c r="DW5" s="346"/>
      <c r="DX5" s="346"/>
      <c r="DY5" s="346"/>
      <c r="DZ5" s="346"/>
      <c r="EA5" s="346"/>
      <c r="EB5" s="346" t="s">
        <v>22</v>
      </c>
      <c r="EC5" s="346"/>
      <c r="ED5" s="346"/>
      <c r="EE5" s="346"/>
      <c r="EF5" s="346"/>
      <c r="EG5" s="346"/>
      <c r="EH5" s="346"/>
      <c r="EI5" s="346"/>
      <c r="EJ5" s="346" t="s">
        <v>20</v>
      </c>
      <c r="EK5" s="346"/>
      <c r="EL5" s="346"/>
      <c r="EM5" s="346"/>
      <c r="EN5" s="346"/>
      <c r="EO5" s="346"/>
      <c r="EP5" s="346"/>
      <c r="EQ5" s="346"/>
      <c r="ER5" s="346" t="s">
        <v>22</v>
      </c>
      <c r="ES5" s="346"/>
      <c r="ET5" s="346"/>
      <c r="EU5" s="346"/>
      <c r="EV5" s="346"/>
      <c r="EW5" s="346"/>
      <c r="EX5" s="346"/>
      <c r="EY5" s="346"/>
      <c r="EZ5" s="431"/>
      <c r="FA5" s="432"/>
      <c r="FB5" s="432"/>
      <c r="FC5" s="432"/>
      <c r="FD5" s="432"/>
    </row>
    <row r="6" spans="1:160" ht="15" customHeight="1">
      <c r="A6" s="345"/>
      <c r="B6" s="346"/>
      <c r="C6" s="346"/>
      <c r="D6" s="346"/>
      <c r="E6" s="346"/>
      <c r="F6" s="346"/>
      <c r="G6" s="346"/>
      <c r="H6" s="346"/>
      <c r="I6" s="346"/>
      <c r="J6" s="346"/>
      <c r="K6" s="346"/>
      <c r="L6" s="346"/>
      <c r="M6" s="430"/>
      <c r="N6" s="276"/>
      <c r="O6" s="276"/>
      <c r="P6" s="276"/>
      <c r="Q6" s="276"/>
      <c r="R6" s="276"/>
      <c r="S6" s="276"/>
      <c r="T6" s="277"/>
      <c r="U6" s="430"/>
      <c r="V6" s="276"/>
      <c r="W6" s="276"/>
      <c r="X6" s="276"/>
      <c r="Y6" s="276"/>
      <c r="Z6" s="276"/>
      <c r="AA6" s="276"/>
      <c r="AB6" s="430"/>
      <c r="AC6" s="276"/>
      <c r="AD6" s="276"/>
      <c r="AE6" s="276"/>
      <c r="AF6" s="276"/>
      <c r="AG6" s="276"/>
      <c r="AH6" s="276"/>
      <c r="AI6" s="430"/>
      <c r="AJ6" s="276"/>
      <c r="AK6" s="276"/>
      <c r="AL6" s="276"/>
      <c r="AM6" s="276"/>
      <c r="AN6" s="276"/>
      <c r="AO6" s="277"/>
      <c r="AP6" s="430"/>
      <c r="AQ6" s="276"/>
      <c r="AR6" s="276"/>
      <c r="AS6" s="276"/>
      <c r="AT6" s="276"/>
      <c r="AU6" s="276"/>
      <c r="AV6" s="276"/>
      <c r="AW6" s="276"/>
      <c r="AX6" s="276"/>
      <c r="AY6" s="430"/>
      <c r="AZ6" s="276"/>
      <c r="BA6" s="276"/>
      <c r="BB6" s="276"/>
      <c r="BC6" s="276"/>
      <c r="BD6" s="276"/>
      <c r="BE6" s="277"/>
      <c r="BF6" s="430"/>
      <c r="BG6" s="276"/>
      <c r="BH6" s="276"/>
      <c r="BI6" s="276"/>
      <c r="BJ6" s="276"/>
      <c r="BK6" s="276"/>
      <c r="BL6" s="276"/>
      <c r="BM6" s="277"/>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346"/>
      <c r="DG6" s="346" t="s">
        <v>9</v>
      </c>
      <c r="DH6" s="346"/>
      <c r="DI6" s="346"/>
      <c r="DJ6" s="346"/>
      <c r="DK6" s="346"/>
      <c r="DL6" s="346"/>
      <c r="DM6" s="346"/>
      <c r="DN6" s="346" t="s">
        <v>23</v>
      </c>
      <c r="DO6" s="346"/>
      <c r="DP6" s="346"/>
      <c r="DQ6" s="346"/>
      <c r="DR6" s="346"/>
      <c r="DS6" s="346"/>
      <c r="DT6" s="346"/>
      <c r="DU6" s="346" t="s">
        <v>24</v>
      </c>
      <c r="DV6" s="346"/>
      <c r="DW6" s="346"/>
      <c r="DX6" s="346"/>
      <c r="DY6" s="346"/>
      <c r="DZ6" s="346"/>
      <c r="EA6" s="346"/>
      <c r="EB6" s="346"/>
      <c r="EC6" s="346"/>
      <c r="ED6" s="346"/>
      <c r="EE6" s="346"/>
      <c r="EF6" s="346"/>
      <c r="EG6" s="346"/>
      <c r="EH6" s="346"/>
      <c r="EI6" s="346"/>
      <c r="EJ6" s="346"/>
      <c r="EK6" s="346"/>
      <c r="EL6" s="346"/>
      <c r="EM6" s="346"/>
      <c r="EN6" s="346"/>
      <c r="EO6" s="346"/>
      <c r="EP6" s="346"/>
      <c r="EQ6" s="346"/>
      <c r="ER6" s="346"/>
      <c r="ES6" s="346"/>
      <c r="ET6" s="346"/>
      <c r="EU6" s="346"/>
      <c r="EV6" s="346"/>
      <c r="EW6" s="346"/>
      <c r="EX6" s="346"/>
      <c r="EY6" s="346"/>
      <c r="EZ6" s="405"/>
      <c r="FA6" s="406"/>
      <c r="FB6" s="406"/>
      <c r="FC6" s="406"/>
      <c r="FD6" s="406"/>
    </row>
    <row r="7" spans="1:160" ht="9.75" customHeight="1">
      <c r="A7" s="93"/>
      <c r="B7" s="93"/>
      <c r="C7" s="93"/>
      <c r="D7" s="93"/>
      <c r="E7" s="93"/>
      <c r="F7" s="93"/>
      <c r="G7" s="93"/>
      <c r="H7" s="93"/>
      <c r="I7" s="93"/>
      <c r="J7" s="93"/>
      <c r="K7" s="93"/>
      <c r="L7" s="94"/>
      <c r="EZ7" s="397" t="s">
        <v>218</v>
      </c>
      <c r="FA7" s="398"/>
      <c r="FB7" s="398"/>
      <c r="FC7" s="398"/>
      <c r="FD7" s="398"/>
    </row>
    <row r="8" spans="1:160" s="114" customFormat="1" ht="14.25" customHeight="1">
      <c r="A8" s="387" t="s">
        <v>396</v>
      </c>
      <c r="B8" s="387"/>
      <c r="C8" s="387"/>
      <c r="D8" s="387"/>
      <c r="E8" s="387"/>
      <c r="F8" s="387"/>
      <c r="G8" s="387"/>
      <c r="H8" s="387"/>
      <c r="I8" s="387"/>
      <c r="J8" s="387"/>
      <c r="K8" s="387"/>
      <c r="L8" s="388"/>
      <c r="M8" s="263">
        <v>18185.75</v>
      </c>
      <c r="N8" s="217"/>
      <c r="O8" s="217"/>
      <c r="P8" s="217"/>
      <c r="Q8" s="217"/>
      <c r="R8" s="217"/>
      <c r="S8" s="217"/>
      <c r="T8" s="217"/>
      <c r="U8" s="310">
        <v>12001.666666666666</v>
      </c>
      <c r="V8" s="310"/>
      <c r="W8" s="310"/>
      <c r="X8" s="310"/>
      <c r="Y8" s="310"/>
      <c r="Z8" s="310"/>
      <c r="AA8" s="310"/>
      <c r="AB8" s="329">
        <v>9.2</v>
      </c>
      <c r="AC8" s="329"/>
      <c r="AD8" s="329"/>
      <c r="AE8" s="329"/>
      <c r="AF8" s="329"/>
      <c r="AG8" s="329"/>
      <c r="AH8" s="329"/>
      <c r="AI8" s="310">
        <v>45615.583333333336</v>
      </c>
      <c r="AJ8" s="310"/>
      <c r="AK8" s="310"/>
      <c r="AL8" s="310"/>
      <c r="AM8" s="310"/>
      <c r="AN8" s="310"/>
      <c r="AO8" s="310"/>
      <c r="AP8" s="414">
        <v>2462185.4113333337</v>
      </c>
      <c r="AQ8" s="414"/>
      <c r="AR8" s="414"/>
      <c r="AS8" s="414"/>
      <c r="AT8" s="414"/>
      <c r="AU8" s="414"/>
      <c r="AV8" s="414"/>
      <c r="AW8" s="414"/>
      <c r="AX8" s="414"/>
      <c r="AY8" s="310">
        <v>15570.25</v>
      </c>
      <c r="AZ8" s="310"/>
      <c r="BA8" s="310"/>
      <c r="BB8" s="310"/>
      <c r="BC8" s="310"/>
      <c r="BD8" s="310"/>
      <c r="BE8" s="310"/>
      <c r="BF8" s="217">
        <v>845321.1683333333</v>
      </c>
      <c r="BG8" s="217"/>
      <c r="BH8" s="217"/>
      <c r="BI8" s="217"/>
      <c r="BJ8" s="217"/>
      <c r="BK8" s="217"/>
      <c r="BL8" s="217"/>
      <c r="BM8" s="217"/>
      <c r="BN8" s="310">
        <v>12819.75</v>
      </c>
      <c r="BO8" s="310"/>
      <c r="BP8" s="310"/>
      <c r="BQ8" s="310"/>
      <c r="BR8" s="310"/>
      <c r="BS8" s="310"/>
      <c r="BT8" s="310"/>
      <c r="BU8" s="217">
        <v>220959.08925</v>
      </c>
      <c r="BV8" s="217"/>
      <c r="BW8" s="217"/>
      <c r="BX8" s="217"/>
      <c r="BY8" s="217"/>
      <c r="BZ8" s="217"/>
      <c r="CA8" s="217"/>
      <c r="CB8" s="217"/>
      <c r="CC8" s="310">
        <v>1633.25</v>
      </c>
      <c r="CD8" s="310"/>
      <c r="CE8" s="310"/>
      <c r="CF8" s="310"/>
      <c r="CG8" s="310"/>
      <c r="CH8" s="310"/>
      <c r="CI8" s="310"/>
      <c r="CJ8" s="217">
        <v>13999.147916666667</v>
      </c>
      <c r="CK8" s="217"/>
      <c r="CL8" s="217"/>
      <c r="CM8" s="217"/>
      <c r="CN8" s="217"/>
      <c r="CO8" s="217"/>
      <c r="CP8" s="217"/>
      <c r="CQ8" s="217"/>
      <c r="CR8" s="310">
        <v>1692.1666666666667</v>
      </c>
      <c r="CS8" s="310"/>
      <c r="CT8" s="310"/>
      <c r="CU8" s="310"/>
      <c r="CV8" s="310"/>
      <c r="CW8" s="310"/>
      <c r="CX8" s="310"/>
      <c r="CY8" s="217">
        <v>39187.48966666666</v>
      </c>
      <c r="CZ8" s="217"/>
      <c r="DA8" s="217"/>
      <c r="DB8" s="217"/>
      <c r="DC8" s="217"/>
      <c r="DD8" s="217"/>
      <c r="DE8" s="217"/>
      <c r="DF8" s="217"/>
      <c r="DG8" s="310">
        <v>13830.583333333334</v>
      </c>
      <c r="DH8" s="310"/>
      <c r="DI8" s="310"/>
      <c r="DJ8" s="310"/>
      <c r="DK8" s="310"/>
      <c r="DL8" s="310"/>
      <c r="DM8" s="310"/>
      <c r="DN8" s="310">
        <v>1660.75</v>
      </c>
      <c r="DO8" s="310"/>
      <c r="DP8" s="310"/>
      <c r="DQ8" s="310"/>
      <c r="DR8" s="310"/>
      <c r="DS8" s="310"/>
      <c r="DT8" s="310"/>
      <c r="DU8" s="310">
        <v>12169.833333333334</v>
      </c>
      <c r="DV8" s="310"/>
      <c r="DW8" s="310"/>
      <c r="DX8" s="310"/>
      <c r="DY8" s="310"/>
      <c r="DZ8" s="310"/>
      <c r="EA8" s="310"/>
      <c r="EB8" s="413">
        <v>1339967.0576666668</v>
      </c>
      <c r="EC8" s="413"/>
      <c r="ED8" s="413"/>
      <c r="EE8" s="413"/>
      <c r="EF8" s="413"/>
      <c r="EG8" s="413"/>
      <c r="EH8" s="413"/>
      <c r="EI8" s="413"/>
      <c r="EJ8" s="217">
        <v>69.58333333333333</v>
      </c>
      <c r="EK8" s="217"/>
      <c r="EL8" s="217"/>
      <c r="EM8" s="217"/>
      <c r="EN8" s="217"/>
      <c r="EO8" s="217"/>
      <c r="EP8" s="217"/>
      <c r="EQ8" s="217"/>
      <c r="ER8" s="217">
        <v>2751.4585</v>
      </c>
      <c r="ES8" s="217"/>
      <c r="ET8" s="217"/>
      <c r="EU8" s="217"/>
      <c r="EV8" s="217"/>
      <c r="EW8" s="217"/>
      <c r="EX8" s="217"/>
      <c r="EY8" s="409"/>
      <c r="EZ8" s="384" t="s">
        <v>367</v>
      </c>
      <c r="FA8" s="385"/>
      <c r="FB8" s="385"/>
      <c r="FC8" s="385"/>
      <c r="FD8" s="385"/>
    </row>
    <row r="9" spans="1:160" s="114" customFormat="1" ht="14.25" customHeight="1">
      <c r="A9" s="389" t="s">
        <v>397</v>
      </c>
      <c r="B9" s="389"/>
      <c r="C9" s="389"/>
      <c r="D9" s="389"/>
      <c r="E9" s="389"/>
      <c r="F9" s="389"/>
      <c r="G9" s="389"/>
      <c r="H9" s="389"/>
      <c r="I9" s="389"/>
      <c r="J9" s="389"/>
      <c r="K9" s="389"/>
      <c r="L9" s="390"/>
      <c r="M9" s="263">
        <v>18977.083333333332</v>
      </c>
      <c r="N9" s="217"/>
      <c r="O9" s="217"/>
      <c r="P9" s="217"/>
      <c r="Q9" s="217"/>
      <c r="R9" s="217"/>
      <c r="S9" s="217"/>
      <c r="T9" s="217"/>
      <c r="U9" s="310">
        <v>12516</v>
      </c>
      <c r="V9" s="310"/>
      <c r="W9" s="310"/>
      <c r="X9" s="310"/>
      <c r="Y9" s="310"/>
      <c r="Z9" s="310"/>
      <c r="AA9" s="310"/>
      <c r="AB9" s="329">
        <v>9.6</v>
      </c>
      <c r="AC9" s="329"/>
      <c r="AD9" s="329"/>
      <c r="AE9" s="329"/>
      <c r="AF9" s="329"/>
      <c r="AG9" s="329"/>
      <c r="AH9" s="329"/>
      <c r="AI9" s="310">
        <v>47519.75</v>
      </c>
      <c r="AJ9" s="310"/>
      <c r="AK9" s="310"/>
      <c r="AL9" s="310"/>
      <c r="AM9" s="310"/>
      <c r="AN9" s="310"/>
      <c r="AO9" s="310"/>
      <c r="AP9" s="414">
        <v>2498619.5330833336</v>
      </c>
      <c r="AQ9" s="414"/>
      <c r="AR9" s="414"/>
      <c r="AS9" s="414"/>
      <c r="AT9" s="414"/>
      <c r="AU9" s="414"/>
      <c r="AV9" s="414"/>
      <c r="AW9" s="414"/>
      <c r="AX9" s="414"/>
      <c r="AY9" s="310">
        <v>16126.5</v>
      </c>
      <c r="AZ9" s="310"/>
      <c r="BA9" s="310"/>
      <c r="BB9" s="310"/>
      <c r="BC9" s="310"/>
      <c r="BD9" s="310"/>
      <c r="BE9" s="310"/>
      <c r="BF9" s="217">
        <v>850248.5881666667</v>
      </c>
      <c r="BG9" s="217"/>
      <c r="BH9" s="217"/>
      <c r="BI9" s="217"/>
      <c r="BJ9" s="217"/>
      <c r="BK9" s="217"/>
      <c r="BL9" s="217"/>
      <c r="BM9" s="217"/>
      <c r="BN9" s="310">
        <v>13400.666666666666</v>
      </c>
      <c r="BO9" s="310"/>
      <c r="BP9" s="310"/>
      <c r="BQ9" s="310"/>
      <c r="BR9" s="310"/>
      <c r="BS9" s="310"/>
      <c r="BT9" s="310"/>
      <c r="BU9" s="217">
        <v>239092.54991666667</v>
      </c>
      <c r="BV9" s="217"/>
      <c r="BW9" s="217"/>
      <c r="BX9" s="217"/>
      <c r="BY9" s="217"/>
      <c r="BZ9" s="217"/>
      <c r="CA9" s="217"/>
      <c r="CB9" s="217"/>
      <c r="CC9" s="310">
        <v>1688.5</v>
      </c>
      <c r="CD9" s="310"/>
      <c r="CE9" s="310"/>
      <c r="CF9" s="310"/>
      <c r="CG9" s="310"/>
      <c r="CH9" s="310"/>
      <c r="CI9" s="310"/>
      <c r="CJ9" s="217">
        <v>14354.552083333334</v>
      </c>
      <c r="CK9" s="217"/>
      <c r="CL9" s="217"/>
      <c r="CM9" s="217"/>
      <c r="CN9" s="217"/>
      <c r="CO9" s="217"/>
      <c r="CP9" s="217"/>
      <c r="CQ9" s="217"/>
      <c r="CR9" s="310">
        <v>1864.8333333333333</v>
      </c>
      <c r="CS9" s="310"/>
      <c r="CT9" s="310"/>
      <c r="CU9" s="310"/>
      <c r="CV9" s="310"/>
      <c r="CW9" s="310"/>
      <c r="CX9" s="310"/>
      <c r="CY9" s="217">
        <v>44153.4375</v>
      </c>
      <c r="CZ9" s="217"/>
      <c r="DA9" s="217"/>
      <c r="DB9" s="217"/>
      <c r="DC9" s="217"/>
      <c r="DD9" s="217"/>
      <c r="DE9" s="217"/>
      <c r="DF9" s="217"/>
      <c r="DG9" s="310">
        <v>14367.166666666666</v>
      </c>
      <c r="DH9" s="310"/>
      <c r="DI9" s="310"/>
      <c r="DJ9" s="310"/>
      <c r="DK9" s="310"/>
      <c r="DL9" s="310"/>
      <c r="DM9" s="310"/>
      <c r="DN9" s="310">
        <v>1633.9166666666667</v>
      </c>
      <c r="DO9" s="310"/>
      <c r="DP9" s="310"/>
      <c r="DQ9" s="310"/>
      <c r="DR9" s="310"/>
      <c r="DS9" s="310"/>
      <c r="DT9" s="310"/>
      <c r="DU9" s="310">
        <v>12733.25</v>
      </c>
      <c r="DV9" s="310"/>
      <c r="DW9" s="310"/>
      <c r="DX9" s="310"/>
      <c r="DY9" s="310"/>
      <c r="DZ9" s="310"/>
      <c r="EA9" s="310"/>
      <c r="EB9" s="413">
        <v>1347242.5043333333</v>
      </c>
      <c r="EC9" s="413"/>
      <c r="ED9" s="413"/>
      <c r="EE9" s="413"/>
      <c r="EF9" s="413"/>
      <c r="EG9" s="413"/>
      <c r="EH9" s="413"/>
      <c r="EI9" s="413"/>
      <c r="EJ9" s="217">
        <v>72.08333333333333</v>
      </c>
      <c r="EK9" s="217"/>
      <c r="EL9" s="217"/>
      <c r="EM9" s="217"/>
      <c r="EN9" s="217"/>
      <c r="EO9" s="217"/>
      <c r="EP9" s="217"/>
      <c r="EQ9" s="217"/>
      <c r="ER9" s="217">
        <v>3527.9010833333336</v>
      </c>
      <c r="ES9" s="217"/>
      <c r="ET9" s="217"/>
      <c r="EU9" s="217"/>
      <c r="EV9" s="217"/>
      <c r="EW9" s="217"/>
      <c r="EX9" s="217"/>
      <c r="EY9" s="409"/>
      <c r="EZ9" s="384" t="s">
        <v>368</v>
      </c>
      <c r="FA9" s="385"/>
      <c r="FB9" s="385"/>
      <c r="FC9" s="385"/>
      <c r="FD9" s="385"/>
    </row>
    <row r="10" spans="1:160" s="114" customFormat="1" ht="14.25" customHeight="1">
      <c r="A10" s="389" t="s">
        <v>398</v>
      </c>
      <c r="B10" s="389"/>
      <c r="C10" s="389"/>
      <c r="D10" s="389"/>
      <c r="E10" s="389"/>
      <c r="F10" s="389"/>
      <c r="G10" s="389"/>
      <c r="H10" s="389"/>
      <c r="I10" s="389"/>
      <c r="J10" s="389"/>
      <c r="K10" s="389"/>
      <c r="L10" s="390"/>
      <c r="M10" s="263">
        <v>19414</v>
      </c>
      <c r="N10" s="217"/>
      <c r="O10" s="217"/>
      <c r="P10" s="217"/>
      <c r="Q10" s="217"/>
      <c r="R10" s="217"/>
      <c r="S10" s="217"/>
      <c r="T10" s="217"/>
      <c r="U10" s="310">
        <v>12905</v>
      </c>
      <c r="V10" s="310"/>
      <c r="W10" s="310"/>
      <c r="X10" s="310"/>
      <c r="Y10" s="310"/>
      <c r="Z10" s="310"/>
      <c r="AA10" s="310"/>
      <c r="AB10" s="329">
        <v>9.8</v>
      </c>
      <c r="AC10" s="329"/>
      <c r="AD10" s="329"/>
      <c r="AE10" s="329"/>
      <c r="AF10" s="329"/>
      <c r="AG10" s="329"/>
      <c r="AH10" s="329"/>
      <c r="AI10" s="310">
        <v>49393</v>
      </c>
      <c r="AJ10" s="310"/>
      <c r="AK10" s="310"/>
      <c r="AL10" s="310"/>
      <c r="AM10" s="310"/>
      <c r="AN10" s="310"/>
      <c r="AO10" s="310"/>
      <c r="AP10" s="414">
        <v>2600520</v>
      </c>
      <c r="AQ10" s="414"/>
      <c r="AR10" s="414"/>
      <c r="AS10" s="414"/>
      <c r="AT10" s="414"/>
      <c r="AU10" s="414"/>
      <c r="AV10" s="414"/>
      <c r="AW10" s="414"/>
      <c r="AX10" s="414"/>
      <c r="AY10" s="310">
        <v>16504</v>
      </c>
      <c r="AZ10" s="310"/>
      <c r="BA10" s="310"/>
      <c r="BB10" s="310"/>
      <c r="BC10" s="310"/>
      <c r="BD10" s="310"/>
      <c r="BE10" s="310"/>
      <c r="BF10" s="217">
        <v>855086</v>
      </c>
      <c r="BG10" s="217"/>
      <c r="BH10" s="217"/>
      <c r="BI10" s="217"/>
      <c r="BJ10" s="217"/>
      <c r="BK10" s="217"/>
      <c r="BL10" s="217"/>
      <c r="BM10" s="217"/>
      <c r="BN10" s="310">
        <v>13866</v>
      </c>
      <c r="BO10" s="310"/>
      <c r="BP10" s="310"/>
      <c r="BQ10" s="310"/>
      <c r="BR10" s="310"/>
      <c r="BS10" s="310"/>
      <c r="BT10" s="310"/>
      <c r="BU10" s="217">
        <v>252405</v>
      </c>
      <c r="BV10" s="217"/>
      <c r="BW10" s="217"/>
      <c r="BX10" s="217"/>
      <c r="BY10" s="217"/>
      <c r="BZ10" s="217"/>
      <c r="CA10" s="217"/>
      <c r="CB10" s="217"/>
      <c r="CC10" s="310">
        <v>1732</v>
      </c>
      <c r="CD10" s="310"/>
      <c r="CE10" s="310"/>
      <c r="CF10" s="310"/>
      <c r="CG10" s="310"/>
      <c r="CH10" s="310"/>
      <c r="CI10" s="310"/>
      <c r="CJ10" s="217">
        <v>14849</v>
      </c>
      <c r="CK10" s="217"/>
      <c r="CL10" s="217"/>
      <c r="CM10" s="217"/>
      <c r="CN10" s="217"/>
      <c r="CO10" s="217"/>
      <c r="CP10" s="217"/>
      <c r="CQ10" s="217"/>
      <c r="CR10" s="310">
        <v>2003</v>
      </c>
      <c r="CS10" s="310"/>
      <c r="CT10" s="310"/>
      <c r="CU10" s="310"/>
      <c r="CV10" s="310"/>
      <c r="CW10" s="310"/>
      <c r="CX10" s="310"/>
      <c r="CY10" s="217">
        <v>47982</v>
      </c>
      <c r="CZ10" s="217"/>
      <c r="DA10" s="217"/>
      <c r="DB10" s="217"/>
      <c r="DC10" s="217"/>
      <c r="DD10" s="217"/>
      <c r="DE10" s="217"/>
      <c r="DF10" s="217"/>
      <c r="DG10" s="310">
        <v>14792</v>
      </c>
      <c r="DH10" s="310"/>
      <c r="DI10" s="310"/>
      <c r="DJ10" s="310"/>
      <c r="DK10" s="310"/>
      <c r="DL10" s="310"/>
      <c r="DM10" s="310"/>
      <c r="DN10" s="310">
        <v>1640</v>
      </c>
      <c r="DO10" s="310"/>
      <c r="DP10" s="310"/>
      <c r="DQ10" s="310"/>
      <c r="DR10" s="310"/>
      <c r="DS10" s="310"/>
      <c r="DT10" s="310"/>
      <c r="DU10" s="310">
        <v>13153</v>
      </c>
      <c r="DV10" s="310"/>
      <c r="DW10" s="310"/>
      <c r="DX10" s="310"/>
      <c r="DY10" s="310"/>
      <c r="DZ10" s="310"/>
      <c r="EA10" s="310"/>
      <c r="EB10" s="413">
        <v>1420935</v>
      </c>
      <c r="EC10" s="413"/>
      <c r="ED10" s="413"/>
      <c r="EE10" s="413"/>
      <c r="EF10" s="413"/>
      <c r="EG10" s="413"/>
      <c r="EH10" s="413"/>
      <c r="EI10" s="413"/>
      <c r="EJ10" s="217">
        <v>496</v>
      </c>
      <c r="EK10" s="217"/>
      <c r="EL10" s="217"/>
      <c r="EM10" s="217"/>
      <c r="EN10" s="217"/>
      <c r="EO10" s="217"/>
      <c r="EP10" s="217"/>
      <c r="EQ10" s="217"/>
      <c r="ER10" s="217">
        <v>9264</v>
      </c>
      <c r="ES10" s="217"/>
      <c r="ET10" s="217"/>
      <c r="EU10" s="217"/>
      <c r="EV10" s="217"/>
      <c r="EW10" s="217"/>
      <c r="EX10" s="217"/>
      <c r="EY10" s="409"/>
      <c r="EZ10" s="384" t="s">
        <v>369</v>
      </c>
      <c r="FA10" s="385"/>
      <c r="FB10" s="385"/>
      <c r="FC10" s="385"/>
      <c r="FD10" s="385"/>
    </row>
    <row r="11" spans="1:160" s="114" customFormat="1" ht="14.25" customHeight="1">
      <c r="A11" s="389" t="s">
        <v>399</v>
      </c>
      <c r="B11" s="389"/>
      <c r="C11" s="389"/>
      <c r="D11" s="389"/>
      <c r="E11" s="389"/>
      <c r="F11" s="389"/>
      <c r="G11" s="389"/>
      <c r="H11" s="389"/>
      <c r="I11" s="389"/>
      <c r="J11" s="389"/>
      <c r="K11" s="389"/>
      <c r="L11" s="390"/>
      <c r="M11" s="263">
        <v>19456</v>
      </c>
      <c r="N11" s="217"/>
      <c r="O11" s="217"/>
      <c r="P11" s="217"/>
      <c r="Q11" s="217"/>
      <c r="R11" s="217"/>
      <c r="S11" s="217"/>
      <c r="T11" s="217"/>
      <c r="U11" s="310">
        <v>13240</v>
      </c>
      <c r="V11" s="310"/>
      <c r="W11" s="310"/>
      <c r="X11" s="310"/>
      <c r="Y11" s="310"/>
      <c r="Z11" s="310"/>
      <c r="AA11" s="310"/>
      <c r="AB11" s="329">
        <v>9.8</v>
      </c>
      <c r="AC11" s="329"/>
      <c r="AD11" s="329"/>
      <c r="AE11" s="329"/>
      <c r="AF11" s="329"/>
      <c r="AG11" s="329"/>
      <c r="AH11" s="329"/>
      <c r="AI11" s="310">
        <v>50300</v>
      </c>
      <c r="AJ11" s="310"/>
      <c r="AK11" s="310"/>
      <c r="AL11" s="310"/>
      <c r="AM11" s="310"/>
      <c r="AN11" s="310"/>
      <c r="AO11" s="310"/>
      <c r="AP11" s="414">
        <v>2606495</v>
      </c>
      <c r="AQ11" s="414">
        <v>0</v>
      </c>
      <c r="AR11" s="414"/>
      <c r="AS11" s="414"/>
      <c r="AT11" s="414"/>
      <c r="AU11" s="414"/>
      <c r="AV11" s="414"/>
      <c r="AW11" s="414"/>
      <c r="AX11" s="414"/>
      <c r="AY11" s="310">
        <v>16865</v>
      </c>
      <c r="AZ11" s="310"/>
      <c r="BA11" s="310"/>
      <c r="BB11" s="310"/>
      <c r="BC11" s="310"/>
      <c r="BD11" s="310"/>
      <c r="BE11" s="310"/>
      <c r="BF11" s="217">
        <v>866485</v>
      </c>
      <c r="BG11" s="217"/>
      <c r="BH11" s="217"/>
      <c r="BI11" s="217"/>
      <c r="BJ11" s="217"/>
      <c r="BK11" s="217"/>
      <c r="BL11" s="217"/>
      <c r="BM11" s="217"/>
      <c r="BN11" s="310">
        <v>14228</v>
      </c>
      <c r="BO11" s="310"/>
      <c r="BP11" s="310"/>
      <c r="BQ11" s="310"/>
      <c r="BR11" s="310"/>
      <c r="BS11" s="310"/>
      <c r="BT11" s="310"/>
      <c r="BU11" s="217">
        <v>266811</v>
      </c>
      <c r="BV11" s="217"/>
      <c r="BW11" s="217"/>
      <c r="BX11" s="217"/>
      <c r="BY11" s="217"/>
      <c r="BZ11" s="217"/>
      <c r="CA11" s="217"/>
      <c r="CB11" s="217"/>
      <c r="CC11" s="310">
        <v>1778</v>
      </c>
      <c r="CD11" s="310"/>
      <c r="CE11" s="310"/>
      <c r="CF11" s="310"/>
      <c r="CG11" s="310"/>
      <c r="CH11" s="310"/>
      <c r="CI11" s="310"/>
      <c r="CJ11" s="217">
        <v>15461</v>
      </c>
      <c r="CK11" s="217"/>
      <c r="CL11" s="217"/>
      <c r="CM11" s="217"/>
      <c r="CN11" s="217"/>
      <c r="CO11" s="217"/>
      <c r="CP11" s="217"/>
      <c r="CQ11" s="217"/>
      <c r="CR11" s="310">
        <v>2114</v>
      </c>
      <c r="CS11" s="310"/>
      <c r="CT11" s="310"/>
      <c r="CU11" s="310"/>
      <c r="CV11" s="310"/>
      <c r="CW11" s="310"/>
      <c r="CX11" s="310"/>
      <c r="CY11" s="217">
        <v>47690</v>
      </c>
      <c r="CZ11" s="217"/>
      <c r="DA11" s="217"/>
      <c r="DB11" s="217"/>
      <c r="DC11" s="217"/>
      <c r="DD11" s="217"/>
      <c r="DE11" s="217"/>
      <c r="DF11" s="217"/>
      <c r="DG11" s="310">
        <v>14990</v>
      </c>
      <c r="DH11" s="310"/>
      <c r="DI11" s="310"/>
      <c r="DJ11" s="310"/>
      <c r="DK11" s="310"/>
      <c r="DL11" s="310"/>
      <c r="DM11" s="310"/>
      <c r="DN11" s="310">
        <v>1573</v>
      </c>
      <c r="DO11" s="310"/>
      <c r="DP11" s="310"/>
      <c r="DQ11" s="310"/>
      <c r="DR11" s="310"/>
      <c r="DS11" s="310"/>
      <c r="DT11" s="310"/>
      <c r="DU11" s="310">
        <v>13417</v>
      </c>
      <c r="DV11" s="310"/>
      <c r="DW11" s="310"/>
      <c r="DX11" s="310"/>
      <c r="DY11" s="310"/>
      <c r="DZ11" s="310"/>
      <c r="EA11" s="310"/>
      <c r="EB11" s="413">
        <v>1400383</v>
      </c>
      <c r="EC11" s="413"/>
      <c r="ED11" s="413"/>
      <c r="EE11" s="413"/>
      <c r="EF11" s="413"/>
      <c r="EG11" s="413"/>
      <c r="EH11" s="413"/>
      <c r="EI11" s="413"/>
      <c r="EJ11" s="217">
        <v>326</v>
      </c>
      <c r="EK11" s="217"/>
      <c r="EL11" s="217"/>
      <c r="EM11" s="217"/>
      <c r="EN11" s="217"/>
      <c r="EO11" s="217"/>
      <c r="EP11" s="217"/>
      <c r="EQ11" s="217"/>
      <c r="ER11" s="217">
        <v>9665</v>
      </c>
      <c r="ES11" s="217"/>
      <c r="ET11" s="217"/>
      <c r="EU11" s="217"/>
      <c r="EV11" s="217"/>
      <c r="EW11" s="217"/>
      <c r="EX11" s="217"/>
      <c r="EY11" s="409"/>
      <c r="EZ11" s="384" t="s">
        <v>370</v>
      </c>
      <c r="FA11" s="385"/>
      <c r="FB11" s="385"/>
      <c r="FC11" s="385"/>
      <c r="FD11" s="385"/>
    </row>
    <row r="12" spans="1:160" s="111" customFormat="1" ht="14.25" customHeight="1">
      <c r="A12" s="423" t="s">
        <v>356</v>
      </c>
      <c r="B12" s="423"/>
      <c r="C12" s="423"/>
      <c r="D12" s="423"/>
      <c r="E12" s="423"/>
      <c r="F12" s="423"/>
      <c r="G12" s="423"/>
      <c r="H12" s="423"/>
      <c r="I12" s="423"/>
      <c r="J12" s="423"/>
      <c r="K12" s="423"/>
      <c r="L12" s="424"/>
      <c r="M12" s="425">
        <v>19282</v>
      </c>
      <c r="N12" s="419"/>
      <c r="O12" s="419"/>
      <c r="P12" s="419"/>
      <c r="Q12" s="419"/>
      <c r="R12" s="419"/>
      <c r="S12" s="419"/>
      <c r="T12" s="419"/>
      <c r="U12" s="419">
        <v>13476</v>
      </c>
      <c r="V12" s="419"/>
      <c r="W12" s="419"/>
      <c r="X12" s="419"/>
      <c r="Y12" s="419"/>
      <c r="Z12" s="419"/>
      <c r="AA12" s="419"/>
      <c r="AB12" s="426">
        <v>9.8</v>
      </c>
      <c r="AC12" s="426"/>
      <c r="AD12" s="426"/>
      <c r="AE12" s="426"/>
      <c r="AF12" s="426"/>
      <c r="AG12" s="426"/>
      <c r="AH12" s="426"/>
      <c r="AI12" s="419">
        <v>52281</v>
      </c>
      <c r="AJ12" s="419"/>
      <c r="AK12" s="419"/>
      <c r="AL12" s="419"/>
      <c r="AM12" s="419"/>
      <c r="AN12" s="419"/>
      <c r="AO12" s="419"/>
      <c r="AP12" s="420">
        <v>2562203</v>
      </c>
      <c r="AQ12" s="420"/>
      <c r="AR12" s="420"/>
      <c r="AS12" s="420"/>
      <c r="AT12" s="420"/>
      <c r="AU12" s="420"/>
      <c r="AV12" s="420"/>
      <c r="AW12" s="420"/>
      <c r="AX12" s="420"/>
      <c r="AY12" s="419">
        <v>17213</v>
      </c>
      <c r="AZ12" s="419"/>
      <c r="BA12" s="419"/>
      <c r="BB12" s="419"/>
      <c r="BC12" s="419"/>
      <c r="BD12" s="419"/>
      <c r="BE12" s="419"/>
      <c r="BF12" s="419">
        <v>859279</v>
      </c>
      <c r="BG12" s="419"/>
      <c r="BH12" s="419"/>
      <c r="BI12" s="419"/>
      <c r="BJ12" s="419"/>
      <c r="BK12" s="419"/>
      <c r="BL12" s="419"/>
      <c r="BM12" s="419"/>
      <c r="BN12" s="419">
        <v>14568</v>
      </c>
      <c r="BO12" s="419"/>
      <c r="BP12" s="419"/>
      <c r="BQ12" s="419"/>
      <c r="BR12" s="419"/>
      <c r="BS12" s="419"/>
      <c r="BT12" s="419"/>
      <c r="BU12" s="419">
        <v>278113</v>
      </c>
      <c r="BV12" s="419"/>
      <c r="BW12" s="419"/>
      <c r="BX12" s="419"/>
      <c r="BY12" s="419"/>
      <c r="BZ12" s="419"/>
      <c r="CA12" s="419"/>
      <c r="CB12" s="419"/>
      <c r="CC12" s="419">
        <v>1742</v>
      </c>
      <c r="CD12" s="419"/>
      <c r="CE12" s="419"/>
      <c r="CF12" s="419"/>
      <c r="CG12" s="419"/>
      <c r="CH12" s="419"/>
      <c r="CI12" s="419"/>
      <c r="CJ12" s="419">
        <v>15592</v>
      </c>
      <c r="CK12" s="419"/>
      <c r="CL12" s="419"/>
      <c r="CM12" s="419"/>
      <c r="CN12" s="419"/>
      <c r="CO12" s="419"/>
      <c r="CP12" s="419"/>
      <c r="CQ12" s="419"/>
      <c r="CR12" s="419">
        <v>2240</v>
      </c>
      <c r="CS12" s="419"/>
      <c r="CT12" s="419"/>
      <c r="CU12" s="419"/>
      <c r="CV12" s="419"/>
      <c r="CW12" s="419"/>
      <c r="CX12" s="419"/>
      <c r="CY12" s="419">
        <v>49959</v>
      </c>
      <c r="CZ12" s="419"/>
      <c r="DA12" s="419"/>
      <c r="DB12" s="419"/>
      <c r="DC12" s="419"/>
      <c r="DD12" s="419"/>
      <c r="DE12" s="419"/>
      <c r="DF12" s="419"/>
      <c r="DG12" s="419">
        <v>16107</v>
      </c>
      <c r="DH12" s="419"/>
      <c r="DI12" s="419"/>
      <c r="DJ12" s="419"/>
      <c r="DK12" s="419"/>
      <c r="DL12" s="419"/>
      <c r="DM12" s="419"/>
      <c r="DN12" s="419">
        <v>1482</v>
      </c>
      <c r="DO12" s="419"/>
      <c r="DP12" s="419"/>
      <c r="DQ12" s="419"/>
      <c r="DR12" s="419"/>
      <c r="DS12" s="419"/>
      <c r="DT12" s="419"/>
      <c r="DU12" s="419">
        <v>14625</v>
      </c>
      <c r="DV12" s="419"/>
      <c r="DW12" s="419"/>
      <c r="DX12" s="419"/>
      <c r="DY12" s="419"/>
      <c r="DZ12" s="419"/>
      <c r="EA12" s="419"/>
      <c r="EB12" s="420">
        <v>1348862</v>
      </c>
      <c r="EC12" s="420"/>
      <c r="ED12" s="420"/>
      <c r="EE12" s="420"/>
      <c r="EF12" s="420"/>
      <c r="EG12" s="420"/>
      <c r="EH12" s="420"/>
      <c r="EI12" s="420"/>
      <c r="EJ12" s="421">
        <v>412</v>
      </c>
      <c r="EK12" s="421"/>
      <c r="EL12" s="421"/>
      <c r="EM12" s="421"/>
      <c r="EN12" s="421"/>
      <c r="EO12" s="421"/>
      <c r="EP12" s="421"/>
      <c r="EQ12" s="421"/>
      <c r="ER12" s="421">
        <v>10399</v>
      </c>
      <c r="ES12" s="421"/>
      <c r="ET12" s="421"/>
      <c r="EU12" s="421"/>
      <c r="EV12" s="421"/>
      <c r="EW12" s="421"/>
      <c r="EX12" s="421"/>
      <c r="EY12" s="422"/>
      <c r="EZ12" s="392" t="s">
        <v>394</v>
      </c>
      <c r="FA12" s="393"/>
      <c r="FB12" s="393"/>
      <c r="FC12" s="393"/>
      <c r="FD12" s="393"/>
    </row>
    <row r="13" spans="1:160" s="114" customFormat="1" ht="14.25" customHeight="1">
      <c r="A13" s="387"/>
      <c r="B13" s="387"/>
      <c r="C13" s="387"/>
      <c r="D13" s="387"/>
      <c r="E13" s="387"/>
      <c r="F13" s="387"/>
      <c r="G13" s="387"/>
      <c r="H13" s="387"/>
      <c r="I13" s="387"/>
      <c r="J13" s="387"/>
      <c r="K13" s="387"/>
      <c r="L13" s="388"/>
      <c r="M13" s="263"/>
      <c r="N13" s="217"/>
      <c r="O13" s="217"/>
      <c r="P13" s="217"/>
      <c r="Q13" s="217"/>
      <c r="R13" s="217"/>
      <c r="S13" s="217"/>
      <c r="T13" s="217"/>
      <c r="U13" s="310"/>
      <c r="V13" s="310"/>
      <c r="W13" s="310"/>
      <c r="X13" s="310"/>
      <c r="Y13" s="310"/>
      <c r="Z13" s="310"/>
      <c r="AA13" s="310"/>
      <c r="AB13" s="329"/>
      <c r="AC13" s="329"/>
      <c r="AD13" s="329"/>
      <c r="AE13" s="329"/>
      <c r="AF13" s="329"/>
      <c r="AG13" s="329"/>
      <c r="AH13" s="329"/>
      <c r="AI13" s="310"/>
      <c r="AJ13" s="310"/>
      <c r="AK13" s="310"/>
      <c r="AL13" s="310"/>
      <c r="AM13" s="310"/>
      <c r="AN13" s="310"/>
      <c r="AO13" s="310"/>
      <c r="AP13" s="414"/>
      <c r="AQ13" s="414"/>
      <c r="AR13" s="414"/>
      <c r="AS13" s="414"/>
      <c r="AT13" s="414"/>
      <c r="AU13" s="414"/>
      <c r="AV13" s="414"/>
      <c r="AW13" s="414"/>
      <c r="AX13" s="414"/>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0"/>
      <c r="CO13" s="310"/>
      <c r="CP13" s="310"/>
      <c r="CQ13" s="310"/>
      <c r="CR13" s="310"/>
      <c r="CS13" s="310"/>
      <c r="CT13" s="310"/>
      <c r="CU13" s="310"/>
      <c r="CV13" s="310"/>
      <c r="CW13" s="310"/>
      <c r="CX13" s="310"/>
      <c r="CY13" s="310"/>
      <c r="CZ13" s="310"/>
      <c r="DA13" s="310"/>
      <c r="DB13" s="310"/>
      <c r="DC13" s="310"/>
      <c r="DD13" s="310"/>
      <c r="DE13" s="310"/>
      <c r="DF13" s="310"/>
      <c r="DG13" s="310"/>
      <c r="DH13" s="310"/>
      <c r="DI13" s="310"/>
      <c r="DJ13" s="310"/>
      <c r="DK13" s="310"/>
      <c r="DL13" s="310"/>
      <c r="DM13" s="310"/>
      <c r="DN13" s="310"/>
      <c r="DO13" s="310"/>
      <c r="DP13" s="310"/>
      <c r="DQ13" s="310"/>
      <c r="DR13" s="310"/>
      <c r="DS13" s="310"/>
      <c r="DT13" s="310"/>
      <c r="DU13" s="310"/>
      <c r="DV13" s="310"/>
      <c r="DW13" s="310"/>
      <c r="DX13" s="310"/>
      <c r="DY13" s="310"/>
      <c r="DZ13" s="310"/>
      <c r="EA13" s="310"/>
      <c r="EB13" s="414"/>
      <c r="EC13" s="414"/>
      <c r="ED13" s="414"/>
      <c r="EE13" s="414"/>
      <c r="EF13" s="414"/>
      <c r="EG13" s="414"/>
      <c r="EH13" s="414"/>
      <c r="EI13" s="414"/>
      <c r="EJ13" s="310"/>
      <c r="EK13" s="310"/>
      <c r="EL13" s="310"/>
      <c r="EM13" s="310"/>
      <c r="EN13" s="310"/>
      <c r="EO13" s="310"/>
      <c r="EP13" s="310"/>
      <c r="EQ13" s="310"/>
      <c r="ER13" s="310"/>
      <c r="ES13" s="310"/>
      <c r="ET13" s="310"/>
      <c r="EU13" s="310"/>
      <c r="EV13" s="310"/>
      <c r="EW13" s="310"/>
      <c r="EX13" s="310"/>
      <c r="EY13" s="310"/>
      <c r="EZ13" s="384"/>
      <c r="FA13" s="385"/>
      <c r="FB13" s="385"/>
      <c r="FC13" s="385"/>
      <c r="FD13" s="385"/>
    </row>
    <row r="14" spans="1:160" s="116" customFormat="1" ht="14.25" customHeight="1">
      <c r="A14" s="387" t="s">
        <v>400</v>
      </c>
      <c r="B14" s="387"/>
      <c r="C14" s="387"/>
      <c r="D14" s="387"/>
      <c r="E14" s="387"/>
      <c r="F14" s="387"/>
      <c r="G14" s="387"/>
      <c r="H14" s="387"/>
      <c r="I14" s="387"/>
      <c r="J14" s="387"/>
      <c r="K14" s="387"/>
      <c r="L14" s="388"/>
      <c r="M14" s="263">
        <v>19282</v>
      </c>
      <c r="N14" s="217"/>
      <c r="O14" s="217"/>
      <c r="P14" s="217"/>
      <c r="Q14" s="217"/>
      <c r="R14" s="217"/>
      <c r="S14" s="217"/>
      <c r="T14" s="217"/>
      <c r="U14" s="310">
        <v>13376</v>
      </c>
      <c r="V14" s="310"/>
      <c r="W14" s="310"/>
      <c r="X14" s="310"/>
      <c r="Y14" s="310"/>
      <c r="Z14" s="310"/>
      <c r="AA14" s="310"/>
      <c r="AB14" s="329">
        <v>9.8</v>
      </c>
      <c r="AC14" s="329"/>
      <c r="AD14" s="329"/>
      <c r="AE14" s="329"/>
      <c r="AF14" s="329"/>
      <c r="AG14" s="329"/>
      <c r="AH14" s="329"/>
      <c r="AI14" s="310">
        <f>SUM(AY14,BN14,CC14,CR14,DG14,EJ14)</f>
        <v>51838</v>
      </c>
      <c r="AJ14" s="310"/>
      <c r="AK14" s="310"/>
      <c r="AL14" s="310"/>
      <c r="AM14" s="310"/>
      <c r="AN14" s="310"/>
      <c r="AO14" s="310"/>
      <c r="AP14" s="414">
        <f>SUM(BF14,BU14,CJ14,CY14,EB14,ER14)</f>
        <v>2593395</v>
      </c>
      <c r="AQ14" s="414"/>
      <c r="AR14" s="414"/>
      <c r="AS14" s="414"/>
      <c r="AT14" s="414"/>
      <c r="AU14" s="414"/>
      <c r="AV14" s="414"/>
      <c r="AW14" s="414"/>
      <c r="AX14" s="414"/>
      <c r="AY14" s="310">
        <v>17145</v>
      </c>
      <c r="AZ14" s="310"/>
      <c r="BA14" s="310"/>
      <c r="BB14" s="310"/>
      <c r="BC14" s="310"/>
      <c r="BD14" s="310"/>
      <c r="BE14" s="310"/>
      <c r="BF14" s="217">
        <v>815003</v>
      </c>
      <c r="BG14" s="217"/>
      <c r="BH14" s="217"/>
      <c r="BI14" s="217"/>
      <c r="BJ14" s="217"/>
      <c r="BK14" s="217"/>
      <c r="BL14" s="217"/>
      <c r="BM14" s="217"/>
      <c r="BN14" s="310">
        <v>14468</v>
      </c>
      <c r="BO14" s="310"/>
      <c r="BP14" s="310"/>
      <c r="BQ14" s="310"/>
      <c r="BR14" s="310"/>
      <c r="BS14" s="310"/>
      <c r="BT14" s="310"/>
      <c r="BU14" s="217">
        <v>273943</v>
      </c>
      <c r="BV14" s="217"/>
      <c r="BW14" s="217"/>
      <c r="BX14" s="217"/>
      <c r="BY14" s="217"/>
      <c r="BZ14" s="217"/>
      <c r="CA14" s="217"/>
      <c r="CB14" s="217"/>
      <c r="CC14" s="310">
        <v>1654</v>
      </c>
      <c r="CD14" s="310"/>
      <c r="CE14" s="310"/>
      <c r="CF14" s="310"/>
      <c r="CG14" s="310"/>
      <c r="CH14" s="310"/>
      <c r="CI14" s="310"/>
      <c r="CJ14" s="217">
        <v>14042</v>
      </c>
      <c r="CK14" s="217"/>
      <c r="CL14" s="217"/>
      <c r="CM14" s="217"/>
      <c r="CN14" s="217"/>
      <c r="CO14" s="217"/>
      <c r="CP14" s="217"/>
      <c r="CQ14" s="217"/>
      <c r="CR14" s="310">
        <v>2144</v>
      </c>
      <c r="CS14" s="310"/>
      <c r="CT14" s="310"/>
      <c r="CU14" s="310"/>
      <c r="CV14" s="310"/>
      <c r="CW14" s="310"/>
      <c r="CX14" s="310"/>
      <c r="CY14" s="217">
        <v>40511</v>
      </c>
      <c r="CZ14" s="217"/>
      <c r="DA14" s="217"/>
      <c r="DB14" s="217"/>
      <c r="DC14" s="217"/>
      <c r="DD14" s="217"/>
      <c r="DE14" s="217"/>
      <c r="DF14" s="217"/>
      <c r="DG14" s="412">
        <v>15999</v>
      </c>
      <c r="DH14" s="412"/>
      <c r="DI14" s="412"/>
      <c r="DJ14" s="412"/>
      <c r="DK14" s="412"/>
      <c r="DL14" s="412"/>
      <c r="DM14" s="412"/>
      <c r="DN14" s="310">
        <v>1488</v>
      </c>
      <c r="DO14" s="310"/>
      <c r="DP14" s="310"/>
      <c r="DQ14" s="310"/>
      <c r="DR14" s="310"/>
      <c r="DS14" s="310"/>
      <c r="DT14" s="310"/>
      <c r="DU14" s="310">
        <v>14511</v>
      </c>
      <c r="DV14" s="310"/>
      <c r="DW14" s="310"/>
      <c r="DX14" s="310"/>
      <c r="DY14" s="310"/>
      <c r="DZ14" s="310"/>
      <c r="EA14" s="310"/>
      <c r="EB14" s="413">
        <v>1435789</v>
      </c>
      <c r="EC14" s="413"/>
      <c r="ED14" s="413"/>
      <c r="EE14" s="413"/>
      <c r="EF14" s="413"/>
      <c r="EG14" s="413"/>
      <c r="EH14" s="413"/>
      <c r="EI14" s="413"/>
      <c r="EJ14" s="217">
        <v>428</v>
      </c>
      <c r="EK14" s="217"/>
      <c r="EL14" s="217"/>
      <c r="EM14" s="217"/>
      <c r="EN14" s="217"/>
      <c r="EO14" s="217"/>
      <c r="EP14" s="217"/>
      <c r="EQ14" s="217"/>
      <c r="ER14" s="217">
        <v>14107</v>
      </c>
      <c r="ES14" s="217"/>
      <c r="ET14" s="217"/>
      <c r="EU14" s="217"/>
      <c r="EV14" s="217"/>
      <c r="EW14" s="217"/>
      <c r="EX14" s="217"/>
      <c r="EY14" s="409"/>
      <c r="EZ14" s="384" t="s">
        <v>401</v>
      </c>
      <c r="FA14" s="385"/>
      <c r="FB14" s="385"/>
      <c r="FC14" s="385"/>
      <c r="FD14" s="385"/>
    </row>
    <row r="15" spans="1:160" s="116" customFormat="1" ht="14.25" customHeight="1">
      <c r="A15" s="387" t="s">
        <v>402</v>
      </c>
      <c r="B15" s="387"/>
      <c r="C15" s="387"/>
      <c r="D15" s="387"/>
      <c r="E15" s="387"/>
      <c r="F15" s="387"/>
      <c r="G15" s="387"/>
      <c r="H15" s="387"/>
      <c r="I15" s="387"/>
      <c r="J15" s="387"/>
      <c r="K15" s="387"/>
      <c r="L15" s="388"/>
      <c r="M15" s="263">
        <v>19278</v>
      </c>
      <c r="N15" s="217"/>
      <c r="O15" s="217"/>
      <c r="P15" s="217"/>
      <c r="Q15" s="217"/>
      <c r="R15" s="217"/>
      <c r="S15" s="217"/>
      <c r="T15" s="217"/>
      <c r="U15" s="310">
        <v>13417</v>
      </c>
      <c r="V15" s="310"/>
      <c r="W15" s="310"/>
      <c r="X15" s="310"/>
      <c r="Y15" s="310"/>
      <c r="Z15" s="310"/>
      <c r="AA15" s="310"/>
      <c r="AB15" s="329">
        <v>9.8</v>
      </c>
      <c r="AC15" s="329"/>
      <c r="AD15" s="329"/>
      <c r="AE15" s="329"/>
      <c r="AF15" s="329"/>
      <c r="AG15" s="329"/>
      <c r="AH15" s="329"/>
      <c r="AI15" s="310">
        <f aca="true" t="shared" si="0" ref="AI15:AI26">SUM(AY15,BN15,CC15,CR15,DG15,EJ15)</f>
        <v>52004</v>
      </c>
      <c r="AJ15" s="310"/>
      <c r="AK15" s="310"/>
      <c r="AL15" s="310"/>
      <c r="AM15" s="310"/>
      <c r="AN15" s="310"/>
      <c r="AO15" s="310"/>
      <c r="AP15" s="414">
        <f aca="true" t="shared" si="1" ref="AP15:AP26">SUM(BF15,BU15,CJ15,CY15,EB15,ER15)</f>
        <v>2566755</v>
      </c>
      <c r="AQ15" s="414"/>
      <c r="AR15" s="414"/>
      <c r="AS15" s="414"/>
      <c r="AT15" s="414"/>
      <c r="AU15" s="414"/>
      <c r="AV15" s="414"/>
      <c r="AW15" s="414"/>
      <c r="AX15" s="414"/>
      <c r="AY15" s="310">
        <v>17069</v>
      </c>
      <c r="AZ15" s="310"/>
      <c r="BA15" s="310"/>
      <c r="BB15" s="310"/>
      <c r="BC15" s="310"/>
      <c r="BD15" s="310"/>
      <c r="BE15" s="310"/>
      <c r="BF15" s="217">
        <v>821240</v>
      </c>
      <c r="BG15" s="217"/>
      <c r="BH15" s="217"/>
      <c r="BI15" s="217"/>
      <c r="BJ15" s="217"/>
      <c r="BK15" s="217"/>
      <c r="BL15" s="217"/>
      <c r="BM15" s="217"/>
      <c r="BN15" s="310">
        <v>14487</v>
      </c>
      <c r="BO15" s="310"/>
      <c r="BP15" s="310"/>
      <c r="BQ15" s="310"/>
      <c r="BR15" s="310"/>
      <c r="BS15" s="310"/>
      <c r="BT15" s="310"/>
      <c r="BU15" s="217">
        <v>276434</v>
      </c>
      <c r="BV15" s="217"/>
      <c r="BW15" s="217"/>
      <c r="BX15" s="217"/>
      <c r="BY15" s="217"/>
      <c r="BZ15" s="217"/>
      <c r="CA15" s="217"/>
      <c r="CB15" s="217"/>
      <c r="CC15" s="310">
        <v>1836</v>
      </c>
      <c r="CD15" s="310"/>
      <c r="CE15" s="310"/>
      <c r="CF15" s="310"/>
      <c r="CG15" s="310"/>
      <c r="CH15" s="310"/>
      <c r="CI15" s="310"/>
      <c r="CJ15" s="217">
        <v>15160</v>
      </c>
      <c r="CK15" s="217"/>
      <c r="CL15" s="217"/>
      <c r="CM15" s="217"/>
      <c r="CN15" s="217"/>
      <c r="CO15" s="217"/>
      <c r="CP15" s="217"/>
      <c r="CQ15" s="217"/>
      <c r="CR15" s="310">
        <v>2169</v>
      </c>
      <c r="CS15" s="310"/>
      <c r="CT15" s="310"/>
      <c r="CU15" s="310"/>
      <c r="CV15" s="310"/>
      <c r="CW15" s="310"/>
      <c r="CX15" s="310"/>
      <c r="CY15" s="217">
        <v>51523</v>
      </c>
      <c r="CZ15" s="217"/>
      <c r="DA15" s="217"/>
      <c r="DB15" s="217"/>
      <c r="DC15" s="217"/>
      <c r="DD15" s="217"/>
      <c r="DE15" s="217"/>
      <c r="DF15" s="217"/>
      <c r="DG15" s="412">
        <v>16026</v>
      </c>
      <c r="DH15" s="412"/>
      <c r="DI15" s="412"/>
      <c r="DJ15" s="412"/>
      <c r="DK15" s="412"/>
      <c r="DL15" s="412"/>
      <c r="DM15" s="412"/>
      <c r="DN15" s="310">
        <v>1526</v>
      </c>
      <c r="DO15" s="310"/>
      <c r="DP15" s="310"/>
      <c r="DQ15" s="310"/>
      <c r="DR15" s="310"/>
      <c r="DS15" s="310"/>
      <c r="DT15" s="310"/>
      <c r="DU15" s="310">
        <v>14500</v>
      </c>
      <c r="DV15" s="310"/>
      <c r="DW15" s="310"/>
      <c r="DX15" s="310"/>
      <c r="DY15" s="310"/>
      <c r="DZ15" s="310"/>
      <c r="EA15" s="310"/>
      <c r="EB15" s="413">
        <v>1391367</v>
      </c>
      <c r="EC15" s="413"/>
      <c r="ED15" s="413"/>
      <c r="EE15" s="413"/>
      <c r="EF15" s="413"/>
      <c r="EG15" s="413"/>
      <c r="EH15" s="413"/>
      <c r="EI15" s="413"/>
      <c r="EJ15" s="217">
        <v>417</v>
      </c>
      <c r="EK15" s="217"/>
      <c r="EL15" s="217"/>
      <c r="EM15" s="217"/>
      <c r="EN15" s="217"/>
      <c r="EO15" s="217"/>
      <c r="EP15" s="217"/>
      <c r="EQ15" s="217"/>
      <c r="ER15" s="217">
        <v>11031</v>
      </c>
      <c r="ES15" s="217"/>
      <c r="ET15" s="217"/>
      <c r="EU15" s="217"/>
      <c r="EV15" s="217"/>
      <c r="EW15" s="217"/>
      <c r="EX15" s="217"/>
      <c r="EY15" s="409"/>
      <c r="EZ15" s="384" t="s">
        <v>374</v>
      </c>
      <c r="FA15" s="385"/>
      <c r="FB15" s="385"/>
      <c r="FC15" s="385"/>
      <c r="FD15" s="385"/>
    </row>
    <row r="16" spans="1:160" s="116" customFormat="1" ht="14.25" customHeight="1">
      <c r="A16" s="387" t="s">
        <v>403</v>
      </c>
      <c r="B16" s="387"/>
      <c r="C16" s="387"/>
      <c r="D16" s="387"/>
      <c r="E16" s="387"/>
      <c r="F16" s="387"/>
      <c r="G16" s="387"/>
      <c r="H16" s="387"/>
      <c r="I16" s="387"/>
      <c r="J16" s="387"/>
      <c r="K16" s="387"/>
      <c r="L16" s="388"/>
      <c r="M16" s="263">
        <v>19245</v>
      </c>
      <c r="N16" s="217"/>
      <c r="O16" s="217"/>
      <c r="P16" s="217"/>
      <c r="Q16" s="217"/>
      <c r="R16" s="217"/>
      <c r="S16" s="217"/>
      <c r="T16" s="217"/>
      <c r="U16" s="310">
        <v>13410</v>
      </c>
      <c r="V16" s="310"/>
      <c r="W16" s="310"/>
      <c r="X16" s="310"/>
      <c r="Y16" s="310"/>
      <c r="Z16" s="310"/>
      <c r="AA16" s="310"/>
      <c r="AB16" s="329">
        <v>9.8</v>
      </c>
      <c r="AC16" s="329"/>
      <c r="AD16" s="329"/>
      <c r="AE16" s="329"/>
      <c r="AF16" s="329"/>
      <c r="AG16" s="329"/>
      <c r="AH16" s="329"/>
      <c r="AI16" s="310">
        <f t="shared" si="0"/>
        <v>51879</v>
      </c>
      <c r="AJ16" s="310"/>
      <c r="AK16" s="310"/>
      <c r="AL16" s="310"/>
      <c r="AM16" s="310"/>
      <c r="AN16" s="310"/>
      <c r="AO16" s="310"/>
      <c r="AP16" s="414">
        <f t="shared" si="1"/>
        <v>2396693</v>
      </c>
      <c r="AQ16" s="414"/>
      <c r="AR16" s="414"/>
      <c r="AS16" s="414"/>
      <c r="AT16" s="414"/>
      <c r="AU16" s="414"/>
      <c r="AV16" s="414"/>
      <c r="AW16" s="414"/>
      <c r="AX16" s="414"/>
      <c r="AY16" s="310">
        <v>17081</v>
      </c>
      <c r="AZ16" s="310"/>
      <c r="BA16" s="310"/>
      <c r="BB16" s="310"/>
      <c r="BC16" s="310"/>
      <c r="BD16" s="310"/>
      <c r="BE16" s="310"/>
      <c r="BF16" s="217">
        <v>819165</v>
      </c>
      <c r="BG16" s="217"/>
      <c r="BH16" s="217"/>
      <c r="BI16" s="217"/>
      <c r="BJ16" s="217"/>
      <c r="BK16" s="217"/>
      <c r="BL16" s="217"/>
      <c r="BM16" s="217"/>
      <c r="BN16" s="310">
        <v>14486</v>
      </c>
      <c r="BO16" s="310"/>
      <c r="BP16" s="310"/>
      <c r="BQ16" s="310"/>
      <c r="BR16" s="310"/>
      <c r="BS16" s="310"/>
      <c r="BT16" s="310"/>
      <c r="BU16" s="217">
        <v>274190</v>
      </c>
      <c r="BV16" s="217"/>
      <c r="BW16" s="217"/>
      <c r="BX16" s="217"/>
      <c r="BY16" s="217"/>
      <c r="BZ16" s="217"/>
      <c r="CA16" s="217"/>
      <c r="CB16" s="217"/>
      <c r="CC16" s="310">
        <v>1655</v>
      </c>
      <c r="CD16" s="310"/>
      <c r="CE16" s="310"/>
      <c r="CF16" s="310"/>
      <c r="CG16" s="310"/>
      <c r="CH16" s="310"/>
      <c r="CI16" s="310"/>
      <c r="CJ16" s="217">
        <v>17192</v>
      </c>
      <c r="CK16" s="217"/>
      <c r="CL16" s="217"/>
      <c r="CM16" s="217"/>
      <c r="CN16" s="217"/>
      <c r="CO16" s="217"/>
      <c r="CP16" s="217"/>
      <c r="CQ16" s="217"/>
      <c r="CR16" s="310">
        <v>2210</v>
      </c>
      <c r="CS16" s="310"/>
      <c r="CT16" s="310"/>
      <c r="CU16" s="310"/>
      <c r="CV16" s="310"/>
      <c r="CW16" s="310"/>
      <c r="CX16" s="310"/>
      <c r="CY16" s="217">
        <v>46035</v>
      </c>
      <c r="CZ16" s="217"/>
      <c r="DA16" s="217"/>
      <c r="DB16" s="217"/>
      <c r="DC16" s="217"/>
      <c r="DD16" s="217"/>
      <c r="DE16" s="217"/>
      <c r="DF16" s="217"/>
      <c r="DG16" s="412">
        <v>16065</v>
      </c>
      <c r="DH16" s="412"/>
      <c r="DI16" s="412"/>
      <c r="DJ16" s="412"/>
      <c r="DK16" s="412"/>
      <c r="DL16" s="412"/>
      <c r="DM16" s="412"/>
      <c r="DN16" s="310">
        <v>1472</v>
      </c>
      <c r="DO16" s="310"/>
      <c r="DP16" s="310"/>
      <c r="DQ16" s="310"/>
      <c r="DR16" s="310"/>
      <c r="DS16" s="310"/>
      <c r="DT16" s="310"/>
      <c r="DU16" s="310">
        <v>14593</v>
      </c>
      <c r="DV16" s="310"/>
      <c r="DW16" s="310"/>
      <c r="DX16" s="310"/>
      <c r="DY16" s="310"/>
      <c r="DZ16" s="310"/>
      <c r="EA16" s="310"/>
      <c r="EB16" s="413">
        <v>1230797</v>
      </c>
      <c r="EC16" s="413"/>
      <c r="ED16" s="413"/>
      <c r="EE16" s="413"/>
      <c r="EF16" s="413"/>
      <c r="EG16" s="413"/>
      <c r="EH16" s="413"/>
      <c r="EI16" s="413"/>
      <c r="EJ16" s="217">
        <v>382</v>
      </c>
      <c r="EK16" s="217"/>
      <c r="EL16" s="217"/>
      <c r="EM16" s="217"/>
      <c r="EN16" s="217"/>
      <c r="EO16" s="217"/>
      <c r="EP16" s="217"/>
      <c r="EQ16" s="217"/>
      <c r="ER16" s="217">
        <v>9314</v>
      </c>
      <c r="ES16" s="217"/>
      <c r="ET16" s="217"/>
      <c r="EU16" s="217"/>
      <c r="EV16" s="217"/>
      <c r="EW16" s="217"/>
      <c r="EX16" s="217"/>
      <c r="EY16" s="409"/>
      <c r="EZ16" s="384" t="s">
        <v>376</v>
      </c>
      <c r="FA16" s="385"/>
      <c r="FB16" s="385"/>
      <c r="FC16" s="385"/>
      <c r="FD16" s="385"/>
    </row>
    <row r="17" spans="1:160" s="116" customFormat="1" ht="14.25" customHeight="1">
      <c r="A17" s="387" t="s">
        <v>404</v>
      </c>
      <c r="B17" s="387"/>
      <c r="C17" s="387"/>
      <c r="D17" s="387"/>
      <c r="E17" s="387"/>
      <c r="F17" s="387"/>
      <c r="G17" s="387"/>
      <c r="H17" s="387"/>
      <c r="I17" s="387"/>
      <c r="J17" s="387"/>
      <c r="K17" s="387"/>
      <c r="L17" s="388"/>
      <c r="M17" s="263">
        <v>19253</v>
      </c>
      <c r="N17" s="217"/>
      <c r="O17" s="217"/>
      <c r="P17" s="217"/>
      <c r="Q17" s="217"/>
      <c r="R17" s="217"/>
      <c r="S17" s="217"/>
      <c r="T17" s="217"/>
      <c r="U17" s="310">
        <v>13432</v>
      </c>
      <c r="V17" s="310"/>
      <c r="W17" s="310"/>
      <c r="X17" s="310"/>
      <c r="Y17" s="310"/>
      <c r="Z17" s="310"/>
      <c r="AA17" s="310"/>
      <c r="AB17" s="329">
        <v>9.8</v>
      </c>
      <c r="AC17" s="329"/>
      <c r="AD17" s="329"/>
      <c r="AE17" s="329"/>
      <c r="AF17" s="329"/>
      <c r="AG17" s="329"/>
      <c r="AH17" s="329"/>
      <c r="AI17" s="310">
        <f t="shared" si="0"/>
        <v>52123</v>
      </c>
      <c r="AJ17" s="310"/>
      <c r="AK17" s="310"/>
      <c r="AL17" s="310"/>
      <c r="AM17" s="310"/>
      <c r="AN17" s="310"/>
      <c r="AO17" s="310"/>
      <c r="AP17" s="414">
        <f t="shared" si="1"/>
        <v>2541778</v>
      </c>
      <c r="AQ17" s="414"/>
      <c r="AR17" s="414"/>
      <c r="AS17" s="414"/>
      <c r="AT17" s="414"/>
      <c r="AU17" s="414"/>
      <c r="AV17" s="414"/>
      <c r="AW17" s="414"/>
      <c r="AX17" s="414"/>
      <c r="AY17" s="310">
        <v>17104</v>
      </c>
      <c r="AZ17" s="310"/>
      <c r="BA17" s="310"/>
      <c r="BB17" s="310"/>
      <c r="BC17" s="310"/>
      <c r="BD17" s="310"/>
      <c r="BE17" s="310"/>
      <c r="BF17" s="217">
        <v>823689</v>
      </c>
      <c r="BG17" s="217"/>
      <c r="BH17" s="217"/>
      <c r="BI17" s="217"/>
      <c r="BJ17" s="217"/>
      <c r="BK17" s="217"/>
      <c r="BL17" s="217"/>
      <c r="BM17" s="217"/>
      <c r="BN17" s="310">
        <v>14518</v>
      </c>
      <c r="BO17" s="310"/>
      <c r="BP17" s="310"/>
      <c r="BQ17" s="310"/>
      <c r="BR17" s="310"/>
      <c r="BS17" s="310"/>
      <c r="BT17" s="310"/>
      <c r="BU17" s="217">
        <v>273360</v>
      </c>
      <c r="BV17" s="217"/>
      <c r="BW17" s="217"/>
      <c r="BX17" s="217"/>
      <c r="BY17" s="217"/>
      <c r="BZ17" s="217"/>
      <c r="CA17" s="217"/>
      <c r="CB17" s="217"/>
      <c r="CC17" s="310">
        <v>1846</v>
      </c>
      <c r="CD17" s="310"/>
      <c r="CE17" s="310"/>
      <c r="CF17" s="310"/>
      <c r="CG17" s="310"/>
      <c r="CH17" s="310"/>
      <c r="CI17" s="310"/>
      <c r="CJ17" s="217">
        <v>24267</v>
      </c>
      <c r="CK17" s="217"/>
      <c r="CL17" s="217"/>
      <c r="CM17" s="217"/>
      <c r="CN17" s="217"/>
      <c r="CO17" s="217"/>
      <c r="CP17" s="217"/>
      <c r="CQ17" s="217"/>
      <c r="CR17" s="310">
        <v>2215</v>
      </c>
      <c r="CS17" s="310"/>
      <c r="CT17" s="310"/>
      <c r="CU17" s="310"/>
      <c r="CV17" s="310"/>
      <c r="CW17" s="310"/>
      <c r="CX17" s="310"/>
      <c r="CY17" s="217">
        <v>51573</v>
      </c>
      <c r="CZ17" s="217"/>
      <c r="DA17" s="217"/>
      <c r="DB17" s="217"/>
      <c r="DC17" s="217"/>
      <c r="DD17" s="217"/>
      <c r="DE17" s="217"/>
      <c r="DF17" s="217"/>
      <c r="DG17" s="412">
        <v>16052</v>
      </c>
      <c r="DH17" s="412"/>
      <c r="DI17" s="412"/>
      <c r="DJ17" s="412"/>
      <c r="DK17" s="412"/>
      <c r="DL17" s="412"/>
      <c r="DM17" s="412"/>
      <c r="DN17" s="310">
        <v>1471</v>
      </c>
      <c r="DO17" s="310"/>
      <c r="DP17" s="310"/>
      <c r="DQ17" s="310"/>
      <c r="DR17" s="310"/>
      <c r="DS17" s="310"/>
      <c r="DT17" s="310"/>
      <c r="DU17" s="310">
        <v>14581</v>
      </c>
      <c r="DV17" s="310"/>
      <c r="DW17" s="310"/>
      <c r="DX17" s="310"/>
      <c r="DY17" s="310"/>
      <c r="DZ17" s="310"/>
      <c r="EA17" s="310"/>
      <c r="EB17" s="413">
        <v>1362282</v>
      </c>
      <c r="EC17" s="413"/>
      <c r="ED17" s="413"/>
      <c r="EE17" s="413"/>
      <c r="EF17" s="413"/>
      <c r="EG17" s="413"/>
      <c r="EH17" s="413"/>
      <c r="EI17" s="413"/>
      <c r="EJ17" s="217">
        <v>388</v>
      </c>
      <c r="EK17" s="217"/>
      <c r="EL17" s="217"/>
      <c r="EM17" s="217"/>
      <c r="EN17" s="217"/>
      <c r="EO17" s="217"/>
      <c r="EP17" s="217"/>
      <c r="EQ17" s="217"/>
      <c r="ER17" s="217">
        <v>6607</v>
      </c>
      <c r="ES17" s="217"/>
      <c r="ET17" s="217"/>
      <c r="EU17" s="217"/>
      <c r="EV17" s="217"/>
      <c r="EW17" s="217"/>
      <c r="EX17" s="217"/>
      <c r="EY17" s="409"/>
      <c r="EZ17" s="384" t="s">
        <v>377</v>
      </c>
      <c r="FA17" s="385"/>
      <c r="FB17" s="385"/>
      <c r="FC17" s="385"/>
      <c r="FD17" s="385"/>
    </row>
    <row r="18" spans="1:160" s="116" customFormat="1" ht="14.25" customHeight="1">
      <c r="A18" s="387" t="s">
        <v>405</v>
      </c>
      <c r="B18" s="387"/>
      <c r="C18" s="387"/>
      <c r="D18" s="387"/>
      <c r="E18" s="387"/>
      <c r="F18" s="387"/>
      <c r="G18" s="387"/>
      <c r="H18" s="387"/>
      <c r="I18" s="387"/>
      <c r="J18" s="387"/>
      <c r="K18" s="387"/>
      <c r="L18" s="388"/>
      <c r="M18" s="263">
        <v>19265</v>
      </c>
      <c r="N18" s="217"/>
      <c r="O18" s="217"/>
      <c r="P18" s="217"/>
      <c r="Q18" s="217"/>
      <c r="R18" s="217"/>
      <c r="S18" s="217"/>
      <c r="T18" s="217"/>
      <c r="U18" s="310">
        <v>13461</v>
      </c>
      <c r="V18" s="310"/>
      <c r="W18" s="310"/>
      <c r="X18" s="310"/>
      <c r="Y18" s="310"/>
      <c r="Z18" s="310"/>
      <c r="AA18" s="310"/>
      <c r="AB18" s="329">
        <v>9.8</v>
      </c>
      <c r="AC18" s="329"/>
      <c r="AD18" s="329"/>
      <c r="AE18" s="329"/>
      <c r="AF18" s="329"/>
      <c r="AG18" s="329"/>
      <c r="AH18" s="329"/>
      <c r="AI18" s="310">
        <f t="shared" si="0"/>
        <v>52048</v>
      </c>
      <c r="AJ18" s="310"/>
      <c r="AK18" s="310"/>
      <c r="AL18" s="310"/>
      <c r="AM18" s="310"/>
      <c r="AN18" s="310"/>
      <c r="AO18" s="310"/>
      <c r="AP18" s="414">
        <f t="shared" si="1"/>
        <v>2653326</v>
      </c>
      <c r="AQ18" s="414"/>
      <c r="AR18" s="414"/>
      <c r="AS18" s="414"/>
      <c r="AT18" s="414"/>
      <c r="AU18" s="414"/>
      <c r="AV18" s="414"/>
      <c r="AW18" s="414"/>
      <c r="AX18" s="414"/>
      <c r="AY18" s="310">
        <v>17136</v>
      </c>
      <c r="AZ18" s="310"/>
      <c r="BA18" s="310"/>
      <c r="BB18" s="310"/>
      <c r="BC18" s="310"/>
      <c r="BD18" s="310"/>
      <c r="BE18" s="310"/>
      <c r="BF18" s="217">
        <v>824224</v>
      </c>
      <c r="BG18" s="217"/>
      <c r="BH18" s="217"/>
      <c r="BI18" s="217"/>
      <c r="BJ18" s="217"/>
      <c r="BK18" s="217"/>
      <c r="BL18" s="217"/>
      <c r="BM18" s="217"/>
      <c r="BN18" s="310">
        <v>14557</v>
      </c>
      <c r="BO18" s="310"/>
      <c r="BP18" s="310"/>
      <c r="BQ18" s="310"/>
      <c r="BR18" s="310"/>
      <c r="BS18" s="310"/>
      <c r="BT18" s="310"/>
      <c r="BU18" s="217">
        <v>278127</v>
      </c>
      <c r="BV18" s="217"/>
      <c r="BW18" s="217"/>
      <c r="BX18" s="217"/>
      <c r="BY18" s="217"/>
      <c r="BZ18" s="217"/>
      <c r="CA18" s="217"/>
      <c r="CB18" s="217"/>
      <c r="CC18" s="310">
        <v>1656</v>
      </c>
      <c r="CD18" s="310"/>
      <c r="CE18" s="310"/>
      <c r="CF18" s="310"/>
      <c r="CG18" s="310"/>
      <c r="CH18" s="310"/>
      <c r="CI18" s="310"/>
      <c r="CJ18" s="217">
        <v>8206</v>
      </c>
      <c r="CK18" s="217"/>
      <c r="CL18" s="217"/>
      <c r="CM18" s="217"/>
      <c r="CN18" s="217"/>
      <c r="CO18" s="217"/>
      <c r="CP18" s="217"/>
      <c r="CQ18" s="217"/>
      <c r="CR18" s="310">
        <v>2224</v>
      </c>
      <c r="CS18" s="310"/>
      <c r="CT18" s="310"/>
      <c r="CU18" s="310"/>
      <c r="CV18" s="310"/>
      <c r="CW18" s="310"/>
      <c r="CX18" s="310"/>
      <c r="CY18" s="217">
        <v>51639</v>
      </c>
      <c r="CZ18" s="217"/>
      <c r="DA18" s="217"/>
      <c r="DB18" s="217"/>
      <c r="DC18" s="217"/>
      <c r="DD18" s="217"/>
      <c r="DE18" s="217"/>
      <c r="DF18" s="217"/>
      <c r="DG18" s="412">
        <v>16045</v>
      </c>
      <c r="DH18" s="412"/>
      <c r="DI18" s="412"/>
      <c r="DJ18" s="412"/>
      <c r="DK18" s="412"/>
      <c r="DL18" s="412"/>
      <c r="DM18" s="412"/>
      <c r="DN18" s="310">
        <v>1536</v>
      </c>
      <c r="DO18" s="310"/>
      <c r="DP18" s="310"/>
      <c r="DQ18" s="310"/>
      <c r="DR18" s="310"/>
      <c r="DS18" s="310"/>
      <c r="DT18" s="310"/>
      <c r="DU18" s="310">
        <v>14509</v>
      </c>
      <c r="DV18" s="310"/>
      <c r="DW18" s="310"/>
      <c r="DX18" s="310"/>
      <c r="DY18" s="310"/>
      <c r="DZ18" s="310"/>
      <c r="EA18" s="310"/>
      <c r="EB18" s="413">
        <v>1482326</v>
      </c>
      <c r="EC18" s="413"/>
      <c r="ED18" s="413"/>
      <c r="EE18" s="413"/>
      <c r="EF18" s="413"/>
      <c r="EG18" s="413"/>
      <c r="EH18" s="413"/>
      <c r="EI18" s="413"/>
      <c r="EJ18" s="217">
        <v>430</v>
      </c>
      <c r="EK18" s="217"/>
      <c r="EL18" s="217"/>
      <c r="EM18" s="217"/>
      <c r="EN18" s="217"/>
      <c r="EO18" s="217"/>
      <c r="EP18" s="217"/>
      <c r="EQ18" s="217"/>
      <c r="ER18" s="217">
        <v>8804</v>
      </c>
      <c r="ES18" s="217"/>
      <c r="ET18" s="217"/>
      <c r="EU18" s="217"/>
      <c r="EV18" s="217"/>
      <c r="EW18" s="217"/>
      <c r="EX18" s="217"/>
      <c r="EY18" s="409"/>
      <c r="EZ18" s="384" t="s">
        <v>379</v>
      </c>
      <c r="FA18" s="385"/>
      <c r="FB18" s="385"/>
      <c r="FC18" s="385"/>
      <c r="FD18" s="385"/>
    </row>
    <row r="19" spans="1:160" s="116" customFormat="1" ht="14.25" customHeight="1">
      <c r="A19" s="387" t="s">
        <v>406</v>
      </c>
      <c r="B19" s="387"/>
      <c r="C19" s="387"/>
      <c r="D19" s="387"/>
      <c r="E19" s="387"/>
      <c r="F19" s="387"/>
      <c r="G19" s="387"/>
      <c r="H19" s="387"/>
      <c r="I19" s="387"/>
      <c r="J19" s="387"/>
      <c r="K19" s="387"/>
      <c r="L19" s="388"/>
      <c r="M19" s="263">
        <v>19244</v>
      </c>
      <c r="N19" s="217"/>
      <c r="O19" s="217"/>
      <c r="P19" s="217"/>
      <c r="Q19" s="217"/>
      <c r="R19" s="217"/>
      <c r="S19" s="217"/>
      <c r="T19" s="217"/>
      <c r="U19" s="310">
        <v>13441</v>
      </c>
      <c r="V19" s="310"/>
      <c r="W19" s="310"/>
      <c r="X19" s="310"/>
      <c r="Y19" s="310"/>
      <c r="Z19" s="310"/>
      <c r="AA19" s="310"/>
      <c r="AB19" s="329">
        <v>9.8</v>
      </c>
      <c r="AC19" s="329"/>
      <c r="AD19" s="329"/>
      <c r="AE19" s="329"/>
      <c r="AF19" s="329"/>
      <c r="AG19" s="329"/>
      <c r="AH19" s="329"/>
      <c r="AI19" s="310">
        <f t="shared" si="0"/>
        <v>52172</v>
      </c>
      <c r="AJ19" s="310"/>
      <c r="AK19" s="310"/>
      <c r="AL19" s="310"/>
      <c r="AM19" s="310"/>
      <c r="AN19" s="310"/>
      <c r="AO19" s="310"/>
      <c r="AP19" s="414">
        <f t="shared" si="1"/>
        <v>2447503</v>
      </c>
      <c r="AQ19" s="414"/>
      <c r="AR19" s="414"/>
      <c r="AS19" s="414"/>
      <c r="AT19" s="414"/>
      <c r="AU19" s="414"/>
      <c r="AV19" s="414"/>
      <c r="AW19" s="414"/>
      <c r="AX19" s="414"/>
      <c r="AY19" s="310">
        <v>17139</v>
      </c>
      <c r="AZ19" s="310"/>
      <c r="BA19" s="310"/>
      <c r="BB19" s="310"/>
      <c r="BC19" s="310"/>
      <c r="BD19" s="310"/>
      <c r="BE19" s="310"/>
      <c r="BF19" s="217">
        <v>821046</v>
      </c>
      <c r="BG19" s="217"/>
      <c r="BH19" s="217"/>
      <c r="BI19" s="217"/>
      <c r="BJ19" s="217"/>
      <c r="BK19" s="217"/>
      <c r="BL19" s="217"/>
      <c r="BM19" s="217"/>
      <c r="BN19" s="310">
        <v>14535</v>
      </c>
      <c r="BO19" s="310"/>
      <c r="BP19" s="310"/>
      <c r="BQ19" s="310"/>
      <c r="BR19" s="310"/>
      <c r="BS19" s="310"/>
      <c r="BT19" s="310"/>
      <c r="BU19" s="217">
        <v>274810</v>
      </c>
      <c r="BV19" s="217"/>
      <c r="BW19" s="217"/>
      <c r="BX19" s="217"/>
      <c r="BY19" s="217"/>
      <c r="BZ19" s="217"/>
      <c r="CA19" s="217"/>
      <c r="CB19" s="217"/>
      <c r="CC19" s="310">
        <v>1853</v>
      </c>
      <c r="CD19" s="310"/>
      <c r="CE19" s="310"/>
      <c r="CF19" s="310"/>
      <c r="CG19" s="310"/>
      <c r="CH19" s="310"/>
      <c r="CI19" s="310"/>
      <c r="CJ19" s="217">
        <v>15486</v>
      </c>
      <c r="CK19" s="217"/>
      <c r="CL19" s="217"/>
      <c r="CM19" s="217"/>
      <c r="CN19" s="217"/>
      <c r="CO19" s="217"/>
      <c r="CP19" s="217"/>
      <c r="CQ19" s="217"/>
      <c r="CR19" s="310">
        <v>2238</v>
      </c>
      <c r="CS19" s="310"/>
      <c r="CT19" s="310"/>
      <c r="CU19" s="310"/>
      <c r="CV19" s="310"/>
      <c r="CW19" s="310"/>
      <c r="CX19" s="310"/>
      <c r="CY19" s="217">
        <v>51034</v>
      </c>
      <c r="CZ19" s="217"/>
      <c r="DA19" s="217"/>
      <c r="DB19" s="217"/>
      <c r="DC19" s="217"/>
      <c r="DD19" s="217"/>
      <c r="DE19" s="217"/>
      <c r="DF19" s="217"/>
      <c r="DG19" s="412">
        <v>15997</v>
      </c>
      <c r="DH19" s="412"/>
      <c r="DI19" s="412"/>
      <c r="DJ19" s="412"/>
      <c r="DK19" s="412"/>
      <c r="DL19" s="412"/>
      <c r="DM19" s="412"/>
      <c r="DN19" s="310">
        <v>1450</v>
      </c>
      <c r="DO19" s="310"/>
      <c r="DP19" s="310"/>
      <c r="DQ19" s="310"/>
      <c r="DR19" s="310"/>
      <c r="DS19" s="310"/>
      <c r="DT19" s="310"/>
      <c r="DU19" s="310">
        <v>14547</v>
      </c>
      <c r="DV19" s="310"/>
      <c r="DW19" s="310"/>
      <c r="DX19" s="310"/>
      <c r="DY19" s="310"/>
      <c r="DZ19" s="310"/>
      <c r="EA19" s="310"/>
      <c r="EB19" s="413">
        <v>1276417</v>
      </c>
      <c r="EC19" s="413"/>
      <c r="ED19" s="413"/>
      <c r="EE19" s="413"/>
      <c r="EF19" s="413"/>
      <c r="EG19" s="413"/>
      <c r="EH19" s="413"/>
      <c r="EI19" s="413"/>
      <c r="EJ19" s="217">
        <v>410</v>
      </c>
      <c r="EK19" s="217"/>
      <c r="EL19" s="217"/>
      <c r="EM19" s="217"/>
      <c r="EN19" s="217"/>
      <c r="EO19" s="217"/>
      <c r="EP19" s="217"/>
      <c r="EQ19" s="217"/>
      <c r="ER19" s="217">
        <v>8710</v>
      </c>
      <c r="ES19" s="217"/>
      <c r="ET19" s="217"/>
      <c r="EU19" s="217"/>
      <c r="EV19" s="217"/>
      <c r="EW19" s="217"/>
      <c r="EX19" s="217"/>
      <c r="EY19" s="409"/>
      <c r="EZ19" s="384" t="s">
        <v>381</v>
      </c>
      <c r="FA19" s="385"/>
      <c r="FB19" s="385"/>
      <c r="FC19" s="385"/>
      <c r="FD19" s="385"/>
    </row>
    <row r="20" spans="1:160" s="116" customFormat="1" ht="14.25" customHeight="1">
      <c r="A20" s="387"/>
      <c r="B20" s="387"/>
      <c r="C20" s="387"/>
      <c r="D20" s="387"/>
      <c r="E20" s="387"/>
      <c r="F20" s="387"/>
      <c r="G20" s="387"/>
      <c r="H20" s="387"/>
      <c r="I20" s="387"/>
      <c r="J20" s="387"/>
      <c r="K20" s="387"/>
      <c r="L20" s="388"/>
      <c r="M20" s="417"/>
      <c r="N20" s="416"/>
      <c r="O20" s="416"/>
      <c r="P20" s="416"/>
      <c r="Q20" s="416"/>
      <c r="R20" s="416"/>
      <c r="S20" s="416"/>
      <c r="T20" s="416"/>
      <c r="U20" s="412"/>
      <c r="V20" s="412"/>
      <c r="W20" s="412"/>
      <c r="X20" s="412"/>
      <c r="Y20" s="412"/>
      <c r="Z20" s="412"/>
      <c r="AA20" s="412"/>
      <c r="AB20" s="418"/>
      <c r="AC20" s="418"/>
      <c r="AD20" s="418"/>
      <c r="AE20" s="418"/>
      <c r="AF20" s="418"/>
      <c r="AG20" s="418"/>
      <c r="AH20" s="418"/>
      <c r="AI20" s="310"/>
      <c r="AJ20" s="310"/>
      <c r="AK20" s="310"/>
      <c r="AL20" s="310"/>
      <c r="AM20" s="310"/>
      <c r="AN20" s="310"/>
      <c r="AO20" s="310"/>
      <c r="AP20" s="414"/>
      <c r="AQ20" s="414"/>
      <c r="AR20" s="414"/>
      <c r="AS20" s="414"/>
      <c r="AT20" s="414"/>
      <c r="AU20" s="414"/>
      <c r="AV20" s="414"/>
      <c r="AW20" s="414"/>
      <c r="AX20" s="414"/>
      <c r="AY20" s="412"/>
      <c r="AZ20" s="412"/>
      <c r="BA20" s="412"/>
      <c r="BB20" s="412"/>
      <c r="BC20" s="412"/>
      <c r="BD20" s="412"/>
      <c r="BE20" s="412"/>
      <c r="BF20" s="412"/>
      <c r="BG20" s="412"/>
      <c r="BH20" s="412"/>
      <c r="BI20" s="412"/>
      <c r="BJ20" s="412"/>
      <c r="BK20" s="412"/>
      <c r="BL20" s="412"/>
      <c r="BM20" s="412"/>
      <c r="BN20" s="412"/>
      <c r="BO20" s="412"/>
      <c r="BP20" s="412"/>
      <c r="BQ20" s="412"/>
      <c r="BR20" s="412"/>
      <c r="BS20" s="412"/>
      <c r="BT20" s="412"/>
      <c r="BU20" s="412"/>
      <c r="BV20" s="412"/>
      <c r="BW20" s="412"/>
      <c r="BX20" s="412"/>
      <c r="BY20" s="412"/>
      <c r="BZ20" s="412"/>
      <c r="CA20" s="412"/>
      <c r="CB20" s="412"/>
      <c r="CC20" s="412"/>
      <c r="CD20" s="412"/>
      <c r="CE20" s="412"/>
      <c r="CF20" s="412"/>
      <c r="CG20" s="412"/>
      <c r="CH20" s="412"/>
      <c r="CI20" s="412"/>
      <c r="CJ20" s="412"/>
      <c r="CK20" s="412"/>
      <c r="CL20" s="412"/>
      <c r="CM20" s="412"/>
      <c r="CN20" s="412"/>
      <c r="CO20" s="412"/>
      <c r="CP20" s="412"/>
      <c r="CQ20" s="412"/>
      <c r="CR20" s="412"/>
      <c r="CS20" s="412"/>
      <c r="CT20" s="412"/>
      <c r="CU20" s="412"/>
      <c r="CV20" s="412"/>
      <c r="CW20" s="412"/>
      <c r="CX20" s="412"/>
      <c r="CY20" s="412"/>
      <c r="CZ20" s="412"/>
      <c r="DA20" s="412"/>
      <c r="DB20" s="412"/>
      <c r="DC20" s="412"/>
      <c r="DD20" s="412"/>
      <c r="DE20" s="412"/>
      <c r="DF20" s="412"/>
      <c r="DG20" s="412"/>
      <c r="DH20" s="412"/>
      <c r="DI20" s="412"/>
      <c r="DJ20" s="412"/>
      <c r="DK20" s="412"/>
      <c r="DL20" s="412"/>
      <c r="DM20" s="412"/>
      <c r="DN20" s="412"/>
      <c r="DO20" s="412"/>
      <c r="DP20" s="412"/>
      <c r="DQ20" s="412"/>
      <c r="DR20" s="412"/>
      <c r="DS20" s="412"/>
      <c r="DT20" s="412"/>
      <c r="DU20" s="412"/>
      <c r="DV20" s="412"/>
      <c r="DW20" s="412"/>
      <c r="DX20" s="412"/>
      <c r="DY20" s="412"/>
      <c r="DZ20" s="412"/>
      <c r="EA20" s="412"/>
      <c r="EB20" s="415"/>
      <c r="EC20" s="415"/>
      <c r="ED20" s="415"/>
      <c r="EE20" s="415"/>
      <c r="EF20" s="415"/>
      <c r="EG20" s="415"/>
      <c r="EH20" s="415"/>
      <c r="EI20" s="415"/>
      <c r="EJ20" s="416"/>
      <c r="EK20" s="416"/>
      <c r="EL20" s="416"/>
      <c r="EM20" s="416"/>
      <c r="EN20" s="416"/>
      <c r="EO20" s="416"/>
      <c r="EP20" s="416"/>
      <c r="EQ20" s="416"/>
      <c r="ER20" s="412"/>
      <c r="ES20" s="412"/>
      <c r="ET20" s="412"/>
      <c r="EU20" s="412"/>
      <c r="EV20" s="412"/>
      <c r="EW20" s="412"/>
      <c r="EX20" s="412"/>
      <c r="EY20" s="412"/>
      <c r="EZ20" s="384"/>
      <c r="FA20" s="385"/>
      <c r="FB20" s="385"/>
      <c r="FC20" s="385"/>
      <c r="FD20" s="385"/>
    </row>
    <row r="21" spans="1:160" s="116" customFormat="1" ht="14.25" customHeight="1">
      <c r="A21" s="387" t="s">
        <v>407</v>
      </c>
      <c r="B21" s="387"/>
      <c r="C21" s="387"/>
      <c r="D21" s="387"/>
      <c r="E21" s="387"/>
      <c r="F21" s="387"/>
      <c r="G21" s="387"/>
      <c r="H21" s="387"/>
      <c r="I21" s="387"/>
      <c r="J21" s="387"/>
      <c r="K21" s="387"/>
      <c r="L21" s="388"/>
      <c r="M21" s="263">
        <v>19320</v>
      </c>
      <c r="N21" s="217"/>
      <c r="O21" s="217"/>
      <c r="P21" s="217"/>
      <c r="Q21" s="217"/>
      <c r="R21" s="217"/>
      <c r="S21" s="217"/>
      <c r="T21" s="217"/>
      <c r="U21" s="310">
        <v>13504</v>
      </c>
      <c r="V21" s="310"/>
      <c r="W21" s="310"/>
      <c r="X21" s="310"/>
      <c r="Y21" s="310"/>
      <c r="Z21" s="310"/>
      <c r="AA21" s="310"/>
      <c r="AB21" s="329">
        <v>9.8</v>
      </c>
      <c r="AC21" s="329"/>
      <c r="AD21" s="329"/>
      <c r="AE21" s="329"/>
      <c r="AF21" s="329"/>
      <c r="AG21" s="329"/>
      <c r="AH21" s="329"/>
      <c r="AI21" s="310">
        <f t="shared" si="0"/>
        <v>52312</v>
      </c>
      <c r="AJ21" s="310"/>
      <c r="AK21" s="310"/>
      <c r="AL21" s="310"/>
      <c r="AM21" s="310"/>
      <c r="AN21" s="310"/>
      <c r="AO21" s="310"/>
      <c r="AP21" s="414">
        <f t="shared" si="1"/>
        <v>2589061</v>
      </c>
      <c r="AQ21" s="414"/>
      <c r="AR21" s="414"/>
      <c r="AS21" s="414"/>
      <c r="AT21" s="414"/>
      <c r="AU21" s="414"/>
      <c r="AV21" s="414"/>
      <c r="AW21" s="414"/>
      <c r="AX21" s="414"/>
      <c r="AY21" s="310">
        <v>17219</v>
      </c>
      <c r="AZ21" s="310"/>
      <c r="BA21" s="310"/>
      <c r="BB21" s="310"/>
      <c r="BC21" s="310"/>
      <c r="BD21" s="310"/>
      <c r="BE21" s="310"/>
      <c r="BF21" s="217">
        <v>823485</v>
      </c>
      <c r="BG21" s="217"/>
      <c r="BH21" s="217"/>
      <c r="BI21" s="217"/>
      <c r="BJ21" s="217"/>
      <c r="BK21" s="217"/>
      <c r="BL21" s="217"/>
      <c r="BM21" s="217"/>
      <c r="BN21" s="310">
        <v>14588</v>
      </c>
      <c r="BO21" s="310"/>
      <c r="BP21" s="310"/>
      <c r="BQ21" s="310"/>
      <c r="BR21" s="310"/>
      <c r="BS21" s="310"/>
      <c r="BT21" s="310"/>
      <c r="BU21" s="217">
        <v>279232</v>
      </c>
      <c r="BV21" s="217"/>
      <c r="BW21" s="217"/>
      <c r="BX21" s="217"/>
      <c r="BY21" s="217"/>
      <c r="BZ21" s="217"/>
      <c r="CA21" s="217"/>
      <c r="CB21" s="217"/>
      <c r="CC21" s="310">
        <v>1655</v>
      </c>
      <c r="CD21" s="310"/>
      <c r="CE21" s="310"/>
      <c r="CF21" s="310"/>
      <c r="CG21" s="310"/>
      <c r="CH21" s="310"/>
      <c r="CI21" s="310"/>
      <c r="CJ21" s="217">
        <v>13318</v>
      </c>
      <c r="CK21" s="217"/>
      <c r="CL21" s="217"/>
      <c r="CM21" s="217"/>
      <c r="CN21" s="217"/>
      <c r="CO21" s="217"/>
      <c r="CP21" s="217"/>
      <c r="CQ21" s="217"/>
      <c r="CR21" s="310">
        <v>2258</v>
      </c>
      <c r="CS21" s="310"/>
      <c r="CT21" s="310"/>
      <c r="CU21" s="310"/>
      <c r="CV21" s="310"/>
      <c r="CW21" s="310"/>
      <c r="CX21" s="310"/>
      <c r="CY21" s="217">
        <v>47715</v>
      </c>
      <c r="CZ21" s="217"/>
      <c r="DA21" s="217"/>
      <c r="DB21" s="217"/>
      <c r="DC21" s="217"/>
      <c r="DD21" s="217"/>
      <c r="DE21" s="217"/>
      <c r="DF21" s="217"/>
      <c r="DG21" s="412">
        <v>16174</v>
      </c>
      <c r="DH21" s="412"/>
      <c r="DI21" s="412"/>
      <c r="DJ21" s="412"/>
      <c r="DK21" s="412"/>
      <c r="DL21" s="412"/>
      <c r="DM21" s="412"/>
      <c r="DN21" s="310">
        <v>1444</v>
      </c>
      <c r="DO21" s="310"/>
      <c r="DP21" s="310"/>
      <c r="DQ21" s="310"/>
      <c r="DR21" s="310"/>
      <c r="DS21" s="310"/>
      <c r="DT21" s="310"/>
      <c r="DU21" s="310">
        <v>14730</v>
      </c>
      <c r="DV21" s="310"/>
      <c r="DW21" s="310"/>
      <c r="DX21" s="310"/>
      <c r="DY21" s="310"/>
      <c r="DZ21" s="310"/>
      <c r="EA21" s="310"/>
      <c r="EB21" s="413">
        <v>1415436</v>
      </c>
      <c r="EC21" s="413"/>
      <c r="ED21" s="413"/>
      <c r="EE21" s="413"/>
      <c r="EF21" s="413"/>
      <c r="EG21" s="413"/>
      <c r="EH21" s="413"/>
      <c r="EI21" s="413"/>
      <c r="EJ21" s="217">
        <v>418</v>
      </c>
      <c r="EK21" s="217"/>
      <c r="EL21" s="217"/>
      <c r="EM21" s="217"/>
      <c r="EN21" s="217"/>
      <c r="EO21" s="217"/>
      <c r="EP21" s="217"/>
      <c r="EQ21" s="217"/>
      <c r="ER21" s="217">
        <v>9875</v>
      </c>
      <c r="ES21" s="217"/>
      <c r="ET21" s="217"/>
      <c r="EU21" s="217"/>
      <c r="EV21" s="217"/>
      <c r="EW21" s="217"/>
      <c r="EX21" s="217"/>
      <c r="EY21" s="409"/>
      <c r="EZ21" s="384" t="s">
        <v>383</v>
      </c>
      <c r="FA21" s="385"/>
      <c r="FB21" s="385"/>
      <c r="FC21" s="385"/>
      <c r="FD21" s="385"/>
    </row>
    <row r="22" spans="1:160" s="116" customFormat="1" ht="14.25" customHeight="1">
      <c r="A22" s="387" t="s">
        <v>408</v>
      </c>
      <c r="B22" s="387"/>
      <c r="C22" s="387"/>
      <c r="D22" s="387"/>
      <c r="E22" s="387"/>
      <c r="F22" s="387"/>
      <c r="G22" s="387"/>
      <c r="H22" s="387"/>
      <c r="I22" s="387"/>
      <c r="J22" s="387"/>
      <c r="K22" s="387"/>
      <c r="L22" s="388"/>
      <c r="M22" s="263">
        <v>19285</v>
      </c>
      <c r="N22" s="217"/>
      <c r="O22" s="217"/>
      <c r="P22" s="217"/>
      <c r="Q22" s="217"/>
      <c r="R22" s="217"/>
      <c r="S22" s="217"/>
      <c r="T22" s="217"/>
      <c r="U22" s="310">
        <v>13512</v>
      </c>
      <c r="V22" s="310"/>
      <c r="W22" s="310"/>
      <c r="X22" s="310"/>
      <c r="Y22" s="310"/>
      <c r="Z22" s="310"/>
      <c r="AA22" s="310"/>
      <c r="AB22" s="329">
        <v>9.8</v>
      </c>
      <c r="AC22" s="329"/>
      <c r="AD22" s="329"/>
      <c r="AE22" s="329"/>
      <c r="AF22" s="329"/>
      <c r="AG22" s="329"/>
      <c r="AH22" s="329"/>
      <c r="AI22" s="310">
        <f t="shared" si="0"/>
        <v>52565</v>
      </c>
      <c r="AJ22" s="310"/>
      <c r="AK22" s="310"/>
      <c r="AL22" s="310"/>
      <c r="AM22" s="310"/>
      <c r="AN22" s="310"/>
      <c r="AO22" s="310"/>
      <c r="AP22" s="414">
        <f t="shared" si="1"/>
        <v>2379218</v>
      </c>
      <c r="AQ22" s="414"/>
      <c r="AR22" s="414"/>
      <c r="AS22" s="414"/>
      <c r="AT22" s="414"/>
      <c r="AU22" s="414"/>
      <c r="AV22" s="414"/>
      <c r="AW22" s="414"/>
      <c r="AX22" s="414"/>
      <c r="AY22" s="310">
        <v>17300</v>
      </c>
      <c r="AZ22" s="310"/>
      <c r="BA22" s="310"/>
      <c r="BB22" s="310"/>
      <c r="BC22" s="310"/>
      <c r="BD22" s="310"/>
      <c r="BE22" s="310"/>
      <c r="BF22" s="217">
        <v>861517</v>
      </c>
      <c r="BG22" s="217"/>
      <c r="BH22" s="217"/>
      <c r="BI22" s="217"/>
      <c r="BJ22" s="217"/>
      <c r="BK22" s="217"/>
      <c r="BL22" s="217"/>
      <c r="BM22" s="217"/>
      <c r="BN22" s="310">
        <v>14591</v>
      </c>
      <c r="BO22" s="310"/>
      <c r="BP22" s="310"/>
      <c r="BQ22" s="310"/>
      <c r="BR22" s="310"/>
      <c r="BS22" s="310"/>
      <c r="BT22" s="310"/>
      <c r="BU22" s="217">
        <v>281919</v>
      </c>
      <c r="BV22" s="217"/>
      <c r="BW22" s="217"/>
      <c r="BX22" s="217"/>
      <c r="BY22" s="217"/>
      <c r="BZ22" s="217"/>
      <c r="CA22" s="217"/>
      <c r="CB22" s="217"/>
      <c r="CC22" s="310">
        <v>1851</v>
      </c>
      <c r="CD22" s="310"/>
      <c r="CE22" s="310"/>
      <c r="CF22" s="310"/>
      <c r="CG22" s="310"/>
      <c r="CH22" s="310"/>
      <c r="CI22" s="310"/>
      <c r="CJ22" s="217">
        <v>20989</v>
      </c>
      <c r="CK22" s="217"/>
      <c r="CL22" s="217"/>
      <c r="CM22" s="217"/>
      <c r="CN22" s="217"/>
      <c r="CO22" s="217"/>
      <c r="CP22" s="217"/>
      <c r="CQ22" s="217"/>
      <c r="CR22" s="310">
        <v>2273</v>
      </c>
      <c r="CS22" s="310"/>
      <c r="CT22" s="310"/>
      <c r="CU22" s="310"/>
      <c r="CV22" s="310"/>
      <c r="CW22" s="310"/>
      <c r="CX22" s="310"/>
      <c r="CY22" s="217">
        <v>49849</v>
      </c>
      <c r="CZ22" s="217"/>
      <c r="DA22" s="217"/>
      <c r="DB22" s="217"/>
      <c r="DC22" s="217"/>
      <c r="DD22" s="217"/>
      <c r="DE22" s="217"/>
      <c r="DF22" s="217"/>
      <c r="DG22" s="412">
        <v>16143</v>
      </c>
      <c r="DH22" s="412"/>
      <c r="DI22" s="412"/>
      <c r="DJ22" s="412"/>
      <c r="DK22" s="412"/>
      <c r="DL22" s="412"/>
      <c r="DM22" s="412"/>
      <c r="DN22" s="310">
        <v>1435</v>
      </c>
      <c r="DO22" s="310"/>
      <c r="DP22" s="310"/>
      <c r="DQ22" s="310"/>
      <c r="DR22" s="310"/>
      <c r="DS22" s="310"/>
      <c r="DT22" s="310"/>
      <c r="DU22" s="310">
        <v>14708</v>
      </c>
      <c r="DV22" s="310"/>
      <c r="DW22" s="310"/>
      <c r="DX22" s="310"/>
      <c r="DY22" s="310"/>
      <c r="DZ22" s="310"/>
      <c r="EA22" s="310"/>
      <c r="EB22" s="413">
        <v>1156680</v>
      </c>
      <c r="EC22" s="413"/>
      <c r="ED22" s="413"/>
      <c r="EE22" s="413"/>
      <c r="EF22" s="413"/>
      <c r="EG22" s="413"/>
      <c r="EH22" s="413"/>
      <c r="EI22" s="413"/>
      <c r="EJ22" s="217">
        <v>407</v>
      </c>
      <c r="EK22" s="217"/>
      <c r="EL22" s="217"/>
      <c r="EM22" s="217"/>
      <c r="EN22" s="217"/>
      <c r="EO22" s="217"/>
      <c r="EP22" s="217"/>
      <c r="EQ22" s="217"/>
      <c r="ER22" s="217">
        <v>8264</v>
      </c>
      <c r="ES22" s="217"/>
      <c r="ET22" s="217"/>
      <c r="EU22" s="217"/>
      <c r="EV22" s="217"/>
      <c r="EW22" s="217"/>
      <c r="EX22" s="217"/>
      <c r="EY22" s="409"/>
      <c r="EZ22" s="384" t="s">
        <v>385</v>
      </c>
      <c r="FA22" s="385"/>
      <c r="FB22" s="385"/>
      <c r="FC22" s="385"/>
      <c r="FD22" s="385"/>
    </row>
    <row r="23" spans="1:160" s="116" customFormat="1" ht="14.25" customHeight="1">
      <c r="A23" s="387" t="s">
        <v>409</v>
      </c>
      <c r="B23" s="387"/>
      <c r="C23" s="387"/>
      <c r="D23" s="387"/>
      <c r="E23" s="387"/>
      <c r="F23" s="387"/>
      <c r="G23" s="387"/>
      <c r="H23" s="387"/>
      <c r="I23" s="387"/>
      <c r="J23" s="387"/>
      <c r="K23" s="387"/>
      <c r="L23" s="388"/>
      <c r="M23" s="263">
        <v>19341</v>
      </c>
      <c r="N23" s="217"/>
      <c r="O23" s="217"/>
      <c r="P23" s="217"/>
      <c r="Q23" s="217"/>
      <c r="R23" s="217"/>
      <c r="S23" s="217"/>
      <c r="T23" s="217"/>
      <c r="U23" s="310">
        <v>13556</v>
      </c>
      <c r="V23" s="310"/>
      <c r="W23" s="310"/>
      <c r="X23" s="310"/>
      <c r="Y23" s="310"/>
      <c r="Z23" s="310"/>
      <c r="AA23" s="310"/>
      <c r="AB23" s="329">
        <v>9.8</v>
      </c>
      <c r="AC23" s="329"/>
      <c r="AD23" s="329"/>
      <c r="AE23" s="329"/>
      <c r="AF23" s="329"/>
      <c r="AG23" s="329"/>
      <c r="AH23" s="329"/>
      <c r="AI23" s="310">
        <f t="shared" si="0"/>
        <v>52585</v>
      </c>
      <c r="AJ23" s="310"/>
      <c r="AK23" s="310"/>
      <c r="AL23" s="310"/>
      <c r="AM23" s="310"/>
      <c r="AN23" s="310"/>
      <c r="AO23" s="310"/>
      <c r="AP23" s="414">
        <f t="shared" si="1"/>
        <v>2938891</v>
      </c>
      <c r="AQ23" s="414"/>
      <c r="AR23" s="414"/>
      <c r="AS23" s="414"/>
      <c r="AT23" s="414"/>
      <c r="AU23" s="414"/>
      <c r="AV23" s="414"/>
      <c r="AW23" s="414"/>
      <c r="AX23" s="414"/>
      <c r="AY23" s="310">
        <v>17362</v>
      </c>
      <c r="AZ23" s="310"/>
      <c r="BA23" s="310"/>
      <c r="BB23" s="310"/>
      <c r="BC23" s="310"/>
      <c r="BD23" s="310"/>
      <c r="BE23" s="310"/>
      <c r="BF23" s="413">
        <v>1100233</v>
      </c>
      <c r="BG23" s="413"/>
      <c r="BH23" s="413"/>
      <c r="BI23" s="413"/>
      <c r="BJ23" s="413"/>
      <c r="BK23" s="413"/>
      <c r="BL23" s="413"/>
      <c r="BM23" s="413"/>
      <c r="BN23" s="310">
        <v>14651</v>
      </c>
      <c r="BO23" s="310"/>
      <c r="BP23" s="310"/>
      <c r="BQ23" s="310"/>
      <c r="BR23" s="310"/>
      <c r="BS23" s="310"/>
      <c r="BT23" s="310"/>
      <c r="BU23" s="217">
        <v>281539</v>
      </c>
      <c r="BV23" s="217"/>
      <c r="BW23" s="217"/>
      <c r="BX23" s="217"/>
      <c r="BY23" s="217"/>
      <c r="BZ23" s="217"/>
      <c r="CA23" s="217"/>
      <c r="CB23" s="217"/>
      <c r="CC23" s="310">
        <v>1678</v>
      </c>
      <c r="CD23" s="310"/>
      <c r="CE23" s="310"/>
      <c r="CF23" s="310"/>
      <c r="CG23" s="310"/>
      <c r="CH23" s="310"/>
      <c r="CI23" s="310"/>
      <c r="CJ23" s="217">
        <v>14516</v>
      </c>
      <c r="CK23" s="217"/>
      <c r="CL23" s="217"/>
      <c r="CM23" s="217"/>
      <c r="CN23" s="217"/>
      <c r="CO23" s="217"/>
      <c r="CP23" s="217"/>
      <c r="CQ23" s="217"/>
      <c r="CR23" s="310">
        <v>2268</v>
      </c>
      <c r="CS23" s="310"/>
      <c r="CT23" s="310"/>
      <c r="CU23" s="310"/>
      <c r="CV23" s="310"/>
      <c r="CW23" s="310"/>
      <c r="CX23" s="310"/>
      <c r="CY23" s="217">
        <v>54832</v>
      </c>
      <c r="CZ23" s="217"/>
      <c r="DA23" s="217"/>
      <c r="DB23" s="217"/>
      <c r="DC23" s="217"/>
      <c r="DD23" s="217"/>
      <c r="DE23" s="217"/>
      <c r="DF23" s="217"/>
      <c r="DG23" s="412">
        <v>16215</v>
      </c>
      <c r="DH23" s="412"/>
      <c r="DI23" s="412"/>
      <c r="DJ23" s="412"/>
      <c r="DK23" s="412"/>
      <c r="DL23" s="412"/>
      <c r="DM23" s="412"/>
      <c r="DN23" s="310">
        <v>1465</v>
      </c>
      <c r="DO23" s="310"/>
      <c r="DP23" s="310"/>
      <c r="DQ23" s="310"/>
      <c r="DR23" s="310"/>
      <c r="DS23" s="310"/>
      <c r="DT23" s="310"/>
      <c r="DU23" s="310">
        <v>14750</v>
      </c>
      <c r="DV23" s="310"/>
      <c r="DW23" s="310"/>
      <c r="DX23" s="310"/>
      <c r="DY23" s="310"/>
      <c r="DZ23" s="310"/>
      <c r="EA23" s="310"/>
      <c r="EB23" s="413">
        <v>1480996</v>
      </c>
      <c r="EC23" s="413"/>
      <c r="ED23" s="413"/>
      <c r="EE23" s="413"/>
      <c r="EF23" s="413"/>
      <c r="EG23" s="413"/>
      <c r="EH23" s="413"/>
      <c r="EI23" s="413"/>
      <c r="EJ23" s="217">
        <v>411</v>
      </c>
      <c r="EK23" s="217"/>
      <c r="EL23" s="217"/>
      <c r="EM23" s="217"/>
      <c r="EN23" s="217"/>
      <c r="EO23" s="217"/>
      <c r="EP23" s="217"/>
      <c r="EQ23" s="217"/>
      <c r="ER23" s="217">
        <v>6775</v>
      </c>
      <c r="ES23" s="217"/>
      <c r="ET23" s="217"/>
      <c r="EU23" s="217"/>
      <c r="EV23" s="217"/>
      <c r="EW23" s="217"/>
      <c r="EX23" s="217"/>
      <c r="EY23" s="409"/>
      <c r="EZ23" s="384" t="s">
        <v>387</v>
      </c>
      <c r="FA23" s="385"/>
      <c r="FB23" s="385"/>
      <c r="FC23" s="385"/>
      <c r="FD23" s="385"/>
    </row>
    <row r="24" spans="1:160" s="116" customFormat="1" ht="14.25" customHeight="1">
      <c r="A24" s="387" t="s">
        <v>410</v>
      </c>
      <c r="B24" s="387"/>
      <c r="C24" s="387"/>
      <c r="D24" s="387"/>
      <c r="E24" s="387"/>
      <c r="F24" s="387"/>
      <c r="G24" s="387"/>
      <c r="H24" s="387"/>
      <c r="I24" s="387"/>
      <c r="J24" s="387"/>
      <c r="K24" s="387"/>
      <c r="L24" s="388"/>
      <c r="M24" s="263">
        <v>19263</v>
      </c>
      <c r="N24" s="217"/>
      <c r="O24" s="217"/>
      <c r="P24" s="217"/>
      <c r="Q24" s="217"/>
      <c r="R24" s="217"/>
      <c r="S24" s="217"/>
      <c r="T24" s="217"/>
      <c r="U24" s="310">
        <v>13510</v>
      </c>
      <c r="V24" s="310"/>
      <c r="W24" s="310"/>
      <c r="X24" s="310"/>
      <c r="Y24" s="310"/>
      <c r="Z24" s="310"/>
      <c r="AA24" s="310"/>
      <c r="AB24" s="329">
        <v>9.8</v>
      </c>
      <c r="AC24" s="329"/>
      <c r="AD24" s="329"/>
      <c r="AE24" s="329"/>
      <c r="AF24" s="329"/>
      <c r="AG24" s="329"/>
      <c r="AH24" s="329"/>
      <c r="AI24" s="310">
        <f t="shared" si="0"/>
        <v>52483</v>
      </c>
      <c r="AJ24" s="310"/>
      <c r="AK24" s="310"/>
      <c r="AL24" s="310"/>
      <c r="AM24" s="310"/>
      <c r="AN24" s="310"/>
      <c r="AO24" s="310"/>
      <c r="AP24" s="414">
        <f t="shared" si="1"/>
        <v>2488655</v>
      </c>
      <c r="AQ24" s="414"/>
      <c r="AR24" s="414"/>
      <c r="AS24" s="414"/>
      <c r="AT24" s="414"/>
      <c r="AU24" s="414"/>
      <c r="AV24" s="414"/>
      <c r="AW24" s="414"/>
      <c r="AX24" s="414"/>
      <c r="AY24" s="310">
        <v>17310</v>
      </c>
      <c r="AZ24" s="310"/>
      <c r="BA24" s="310"/>
      <c r="BB24" s="310"/>
      <c r="BC24" s="310"/>
      <c r="BD24" s="310"/>
      <c r="BE24" s="310"/>
      <c r="BF24" s="217">
        <v>856208</v>
      </c>
      <c r="BG24" s="217"/>
      <c r="BH24" s="217"/>
      <c r="BI24" s="217"/>
      <c r="BJ24" s="217"/>
      <c r="BK24" s="217"/>
      <c r="BL24" s="217"/>
      <c r="BM24" s="217"/>
      <c r="BN24" s="310">
        <v>14605</v>
      </c>
      <c r="BO24" s="310"/>
      <c r="BP24" s="310"/>
      <c r="BQ24" s="310"/>
      <c r="BR24" s="310"/>
      <c r="BS24" s="310"/>
      <c r="BT24" s="310"/>
      <c r="BU24" s="217">
        <v>278213</v>
      </c>
      <c r="BV24" s="217"/>
      <c r="BW24" s="217"/>
      <c r="BX24" s="217"/>
      <c r="BY24" s="217"/>
      <c r="BZ24" s="217"/>
      <c r="CA24" s="217"/>
      <c r="CB24" s="217"/>
      <c r="CC24" s="310">
        <v>1662</v>
      </c>
      <c r="CD24" s="310"/>
      <c r="CE24" s="310"/>
      <c r="CF24" s="310"/>
      <c r="CG24" s="310"/>
      <c r="CH24" s="310"/>
      <c r="CI24" s="310"/>
      <c r="CJ24" s="217">
        <v>13365</v>
      </c>
      <c r="CK24" s="217"/>
      <c r="CL24" s="217"/>
      <c r="CM24" s="217"/>
      <c r="CN24" s="217"/>
      <c r="CO24" s="217"/>
      <c r="CP24" s="217"/>
      <c r="CQ24" s="217"/>
      <c r="CR24" s="310">
        <v>2281</v>
      </c>
      <c r="CS24" s="310"/>
      <c r="CT24" s="310"/>
      <c r="CU24" s="310"/>
      <c r="CV24" s="310"/>
      <c r="CW24" s="310"/>
      <c r="CX24" s="310"/>
      <c r="CY24" s="217">
        <v>51591</v>
      </c>
      <c r="CZ24" s="217"/>
      <c r="DA24" s="217"/>
      <c r="DB24" s="217"/>
      <c r="DC24" s="217"/>
      <c r="DD24" s="217"/>
      <c r="DE24" s="217"/>
      <c r="DF24" s="217"/>
      <c r="DG24" s="412">
        <v>16227</v>
      </c>
      <c r="DH24" s="412"/>
      <c r="DI24" s="412"/>
      <c r="DJ24" s="412"/>
      <c r="DK24" s="412"/>
      <c r="DL24" s="412"/>
      <c r="DM24" s="412"/>
      <c r="DN24" s="310">
        <v>1466</v>
      </c>
      <c r="DO24" s="310"/>
      <c r="DP24" s="310"/>
      <c r="DQ24" s="310"/>
      <c r="DR24" s="310"/>
      <c r="DS24" s="310"/>
      <c r="DT24" s="310"/>
      <c r="DU24" s="310">
        <v>14761</v>
      </c>
      <c r="DV24" s="310"/>
      <c r="DW24" s="310"/>
      <c r="DX24" s="310"/>
      <c r="DY24" s="310"/>
      <c r="DZ24" s="310"/>
      <c r="EA24" s="310"/>
      <c r="EB24" s="413">
        <v>1281320</v>
      </c>
      <c r="EC24" s="413"/>
      <c r="ED24" s="413"/>
      <c r="EE24" s="413"/>
      <c r="EF24" s="413"/>
      <c r="EG24" s="413"/>
      <c r="EH24" s="413"/>
      <c r="EI24" s="413"/>
      <c r="EJ24" s="217">
        <v>398</v>
      </c>
      <c r="EK24" s="217"/>
      <c r="EL24" s="217"/>
      <c r="EM24" s="217"/>
      <c r="EN24" s="217"/>
      <c r="EO24" s="217"/>
      <c r="EP24" s="217"/>
      <c r="EQ24" s="217"/>
      <c r="ER24" s="217">
        <v>7958</v>
      </c>
      <c r="ES24" s="217"/>
      <c r="ET24" s="217"/>
      <c r="EU24" s="217"/>
      <c r="EV24" s="217"/>
      <c r="EW24" s="217"/>
      <c r="EX24" s="217"/>
      <c r="EY24" s="409"/>
      <c r="EZ24" s="384" t="s">
        <v>388</v>
      </c>
      <c r="FA24" s="385"/>
      <c r="FB24" s="385"/>
      <c r="FC24" s="385"/>
      <c r="FD24" s="385"/>
    </row>
    <row r="25" spans="1:160" s="116" customFormat="1" ht="14.25" customHeight="1">
      <c r="A25" s="387" t="s">
        <v>411</v>
      </c>
      <c r="B25" s="387"/>
      <c r="C25" s="387"/>
      <c r="D25" s="387"/>
      <c r="E25" s="387"/>
      <c r="F25" s="387"/>
      <c r="G25" s="387"/>
      <c r="H25" s="387"/>
      <c r="I25" s="387"/>
      <c r="J25" s="387"/>
      <c r="K25" s="387"/>
      <c r="L25" s="388"/>
      <c r="M25" s="263">
        <v>19274</v>
      </c>
      <c r="N25" s="217"/>
      <c r="O25" s="217"/>
      <c r="P25" s="217"/>
      <c r="Q25" s="217"/>
      <c r="R25" s="217"/>
      <c r="S25" s="217"/>
      <c r="T25" s="217"/>
      <c r="U25" s="310">
        <v>13522</v>
      </c>
      <c r="V25" s="310"/>
      <c r="W25" s="310"/>
      <c r="X25" s="310"/>
      <c r="Y25" s="310"/>
      <c r="Z25" s="310"/>
      <c r="AA25" s="310"/>
      <c r="AB25" s="329">
        <v>9.8</v>
      </c>
      <c r="AC25" s="329"/>
      <c r="AD25" s="329"/>
      <c r="AE25" s="329"/>
      <c r="AF25" s="329"/>
      <c r="AG25" s="329"/>
      <c r="AH25" s="329"/>
      <c r="AI25" s="310">
        <f t="shared" si="0"/>
        <v>52412</v>
      </c>
      <c r="AJ25" s="310"/>
      <c r="AK25" s="310"/>
      <c r="AL25" s="310"/>
      <c r="AM25" s="310"/>
      <c r="AN25" s="310"/>
      <c r="AO25" s="310"/>
      <c r="AP25" s="414">
        <f t="shared" si="1"/>
        <v>2591919</v>
      </c>
      <c r="AQ25" s="414"/>
      <c r="AR25" s="414"/>
      <c r="AS25" s="414"/>
      <c r="AT25" s="414"/>
      <c r="AU25" s="414"/>
      <c r="AV25" s="414"/>
      <c r="AW25" s="414"/>
      <c r="AX25" s="414"/>
      <c r="AY25" s="310">
        <v>17274</v>
      </c>
      <c r="AZ25" s="310"/>
      <c r="BA25" s="310"/>
      <c r="BB25" s="310"/>
      <c r="BC25" s="310"/>
      <c r="BD25" s="310"/>
      <c r="BE25" s="310"/>
      <c r="BF25" s="217">
        <v>871085</v>
      </c>
      <c r="BG25" s="217"/>
      <c r="BH25" s="217"/>
      <c r="BI25" s="217"/>
      <c r="BJ25" s="217"/>
      <c r="BK25" s="217"/>
      <c r="BL25" s="217"/>
      <c r="BM25" s="217"/>
      <c r="BN25" s="310">
        <v>14631</v>
      </c>
      <c r="BO25" s="310"/>
      <c r="BP25" s="310"/>
      <c r="BQ25" s="310"/>
      <c r="BR25" s="310"/>
      <c r="BS25" s="310"/>
      <c r="BT25" s="310"/>
      <c r="BU25" s="217">
        <v>278249</v>
      </c>
      <c r="BV25" s="217"/>
      <c r="BW25" s="217"/>
      <c r="BX25" s="217"/>
      <c r="BY25" s="217"/>
      <c r="BZ25" s="217"/>
      <c r="CA25" s="217"/>
      <c r="CB25" s="217"/>
      <c r="CC25" s="310">
        <v>1657</v>
      </c>
      <c r="CD25" s="310"/>
      <c r="CE25" s="310"/>
      <c r="CF25" s="310"/>
      <c r="CG25" s="310"/>
      <c r="CH25" s="310"/>
      <c r="CI25" s="310"/>
      <c r="CJ25" s="217">
        <v>13767</v>
      </c>
      <c r="CK25" s="217"/>
      <c r="CL25" s="217"/>
      <c r="CM25" s="217"/>
      <c r="CN25" s="217"/>
      <c r="CO25" s="217"/>
      <c r="CP25" s="217"/>
      <c r="CQ25" s="217"/>
      <c r="CR25" s="310">
        <v>2300</v>
      </c>
      <c r="CS25" s="310"/>
      <c r="CT25" s="310"/>
      <c r="CU25" s="310"/>
      <c r="CV25" s="310"/>
      <c r="CW25" s="310"/>
      <c r="CX25" s="310"/>
      <c r="CY25" s="217">
        <v>51513</v>
      </c>
      <c r="CZ25" s="217"/>
      <c r="DA25" s="217"/>
      <c r="DB25" s="217"/>
      <c r="DC25" s="217"/>
      <c r="DD25" s="217"/>
      <c r="DE25" s="217"/>
      <c r="DF25" s="217"/>
      <c r="DG25" s="412">
        <v>16151</v>
      </c>
      <c r="DH25" s="412"/>
      <c r="DI25" s="412"/>
      <c r="DJ25" s="412"/>
      <c r="DK25" s="412"/>
      <c r="DL25" s="412"/>
      <c r="DM25" s="412"/>
      <c r="DN25" s="310">
        <v>1530</v>
      </c>
      <c r="DO25" s="310"/>
      <c r="DP25" s="310"/>
      <c r="DQ25" s="310"/>
      <c r="DR25" s="310"/>
      <c r="DS25" s="310"/>
      <c r="DT25" s="310"/>
      <c r="DU25" s="310">
        <v>14621</v>
      </c>
      <c r="DV25" s="310"/>
      <c r="DW25" s="310"/>
      <c r="DX25" s="310"/>
      <c r="DY25" s="310"/>
      <c r="DZ25" s="310"/>
      <c r="EA25" s="310"/>
      <c r="EB25" s="413">
        <v>1369231</v>
      </c>
      <c r="EC25" s="413"/>
      <c r="ED25" s="413"/>
      <c r="EE25" s="413"/>
      <c r="EF25" s="413"/>
      <c r="EG25" s="413"/>
      <c r="EH25" s="413"/>
      <c r="EI25" s="413"/>
      <c r="EJ25" s="217">
        <v>399</v>
      </c>
      <c r="EK25" s="217"/>
      <c r="EL25" s="217"/>
      <c r="EM25" s="217"/>
      <c r="EN25" s="217"/>
      <c r="EO25" s="217"/>
      <c r="EP25" s="217"/>
      <c r="EQ25" s="217"/>
      <c r="ER25" s="217">
        <v>8074</v>
      </c>
      <c r="ES25" s="217"/>
      <c r="ET25" s="217"/>
      <c r="EU25" s="217"/>
      <c r="EV25" s="217"/>
      <c r="EW25" s="217"/>
      <c r="EX25" s="217"/>
      <c r="EY25" s="409"/>
      <c r="EZ25" s="384" t="s">
        <v>390</v>
      </c>
      <c r="FA25" s="385"/>
      <c r="FB25" s="385"/>
      <c r="FC25" s="385"/>
      <c r="FD25" s="385"/>
    </row>
    <row r="26" spans="1:162" s="116" customFormat="1" ht="14.25" customHeight="1">
      <c r="A26" s="387" t="s">
        <v>412</v>
      </c>
      <c r="B26" s="387"/>
      <c r="C26" s="387"/>
      <c r="D26" s="387"/>
      <c r="E26" s="387"/>
      <c r="F26" s="387"/>
      <c r="G26" s="387"/>
      <c r="H26" s="387"/>
      <c r="I26" s="387"/>
      <c r="J26" s="387"/>
      <c r="K26" s="387"/>
      <c r="L26" s="388"/>
      <c r="M26" s="263">
        <v>19339</v>
      </c>
      <c r="N26" s="217"/>
      <c r="O26" s="217"/>
      <c r="P26" s="217"/>
      <c r="Q26" s="217"/>
      <c r="R26" s="217"/>
      <c r="S26" s="217"/>
      <c r="T26" s="217"/>
      <c r="U26" s="310">
        <v>13565</v>
      </c>
      <c r="V26" s="310"/>
      <c r="W26" s="310"/>
      <c r="X26" s="310"/>
      <c r="Y26" s="310"/>
      <c r="Z26" s="310"/>
      <c r="AA26" s="310"/>
      <c r="AB26" s="329">
        <v>9.8</v>
      </c>
      <c r="AC26" s="329"/>
      <c r="AD26" s="329"/>
      <c r="AE26" s="329"/>
      <c r="AF26" s="329"/>
      <c r="AG26" s="329"/>
      <c r="AH26" s="329"/>
      <c r="AI26" s="310">
        <f t="shared" si="0"/>
        <v>52949</v>
      </c>
      <c r="AJ26" s="310"/>
      <c r="AK26" s="310"/>
      <c r="AL26" s="310"/>
      <c r="AM26" s="310"/>
      <c r="AN26" s="310"/>
      <c r="AO26" s="310"/>
      <c r="AP26" s="414">
        <f t="shared" si="1"/>
        <v>2559241</v>
      </c>
      <c r="AQ26" s="414"/>
      <c r="AR26" s="414"/>
      <c r="AS26" s="414"/>
      <c r="AT26" s="414"/>
      <c r="AU26" s="414"/>
      <c r="AV26" s="414"/>
      <c r="AW26" s="414"/>
      <c r="AX26" s="414"/>
      <c r="AY26" s="310">
        <v>17418</v>
      </c>
      <c r="AZ26" s="310"/>
      <c r="BA26" s="310"/>
      <c r="BB26" s="310"/>
      <c r="BC26" s="310"/>
      <c r="BD26" s="310"/>
      <c r="BE26" s="310"/>
      <c r="BF26" s="217">
        <v>874448</v>
      </c>
      <c r="BG26" s="217"/>
      <c r="BH26" s="217"/>
      <c r="BI26" s="217"/>
      <c r="BJ26" s="217"/>
      <c r="BK26" s="217"/>
      <c r="BL26" s="217"/>
      <c r="BM26" s="217"/>
      <c r="BN26" s="310">
        <v>14694</v>
      </c>
      <c r="BO26" s="310"/>
      <c r="BP26" s="310"/>
      <c r="BQ26" s="310"/>
      <c r="BR26" s="310"/>
      <c r="BS26" s="310"/>
      <c r="BT26" s="310"/>
      <c r="BU26" s="217">
        <v>287334</v>
      </c>
      <c r="BV26" s="217"/>
      <c r="BW26" s="217"/>
      <c r="BX26" s="217"/>
      <c r="BY26" s="217"/>
      <c r="BZ26" s="217"/>
      <c r="CA26" s="217"/>
      <c r="CB26" s="217"/>
      <c r="CC26" s="310">
        <v>1896</v>
      </c>
      <c r="CD26" s="310"/>
      <c r="CE26" s="310"/>
      <c r="CF26" s="310"/>
      <c r="CG26" s="310"/>
      <c r="CH26" s="310"/>
      <c r="CI26" s="310"/>
      <c r="CJ26" s="217">
        <v>16794</v>
      </c>
      <c r="CK26" s="217"/>
      <c r="CL26" s="217"/>
      <c r="CM26" s="217"/>
      <c r="CN26" s="217"/>
      <c r="CO26" s="217"/>
      <c r="CP26" s="217"/>
      <c r="CQ26" s="217"/>
      <c r="CR26" s="310">
        <v>2298</v>
      </c>
      <c r="CS26" s="310"/>
      <c r="CT26" s="310"/>
      <c r="CU26" s="310"/>
      <c r="CV26" s="310"/>
      <c r="CW26" s="310"/>
      <c r="CX26" s="310"/>
      <c r="CY26" s="217">
        <v>51691</v>
      </c>
      <c r="CZ26" s="217"/>
      <c r="DA26" s="217"/>
      <c r="DB26" s="217"/>
      <c r="DC26" s="217"/>
      <c r="DD26" s="217"/>
      <c r="DE26" s="217"/>
      <c r="DF26" s="217"/>
      <c r="DG26" s="412">
        <v>16192</v>
      </c>
      <c r="DH26" s="412"/>
      <c r="DI26" s="412"/>
      <c r="DJ26" s="412"/>
      <c r="DK26" s="412"/>
      <c r="DL26" s="412"/>
      <c r="DM26" s="412"/>
      <c r="DN26" s="310">
        <v>1499</v>
      </c>
      <c r="DO26" s="310"/>
      <c r="DP26" s="310"/>
      <c r="DQ26" s="310"/>
      <c r="DR26" s="310"/>
      <c r="DS26" s="310"/>
      <c r="DT26" s="310"/>
      <c r="DU26" s="310">
        <v>14693</v>
      </c>
      <c r="DV26" s="310"/>
      <c r="DW26" s="310"/>
      <c r="DX26" s="310"/>
      <c r="DY26" s="310"/>
      <c r="DZ26" s="310"/>
      <c r="EA26" s="310"/>
      <c r="EB26" s="413">
        <v>1303708</v>
      </c>
      <c r="EC26" s="413"/>
      <c r="ED26" s="413"/>
      <c r="EE26" s="413"/>
      <c r="EF26" s="413"/>
      <c r="EG26" s="413"/>
      <c r="EH26" s="413"/>
      <c r="EI26" s="413"/>
      <c r="EJ26" s="217">
        <v>451</v>
      </c>
      <c r="EK26" s="217"/>
      <c r="EL26" s="217"/>
      <c r="EM26" s="217"/>
      <c r="EN26" s="217"/>
      <c r="EO26" s="217"/>
      <c r="EP26" s="217"/>
      <c r="EQ26" s="217"/>
      <c r="ER26" s="217">
        <v>25266</v>
      </c>
      <c r="ES26" s="217"/>
      <c r="ET26" s="217"/>
      <c r="EU26" s="217"/>
      <c r="EV26" s="217"/>
      <c r="EW26" s="217"/>
      <c r="EX26" s="217"/>
      <c r="EY26" s="409"/>
      <c r="EZ26" s="384" t="s">
        <v>393</v>
      </c>
      <c r="FA26" s="385"/>
      <c r="FB26" s="385"/>
      <c r="FC26" s="385"/>
      <c r="FD26" s="385"/>
      <c r="FE26" s="67"/>
      <c r="FF26" s="67"/>
    </row>
    <row r="27" spans="1:162" ht="6" customHeight="1" thickBot="1">
      <c r="A27" s="32"/>
      <c r="B27" s="32"/>
      <c r="C27" s="32"/>
      <c r="D27" s="32"/>
      <c r="E27" s="32"/>
      <c r="F27" s="32"/>
      <c r="G27" s="32"/>
      <c r="H27" s="32"/>
      <c r="I27" s="32"/>
      <c r="J27" s="32"/>
      <c r="K27" s="32"/>
      <c r="L27" s="81"/>
      <c r="M27" s="32"/>
      <c r="N27" s="32"/>
      <c r="O27" s="32"/>
      <c r="P27" s="32"/>
      <c r="Q27" s="32"/>
      <c r="R27" s="32"/>
      <c r="S27" s="32"/>
      <c r="T27" s="32"/>
      <c r="U27" s="32"/>
      <c r="V27" s="32"/>
      <c r="W27" s="32"/>
      <c r="X27" s="32"/>
      <c r="Y27" s="32"/>
      <c r="Z27" s="32"/>
      <c r="AA27" s="32"/>
      <c r="AB27" s="410"/>
      <c r="AC27" s="410"/>
      <c r="AD27" s="410"/>
      <c r="AE27" s="410"/>
      <c r="AF27" s="410"/>
      <c r="AG27" s="410"/>
      <c r="AH27" s="410"/>
      <c r="AI27" s="411"/>
      <c r="AJ27" s="411"/>
      <c r="AK27" s="411"/>
      <c r="AL27" s="411"/>
      <c r="AM27" s="411"/>
      <c r="AN27" s="411"/>
      <c r="AO27" s="411"/>
      <c r="AP27" s="32"/>
      <c r="AQ27" s="32"/>
      <c r="AR27" s="32"/>
      <c r="AS27" s="32"/>
      <c r="AT27" s="32"/>
      <c r="AU27" s="32"/>
      <c r="AV27" s="32"/>
      <c r="AW27" s="32"/>
      <c r="AX27" s="32"/>
      <c r="AY27" s="411"/>
      <c r="AZ27" s="411"/>
      <c r="BA27" s="411"/>
      <c r="BB27" s="411"/>
      <c r="BC27" s="411"/>
      <c r="BD27" s="411"/>
      <c r="BE27" s="411"/>
      <c r="BF27" s="411"/>
      <c r="BG27" s="411"/>
      <c r="BH27" s="411"/>
      <c r="BI27" s="411"/>
      <c r="BJ27" s="411"/>
      <c r="BK27" s="411"/>
      <c r="BL27" s="411"/>
      <c r="BM27" s="411"/>
      <c r="BN27" s="77"/>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81"/>
      <c r="EZ27" s="32"/>
      <c r="FA27" s="32"/>
      <c r="FB27" s="32"/>
      <c r="FC27" s="32"/>
      <c r="FD27" s="32"/>
      <c r="FE27" s="39"/>
      <c r="FF27" s="39"/>
    </row>
    <row r="28" spans="1:184" ht="11.25" customHeight="1">
      <c r="A28" s="379" t="s">
        <v>131</v>
      </c>
      <c r="B28" s="379"/>
      <c r="C28" s="379"/>
      <c r="D28" s="379"/>
      <c r="E28" s="379"/>
      <c r="F28" s="379"/>
      <c r="G28" s="379"/>
      <c r="H28" s="379"/>
      <c r="I28" s="379"/>
      <c r="J28" s="379"/>
      <c r="K28" s="379"/>
      <c r="L28" s="379"/>
      <c r="M28" s="379"/>
      <c r="N28" s="379"/>
      <c r="O28" s="379"/>
      <c r="P28" s="379"/>
      <c r="Q28" s="379"/>
      <c r="R28" s="379"/>
      <c r="S28" s="379"/>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79"/>
      <c r="AY28" s="379"/>
      <c r="AZ28" s="379"/>
      <c r="BA28" s="379"/>
      <c r="BB28" s="379"/>
      <c r="BC28" s="379"/>
      <c r="BD28" s="379"/>
      <c r="BE28" s="379"/>
      <c r="BF28" s="379"/>
      <c r="BG28" s="379"/>
      <c r="BH28" s="379"/>
      <c r="BI28" s="379"/>
      <c r="BJ28" s="379"/>
      <c r="BK28" s="379"/>
      <c r="BL28" s="379"/>
      <c r="BM28" s="379"/>
      <c r="BN28" s="379"/>
      <c r="BO28" s="379"/>
      <c r="BP28" s="379"/>
      <c r="BQ28" s="379"/>
      <c r="BR28" s="379"/>
      <c r="BS28" s="379"/>
      <c r="BT28" s="379"/>
      <c r="BU28" s="379"/>
      <c r="BV28" s="379"/>
      <c r="BW28" s="379"/>
      <c r="BX28" s="379"/>
      <c r="BY28" s="379"/>
      <c r="BZ28" s="379"/>
      <c r="CA28" s="379"/>
      <c r="CB28" s="379"/>
      <c r="CC28" s="377" t="s">
        <v>47</v>
      </c>
      <c r="CD28" s="407"/>
      <c r="CE28" s="407"/>
      <c r="CF28" s="407"/>
      <c r="CG28" s="407"/>
      <c r="CH28" s="407"/>
      <c r="CI28" s="407"/>
      <c r="CJ28" s="407"/>
      <c r="CK28" s="407"/>
      <c r="CL28" s="407"/>
      <c r="CM28" s="407"/>
      <c r="CN28" s="407"/>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407"/>
      <c r="DO28" s="407"/>
      <c r="DP28" s="407"/>
      <c r="DQ28" s="407"/>
      <c r="DR28" s="407"/>
      <c r="DS28" s="407"/>
      <c r="DT28" s="407"/>
      <c r="DU28" s="407"/>
      <c r="DV28" s="407"/>
      <c r="DW28" s="407"/>
      <c r="DX28" s="407"/>
      <c r="DY28" s="407"/>
      <c r="DZ28" s="407"/>
      <c r="EA28" s="407"/>
      <c r="EB28" s="407"/>
      <c r="EC28" s="407"/>
      <c r="ED28" s="407"/>
      <c r="EE28" s="407"/>
      <c r="EF28" s="407"/>
      <c r="EG28" s="407"/>
      <c r="EH28" s="407"/>
      <c r="EI28" s="407"/>
      <c r="EJ28" s="407"/>
      <c r="EK28" s="407"/>
      <c r="EL28" s="407"/>
      <c r="EM28" s="407"/>
      <c r="EN28" s="407"/>
      <c r="EO28" s="407"/>
      <c r="EP28" s="407"/>
      <c r="EQ28" s="407"/>
      <c r="ER28" s="407"/>
      <c r="ES28" s="407"/>
      <c r="ET28" s="407"/>
      <c r="EU28" s="407"/>
      <c r="EV28" s="407"/>
      <c r="EW28" s="407"/>
      <c r="EX28" s="407"/>
      <c r="EY28" s="407"/>
      <c r="EZ28" s="407"/>
      <c r="FA28" s="407"/>
      <c r="FB28" s="407"/>
      <c r="FC28" s="407"/>
      <c r="FD28" s="40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row>
    <row r="29" spans="1:162" ht="11.25" customHeight="1">
      <c r="A29" s="408" t="s">
        <v>245</v>
      </c>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c r="BA29" s="408"/>
      <c r="BB29" s="408"/>
      <c r="BC29" s="408"/>
      <c r="BD29" s="408"/>
      <c r="BE29" s="408"/>
      <c r="BF29" s="408"/>
      <c r="BG29" s="408"/>
      <c r="BH29" s="408"/>
      <c r="BI29" s="408"/>
      <c r="BJ29" s="408"/>
      <c r="BK29" s="408"/>
      <c r="BL29" s="408"/>
      <c r="BM29" s="408"/>
      <c r="BN29" s="408"/>
      <c r="BO29" s="408"/>
      <c r="BP29" s="408"/>
      <c r="BQ29" s="408"/>
      <c r="BR29" s="408"/>
      <c r="BS29" s="408"/>
      <c r="BT29" s="408"/>
      <c r="BU29" s="408"/>
      <c r="BV29" s="408"/>
      <c r="BW29" s="408"/>
      <c r="BX29" s="408"/>
      <c r="BY29" s="408"/>
      <c r="BZ29" s="408"/>
      <c r="CA29" s="408"/>
      <c r="CB29" s="408"/>
      <c r="FE29" s="39"/>
      <c r="FF29" s="39"/>
    </row>
    <row r="30" ht="45" customHeight="1"/>
    <row r="31" spans="1:175" s="51" customFormat="1" ht="30" customHeight="1" thickBot="1">
      <c r="A31" s="170" t="s">
        <v>464</v>
      </c>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0"/>
      <c r="AS31" s="170"/>
      <c r="AT31" s="170"/>
      <c r="AU31" s="170"/>
      <c r="AV31" s="170"/>
      <c r="AW31" s="170"/>
      <c r="AX31" s="170"/>
      <c r="AY31" s="170"/>
      <c r="AZ31" s="170"/>
      <c r="BA31" s="170"/>
      <c r="BB31" s="170"/>
      <c r="BC31" s="170"/>
      <c r="BD31" s="170"/>
      <c r="BE31" s="170"/>
      <c r="BF31" s="170"/>
      <c r="BG31" s="170"/>
      <c r="BH31" s="170"/>
      <c r="BI31" s="170"/>
      <c r="BJ31" s="170"/>
      <c r="BK31" s="170"/>
      <c r="BL31" s="170"/>
      <c r="BM31" s="170"/>
      <c r="BN31" s="170"/>
      <c r="BO31" s="170"/>
      <c r="BP31" s="170"/>
      <c r="BQ31" s="170"/>
      <c r="BR31" s="170"/>
      <c r="BS31" s="170"/>
      <c r="BT31" s="170"/>
      <c r="BU31" s="170"/>
      <c r="BV31" s="170"/>
      <c r="BW31" s="170"/>
      <c r="BX31" s="170"/>
      <c r="BY31" s="170"/>
      <c r="BZ31" s="170"/>
      <c r="CA31" s="170"/>
      <c r="CB31" s="170"/>
      <c r="CC31" s="99" t="s">
        <v>309</v>
      </c>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row>
    <row r="32" spans="1:160" ht="13.5" customHeight="1">
      <c r="A32" s="401" t="s">
        <v>25</v>
      </c>
      <c r="B32" s="402"/>
      <c r="C32" s="402"/>
      <c r="D32" s="402"/>
      <c r="E32" s="402"/>
      <c r="F32" s="402"/>
      <c r="G32" s="402"/>
      <c r="H32" s="402"/>
      <c r="I32" s="181" t="s">
        <v>26</v>
      </c>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2"/>
      <c r="BY32" s="182"/>
      <c r="BZ32" s="182"/>
      <c r="CA32" s="182"/>
      <c r="CB32" s="182"/>
      <c r="CC32" s="182"/>
      <c r="CD32" s="182"/>
      <c r="CE32" s="182"/>
      <c r="CF32" s="182"/>
      <c r="CG32" s="182"/>
      <c r="CH32" s="182"/>
      <c r="CI32" s="182"/>
      <c r="CJ32" s="182"/>
      <c r="CK32" s="182"/>
      <c r="CL32" s="182"/>
      <c r="CM32" s="182"/>
      <c r="CN32" s="183"/>
      <c r="CO32" s="181" t="s">
        <v>27</v>
      </c>
      <c r="CP32" s="182"/>
      <c r="CQ32" s="182"/>
      <c r="CR32" s="182"/>
      <c r="CS32" s="182"/>
      <c r="CT32" s="182"/>
      <c r="CU32" s="182"/>
      <c r="CV32" s="182"/>
      <c r="CW32" s="182"/>
      <c r="CX32" s="182"/>
      <c r="CY32" s="182"/>
      <c r="CZ32" s="182"/>
      <c r="DA32" s="182"/>
      <c r="DB32" s="182"/>
      <c r="DC32" s="182"/>
      <c r="DD32" s="182"/>
      <c r="DE32" s="182"/>
      <c r="DF32" s="182"/>
      <c r="DG32" s="182"/>
      <c r="DH32" s="182"/>
      <c r="DI32" s="182"/>
      <c r="DJ32" s="182"/>
      <c r="DK32" s="182"/>
      <c r="DL32" s="182"/>
      <c r="DM32" s="182"/>
      <c r="DN32" s="182"/>
      <c r="DO32" s="182"/>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3"/>
      <c r="EZ32" s="403" t="s">
        <v>28</v>
      </c>
      <c r="FA32" s="404"/>
      <c r="FB32" s="404"/>
      <c r="FC32" s="404"/>
      <c r="FD32" s="404"/>
    </row>
    <row r="33" spans="1:160" ht="36" customHeight="1">
      <c r="A33" s="306"/>
      <c r="B33" s="192"/>
      <c r="C33" s="192"/>
      <c r="D33" s="192"/>
      <c r="E33" s="192"/>
      <c r="F33" s="192"/>
      <c r="G33" s="192"/>
      <c r="H33" s="192"/>
      <c r="I33" s="192" t="s">
        <v>1</v>
      </c>
      <c r="J33" s="192"/>
      <c r="K33" s="192"/>
      <c r="L33" s="192"/>
      <c r="M33" s="192"/>
      <c r="N33" s="192"/>
      <c r="O33" s="191" t="s">
        <v>29</v>
      </c>
      <c r="P33" s="192"/>
      <c r="Q33" s="192"/>
      <c r="R33" s="192"/>
      <c r="S33" s="192"/>
      <c r="T33" s="191" t="s">
        <v>30</v>
      </c>
      <c r="U33" s="192"/>
      <c r="V33" s="192"/>
      <c r="W33" s="192"/>
      <c r="X33" s="192"/>
      <c r="Y33" s="307" t="s">
        <v>134</v>
      </c>
      <c r="Z33" s="308"/>
      <c r="AA33" s="308"/>
      <c r="AB33" s="308"/>
      <c r="AC33" s="308"/>
      <c r="AD33" s="309"/>
      <c r="AE33" s="191" t="s">
        <v>33</v>
      </c>
      <c r="AF33" s="192"/>
      <c r="AG33" s="192"/>
      <c r="AH33" s="192"/>
      <c r="AI33" s="192"/>
      <c r="AJ33" s="192"/>
      <c r="AK33" s="307" t="s">
        <v>46</v>
      </c>
      <c r="AL33" s="308"/>
      <c r="AM33" s="308"/>
      <c r="AN33" s="308"/>
      <c r="AO33" s="309"/>
      <c r="AP33" s="307" t="s">
        <v>133</v>
      </c>
      <c r="AQ33" s="308"/>
      <c r="AR33" s="308"/>
      <c r="AS33" s="308"/>
      <c r="AT33" s="309"/>
      <c r="AU33" s="307" t="s">
        <v>201</v>
      </c>
      <c r="AV33" s="308"/>
      <c r="AW33" s="308"/>
      <c r="AX33" s="308"/>
      <c r="AY33" s="309"/>
      <c r="AZ33" s="307" t="s">
        <v>31</v>
      </c>
      <c r="BA33" s="308"/>
      <c r="BB33" s="308"/>
      <c r="BC33" s="308"/>
      <c r="BD33" s="309"/>
      <c r="BE33" s="307" t="s">
        <v>414</v>
      </c>
      <c r="BF33" s="399"/>
      <c r="BG33" s="399"/>
      <c r="BH33" s="399"/>
      <c r="BI33" s="399"/>
      <c r="BJ33" s="400"/>
      <c r="BK33" s="191" t="s">
        <v>32</v>
      </c>
      <c r="BL33" s="192"/>
      <c r="BM33" s="192"/>
      <c r="BN33" s="192"/>
      <c r="BO33" s="192"/>
      <c r="BP33" s="192"/>
      <c r="BQ33" s="191" t="s">
        <v>38</v>
      </c>
      <c r="BR33" s="192"/>
      <c r="BS33" s="192"/>
      <c r="BT33" s="192"/>
      <c r="BU33" s="192"/>
      <c r="BV33" s="304"/>
      <c r="BW33" s="191" t="s">
        <v>45</v>
      </c>
      <c r="BX33" s="192"/>
      <c r="BY33" s="192"/>
      <c r="BZ33" s="192"/>
      <c r="CA33" s="192"/>
      <c r="CB33" s="192"/>
      <c r="CC33" s="191" t="s">
        <v>37</v>
      </c>
      <c r="CD33" s="192"/>
      <c r="CE33" s="192"/>
      <c r="CF33" s="192"/>
      <c r="CG33" s="192"/>
      <c r="CH33" s="192"/>
      <c r="CI33" s="191" t="s">
        <v>34</v>
      </c>
      <c r="CJ33" s="192"/>
      <c r="CK33" s="192"/>
      <c r="CL33" s="192"/>
      <c r="CM33" s="192"/>
      <c r="CN33" s="192"/>
      <c r="CO33" s="304" t="s">
        <v>1</v>
      </c>
      <c r="CP33" s="305"/>
      <c r="CQ33" s="305"/>
      <c r="CR33" s="305"/>
      <c r="CS33" s="305"/>
      <c r="CT33" s="306"/>
      <c r="CU33" s="191" t="s">
        <v>39</v>
      </c>
      <c r="CV33" s="192"/>
      <c r="CW33" s="192"/>
      <c r="CX33" s="192"/>
      <c r="CY33" s="192"/>
      <c r="CZ33" s="192"/>
      <c r="DA33" s="191" t="s">
        <v>35</v>
      </c>
      <c r="DB33" s="192"/>
      <c r="DC33" s="192"/>
      <c r="DD33" s="192"/>
      <c r="DE33" s="192"/>
      <c r="DF33" s="192"/>
      <c r="DG33" s="191" t="s">
        <v>36</v>
      </c>
      <c r="DH33" s="192"/>
      <c r="DI33" s="192"/>
      <c r="DJ33" s="192"/>
      <c r="DK33" s="192"/>
      <c r="DL33" s="192"/>
      <c r="DM33" s="191" t="s">
        <v>417</v>
      </c>
      <c r="DN33" s="192"/>
      <c r="DO33" s="192"/>
      <c r="DP33" s="192"/>
      <c r="DQ33" s="192"/>
      <c r="DR33" s="192"/>
      <c r="DS33" s="191" t="s">
        <v>40</v>
      </c>
      <c r="DT33" s="192"/>
      <c r="DU33" s="192"/>
      <c r="DV33" s="192"/>
      <c r="DW33" s="192"/>
      <c r="DX33" s="192"/>
      <c r="DY33" s="191" t="s">
        <v>415</v>
      </c>
      <c r="DZ33" s="192"/>
      <c r="EA33" s="192"/>
      <c r="EB33" s="192"/>
      <c r="EC33" s="192"/>
      <c r="ED33" s="192"/>
      <c r="EE33" s="191" t="s">
        <v>416</v>
      </c>
      <c r="EF33" s="192"/>
      <c r="EG33" s="192"/>
      <c r="EH33" s="192"/>
      <c r="EI33" s="192"/>
      <c r="EJ33" s="192"/>
      <c r="EK33" s="192"/>
      <c r="EL33" s="191" t="s">
        <v>41</v>
      </c>
      <c r="EM33" s="192"/>
      <c r="EN33" s="192"/>
      <c r="EO33" s="192"/>
      <c r="EP33" s="192"/>
      <c r="EQ33" s="192"/>
      <c r="ER33" s="192"/>
      <c r="ES33" s="192" t="s">
        <v>11</v>
      </c>
      <c r="ET33" s="192"/>
      <c r="EU33" s="192"/>
      <c r="EV33" s="192"/>
      <c r="EW33" s="192"/>
      <c r="EX33" s="192"/>
      <c r="EY33" s="192"/>
      <c r="EZ33" s="405"/>
      <c r="FA33" s="406"/>
      <c r="FB33" s="406"/>
      <c r="FC33" s="406"/>
      <c r="FD33" s="406"/>
    </row>
    <row r="34" spans="1:160" ht="9.75" customHeight="1">
      <c r="A34" s="93"/>
      <c r="B34" s="93"/>
      <c r="C34" s="93"/>
      <c r="D34" s="93"/>
      <c r="E34" s="93"/>
      <c r="F34" s="93"/>
      <c r="G34" s="93"/>
      <c r="H34" s="94"/>
      <c r="EZ34" s="397" t="s">
        <v>183</v>
      </c>
      <c r="FA34" s="398"/>
      <c r="FB34" s="398"/>
      <c r="FC34" s="398"/>
      <c r="FD34" s="398"/>
    </row>
    <row r="35" spans="1:160" s="114" customFormat="1" ht="14.25" customHeight="1">
      <c r="A35" s="266" t="s">
        <v>366</v>
      </c>
      <c r="B35" s="266"/>
      <c r="C35" s="266"/>
      <c r="D35" s="266"/>
      <c r="E35" s="266"/>
      <c r="F35" s="266"/>
      <c r="G35" s="266"/>
      <c r="H35" s="267"/>
      <c r="I35" s="310">
        <v>5409</v>
      </c>
      <c r="J35" s="310"/>
      <c r="K35" s="310"/>
      <c r="L35" s="310"/>
      <c r="M35" s="310"/>
      <c r="N35" s="310"/>
      <c r="O35" s="310">
        <v>1490</v>
      </c>
      <c r="P35" s="310"/>
      <c r="Q35" s="310"/>
      <c r="R35" s="310"/>
      <c r="S35" s="310"/>
      <c r="T35" s="310">
        <v>8</v>
      </c>
      <c r="U35" s="310"/>
      <c r="V35" s="310"/>
      <c r="W35" s="310"/>
      <c r="X35" s="310"/>
      <c r="Y35" s="310">
        <v>45</v>
      </c>
      <c r="Z35" s="310"/>
      <c r="AA35" s="310"/>
      <c r="AB35" s="310"/>
      <c r="AC35" s="310"/>
      <c r="AD35" s="310"/>
      <c r="AE35" s="310">
        <v>236</v>
      </c>
      <c r="AF35" s="310"/>
      <c r="AG35" s="310"/>
      <c r="AH35" s="310"/>
      <c r="AI35" s="310"/>
      <c r="AJ35" s="310"/>
      <c r="AK35" s="310">
        <v>160</v>
      </c>
      <c r="AL35" s="310"/>
      <c r="AM35" s="310"/>
      <c r="AN35" s="310"/>
      <c r="AO35" s="310"/>
      <c r="AP35" s="310">
        <v>1819</v>
      </c>
      <c r="AQ35" s="310"/>
      <c r="AR35" s="310"/>
      <c r="AS35" s="310"/>
      <c r="AT35" s="310"/>
      <c r="AU35" s="310">
        <v>155</v>
      </c>
      <c r="AV35" s="310"/>
      <c r="AW35" s="310"/>
      <c r="AX35" s="310"/>
      <c r="AY35" s="310"/>
      <c r="AZ35" s="310">
        <v>238</v>
      </c>
      <c r="BA35" s="310"/>
      <c r="BB35" s="310"/>
      <c r="BC35" s="310"/>
      <c r="BD35" s="310"/>
      <c r="BE35" s="310">
        <v>218</v>
      </c>
      <c r="BF35" s="310"/>
      <c r="BG35" s="310"/>
      <c r="BH35" s="310"/>
      <c r="BI35" s="310"/>
      <c r="BJ35" s="310"/>
      <c r="BK35" s="310">
        <v>534</v>
      </c>
      <c r="BL35" s="310"/>
      <c r="BM35" s="310"/>
      <c r="BN35" s="310"/>
      <c r="BO35" s="310"/>
      <c r="BP35" s="310"/>
      <c r="BQ35" s="310">
        <v>224</v>
      </c>
      <c r="BR35" s="310"/>
      <c r="BS35" s="310"/>
      <c r="BT35" s="310"/>
      <c r="BU35" s="310"/>
      <c r="BV35" s="310"/>
      <c r="BW35" s="310">
        <v>169</v>
      </c>
      <c r="BX35" s="310"/>
      <c r="BY35" s="310"/>
      <c r="BZ35" s="310"/>
      <c r="CA35" s="310"/>
      <c r="CB35" s="310"/>
      <c r="CC35" s="310">
        <v>107</v>
      </c>
      <c r="CD35" s="310"/>
      <c r="CE35" s="310"/>
      <c r="CF35" s="310"/>
      <c r="CG35" s="310"/>
      <c r="CH35" s="310"/>
      <c r="CI35" s="310">
        <v>6</v>
      </c>
      <c r="CJ35" s="310"/>
      <c r="CK35" s="310"/>
      <c r="CL35" s="310"/>
      <c r="CM35" s="310"/>
      <c r="CN35" s="310"/>
      <c r="CO35" s="310">
        <v>5407</v>
      </c>
      <c r="CP35" s="310"/>
      <c r="CQ35" s="310"/>
      <c r="CR35" s="310"/>
      <c r="CS35" s="310"/>
      <c r="CT35" s="310"/>
      <c r="CU35" s="310">
        <v>65</v>
      </c>
      <c r="CV35" s="310"/>
      <c r="CW35" s="310"/>
      <c r="CX35" s="310"/>
      <c r="CY35" s="310"/>
      <c r="CZ35" s="310"/>
      <c r="DA35" s="310">
        <v>139</v>
      </c>
      <c r="DB35" s="310"/>
      <c r="DC35" s="310"/>
      <c r="DD35" s="310"/>
      <c r="DE35" s="310"/>
      <c r="DF35" s="310"/>
      <c r="DG35" s="310">
        <v>19</v>
      </c>
      <c r="DH35" s="310"/>
      <c r="DI35" s="310"/>
      <c r="DJ35" s="310"/>
      <c r="DK35" s="310"/>
      <c r="DL35" s="310"/>
      <c r="DM35" s="310">
        <v>0</v>
      </c>
      <c r="DN35" s="310"/>
      <c r="DO35" s="310"/>
      <c r="DP35" s="310"/>
      <c r="DQ35" s="310"/>
      <c r="DR35" s="310"/>
      <c r="DS35" s="310">
        <v>16</v>
      </c>
      <c r="DT35" s="310"/>
      <c r="DU35" s="310"/>
      <c r="DV35" s="310"/>
      <c r="DW35" s="310"/>
      <c r="DX35" s="310"/>
      <c r="DY35" s="310">
        <v>5</v>
      </c>
      <c r="DZ35" s="310"/>
      <c r="EA35" s="310"/>
      <c r="EB35" s="310"/>
      <c r="EC35" s="310"/>
      <c r="ED35" s="310"/>
      <c r="EE35" s="310">
        <v>377</v>
      </c>
      <c r="EF35" s="310"/>
      <c r="EG35" s="310"/>
      <c r="EH35" s="310"/>
      <c r="EI35" s="310"/>
      <c r="EJ35" s="310"/>
      <c r="EK35" s="310"/>
      <c r="EL35" s="310">
        <v>4250</v>
      </c>
      <c r="EM35" s="310"/>
      <c r="EN35" s="310"/>
      <c r="EO35" s="310"/>
      <c r="EP35" s="310"/>
      <c r="EQ35" s="310"/>
      <c r="ER35" s="310"/>
      <c r="ES35" s="310">
        <v>536</v>
      </c>
      <c r="ET35" s="310"/>
      <c r="EU35" s="310"/>
      <c r="EV35" s="310"/>
      <c r="EW35" s="310"/>
      <c r="EX35" s="310"/>
      <c r="EY35" s="310"/>
      <c r="EZ35" s="384" t="s">
        <v>367</v>
      </c>
      <c r="FA35" s="385"/>
      <c r="FB35" s="385"/>
      <c r="FC35" s="385"/>
      <c r="FD35" s="385"/>
    </row>
    <row r="36" spans="1:160" s="114" customFormat="1" ht="14.25" customHeight="1">
      <c r="A36" s="385" t="s">
        <v>368</v>
      </c>
      <c r="B36" s="385"/>
      <c r="C36" s="385"/>
      <c r="D36" s="385"/>
      <c r="E36" s="385"/>
      <c r="F36" s="385"/>
      <c r="G36" s="385"/>
      <c r="H36" s="396"/>
      <c r="I36" s="310">
        <v>5599</v>
      </c>
      <c r="J36" s="310"/>
      <c r="K36" s="310"/>
      <c r="L36" s="310"/>
      <c r="M36" s="310"/>
      <c r="N36" s="310"/>
      <c r="O36" s="310">
        <v>1614</v>
      </c>
      <c r="P36" s="310"/>
      <c r="Q36" s="310"/>
      <c r="R36" s="310"/>
      <c r="S36" s="310"/>
      <c r="T36" s="310">
        <v>5</v>
      </c>
      <c r="U36" s="310"/>
      <c r="V36" s="310"/>
      <c r="W36" s="310"/>
      <c r="X36" s="310"/>
      <c r="Y36" s="310">
        <v>41</v>
      </c>
      <c r="Z36" s="310"/>
      <c r="AA36" s="310"/>
      <c r="AB36" s="310"/>
      <c r="AC36" s="310"/>
      <c r="AD36" s="310"/>
      <c r="AE36" s="310">
        <v>210</v>
      </c>
      <c r="AF36" s="310"/>
      <c r="AG36" s="310"/>
      <c r="AH36" s="310"/>
      <c r="AI36" s="310"/>
      <c r="AJ36" s="310"/>
      <c r="AK36" s="310">
        <v>131</v>
      </c>
      <c r="AL36" s="310"/>
      <c r="AM36" s="310"/>
      <c r="AN36" s="310"/>
      <c r="AO36" s="310"/>
      <c r="AP36" s="310">
        <v>1731</v>
      </c>
      <c r="AQ36" s="310"/>
      <c r="AR36" s="310"/>
      <c r="AS36" s="310"/>
      <c r="AT36" s="310"/>
      <c r="AU36" s="310">
        <v>202</v>
      </c>
      <c r="AV36" s="310"/>
      <c r="AW36" s="310"/>
      <c r="AX36" s="310"/>
      <c r="AY36" s="310"/>
      <c r="AZ36" s="310">
        <v>192</v>
      </c>
      <c r="BA36" s="310"/>
      <c r="BB36" s="310"/>
      <c r="BC36" s="310"/>
      <c r="BD36" s="310"/>
      <c r="BE36" s="310">
        <v>289</v>
      </c>
      <c r="BF36" s="310"/>
      <c r="BG36" s="310"/>
      <c r="BH36" s="310"/>
      <c r="BI36" s="310"/>
      <c r="BJ36" s="310"/>
      <c r="BK36" s="310">
        <v>690</v>
      </c>
      <c r="BL36" s="310"/>
      <c r="BM36" s="310"/>
      <c r="BN36" s="310"/>
      <c r="BO36" s="310"/>
      <c r="BP36" s="310"/>
      <c r="BQ36" s="310">
        <v>227</v>
      </c>
      <c r="BR36" s="310"/>
      <c r="BS36" s="310"/>
      <c r="BT36" s="310"/>
      <c r="BU36" s="310"/>
      <c r="BV36" s="310"/>
      <c r="BW36" s="310">
        <v>221</v>
      </c>
      <c r="BX36" s="310"/>
      <c r="BY36" s="310"/>
      <c r="BZ36" s="310"/>
      <c r="CA36" s="310"/>
      <c r="CB36" s="310"/>
      <c r="CC36" s="310">
        <v>45</v>
      </c>
      <c r="CD36" s="310"/>
      <c r="CE36" s="310"/>
      <c r="CF36" s="310"/>
      <c r="CG36" s="310"/>
      <c r="CH36" s="310"/>
      <c r="CI36" s="310">
        <v>1</v>
      </c>
      <c r="CJ36" s="310"/>
      <c r="CK36" s="310"/>
      <c r="CL36" s="310"/>
      <c r="CM36" s="310"/>
      <c r="CN36" s="310"/>
      <c r="CO36" s="310">
        <v>5581</v>
      </c>
      <c r="CP36" s="310"/>
      <c r="CQ36" s="310"/>
      <c r="CR36" s="310"/>
      <c r="CS36" s="310"/>
      <c r="CT36" s="310"/>
      <c r="CU36" s="310">
        <v>115</v>
      </c>
      <c r="CV36" s="310"/>
      <c r="CW36" s="310"/>
      <c r="CX36" s="310"/>
      <c r="CY36" s="310"/>
      <c r="CZ36" s="310"/>
      <c r="DA36" s="310">
        <v>141</v>
      </c>
      <c r="DB36" s="310"/>
      <c r="DC36" s="310"/>
      <c r="DD36" s="310"/>
      <c r="DE36" s="310"/>
      <c r="DF36" s="310"/>
      <c r="DG36" s="310">
        <v>9</v>
      </c>
      <c r="DH36" s="310"/>
      <c r="DI36" s="310"/>
      <c r="DJ36" s="310"/>
      <c r="DK36" s="310"/>
      <c r="DL36" s="310"/>
      <c r="DM36" s="310">
        <v>0</v>
      </c>
      <c r="DN36" s="310"/>
      <c r="DO36" s="310"/>
      <c r="DP36" s="310"/>
      <c r="DQ36" s="310"/>
      <c r="DR36" s="310"/>
      <c r="DS36" s="310">
        <v>7</v>
      </c>
      <c r="DT36" s="310"/>
      <c r="DU36" s="310"/>
      <c r="DV36" s="310"/>
      <c r="DW36" s="310"/>
      <c r="DX36" s="310"/>
      <c r="DY36" s="310">
        <v>1</v>
      </c>
      <c r="DZ36" s="310"/>
      <c r="EA36" s="310"/>
      <c r="EB36" s="310"/>
      <c r="EC36" s="310"/>
      <c r="ED36" s="310"/>
      <c r="EE36" s="310">
        <v>399</v>
      </c>
      <c r="EF36" s="310"/>
      <c r="EG36" s="310"/>
      <c r="EH36" s="310"/>
      <c r="EI36" s="310"/>
      <c r="EJ36" s="310"/>
      <c r="EK36" s="310"/>
      <c r="EL36" s="310">
        <v>4463</v>
      </c>
      <c r="EM36" s="310"/>
      <c r="EN36" s="310"/>
      <c r="EO36" s="310"/>
      <c r="EP36" s="310"/>
      <c r="EQ36" s="310"/>
      <c r="ER36" s="310"/>
      <c r="ES36" s="310">
        <v>446</v>
      </c>
      <c r="ET36" s="310"/>
      <c r="EU36" s="310"/>
      <c r="EV36" s="310"/>
      <c r="EW36" s="310"/>
      <c r="EX36" s="310"/>
      <c r="EY36" s="310"/>
      <c r="EZ36" s="384" t="s">
        <v>200</v>
      </c>
      <c r="FA36" s="385"/>
      <c r="FB36" s="385"/>
      <c r="FC36" s="385"/>
      <c r="FD36" s="385"/>
    </row>
    <row r="37" spans="1:160" s="114" customFormat="1" ht="14.25" customHeight="1">
      <c r="A37" s="385" t="s">
        <v>369</v>
      </c>
      <c r="B37" s="385"/>
      <c r="C37" s="385"/>
      <c r="D37" s="385"/>
      <c r="E37" s="385"/>
      <c r="F37" s="385"/>
      <c r="G37" s="385"/>
      <c r="H37" s="396"/>
      <c r="I37" s="310">
        <v>5707</v>
      </c>
      <c r="J37" s="310"/>
      <c r="K37" s="310"/>
      <c r="L37" s="310"/>
      <c r="M37" s="310"/>
      <c r="N37" s="310"/>
      <c r="O37" s="310">
        <v>1540</v>
      </c>
      <c r="P37" s="310"/>
      <c r="Q37" s="310"/>
      <c r="R37" s="310"/>
      <c r="S37" s="310"/>
      <c r="T37" s="310">
        <v>5</v>
      </c>
      <c r="U37" s="310"/>
      <c r="V37" s="310"/>
      <c r="W37" s="310"/>
      <c r="X37" s="310"/>
      <c r="Y37" s="310">
        <v>42</v>
      </c>
      <c r="Z37" s="310"/>
      <c r="AA37" s="310"/>
      <c r="AB37" s="310"/>
      <c r="AC37" s="310"/>
      <c r="AD37" s="310"/>
      <c r="AE37" s="310">
        <v>179</v>
      </c>
      <c r="AF37" s="310"/>
      <c r="AG37" s="310"/>
      <c r="AH37" s="310"/>
      <c r="AI37" s="310"/>
      <c r="AJ37" s="310"/>
      <c r="AK37" s="310">
        <v>152</v>
      </c>
      <c r="AL37" s="310"/>
      <c r="AM37" s="310"/>
      <c r="AN37" s="310"/>
      <c r="AO37" s="310"/>
      <c r="AP37" s="310">
        <v>1892</v>
      </c>
      <c r="AQ37" s="310"/>
      <c r="AR37" s="310"/>
      <c r="AS37" s="310"/>
      <c r="AT37" s="310"/>
      <c r="AU37" s="310">
        <v>260</v>
      </c>
      <c r="AV37" s="310"/>
      <c r="AW37" s="310"/>
      <c r="AX37" s="310"/>
      <c r="AY37" s="310"/>
      <c r="AZ37" s="310">
        <v>168</v>
      </c>
      <c r="BA37" s="310"/>
      <c r="BB37" s="310"/>
      <c r="BC37" s="310"/>
      <c r="BD37" s="310"/>
      <c r="BE37" s="310">
        <v>253</v>
      </c>
      <c r="BF37" s="310"/>
      <c r="BG37" s="310"/>
      <c r="BH37" s="310"/>
      <c r="BI37" s="310"/>
      <c r="BJ37" s="310"/>
      <c r="BK37" s="310">
        <v>714</v>
      </c>
      <c r="BL37" s="310"/>
      <c r="BM37" s="310"/>
      <c r="BN37" s="310"/>
      <c r="BO37" s="310"/>
      <c r="BP37" s="310"/>
      <c r="BQ37" s="310">
        <v>138</v>
      </c>
      <c r="BR37" s="310"/>
      <c r="BS37" s="310"/>
      <c r="BT37" s="310"/>
      <c r="BU37" s="310"/>
      <c r="BV37" s="310"/>
      <c r="BW37" s="310">
        <v>301</v>
      </c>
      <c r="BX37" s="310"/>
      <c r="BY37" s="310"/>
      <c r="BZ37" s="310"/>
      <c r="CA37" s="310"/>
      <c r="CB37" s="310"/>
      <c r="CC37" s="310">
        <v>43</v>
      </c>
      <c r="CD37" s="310"/>
      <c r="CE37" s="310"/>
      <c r="CF37" s="310"/>
      <c r="CG37" s="310"/>
      <c r="CH37" s="310"/>
      <c r="CI37" s="310">
        <v>0</v>
      </c>
      <c r="CJ37" s="310"/>
      <c r="CK37" s="310"/>
      <c r="CL37" s="310"/>
      <c r="CM37" s="310"/>
      <c r="CN37" s="310"/>
      <c r="CO37" s="310">
        <v>5675</v>
      </c>
      <c r="CP37" s="310"/>
      <c r="CQ37" s="310"/>
      <c r="CR37" s="310"/>
      <c r="CS37" s="310"/>
      <c r="CT37" s="310"/>
      <c r="CU37" s="310">
        <v>105</v>
      </c>
      <c r="CV37" s="310"/>
      <c r="CW37" s="310"/>
      <c r="CX37" s="310"/>
      <c r="CY37" s="310"/>
      <c r="CZ37" s="310"/>
      <c r="DA37" s="310">
        <v>134</v>
      </c>
      <c r="DB37" s="310"/>
      <c r="DC37" s="310"/>
      <c r="DD37" s="310"/>
      <c r="DE37" s="310"/>
      <c r="DF37" s="310"/>
      <c r="DG37" s="310">
        <v>11</v>
      </c>
      <c r="DH37" s="310"/>
      <c r="DI37" s="310"/>
      <c r="DJ37" s="310"/>
      <c r="DK37" s="310"/>
      <c r="DL37" s="310"/>
      <c r="DM37" s="310">
        <v>0</v>
      </c>
      <c r="DN37" s="310"/>
      <c r="DO37" s="310"/>
      <c r="DP37" s="310"/>
      <c r="DQ37" s="310"/>
      <c r="DR37" s="310"/>
      <c r="DS37" s="310">
        <v>16</v>
      </c>
      <c r="DT37" s="310"/>
      <c r="DU37" s="310"/>
      <c r="DV37" s="310"/>
      <c r="DW37" s="310"/>
      <c r="DX37" s="310"/>
      <c r="DY37" s="310">
        <v>4</v>
      </c>
      <c r="DZ37" s="310"/>
      <c r="EA37" s="310"/>
      <c r="EB37" s="310"/>
      <c r="EC37" s="310"/>
      <c r="ED37" s="310"/>
      <c r="EE37" s="310">
        <v>394</v>
      </c>
      <c r="EF37" s="310"/>
      <c r="EG37" s="310"/>
      <c r="EH37" s="310"/>
      <c r="EI37" s="310"/>
      <c r="EJ37" s="310"/>
      <c r="EK37" s="310"/>
      <c r="EL37" s="310">
        <v>4460</v>
      </c>
      <c r="EM37" s="310"/>
      <c r="EN37" s="310"/>
      <c r="EO37" s="310"/>
      <c r="EP37" s="310"/>
      <c r="EQ37" s="310"/>
      <c r="ER37" s="310"/>
      <c r="ES37" s="310">
        <v>551</v>
      </c>
      <c r="ET37" s="310"/>
      <c r="EU37" s="310"/>
      <c r="EV37" s="310"/>
      <c r="EW37" s="310"/>
      <c r="EX37" s="310"/>
      <c r="EY37" s="310"/>
      <c r="EZ37" s="384" t="s">
        <v>369</v>
      </c>
      <c r="FA37" s="385"/>
      <c r="FB37" s="385"/>
      <c r="FC37" s="385"/>
      <c r="FD37" s="385"/>
    </row>
    <row r="38" spans="1:160" s="114" customFormat="1" ht="14.25" customHeight="1">
      <c r="A38" s="385" t="s">
        <v>370</v>
      </c>
      <c r="B38" s="385"/>
      <c r="C38" s="385"/>
      <c r="D38" s="385"/>
      <c r="E38" s="385"/>
      <c r="F38" s="385"/>
      <c r="G38" s="385"/>
      <c r="H38" s="396"/>
      <c r="I38" s="310">
        <v>6093</v>
      </c>
      <c r="J38" s="310"/>
      <c r="K38" s="310"/>
      <c r="L38" s="310"/>
      <c r="M38" s="310"/>
      <c r="N38" s="310"/>
      <c r="O38" s="310">
        <v>1792</v>
      </c>
      <c r="P38" s="310"/>
      <c r="Q38" s="310"/>
      <c r="R38" s="310"/>
      <c r="S38" s="310"/>
      <c r="T38" s="310">
        <v>4</v>
      </c>
      <c r="U38" s="310"/>
      <c r="V38" s="310"/>
      <c r="W38" s="310"/>
      <c r="X38" s="310"/>
      <c r="Y38" s="310">
        <v>48</v>
      </c>
      <c r="Z38" s="310"/>
      <c r="AA38" s="310"/>
      <c r="AB38" s="310"/>
      <c r="AC38" s="310"/>
      <c r="AD38" s="310"/>
      <c r="AE38" s="310">
        <v>205</v>
      </c>
      <c r="AF38" s="310"/>
      <c r="AG38" s="310"/>
      <c r="AH38" s="310"/>
      <c r="AI38" s="310"/>
      <c r="AJ38" s="310"/>
      <c r="AK38" s="310">
        <v>184</v>
      </c>
      <c r="AL38" s="310"/>
      <c r="AM38" s="310"/>
      <c r="AN38" s="310"/>
      <c r="AO38" s="310"/>
      <c r="AP38" s="310">
        <v>2189</v>
      </c>
      <c r="AQ38" s="310"/>
      <c r="AR38" s="310"/>
      <c r="AS38" s="310"/>
      <c r="AT38" s="310"/>
      <c r="AU38" s="310">
        <v>229</v>
      </c>
      <c r="AV38" s="310"/>
      <c r="AW38" s="310"/>
      <c r="AX38" s="310"/>
      <c r="AY38" s="310"/>
      <c r="AZ38" s="386" t="s">
        <v>371</v>
      </c>
      <c r="BA38" s="386"/>
      <c r="BB38" s="386"/>
      <c r="BC38" s="386"/>
      <c r="BD38" s="386"/>
      <c r="BE38" s="310">
        <v>367</v>
      </c>
      <c r="BF38" s="310"/>
      <c r="BG38" s="310"/>
      <c r="BH38" s="310"/>
      <c r="BI38" s="310"/>
      <c r="BJ38" s="310"/>
      <c r="BK38" s="310">
        <v>695</v>
      </c>
      <c r="BL38" s="310"/>
      <c r="BM38" s="310"/>
      <c r="BN38" s="310"/>
      <c r="BO38" s="310"/>
      <c r="BP38" s="310"/>
      <c r="BQ38" s="310">
        <v>105</v>
      </c>
      <c r="BR38" s="310"/>
      <c r="BS38" s="310"/>
      <c r="BT38" s="310"/>
      <c r="BU38" s="310"/>
      <c r="BV38" s="310"/>
      <c r="BW38" s="310">
        <v>248</v>
      </c>
      <c r="BX38" s="310"/>
      <c r="BY38" s="310"/>
      <c r="BZ38" s="310"/>
      <c r="CA38" s="310"/>
      <c r="CB38" s="310"/>
      <c r="CC38" s="310">
        <v>26</v>
      </c>
      <c r="CD38" s="310"/>
      <c r="CE38" s="310"/>
      <c r="CF38" s="310"/>
      <c r="CG38" s="310"/>
      <c r="CH38" s="310"/>
      <c r="CI38" s="310">
        <v>1</v>
      </c>
      <c r="CJ38" s="310"/>
      <c r="CK38" s="310"/>
      <c r="CL38" s="310"/>
      <c r="CM38" s="310"/>
      <c r="CN38" s="310"/>
      <c r="CO38" s="310">
        <v>6170</v>
      </c>
      <c r="CP38" s="310"/>
      <c r="CQ38" s="310"/>
      <c r="CR38" s="310"/>
      <c r="CS38" s="310"/>
      <c r="CT38" s="310"/>
      <c r="CU38" s="310">
        <v>103</v>
      </c>
      <c r="CV38" s="310"/>
      <c r="CW38" s="310"/>
      <c r="CX38" s="310"/>
      <c r="CY38" s="310"/>
      <c r="CZ38" s="310"/>
      <c r="DA38" s="310">
        <v>155</v>
      </c>
      <c r="DB38" s="310"/>
      <c r="DC38" s="310"/>
      <c r="DD38" s="310"/>
      <c r="DE38" s="310"/>
      <c r="DF38" s="310"/>
      <c r="DG38" s="310">
        <v>17</v>
      </c>
      <c r="DH38" s="310"/>
      <c r="DI38" s="310"/>
      <c r="DJ38" s="310"/>
      <c r="DK38" s="310"/>
      <c r="DL38" s="310"/>
      <c r="DM38" s="310">
        <v>0</v>
      </c>
      <c r="DN38" s="310"/>
      <c r="DO38" s="310"/>
      <c r="DP38" s="310"/>
      <c r="DQ38" s="310"/>
      <c r="DR38" s="310"/>
      <c r="DS38" s="310">
        <v>7</v>
      </c>
      <c r="DT38" s="310"/>
      <c r="DU38" s="310"/>
      <c r="DV38" s="310"/>
      <c r="DW38" s="310"/>
      <c r="DX38" s="310"/>
      <c r="DY38" s="310">
        <v>2</v>
      </c>
      <c r="DZ38" s="310"/>
      <c r="EA38" s="310"/>
      <c r="EB38" s="310"/>
      <c r="EC38" s="310"/>
      <c r="ED38" s="310"/>
      <c r="EE38" s="310">
        <v>364</v>
      </c>
      <c r="EF38" s="310"/>
      <c r="EG38" s="310"/>
      <c r="EH38" s="310"/>
      <c r="EI38" s="310"/>
      <c r="EJ38" s="310"/>
      <c r="EK38" s="310"/>
      <c r="EL38" s="310">
        <v>4918</v>
      </c>
      <c r="EM38" s="310"/>
      <c r="EN38" s="310"/>
      <c r="EO38" s="310"/>
      <c r="EP38" s="310"/>
      <c r="EQ38" s="310"/>
      <c r="ER38" s="310"/>
      <c r="ES38" s="310">
        <v>604</v>
      </c>
      <c r="ET38" s="310"/>
      <c r="EU38" s="310"/>
      <c r="EV38" s="310"/>
      <c r="EW38" s="310"/>
      <c r="EX38" s="310"/>
      <c r="EY38" s="310"/>
      <c r="EZ38" s="384" t="s">
        <v>370</v>
      </c>
      <c r="FA38" s="385"/>
      <c r="FB38" s="385"/>
      <c r="FC38" s="385"/>
      <c r="FD38" s="385"/>
    </row>
    <row r="39" spans="1:160" s="111" customFormat="1" ht="14.25" customHeight="1">
      <c r="A39" s="393" t="s">
        <v>394</v>
      </c>
      <c r="B39" s="393"/>
      <c r="C39" s="393"/>
      <c r="D39" s="393"/>
      <c r="E39" s="393"/>
      <c r="F39" s="393"/>
      <c r="G39" s="393"/>
      <c r="H39" s="395"/>
      <c r="I39" s="334">
        <v>5966</v>
      </c>
      <c r="J39" s="334"/>
      <c r="K39" s="334"/>
      <c r="L39" s="334"/>
      <c r="M39" s="334"/>
      <c r="N39" s="334"/>
      <c r="O39" s="334">
        <v>1999</v>
      </c>
      <c r="P39" s="334"/>
      <c r="Q39" s="334"/>
      <c r="R39" s="334"/>
      <c r="S39" s="334"/>
      <c r="T39" s="334">
        <v>3</v>
      </c>
      <c r="U39" s="334"/>
      <c r="V39" s="334"/>
      <c r="W39" s="334"/>
      <c r="X39" s="334"/>
      <c r="Y39" s="334">
        <v>49</v>
      </c>
      <c r="Z39" s="334"/>
      <c r="AA39" s="334"/>
      <c r="AB39" s="334"/>
      <c r="AC39" s="334"/>
      <c r="AD39" s="334"/>
      <c r="AE39" s="334">
        <v>140</v>
      </c>
      <c r="AF39" s="334"/>
      <c r="AG39" s="334"/>
      <c r="AH39" s="334"/>
      <c r="AI39" s="334"/>
      <c r="AJ39" s="334"/>
      <c r="AK39" s="334">
        <v>182</v>
      </c>
      <c r="AL39" s="334"/>
      <c r="AM39" s="334"/>
      <c r="AN39" s="334"/>
      <c r="AO39" s="334"/>
      <c r="AP39" s="334">
        <v>2019</v>
      </c>
      <c r="AQ39" s="334"/>
      <c r="AR39" s="334"/>
      <c r="AS39" s="334"/>
      <c r="AT39" s="334"/>
      <c r="AU39" s="334">
        <v>244</v>
      </c>
      <c r="AV39" s="334"/>
      <c r="AW39" s="334"/>
      <c r="AX39" s="334"/>
      <c r="AY39" s="334"/>
      <c r="AZ39" s="394" t="s">
        <v>395</v>
      </c>
      <c r="BA39" s="394"/>
      <c r="BB39" s="394"/>
      <c r="BC39" s="394"/>
      <c r="BD39" s="394"/>
      <c r="BE39" s="334">
        <v>402</v>
      </c>
      <c r="BF39" s="334"/>
      <c r="BG39" s="334"/>
      <c r="BH39" s="334"/>
      <c r="BI39" s="334"/>
      <c r="BJ39" s="334"/>
      <c r="BK39" s="334">
        <v>595</v>
      </c>
      <c r="BL39" s="334"/>
      <c r="BM39" s="334"/>
      <c r="BN39" s="334"/>
      <c r="BO39" s="334"/>
      <c r="BP39" s="334"/>
      <c r="BQ39" s="334">
        <v>94</v>
      </c>
      <c r="BR39" s="334"/>
      <c r="BS39" s="334"/>
      <c r="BT39" s="334"/>
      <c r="BU39" s="334"/>
      <c r="BV39" s="334"/>
      <c r="BW39" s="334">
        <v>204</v>
      </c>
      <c r="BX39" s="334"/>
      <c r="BY39" s="334"/>
      <c r="BZ39" s="334"/>
      <c r="CA39" s="334"/>
      <c r="CB39" s="334"/>
      <c r="CC39" s="334">
        <v>33</v>
      </c>
      <c r="CD39" s="334"/>
      <c r="CE39" s="334"/>
      <c r="CF39" s="334"/>
      <c r="CG39" s="334"/>
      <c r="CH39" s="334"/>
      <c r="CI39" s="334">
        <v>2</v>
      </c>
      <c r="CJ39" s="334"/>
      <c r="CK39" s="334"/>
      <c r="CL39" s="334"/>
      <c r="CM39" s="334"/>
      <c r="CN39" s="334"/>
      <c r="CO39" s="334">
        <v>6070</v>
      </c>
      <c r="CP39" s="334"/>
      <c r="CQ39" s="334"/>
      <c r="CR39" s="334"/>
      <c r="CS39" s="334"/>
      <c r="CT39" s="334"/>
      <c r="CU39" s="334">
        <v>130</v>
      </c>
      <c r="CV39" s="334"/>
      <c r="CW39" s="334"/>
      <c r="CX39" s="334"/>
      <c r="CY39" s="334"/>
      <c r="CZ39" s="334"/>
      <c r="DA39" s="334">
        <v>155</v>
      </c>
      <c r="DB39" s="334"/>
      <c r="DC39" s="334"/>
      <c r="DD39" s="334"/>
      <c r="DE39" s="334"/>
      <c r="DF39" s="334"/>
      <c r="DG39" s="334">
        <v>9</v>
      </c>
      <c r="DH39" s="334"/>
      <c r="DI39" s="334"/>
      <c r="DJ39" s="334"/>
      <c r="DK39" s="334"/>
      <c r="DL39" s="334"/>
      <c r="DM39" s="334">
        <v>0</v>
      </c>
      <c r="DN39" s="334"/>
      <c r="DO39" s="334"/>
      <c r="DP39" s="334"/>
      <c r="DQ39" s="334"/>
      <c r="DR39" s="334"/>
      <c r="DS39" s="334">
        <v>15</v>
      </c>
      <c r="DT39" s="334"/>
      <c r="DU39" s="334"/>
      <c r="DV39" s="334"/>
      <c r="DW39" s="334"/>
      <c r="DX39" s="334"/>
      <c r="DY39" s="334">
        <v>2</v>
      </c>
      <c r="DZ39" s="334"/>
      <c r="EA39" s="334"/>
      <c r="EB39" s="334"/>
      <c r="EC39" s="334"/>
      <c r="ED39" s="334"/>
      <c r="EE39" s="334">
        <v>287</v>
      </c>
      <c r="EF39" s="334"/>
      <c r="EG39" s="334"/>
      <c r="EH39" s="334"/>
      <c r="EI39" s="334"/>
      <c r="EJ39" s="334"/>
      <c r="EK39" s="334"/>
      <c r="EL39" s="334">
        <v>4941</v>
      </c>
      <c r="EM39" s="334"/>
      <c r="EN39" s="334"/>
      <c r="EO39" s="334"/>
      <c r="EP39" s="334"/>
      <c r="EQ39" s="334"/>
      <c r="ER39" s="334"/>
      <c r="ES39" s="334">
        <v>531</v>
      </c>
      <c r="ET39" s="334"/>
      <c r="EU39" s="334"/>
      <c r="EV39" s="334"/>
      <c r="EW39" s="334"/>
      <c r="EX39" s="334"/>
      <c r="EY39" s="334"/>
      <c r="EZ39" s="392" t="s">
        <v>394</v>
      </c>
      <c r="FA39" s="393"/>
      <c r="FB39" s="393"/>
      <c r="FC39" s="393"/>
      <c r="FD39" s="393"/>
    </row>
    <row r="40" spans="1:160" s="114" customFormat="1" ht="14.25" customHeight="1">
      <c r="A40" s="387"/>
      <c r="B40" s="387"/>
      <c r="C40" s="387"/>
      <c r="D40" s="387"/>
      <c r="E40" s="387"/>
      <c r="F40" s="387"/>
      <c r="G40" s="387"/>
      <c r="H40" s="388"/>
      <c r="I40" s="310" t="s">
        <v>372</v>
      </c>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310"/>
      <c r="CL40" s="310"/>
      <c r="CM40" s="310"/>
      <c r="CN40" s="310"/>
      <c r="CO40" s="310"/>
      <c r="CP40" s="310"/>
      <c r="CQ40" s="310"/>
      <c r="CR40" s="310"/>
      <c r="CS40" s="310"/>
      <c r="CT40" s="310"/>
      <c r="CU40" s="310"/>
      <c r="CV40" s="310"/>
      <c r="CW40" s="310"/>
      <c r="CX40" s="310"/>
      <c r="CY40" s="310"/>
      <c r="CZ40" s="310"/>
      <c r="DA40" s="310"/>
      <c r="DB40" s="310"/>
      <c r="DC40" s="310"/>
      <c r="DD40" s="310"/>
      <c r="DE40" s="310"/>
      <c r="DF40" s="310"/>
      <c r="DG40" s="310"/>
      <c r="DH40" s="310"/>
      <c r="DI40" s="310"/>
      <c r="DJ40" s="310"/>
      <c r="DK40" s="310"/>
      <c r="DL40" s="310"/>
      <c r="DM40" s="310"/>
      <c r="DN40" s="310"/>
      <c r="DO40" s="310"/>
      <c r="DP40" s="310"/>
      <c r="DQ40" s="310"/>
      <c r="DR40" s="310"/>
      <c r="DS40" s="310"/>
      <c r="DT40" s="310"/>
      <c r="DU40" s="310"/>
      <c r="DV40" s="310"/>
      <c r="DW40" s="310"/>
      <c r="DX40" s="310"/>
      <c r="DY40" s="310"/>
      <c r="DZ40" s="310"/>
      <c r="EA40" s="310"/>
      <c r="EB40" s="310"/>
      <c r="EC40" s="310"/>
      <c r="ED40" s="310"/>
      <c r="EE40" s="310"/>
      <c r="EF40" s="310"/>
      <c r="EG40" s="310"/>
      <c r="EH40" s="310"/>
      <c r="EI40" s="310"/>
      <c r="EJ40" s="310"/>
      <c r="EK40" s="310"/>
      <c r="EL40" s="310"/>
      <c r="EM40" s="310"/>
      <c r="EN40" s="310"/>
      <c r="EO40" s="310"/>
      <c r="EP40" s="310"/>
      <c r="EQ40" s="310"/>
      <c r="ER40" s="310"/>
      <c r="ES40" s="310"/>
      <c r="ET40" s="310"/>
      <c r="EU40" s="310"/>
      <c r="EV40" s="310"/>
      <c r="EW40" s="310"/>
      <c r="EX40" s="310"/>
      <c r="EY40" s="310"/>
      <c r="EZ40" s="384"/>
      <c r="FA40" s="385"/>
      <c r="FB40" s="385"/>
      <c r="FC40" s="385"/>
      <c r="FD40" s="385"/>
    </row>
    <row r="41" spans="1:256" s="114" customFormat="1" ht="14.25" customHeight="1">
      <c r="A41" s="389" t="s">
        <v>256</v>
      </c>
      <c r="B41" s="389"/>
      <c r="C41" s="389"/>
      <c r="D41" s="389"/>
      <c r="E41" s="389"/>
      <c r="F41" s="389"/>
      <c r="G41" s="389"/>
      <c r="H41" s="390"/>
      <c r="I41" s="310">
        <v>563</v>
      </c>
      <c r="J41" s="310"/>
      <c r="K41" s="310"/>
      <c r="L41" s="310"/>
      <c r="M41" s="310"/>
      <c r="N41" s="310"/>
      <c r="O41" s="310">
        <v>205</v>
      </c>
      <c r="P41" s="310"/>
      <c r="Q41" s="310"/>
      <c r="R41" s="310"/>
      <c r="S41" s="310"/>
      <c r="T41" s="310">
        <v>0</v>
      </c>
      <c r="U41" s="310"/>
      <c r="V41" s="310"/>
      <c r="W41" s="310"/>
      <c r="X41" s="310"/>
      <c r="Y41" s="310">
        <v>11</v>
      </c>
      <c r="Z41" s="310"/>
      <c r="AA41" s="310"/>
      <c r="AB41" s="310"/>
      <c r="AC41" s="310"/>
      <c r="AD41" s="310"/>
      <c r="AE41" s="310">
        <v>25</v>
      </c>
      <c r="AF41" s="310"/>
      <c r="AG41" s="310"/>
      <c r="AH41" s="310"/>
      <c r="AI41" s="310"/>
      <c r="AJ41" s="310"/>
      <c r="AK41" s="310">
        <v>19</v>
      </c>
      <c r="AL41" s="310"/>
      <c r="AM41" s="310"/>
      <c r="AN41" s="310"/>
      <c r="AO41" s="310"/>
      <c r="AP41" s="310">
        <v>184</v>
      </c>
      <c r="AQ41" s="310"/>
      <c r="AR41" s="310"/>
      <c r="AS41" s="310"/>
      <c r="AT41" s="310"/>
      <c r="AU41" s="310">
        <v>26</v>
      </c>
      <c r="AV41" s="310"/>
      <c r="AW41" s="310"/>
      <c r="AX41" s="310"/>
      <c r="AY41" s="310"/>
      <c r="AZ41" s="386" t="s">
        <v>371</v>
      </c>
      <c r="BA41" s="386"/>
      <c r="BB41" s="386"/>
      <c r="BC41" s="386"/>
      <c r="BD41" s="386"/>
      <c r="BE41" s="310">
        <v>33</v>
      </c>
      <c r="BF41" s="310"/>
      <c r="BG41" s="310"/>
      <c r="BH41" s="310"/>
      <c r="BI41" s="310"/>
      <c r="BJ41" s="310"/>
      <c r="BK41" s="310">
        <v>39</v>
      </c>
      <c r="BL41" s="310"/>
      <c r="BM41" s="310"/>
      <c r="BN41" s="310"/>
      <c r="BO41" s="310"/>
      <c r="BP41" s="310"/>
      <c r="BQ41" s="310">
        <v>12</v>
      </c>
      <c r="BR41" s="310"/>
      <c r="BS41" s="310"/>
      <c r="BT41" s="310"/>
      <c r="BU41" s="310"/>
      <c r="BV41" s="310"/>
      <c r="BW41" s="310">
        <v>7</v>
      </c>
      <c r="BX41" s="310"/>
      <c r="BY41" s="310"/>
      <c r="BZ41" s="310"/>
      <c r="CA41" s="310"/>
      <c r="CB41" s="310"/>
      <c r="CC41" s="310">
        <v>2</v>
      </c>
      <c r="CD41" s="310"/>
      <c r="CE41" s="310"/>
      <c r="CF41" s="310"/>
      <c r="CG41" s="310"/>
      <c r="CH41" s="310"/>
      <c r="CI41" s="310">
        <v>0</v>
      </c>
      <c r="CJ41" s="310"/>
      <c r="CK41" s="310"/>
      <c r="CL41" s="310"/>
      <c r="CM41" s="310"/>
      <c r="CN41" s="310"/>
      <c r="CO41" s="386">
        <v>503</v>
      </c>
      <c r="CP41" s="386"/>
      <c r="CQ41" s="386"/>
      <c r="CR41" s="386"/>
      <c r="CS41" s="386"/>
      <c r="CT41" s="386"/>
      <c r="CU41" s="386">
        <v>1</v>
      </c>
      <c r="CV41" s="386"/>
      <c r="CW41" s="386"/>
      <c r="CX41" s="386"/>
      <c r="CY41" s="386"/>
      <c r="CZ41" s="386"/>
      <c r="DA41" s="386">
        <v>10</v>
      </c>
      <c r="DB41" s="386"/>
      <c r="DC41" s="386"/>
      <c r="DD41" s="386"/>
      <c r="DE41" s="386"/>
      <c r="DF41" s="386"/>
      <c r="DG41" s="386">
        <v>0</v>
      </c>
      <c r="DH41" s="386"/>
      <c r="DI41" s="386"/>
      <c r="DJ41" s="386"/>
      <c r="DK41" s="386"/>
      <c r="DL41" s="386"/>
      <c r="DM41" s="386">
        <v>0</v>
      </c>
      <c r="DN41" s="386"/>
      <c r="DO41" s="386"/>
      <c r="DP41" s="386"/>
      <c r="DQ41" s="386"/>
      <c r="DR41" s="386"/>
      <c r="DS41" s="386">
        <v>2</v>
      </c>
      <c r="DT41" s="386"/>
      <c r="DU41" s="386"/>
      <c r="DV41" s="386"/>
      <c r="DW41" s="386"/>
      <c r="DX41" s="386"/>
      <c r="DY41" s="386">
        <v>0</v>
      </c>
      <c r="DZ41" s="386"/>
      <c r="EA41" s="386"/>
      <c r="EB41" s="386"/>
      <c r="EC41" s="386"/>
      <c r="ED41" s="386"/>
      <c r="EE41" s="386">
        <v>34</v>
      </c>
      <c r="EF41" s="386"/>
      <c r="EG41" s="386"/>
      <c r="EH41" s="386"/>
      <c r="EI41" s="386"/>
      <c r="EJ41" s="386"/>
      <c r="EK41" s="386"/>
      <c r="EL41" s="386">
        <v>402</v>
      </c>
      <c r="EM41" s="386"/>
      <c r="EN41" s="386"/>
      <c r="EO41" s="386"/>
      <c r="EP41" s="386"/>
      <c r="EQ41" s="386"/>
      <c r="ER41" s="386"/>
      <c r="ES41" s="386">
        <v>54</v>
      </c>
      <c r="ET41" s="386"/>
      <c r="EU41" s="386"/>
      <c r="EV41" s="386"/>
      <c r="EW41" s="386"/>
      <c r="EX41" s="386"/>
      <c r="EY41" s="386"/>
      <c r="EZ41" s="384" t="s">
        <v>217</v>
      </c>
      <c r="FA41" s="385"/>
      <c r="FB41" s="385"/>
      <c r="FC41" s="385"/>
      <c r="FD41" s="385"/>
      <c r="FE41" s="385"/>
      <c r="FF41" s="385"/>
      <c r="FG41" s="385"/>
      <c r="FH41" s="385"/>
      <c r="FI41" s="385"/>
      <c r="FJ41" s="385"/>
      <c r="FK41" s="385"/>
      <c r="FL41" s="385"/>
      <c r="FM41" s="217"/>
      <c r="FN41" s="217"/>
      <c r="FO41" s="217"/>
      <c r="FP41" s="217"/>
      <c r="FQ41" s="217"/>
      <c r="FR41" s="217"/>
      <c r="FS41" s="310"/>
      <c r="FT41" s="310"/>
      <c r="FU41" s="310"/>
      <c r="FV41" s="310"/>
      <c r="FW41" s="310"/>
      <c r="FX41" s="310"/>
      <c r="FY41" s="310"/>
      <c r="FZ41" s="310"/>
      <c r="GA41" s="310"/>
      <c r="GB41" s="310"/>
      <c r="GC41" s="310"/>
      <c r="GD41" s="310"/>
      <c r="GE41" s="310"/>
      <c r="GF41" s="310"/>
      <c r="GG41" s="310"/>
      <c r="GH41" s="310"/>
      <c r="GI41" s="310"/>
      <c r="GJ41" s="310"/>
      <c r="GK41" s="310"/>
      <c r="GL41" s="310"/>
      <c r="GM41" s="310"/>
      <c r="GN41" s="310"/>
      <c r="GO41" s="310"/>
      <c r="GP41" s="310"/>
      <c r="GQ41" s="310"/>
      <c r="GR41" s="310"/>
      <c r="GS41" s="310"/>
      <c r="GT41" s="310"/>
      <c r="GU41" s="310"/>
      <c r="GV41" s="310"/>
      <c r="GW41" s="310"/>
      <c r="GX41" s="310"/>
      <c r="GY41" s="310"/>
      <c r="GZ41" s="310"/>
      <c r="HA41" s="310"/>
      <c r="HB41" s="310"/>
      <c r="HC41" s="310"/>
      <c r="HD41" s="310"/>
      <c r="HE41" s="310"/>
      <c r="HF41" s="310"/>
      <c r="HG41" s="310"/>
      <c r="HH41" s="310"/>
      <c r="HI41" s="310"/>
      <c r="HJ41" s="310"/>
      <c r="HK41" s="310"/>
      <c r="HL41" s="310"/>
      <c r="HM41" s="310"/>
      <c r="HN41" s="310"/>
      <c r="HO41" s="310"/>
      <c r="HP41" s="310"/>
      <c r="HQ41" s="310"/>
      <c r="HR41" s="310"/>
      <c r="HS41" s="310"/>
      <c r="HT41" s="310"/>
      <c r="HU41" s="310"/>
      <c r="HV41" s="310"/>
      <c r="HW41" s="310"/>
      <c r="HX41" s="310"/>
      <c r="HY41" s="310"/>
      <c r="HZ41" s="310"/>
      <c r="IA41" s="310"/>
      <c r="IB41" s="310"/>
      <c r="IC41" s="310"/>
      <c r="ID41" s="310"/>
      <c r="IE41" s="310"/>
      <c r="IF41" s="310"/>
      <c r="IG41" s="310"/>
      <c r="IH41" s="310"/>
      <c r="II41" s="310"/>
      <c r="IJ41" s="310"/>
      <c r="IK41" s="310"/>
      <c r="IL41" s="310"/>
      <c r="IM41" s="310"/>
      <c r="IN41" s="310"/>
      <c r="IO41" s="310"/>
      <c r="IP41" s="310"/>
      <c r="IQ41" s="310"/>
      <c r="IR41" s="310"/>
      <c r="IS41" s="310"/>
      <c r="IT41" s="310"/>
      <c r="IU41" s="310"/>
      <c r="IV41" s="310"/>
    </row>
    <row r="42" spans="1:256" s="114" customFormat="1" ht="14.25" customHeight="1">
      <c r="A42" s="387" t="s">
        <v>373</v>
      </c>
      <c r="B42" s="387"/>
      <c r="C42" s="387"/>
      <c r="D42" s="387"/>
      <c r="E42" s="387"/>
      <c r="F42" s="387"/>
      <c r="G42" s="387"/>
      <c r="H42" s="388"/>
      <c r="I42" s="310">
        <v>497</v>
      </c>
      <c r="J42" s="310"/>
      <c r="K42" s="310"/>
      <c r="L42" s="310"/>
      <c r="M42" s="310"/>
      <c r="N42" s="310"/>
      <c r="O42" s="310">
        <v>202</v>
      </c>
      <c r="P42" s="310"/>
      <c r="Q42" s="310"/>
      <c r="R42" s="310"/>
      <c r="S42" s="310"/>
      <c r="T42" s="310">
        <v>0</v>
      </c>
      <c r="U42" s="310"/>
      <c r="V42" s="310"/>
      <c r="W42" s="310"/>
      <c r="X42" s="310"/>
      <c r="Y42" s="310">
        <v>3</v>
      </c>
      <c r="Z42" s="310"/>
      <c r="AA42" s="310"/>
      <c r="AB42" s="310"/>
      <c r="AC42" s="310"/>
      <c r="AD42" s="310"/>
      <c r="AE42" s="310">
        <v>12</v>
      </c>
      <c r="AF42" s="310"/>
      <c r="AG42" s="310"/>
      <c r="AH42" s="310"/>
      <c r="AI42" s="310"/>
      <c r="AJ42" s="310"/>
      <c r="AK42" s="310">
        <v>25</v>
      </c>
      <c r="AL42" s="310"/>
      <c r="AM42" s="310"/>
      <c r="AN42" s="310"/>
      <c r="AO42" s="310"/>
      <c r="AP42" s="310">
        <v>145</v>
      </c>
      <c r="AQ42" s="310"/>
      <c r="AR42" s="310"/>
      <c r="AS42" s="310"/>
      <c r="AT42" s="310"/>
      <c r="AU42" s="310">
        <v>15</v>
      </c>
      <c r="AV42" s="310"/>
      <c r="AW42" s="310"/>
      <c r="AX42" s="310"/>
      <c r="AY42" s="310"/>
      <c r="AZ42" s="386" t="s">
        <v>371</v>
      </c>
      <c r="BA42" s="386"/>
      <c r="BB42" s="386"/>
      <c r="BC42" s="386"/>
      <c r="BD42" s="386"/>
      <c r="BE42" s="310">
        <v>30</v>
      </c>
      <c r="BF42" s="310"/>
      <c r="BG42" s="310"/>
      <c r="BH42" s="310"/>
      <c r="BI42" s="310"/>
      <c r="BJ42" s="310"/>
      <c r="BK42" s="310">
        <v>45</v>
      </c>
      <c r="BL42" s="310"/>
      <c r="BM42" s="310"/>
      <c r="BN42" s="310"/>
      <c r="BO42" s="310"/>
      <c r="BP42" s="310"/>
      <c r="BQ42" s="310">
        <v>6</v>
      </c>
      <c r="BR42" s="310"/>
      <c r="BS42" s="310"/>
      <c r="BT42" s="310"/>
      <c r="BU42" s="310"/>
      <c r="BV42" s="310"/>
      <c r="BW42" s="310">
        <v>8</v>
      </c>
      <c r="BX42" s="310"/>
      <c r="BY42" s="310"/>
      <c r="BZ42" s="310"/>
      <c r="CA42" s="310"/>
      <c r="CB42" s="310"/>
      <c r="CC42" s="310">
        <v>6</v>
      </c>
      <c r="CD42" s="310"/>
      <c r="CE42" s="310"/>
      <c r="CF42" s="310"/>
      <c r="CG42" s="310"/>
      <c r="CH42" s="310"/>
      <c r="CI42" s="310">
        <v>0</v>
      </c>
      <c r="CJ42" s="310"/>
      <c r="CK42" s="310"/>
      <c r="CL42" s="310"/>
      <c r="CM42" s="310"/>
      <c r="CN42" s="310"/>
      <c r="CO42" s="386">
        <v>476</v>
      </c>
      <c r="CP42" s="386"/>
      <c r="CQ42" s="386"/>
      <c r="CR42" s="386"/>
      <c r="CS42" s="386"/>
      <c r="CT42" s="386"/>
      <c r="CU42" s="386">
        <v>0</v>
      </c>
      <c r="CV42" s="386"/>
      <c r="CW42" s="386"/>
      <c r="CX42" s="386"/>
      <c r="CY42" s="386"/>
      <c r="CZ42" s="386"/>
      <c r="DA42" s="386">
        <v>9</v>
      </c>
      <c r="DB42" s="386"/>
      <c r="DC42" s="386"/>
      <c r="DD42" s="386"/>
      <c r="DE42" s="386"/>
      <c r="DF42" s="386"/>
      <c r="DG42" s="386">
        <v>2</v>
      </c>
      <c r="DH42" s="386"/>
      <c r="DI42" s="386"/>
      <c r="DJ42" s="386"/>
      <c r="DK42" s="386"/>
      <c r="DL42" s="386"/>
      <c r="DM42" s="386">
        <v>0</v>
      </c>
      <c r="DN42" s="386"/>
      <c r="DO42" s="386"/>
      <c r="DP42" s="386"/>
      <c r="DQ42" s="386"/>
      <c r="DR42" s="386"/>
      <c r="DS42" s="386">
        <v>0</v>
      </c>
      <c r="DT42" s="386"/>
      <c r="DU42" s="386"/>
      <c r="DV42" s="386"/>
      <c r="DW42" s="386"/>
      <c r="DX42" s="386"/>
      <c r="DY42" s="386">
        <v>1</v>
      </c>
      <c r="DZ42" s="386"/>
      <c r="EA42" s="386"/>
      <c r="EB42" s="386"/>
      <c r="EC42" s="386"/>
      <c r="ED42" s="386"/>
      <c r="EE42" s="386">
        <v>30</v>
      </c>
      <c r="EF42" s="386"/>
      <c r="EG42" s="386"/>
      <c r="EH42" s="386"/>
      <c r="EI42" s="386"/>
      <c r="EJ42" s="386"/>
      <c r="EK42" s="386"/>
      <c r="EL42" s="386">
        <v>398</v>
      </c>
      <c r="EM42" s="386"/>
      <c r="EN42" s="386"/>
      <c r="EO42" s="386"/>
      <c r="EP42" s="386"/>
      <c r="EQ42" s="386"/>
      <c r="ER42" s="386"/>
      <c r="ES42" s="386">
        <v>36</v>
      </c>
      <c r="ET42" s="386"/>
      <c r="EU42" s="386"/>
      <c r="EV42" s="386"/>
      <c r="EW42" s="386"/>
      <c r="EX42" s="386"/>
      <c r="EY42" s="386"/>
      <c r="EZ42" s="384" t="s">
        <v>374</v>
      </c>
      <c r="FA42" s="385"/>
      <c r="FB42" s="385"/>
      <c r="FC42" s="385"/>
      <c r="FD42" s="385"/>
      <c r="FE42" s="385"/>
      <c r="FF42" s="385"/>
      <c r="FG42" s="385"/>
      <c r="FH42" s="385"/>
      <c r="FI42" s="385"/>
      <c r="FJ42" s="385"/>
      <c r="FK42" s="385"/>
      <c r="FL42" s="385"/>
      <c r="FM42" s="217"/>
      <c r="FN42" s="217"/>
      <c r="FO42" s="217"/>
      <c r="FP42" s="217"/>
      <c r="FQ42" s="217"/>
      <c r="FR42" s="217"/>
      <c r="FS42" s="310"/>
      <c r="FT42" s="310"/>
      <c r="FU42" s="310"/>
      <c r="FV42" s="310"/>
      <c r="FW42" s="310"/>
      <c r="FX42" s="310"/>
      <c r="FY42" s="310"/>
      <c r="FZ42" s="310"/>
      <c r="GA42" s="310"/>
      <c r="GB42" s="310"/>
      <c r="GC42" s="310"/>
      <c r="GD42" s="310"/>
      <c r="GE42" s="310"/>
      <c r="GF42" s="310"/>
      <c r="GG42" s="310"/>
      <c r="GH42" s="310"/>
      <c r="GI42" s="310"/>
      <c r="GJ42" s="310"/>
      <c r="GK42" s="310"/>
      <c r="GL42" s="310"/>
      <c r="GM42" s="310"/>
      <c r="GN42" s="310"/>
      <c r="GO42" s="310"/>
      <c r="GP42" s="310"/>
      <c r="GQ42" s="310"/>
      <c r="GR42" s="310"/>
      <c r="GS42" s="310"/>
      <c r="GT42" s="310"/>
      <c r="GU42" s="310"/>
      <c r="GV42" s="310"/>
      <c r="GW42" s="310"/>
      <c r="GX42" s="310"/>
      <c r="GY42" s="310"/>
      <c r="GZ42" s="310"/>
      <c r="HA42" s="310"/>
      <c r="HB42" s="310"/>
      <c r="HC42" s="310"/>
      <c r="HD42" s="310"/>
      <c r="HE42" s="310"/>
      <c r="HF42" s="310"/>
      <c r="HG42" s="310"/>
      <c r="HH42" s="310"/>
      <c r="HI42" s="310"/>
      <c r="HJ42" s="310"/>
      <c r="HK42" s="310"/>
      <c r="HL42" s="310"/>
      <c r="HM42" s="310"/>
      <c r="HN42" s="310"/>
      <c r="HO42" s="310"/>
      <c r="HP42" s="310"/>
      <c r="HQ42" s="310"/>
      <c r="HR42" s="310"/>
      <c r="HS42" s="310"/>
      <c r="HT42" s="310"/>
      <c r="HU42" s="310"/>
      <c r="HV42" s="310"/>
      <c r="HW42" s="310"/>
      <c r="HX42" s="310"/>
      <c r="HY42" s="310"/>
      <c r="HZ42" s="310"/>
      <c r="IA42" s="310"/>
      <c r="IB42" s="310"/>
      <c r="IC42" s="310"/>
      <c r="ID42" s="310"/>
      <c r="IE42" s="310"/>
      <c r="IF42" s="310"/>
      <c r="IG42" s="310"/>
      <c r="IH42" s="310"/>
      <c r="II42" s="310"/>
      <c r="IJ42" s="310"/>
      <c r="IK42" s="310"/>
      <c r="IL42" s="310"/>
      <c r="IM42" s="310"/>
      <c r="IN42" s="310"/>
      <c r="IO42" s="310"/>
      <c r="IP42" s="310"/>
      <c r="IQ42" s="310"/>
      <c r="IR42" s="310"/>
      <c r="IS42" s="310"/>
      <c r="IT42" s="310"/>
      <c r="IU42" s="310"/>
      <c r="IV42" s="310"/>
    </row>
    <row r="43" spans="1:256" s="114" customFormat="1" ht="14.25" customHeight="1">
      <c r="A43" s="387" t="s">
        <v>375</v>
      </c>
      <c r="B43" s="387"/>
      <c r="C43" s="387"/>
      <c r="D43" s="387"/>
      <c r="E43" s="387"/>
      <c r="F43" s="387"/>
      <c r="G43" s="387"/>
      <c r="H43" s="388"/>
      <c r="I43" s="310">
        <v>486</v>
      </c>
      <c r="J43" s="310"/>
      <c r="K43" s="310"/>
      <c r="L43" s="310"/>
      <c r="M43" s="310"/>
      <c r="N43" s="310"/>
      <c r="O43" s="310">
        <v>203</v>
      </c>
      <c r="P43" s="310"/>
      <c r="Q43" s="310"/>
      <c r="R43" s="310"/>
      <c r="S43" s="310"/>
      <c r="T43" s="310">
        <v>0</v>
      </c>
      <c r="U43" s="310"/>
      <c r="V43" s="310"/>
      <c r="W43" s="310"/>
      <c r="X43" s="310"/>
      <c r="Y43" s="310">
        <v>2</v>
      </c>
      <c r="Z43" s="310"/>
      <c r="AA43" s="310"/>
      <c r="AB43" s="310"/>
      <c r="AC43" s="310"/>
      <c r="AD43" s="310"/>
      <c r="AE43" s="310">
        <v>8</v>
      </c>
      <c r="AF43" s="310"/>
      <c r="AG43" s="310"/>
      <c r="AH43" s="310"/>
      <c r="AI43" s="310"/>
      <c r="AJ43" s="310"/>
      <c r="AK43" s="310">
        <v>25</v>
      </c>
      <c r="AL43" s="310"/>
      <c r="AM43" s="310"/>
      <c r="AN43" s="310"/>
      <c r="AO43" s="310"/>
      <c r="AP43" s="310">
        <v>114</v>
      </c>
      <c r="AQ43" s="310"/>
      <c r="AR43" s="310"/>
      <c r="AS43" s="310"/>
      <c r="AT43" s="310"/>
      <c r="AU43" s="310">
        <v>18</v>
      </c>
      <c r="AV43" s="310"/>
      <c r="AW43" s="310"/>
      <c r="AX43" s="310"/>
      <c r="AY43" s="310"/>
      <c r="AZ43" s="386" t="s">
        <v>371</v>
      </c>
      <c r="BA43" s="386"/>
      <c r="BB43" s="386"/>
      <c r="BC43" s="386"/>
      <c r="BD43" s="386"/>
      <c r="BE43" s="310">
        <v>32</v>
      </c>
      <c r="BF43" s="310"/>
      <c r="BG43" s="310"/>
      <c r="BH43" s="310"/>
      <c r="BI43" s="310"/>
      <c r="BJ43" s="310"/>
      <c r="BK43" s="310">
        <v>59</v>
      </c>
      <c r="BL43" s="310"/>
      <c r="BM43" s="310"/>
      <c r="BN43" s="310"/>
      <c r="BO43" s="310"/>
      <c r="BP43" s="310"/>
      <c r="BQ43" s="310">
        <v>10</v>
      </c>
      <c r="BR43" s="310"/>
      <c r="BS43" s="310"/>
      <c r="BT43" s="310"/>
      <c r="BU43" s="310"/>
      <c r="BV43" s="310"/>
      <c r="BW43" s="310">
        <v>13</v>
      </c>
      <c r="BX43" s="310"/>
      <c r="BY43" s="310"/>
      <c r="BZ43" s="310"/>
      <c r="CA43" s="310"/>
      <c r="CB43" s="310"/>
      <c r="CC43" s="310">
        <v>2</v>
      </c>
      <c r="CD43" s="310"/>
      <c r="CE43" s="310"/>
      <c r="CF43" s="310"/>
      <c r="CG43" s="310"/>
      <c r="CH43" s="310"/>
      <c r="CI43" s="310">
        <v>0</v>
      </c>
      <c r="CJ43" s="310"/>
      <c r="CK43" s="310"/>
      <c r="CL43" s="310"/>
      <c r="CM43" s="310"/>
      <c r="CN43" s="310"/>
      <c r="CO43" s="386">
        <v>458</v>
      </c>
      <c r="CP43" s="386"/>
      <c r="CQ43" s="386"/>
      <c r="CR43" s="386"/>
      <c r="CS43" s="386"/>
      <c r="CT43" s="386"/>
      <c r="CU43" s="386">
        <v>4</v>
      </c>
      <c r="CV43" s="386"/>
      <c r="CW43" s="386"/>
      <c r="CX43" s="386"/>
      <c r="CY43" s="386"/>
      <c r="CZ43" s="386"/>
      <c r="DA43" s="386">
        <v>15</v>
      </c>
      <c r="DB43" s="386"/>
      <c r="DC43" s="386"/>
      <c r="DD43" s="386"/>
      <c r="DE43" s="386"/>
      <c r="DF43" s="386"/>
      <c r="DG43" s="386">
        <v>0</v>
      </c>
      <c r="DH43" s="386"/>
      <c r="DI43" s="386"/>
      <c r="DJ43" s="386"/>
      <c r="DK43" s="386"/>
      <c r="DL43" s="386"/>
      <c r="DM43" s="386">
        <v>0</v>
      </c>
      <c r="DN43" s="386"/>
      <c r="DO43" s="386"/>
      <c r="DP43" s="386"/>
      <c r="DQ43" s="386"/>
      <c r="DR43" s="386"/>
      <c r="DS43" s="386">
        <v>0</v>
      </c>
      <c r="DT43" s="386"/>
      <c r="DU43" s="386"/>
      <c r="DV43" s="386"/>
      <c r="DW43" s="386"/>
      <c r="DX43" s="386"/>
      <c r="DY43" s="386">
        <v>1</v>
      </c>
      <c r="DZ43" s="386"/>
      <c r="EA43" s="386"/>
      <c r="EB43" s="386"/>
      <c r="EC43" s="386"/>
      <c r="ED43" s="386"/>
      <c r="EE43" s="386">
        <v>21</v>
      </c>
      <c r="EF43" s="386"/>
      <c r="EG43" s="386"/>
      <c r="EH43" s="386"/>
      <c r="EI43" s="386"/>
      <c r="EJ43" s="386"/>
      <c r="EK43" s="386"/>
      <c r="EL43" s="386">
        <v>400</v>
      </c>
      <c r="EM43" s="386"/>
      <c r="EN43" s="386"/>
      <c r="EO43" s="386"/>
      <c r="EP43" s="386"/>
      <c r="EQ43" s="386"/>
      <c r="ER43" s="386"/>
      <c r="ES43" s="386">
        <v>17</v>
      </c>
      <c r="ET43" s="386"/>
      <c r="EU43" s="386"/>
      <c r="EV43" s="386"/>
      <c r="EW43" s="386"/>
      <c r="EX43" s="386"/>
      <c r="EY43" s="386"/>
      <c r="EZ43" s="384" t="s">
        <v>376</v>
      </c>
      <c r="FA43" s="385"/>
      <c r="FB43" s="385"/>
      <c r="FC43" s="385"/>
      <c r="FD43" s="385"/>
      <c r="FE43" s="385"/>
      <c r="FF43" s="385"/>
      <c r="FG43" s="385"/>
      <c r="FH43" s="385"/>
      <c r="FI43" s="385"/>
      <c r="FJ43" s="385"/>
      <c r="FK43" s="385"/>
      <c r="FL43" s="385"/>
      <c r="FM43" s="217"/>
      <c r="FN43" s="217"/>
      <c r="FO43" s="217"/>
      <c r="FP43" s="217"/>
      <c r="FQ43" s="217"/>
      <c r="FR43" s="217"/>
      <c r="FS43" s="310"/>
      <c r="FT43" s="310"/>
      <c r="FU43" s="310"/>
      <c r="FV43" s="310"/>
      <c r="FW43" s="310"/>
      <c r="FX43" s="310"/>
      <c r="FY43" s="310"/>
      <c r="FZ43" s="310"/>
      <c r="GA43" s="310"/>
      <c r="GB43" s="310"/>
      <c r="GC43" s="310"/>
      <c r="GD43" s="310"/>
      <c r="GE43" s="310"/>
      <c r="GF43" s="310"/>
      <c r="GG43" s="310"/>
      <c r="GH43" s="310"/>
      <c r="GI43" s="310"/>
      <c r="GJ43" s="310"/>
      <c r="GK43" s="310"/>
      <c r="GL43" s="310"/>
      <c r="GM43" s="310"/>
      <c r="GN43" s="310"/>
      <c r="GO43" s="310"/>
      <c r="GP43" s="310"/>
      <c r="GQ43" s="310"/>
      <c r="GR43" s="310"/>
      <c r="GS43" s="310"/>
      <c r="GT43" s="310"/>
      <c r="GU43" s="310"/>
      <c r="GV43" s="310"/>
      <c r="GW43" s="310"/>
      <c r="GX43" s="310"/>
      <c r="GY43" s="310"/>
      <c r="GZ43" s="310"/>
      <c r="HA43" s="310"/>
      <c r="HB43" s="310"/>
      <c r="HC43" s="310"/>
      <c r="HD43" s="310"/>
      <c r="HE43" s="310"/>
      <c r="HF43" s="310"/>
      <c r="HG43" s="310"/>
      <c r="HH43" s="310"/>
      <c r="HI43" s="310"/>
      <c r="HJ43" s="310"/>
      <c r="HK43" s="310"/>
      <c r="HL43" s="310"/>
      <c r="HM43" s="310"/>
      <c r="HN43" s="310"/>
      <c r="HO43" s="310"/>
      <c r="HP43" s="310"/>
      <c r="HQ43" s="310"/>
      <c r="HR43" s="310"/>
      <c r="HS43" s="310"/>
      <c r="HT43" s="310"/>
      <c r="HU43" s="310"/>
      <c r="HV43" s="310"/>
      <c r="HW43" s="310"/>
      <c r="HX43" s="310"/>
      <c r="HY43" s="310"/>
      <c r="HZ43" s="310"/>
      <c r="IA43" s="310"/>
      <c r="IB43" s="310"/>
      <c r="IC43" s="310"/>
      <c r="ID43" s="310"/>
      <c r="IE43" s="310"/>
      <c r="IF43" s="310"/>
      <c r="IG43" s="310"/>
      <c r="IH43" s="310"/>
      <c r="II43" s="310"/>
      <c r="IJ43" s="310"/>
      <c r="IK43" s="310"/>
      <c r="IL43" s="310"/>
      <c r="IM43" s="310"/>
      <c r="IN43" s="310"/>
      <c r="IO43" s="310"/>
      <c r="IP43" s="310"/>
      <c r="IQ43" s="310"/>
      <c r="IR43" s="310"/>
      <c r="IS43" s="310"/>
      <c r="IT43" s="310"/>
      <c r="IU43" s="310"/>
      <c r="IV43" s="310"/>
    </row>
    <row r="44" spans="1:256" s="114" customFormat="1" ht="14.25" customHeight="1">
      <c r="A44" s="387" t="s">
        <v>392</v>
      </c>
      <c r="B44" s="387"/>
      <c r="C44" s="387"/>
      <c r="D44" s="387"/>
      <c r="E44" s="387"/>
      <c r="F44" s="387"/>
      <c r="G44" s="387"/>
      <c r="H44" s="388"/>
      <c r="I44" s="310">
        <v>546</v>
      </c>
      <c r="J44" s="310"/>
      <c r="K44" s="310"/>
      <c r="L44" s="310"/>
      <c r="M44" s="310"/>
      <c r="N44" s="310"/>
      <c r="O44" s="310">
        <v>209</v>
      </c>
      <c r="P44" s="310"/>
      <c r="Q44" s="310"/>
      <c r="R44" s="310"/>
      <c r="S44" s="310"/>
      <c r="T44" s="310">
        <v>0</v>
      </c>
      <c r="U44" s="310"/>
      <c r="V44" s="310"/>
      <c r="W44" s="310"/>
      <c r="X44" s="310"/>
      <c r="Y44" s="310">
        <v>3</v>
      </c>
      <c r="Z44" s="310"/>
      <c r="AA44" s="310"/>
      <c r="AB44" s="310"/>
      <c r="AC44" s="310"/>
      <c r="AD44" s="310"/>
      <c r="AE44" s="310">
        <v>13</v>
      </c>
      <c r="AF44" s="310"/>
      <c r="AG44" s="310"/>
      <c r="AH44" s="310"/>
      <c r="AI44" s="310"/>
      <c r="AJ44" s="310"/>
      <c r="AK44" s="310">
        <v>21</v>
      </c>
      <c r="AL44" s="310"/>
      <c r="AM44" s="310"/>
      <c r="AN44" s="310"/>
      <c r="AO44" s="310"/>
      <c r="AP44" s="310">
        <v>164</v>
      </c>
      <c r="AQ44" s="310"/>
      <c r="AR44" s="310"/>
      <c r="AS44" s="310"/>
      <c r="AT44" s="310"/>
      <c r="AU44" s="310">
        <v>20</v>
      </c>
      <c r="AV44" s="310"/>
      <c r="AW44" s="310"/>
      <c r="AX44" s="310"/>
      <c r="AY44" s="310"/>
      <c r="AZ44" s="386" t="s">
        <v>371</v>
      </c>
      <c r="BA44" s="386"/>
      <c r="BB44" s="386"/>
      <c r="BC44" s="386"/>
      <c r="BD44" s="386"/>
      <c r="BE44" s="310">
        <v>39</v>
      </c>
      <c r="BF44" s="310"/>
      <c r="BG44" s="310"/>
      <c r="BH44" s="310"/>
      <c r="BI44" s="310"/>
      <c r="BJ44" s="310"/>
      <c r="BK44" s="310">
        <v>52</v>
      </c>
      <c r="BL44" s="310"/>
      <c r="BM44" s="310"/>
      <c r="BN44" s="310"/>
      <c r="BO44" s="310"/>
      <c r="BP44" s="310"/>
      <c r="BQ44" s="310">
        <v>2</v>
      </c>
      <c r="BR44" s="310"/>
      <c r="BS44" s="310"/>
      <c r="BT44" s="310"/>
      <c r="BU44" s="310"/>
      <c r="BV44" s="310"/>
      <c r="BW44" s="310">
        <v>20</v>
      </c>
      <c r="BX44" s="310"/>
      <c r="BY44" s="310"/>
      <c r="BZ44" s="310"/>
      <c r="CA44" s="310"/>
      <c r="CB44" s="310"/>
      <c r="CC44" s="310">
        <v>3</v>
      </c>
      <c r="CD44" s="310"/>
      <c r="CE44" s="310"/>
      <c r="CF44" s="310"/>
      <c r="CG44" s="310"/>
      <c r="CH44" s="310"/>
      <c r="CI44" s="310">
        <v>0</v>
      </c>
      <c r="CJ44" s="310"/>
      <c r="CK44" s="310"/>
      <c r="CL44" s="310"/>
      <c r="CM44" s="310"/>
      <c r="CN44" s="310"/>
      <c r="CO44" s="386">
        <v>546</v>
      </c>
      <c r="CP44" s="386"/>
      <c r="CQ44" s="386"/>
      <c r="CR44" s="386"/>
      <c r="CS44" s="386"/>
      <c r="CT44" s="386"/>
      <c r="CU44" s="386">
        <v>4</v>
      </c>
      <c r="CV44" s="386"/>
      <c r="CW44" s="386"/>
      <c r="CX44" s="386"/>
      <c r="CY44" s="386"/>
      <c r="CZ44" s="386"/>
      <c r="DA44" s="386">
        <v>10</v>
      </c>
      <c r="DB44" s="386"/>
      <c r="DC44" s="386"/>
      <c r="DD44" s="386"/>
      <c r="DE44" s="386"/>
      <c r="DF44" s="386"/>
      <c r="DG44" s="386">
        <v>0</v>
      </c>
      <c r="DH44" s="386"/>
      <c r="DI44" s="386"/>
      <c r="DJ44" s="386"/>
      <c r="DK44" s="386"/>
      <c r="DL44" s="386"/>
      <c r="DM44" s="386">
        <v>0</v>
      </c>
      <c r="DN44" s="386"/>
      <c r="DO44" s="386"/>
      <c r="DP44" s="386"/>
      <c r="DQ44" s="386"/>
      <c r="DR44" s="386"/>
      <c r="DS44" s="386">
        <v>0</v>
      </c>
      <c r="DT44" s="386"/>
      <c r="DU44" s="386"/>
      <c r="DV44" s="386"/>
      <c r="DW44" s="386"/>
      <c r="DX44" s="386"/>
      <c r="DY44" s="386">
        <v>0</v>
      </c>
      <c r="DZ44" s="386"/>
      <c r="EA44" s="386"/>
      <c r="EB44" s="386"/>
      <c r="EC44" s="386"/>
      <c r="ED44" s="386"/>
      <c r="EE44" s="386">
        <v>26</v>
      </c>
      <c r="EF44" s="386"/>
      <c r="EG44" s="386"/>
      <c r="EH44" s="386"/>
      <c r="EI44" s="386"/>
      <c r="EJ44" s="386"/>
      <c r="EK44" s="386"/>
      <c r="EL44" s="386">
        <v>483</v>
      </c>
      <c r="EM44" s="386"/>
      <c r="EN44" s="386"/>
      <c r="EO44" s="386"/>
      <c r="EP44" s="386"/>
      <c r="EQ44" s="386"/>
      <c r="ER44" s="386"/>
      <c r="ES44" s="386">
        <v>23</v>
      </c>
      <c r="ET44" s="386"/>
      <c r="EU44" s="386"/>
      <c r="EV44" s="386"/>
      <c r="EW44" s="386"/>
      <c r="EX44" s="386"/>
      <c r="EY44" s="386"/>
      <c r="EZ44" s="384" t="s">
        <v>377</v>
      </c>
      <c r="FA44" s="385"/>
      <c r="FB44" s="385"/>
      <c r="FC44" s="385"/>
      <c r="FD44" s="385"/>
      <c r="FE44" s="385"/>
      <c r="FF44" s="385"/>
      <c r="FG44" s="385"/>
      <c r="FH44" s="385"/>
      <c r="FI44" s="385"/>
      <c r="FJ44" s="385"/>
      <c r="FK44" s="385"/>
      <c r="FL44" s="385"/>
      <c r="FM44" s="217"/>
      <c r="FN44" s="217"/>
      <c r="FO44" s="217"/>
      <c r="FP44" s="217"/>
      <c r="FQ44" s="217"/>
      <c r="FR44" s="217"/>
      <c r="FS44" s="310"/>
      <c r="FT44" s="310"/>
      <c r="FU44" s="310"/>
      <c r="FV44" s="310"/>
      <c r="FW44" s="310"/>
      <c r="FX44" s="310"/>
      <c r="FY44" s="310"/>
      <c r="FZ44" s="310"/>
      <c r="GA44" s="310"/>
      <c r="GB44" s="310"/>
      <c r="GC44" s="310"/>
      <c r="GD44" s="310"/>
      <c r="GE44" s="310"/>
      <c r="GF44" s="310"/>
      <c r="GG44" s="310"/>
      <c r="GH44" s="310"/>
      <c r="GI44" s="310"/>
      <c r="GJ44" s="310"/>
      <c r="GK44" s="310"/>
      <c r="GL44" s="310"/>
      <c r="GM44" s="310"/>
      <c r="GN44" s="310"/>
      <c r="GO44" s="310"/>
      <c r="GP44" s="310"/>
      <c r="GQ44" s="310"/>
      <c r="GR44" s="310"/>
      <c r="GS44" s="310"/>
      <c r="GT44" s="310"/>
      <c r="GU44" s="310"/>
      <c r="GV44" s="310"/>
      <c r="GW44" s="310"/>
      <c r="GX44" s="310"/>
      <c r="GY44" s="310"/>
      <c r="GZ44" s="310"/>
      <c r="HA44" s="310"/>
      <c r="HB44" s="310"/>
      <c r="HC44" s="310"/>
      <c r="HD44" s="310"/>
      <c r="HE44" s="310"/>
      <c r="HF44" s="310"/>
      <c r="HG44" s="310"/>
      <c r="HH44" s="310"/>
      <c r="HI44" s="310"/>
      <c r="HJ44" s="310"/>
      <c r="HK44" s="310"/>
      <c r="HL44" s="310"/>
      <c r="HM44" s="310"/>
      <c r="HN44" s="310"/>
      <c r="HO44" s="310"/>
      <c r="HP44" s="310"/>
      <c r="HQ44" s="310"/>
      <c r="HR44" s="310"/>
      <c r="HS44" s="310"/>
      <c r="HT44" s="310"/>
      <c r="HU44" s="310"/>
      <c r="HV44" s="310"/>
      <c r="HW44" s="310"/>
      <c r="HX44" s="310"/>
      <c r="HY44" s="310"/>
      <c r="HZ44" s="310"/>
      <c r="IA44" s="310"/>
      <c r="IB44" s="310"/>
      <c r="IC44" s="310"/>
      <c r="ID44" s="310"/>
      <c r="IE44" s="310"/>
      <c r="IF44" s="310"/>
      <c r="IG44" s="310"/>
      <c r="IH44" s="310"/>
      <c r="II44" s="310"/>
      <c r="IJ44" s="310"/>
      <c r="IK44" s="310"/>
      <c r="IL44" s="310"/>
      <c r="IM44" s="310"/>
      <c r="IN44" s="310"/>
      <c r="IO44" s="310"/>
      <c r="IP44" s="310"/>
      <c r="IQ44" s="310"/>
      <c r="IR44" s="310"/>
      <c r="IS44" s="310"/>
      <c r="IT44" s="310"/>
      <c r="IU44" s="310"/>
      <c r="IV44" s="310"/>
    </row>
    <row r="45" spans="1:256" s="114" customFormat="1" ht="14.25" customHeight="1">
      <c r="A45" s="387" t="s">
        <v>378</v>
      </c>
      <c r="B45" s="387"/>
      <c r="C45" s="387"/>
      <c r="D45" s="387"/>
      <c r="E45" s="387"/>
      <c r="F45" s="387"/>
      <c r="G45" s="387"/>
      <c r="H45" s="388"/>
      <c r="I45" s="310">
        <v>617</v>
      </c>
      <c r="J45" s="310"/>
      <c r="K45" s="310"/>
      <c r="L45" s="310"/>
      <c r="M45" s="310"/>
      <c r="N45" s="310"/>
      <c r="O45" s="310">
        <v>192</v>
      </c>
      <c r="P45" s="310"/>
      <c r="Q45" s="310"/>
      <c r="R45" s="310"/>
      <c r="S45" s="310"/>
      <c r="T45" s="310">
        <v>0</v>
      </c>
      <c r="U45" s="310"/>
      <c r="V45" s="310"/>
      <c r="W45" s="310"/>
      <c r="X45" s="310"/>
      <c r="Y45" s="310">
        <v>8</v>
      </c>
      <c r="Z45" s="310"/>
      <c r="AA45" s="310"/>
      <c r="AB45" s="310"/>
      <c r="AC45" s="310"/>
      <c r="AD45" s="310"/>
      <c r="AE45" s="310">
        <v>10</v>
      </c>
      <c r="AF45" s="310"/>
      <c r="AG45" s="310"/>
      <c r="AH45" s="310"/>
      <c r="AI45" s="310"/>
      <c r="AJ45" s="310"/>
      <c r="AK45" s="310">
        <v>9</v>
      </c>
      <c r="AL45" s="310"/>
      <c r="AM45" s="310"/>
      <c r="AN45" s="310"/>
      <c r="AO45" s="310"/>
      <c r="AP45" s="310">
        <v>243</v>
      </c>
      <c r="AQ45" s="310"/>
      <c r="AR45" s="310"/>
      <c r="AS45" s="310"/>
      <c r="AT45" s="310"/>
      <c r="AU45" s="310">
        <v>28</v>
      </c>
      <c r="AV45" s="310"/>
      <c r="AW45" s="310"/>
      <c r="AX45" s="310"/>
      <c r="AY45" s="310"/>
      <c r="AZ45" s="386" t="s">
        <v>371</v>
      </c>
      <c r="BA45" s="386"/>
      <c r="BB45" s="386"/>
      <c r="BC45" s="386"/>
      <c r="BD45" s="386"/>
      <c r="BE45" s="310">
        <v>28</v>
      </c>
      <c r="BF45" s="310"/>
      <c r="BG45" s="310"/>
      <c r="BH45" s="310"/>
      <c r="BI45" s="310"/>
      <c r="BJ45" s="310"/>
      <c r="BK45" s="310">
        <v>63</v>
      </c>
      <c r="BL45" s="310"/>
      <c r="BM45" s="310"/>
      <c r="BN45" s="310"/>
      <c r="BO45" s="310"/>
      <c r="BP45" s="310"/>
      <c r="BQ45" s="310">
        <v>7</v>
      </c>
      <c r="BR45" s="310"/>
      <c r="BS45" s="310"/>
      <c r="BT45" s="310"/>
      <c r="BU45" s="310"/>
      <c r="BV45" s="310"/>
      <c r="BW45" s="310">
        <v>28</v>
      </c>
      <c r="BX45" s="310"/>
      <c r="BY45" s="310"/>
      <c r="BZ45" s="310"/>
      <c r="CA45" s="310"/>
      <c r="CB45" s="310"/>
      <c r="CC45" s="310">
        <v>1</v>
      </c>
      <c r="CD45" s="310"/>
      <c r="CE45" s="310"/>
      <c r="CF45" s="310"/>
      <c r="CG45" s="310"/>
      <c r="CH45" s="310"/>
      <c r="CI45" s="310">
        <v>0</v>
      </c>
      <c r="CJ45" s="310"/>
      <c r="CK45" s="310"/>
      <c r="CL45" s="310"/>
      <c r="CM45" s="310"/>
      <c r="CN45" s="310"/>
      <c r="CO45" s="386">
        <v>634</v>
      </c>
      <c r="CP45" s="386"/>
      <c r="CQ45" s="386"/>
      <c r="CR45" s="386"/>
      <c r="CS45" s="386"/>
      <c r="CT45" s="386"/>
      <c r="CU45" s="386">
        <v>5</v>
      </c>
      <c r="CV45" s="386"/>
      <c r="CW45" s="386"/>
      <c r="CX45" s="386"/>
      <c r="CY45" s="386"/>
      <c r="CZ45" s="386"/>
      <c r="DA45" s="386">
        <v>8</v>
      </c>
      <c r="DB45" s="386"/>
      <c r="DC45" s="386"/>
      <c r="DD45" s="386"/>
      <c r="DE45" s="386"/>
      <c r="DF45" s="386"/>
      <c r="DG45" s="386">
        <v>1</v>
      </c>
      <c r="DH45" s="386"/>
      <c r="DI45" s="386"/>
      <c r="DJ45" s="386"/>
      <c r="DK45" s="386"/>
      <c r="DL45" s="386"/>
      <c r="DM45" s="386">
        <v>0</v>
      </c>
      <c r="DN45" s="386"/>
      <c r="DO45" s="386"/>
      <c r="DP45" s="386"/>
      <c r="DQ45" s="386"/>
      <c r="DR45" s="386"/>
      <c r="DS45" s="386">
        <v>1</v>
      </c>
      <c r="DT45" s="386"/>
      <c r="DU45" s="386"/>
      <c r="DV45" s="386"/>
      <c r="DW45" s="386"/>
      <c r="DX45" s="386"/>
      <c r="DY45" s="386">
        <v>0</v>
      </c>
      <c r="DZ45" s="386"/>
      <c r="EA45" s="386"/>
      <c r="EB45" s="386"/>
      <c r="EC45" s="386"/>
      <c r="ED45" s="386"/>
      <c r="EE45" s="386">
        <v>26</v>
      </c>
      <c r="EF45" s="386"/>
      <c r="EG45" s="386"/>
      <c r="EH45" s="386"/>
      <c r="EI45" s="386"/>
      <c r="EJ45" s="386"/>
      <c r="EK45" s="386"/>
      <c r="EL45" s="386">
        <v>500</v>
      </c>
      <c r="EM45" s="386"/>
      <c r="EN45" s="386"/>
      <c r="EO45" s="386"/>
      <c r="EP45" s="386"/>
      <c r="EQ45" s="386"/>
      <c r="ER45" s="386"/>
      <c r="ES45" s="386">
        <v>93</v>
      </c>
      <c r="ET45" s="386"/>
      <c r="EU45" s="386"/>
      <c r="EV45" s="386"/>
      <c r="EW45" s="386"/>
      <c r="EX45" s="386"/>
      <c r="EY45" s="386"/>
      <c r="EZ45" s="384" t="s">
        <v>379</v>
      </c>
      <c r="FA45" s="385"/>
      <c r="FB45" s="385"/>
      <c r="FC45" s="385"/>
      <c r="FD45" s="385"/>
      <c r="FE45" s="385"/>
      <c r="FF45" s="385"/>
      <c r="FG45" s="385"/>
      <c r="FH45" s="385"/>
      <c r="FI45" s="385"/>
      <c r="FJ45" s="385"/>
      <c r="FK45" s="385"/>
      <c r="FL45" s="385"/>
      <c r="FM45" s="217"/>
      <c r="FN45" s="217"/>
      <c r="FO45" s="217"/>
      <c r="FP45" s="217"/>
      <c r="FQ45" s="217"/>
      <c r="FR45" s="217"/>
      <c r="FS45" s="310"/>
      <c r="FT45" s="310"/>
      <c r="FU45" s="310"/>
      <c r="FV45" s="310"/>
      <c r="FW45" s="310"/>
      <c r="FX45" s="310"/>
      <c r="FY45" s="310"/>
      <c r="FZ45" s="310"/>
      <c r="GA45" s="310"/>
      <c r="GB45" s="310"/>
      <c r="GC45" s="310"/>
      <c r="GD45" s="310"/>
      <c r="GE45" s="310"/>
      <c r="GF45" s="310"/>
      <c r="GG45" s="310"/>
      <c r="GH45" s="310"/>
      <c r="GI45" s="310"/>
      <c r="GJ45" s="310"/>
      <c r="GK45" s="310"/>
      <c r="GL45" s="310"/>
      <c r="GM45" s="310"/>
      <c r="GN45" s="310"/>
      <c r="GO45" s="310"/>
      <c r="GP45" s="310"/>
      <c r="GQ45" s="310"/>
      <c r="GR45" s="310"/>
      <c r="GS45" s="310"/>
      <c r="GT45" s="310"/>
      <c r="GU45" s="310"/>
      <c r="GV45" s="310"/>
      <c r="GW45" s="310"/>
      <c r="GX45" s="310"/>
      <c r="GY45" s="310"/>
      <c r="GZ45" s="310"/>
      <c r="HA45" s="310"/>
      <c r="HB45" s="310"/>
      <c r="HC45" s="310"/>
      <c r="HD45" s="310"/>
      <c r="HE45" s="310"/>
      <c r="HF45" s="310"/>
      <c r="HG45" s="310"/>
      <c r="HH45" s="310"/>
      <c r="HI45" s="310"/>
      <c r="HJ45" s="310"/>
      <c r="HK45" s="310"/>
      <c r="HL45" s="310"/>
      <c r="HM45" s="310"/>
      <c r="HN45" s="310"/>
      <c r="HO45" s="310"/>
      <c r="HP45" s="310"/>
      <c r="HQ45" s="310"/>
      <c r="HR45" s="310"/>
      <c r="HS45" s="310"/>
      <c r="HT45" s="310"/>
      <c r="HU45" s="310"/>
      <c r="HV45" s="310"/>
      <c r="HW45" s="310"/>
      <c r="HX45" s="310"/>
      <c r="HY45" s="310"/>
      <c r="HZ45" s="310"/>
      <c r="IA45" s="310"/>
      <c r="IB45" s="310"/>
      <c r="IC45" s="310"/>
      <c r="ID45" s="310"/>
      <c r="IE45" s="310"/>
      <c r="IF45" s="310"/>
      <c r="IG45" s="310"/>
      <c r="IH45" s="310"/>
      <c r="II45" s="310"/>
      <c r="IJ45" s="310"/>
      <c r="IK45" s="310"/>
      <c r="IL45" s="310"/>
      <c r="IM45" s="310"/>
      <c r="IN45" s="310"/>
      <c r="IO45" s="310"/>
      <c r="IP45" s="310"/>
      <c r="IQ45" s="310"/>
      <c r="IR45" s="310"/>
      <c r="IS45" s="310"/>
      <c r="IT45" s="310"/>
      <c r="IU45" s="310"/>
      <c r="IV45" s="310"/>
    </row>
    <row r="46" spans="1:256" s="114" customFormat="1" ht="14.25" customHeight="1">
      <c r="A46" s="387" t="s">
        <v>380</v>
      </c>
      <c r="B46" s="387"/>
      <c r="C46" s="387"/>
      <c r="D46" s="387"/>
      <c r="E46" s="387"/>
      <c r="F46" s="387"/>
      <c r="G46" s="387"/>
      <c r="H46" s="388"/>
      <c r="I46" s="310">
        <v>430</v>
      </c>
      <c r="J46" s="310"/>
      <c r="K46" s="310"/>
      <c r="L46" s="310"/>
      <c r="M46" s="310"/>
      <c r="N46" s="310"/>
      <c r="O46" s="310">
        <v>134</v>
      </c>
      <c r="P46" s="310"/>
      <c r="Q46" s="310"/>
      <c r="R46" s="310"/>
      <c r="S46" s="310"/>
      <c r="T46" s="310">
        <v>1</v>
      </c>
      <c r="U46" s="310"/>
      <c r="V46" s="310"/>
      <c r="W46" s="310"/>
      <c r="X46" s="310"/>
      <c r="Y46" s="310">
        <v>4</v>
      </c>
      <c r="Z46" s="310"/>
      <c r="AA46" s="310"/>
      <c r="AB46" s="310"/>
      <c r="AC46" s="310"/>
      <c r="AD46" s="310"/>
      <c r="AE46" s="310">
        <v>10</v>
      </c>
      <c r="AF46" s="310"/>
      <c r="AG46" s="310"/>
      <c r="AH46" s="310"/>
      <c r="AI46" s="310"/>
      <c r="AJ46" s="310"/>
      <c r="AK46" s="310">
        <v>12</v>
      </c>
      <c r="AL46" s="310"/>
      <c r="AM46" s="310"/>
      <c r="AN46" s="310"/>
      <c r="AO46" s="310"/>
      <c r="AP46" s="310">
        <v>144</v>
      </c>
      <c r="AQ46" s="310"/>
      <c r="AR46" s="310"/>
      <c r="AS46" s="310"/>
      <c r="AT46" s="310"/>
      <c r="AU46" s="310">
        <v>23</v>
      </c>
      <c r="AV46" s="310"/>
      <c r="AW46" s="310"/>
      <c r="AX46" s="310"/>
      <c r="AY46" s="310"/>
      <c r="AZ46" s="386" t="s">
        <v>371</v>
      </c>
      <c r="BA46" s="386"/>
      <c r="BB46" s="386"/>
      <c r="BC46" s="386"/>
      <c r="BD46" s="386"/>
      <c r="BE46" s="310">
        <v>31</v>
      </c>
      <c r="BF46" s="310"/>
      <c r="BG46" s="310"/>
      <c r="BH46" s="310"/>
      <c r="BI46" s="310"/>
      <c r="BJ46" s="310"/>
      <c r="BK46" s="310">
        <v>41</v>
      </c>
      <c r="BL46" s="310"/>
      <c r="BM46" s="310"/>
      <c r="BN46" s="310"/>
      <c r="BO46" s="310"/>
      <c r="BP46" s="310"/>
      <c r="BQ46" s="310">
        <v>7</v>
      </c>
      <c r="BR46" s="310"/>
      <c r="BS46" s="310"/>
      <c r="BT46" s="310"/>
      <c r="BU46" s="310"/>
      <c r="BV46" s="310"/>
      <c r="BW46" s="310">
        <v>21</v>
      </c>
      <c r="BX46" s="310"/>
      <c r="BY46" s="310"/>
      <c r="BZ46" s="310"/>
      <c r="CA46" s="310"/>
      <c r="CB46" s="310"/>
      <c r="CC46" s="310">
        <v>2</v>
      </c>
      <c r="CD46" s="310"/>
      <c r="CE46" s="310"/>
      <c r="CF46" s="310"/>
      <c r="CG46" s="310"/>
      <c r="CH46" s="310"/>
      <c r="CI46" s="310">
        <v>0</v>
      </c>
      <c r="CJ46" s="310"/>
      <c r="CK46" s="310"/>
      <c r="CL46" s="310"/>
      <c r="CM46" s="310"/>
      <c r="CN46" s="310"/>
      <c r="CO46" s="386">
        <v>439</v>
      </c>
      <c r="CP46" s="386"/>
      <c r="CQ46" s="386"/>
      <c r="CR46" s="386"/>
      <c r="CS46" s="386"/>
      <c r="CT46" s="386"/>
      <c r="CU46" s="386">
        <v>9</v>
      </c>
      <c r="CV46" s="386"/>
      <c r="CW46" s="386"/>
      <c r="CX46" s="386"/>
      <c r="CY46" s="386"/>
      <c r="CZ46" s="386"/>
      <c r="DA46" s="386">
        <v>8</v>
      </c>
      <c r="DB46" s="386"/>
      <c r="DC46" s="386"/>
      <c r="DD46" s="386"/>
      <c r="DE46" s="386"/>
      <c r="DF46" s="386"/>
      <c r="DG46" s="386">
        <v>0</v>
      </c>
      <c r="DH46" s="386"/>
      <c r="DI46" s="386"/>
      <c r="DJ46" s="386"/>
      <c r="DK46" s="386"/>
      <c r="DL46" s="386"/>
      <c r="DM46" s="386">
        <v>0</v>
      </c>
      <c r="DN46" s="386"/>
      <c r="DO46" s="386"/>
      <c r="DP46" s="386"/>
      <c r="DQ46" s="386"/>
      <c r="DR46" s="386"/>
      <c r="DS46" s="386">
        <v>0</v>
      </c>
      <c r="DT46" s="386"/>
      <c r="DU46" s="386"/>
      <c r="DV46" s="386"/>
      <c r="DW46" s="386"/>
      <c r="DX46" s="386"/>
      <c r="DY46" s="386">
        <v>0</v>
      </c>
      <c r="DZ46" s="386"/>
      <c r="EA46" s="386"/>
      <c r="EB46" s="386"/>
      <c r="EC46" s="386"/>
      <c r="ED46" s="386"/>
      <c r="EE46" s="386">
        <v>25</v>
      </c>
      <c r="EF46" s="386"/>
      <c r="EG46" s="386"/>
      <c r="EH46" s="386"/>
      <c r="EI46" s="386"/>
      <c r="EJ46" s="386"/>
      <c r="EK46" s="386"/>
      <c r="EL46" s="386">
        <v>379</v>
      </c>
      <c r="EM46" s="386"/>
      <c r="EN46" s="386"/>
      <c r="EO46" s="386"/>
      <c r="EP46" s="386"/>
      <c r="EQ46" s="386"/>
      <c r="ER46" s="386"/>
      <c r="ES46" s="386">
        <v>18</v>
      </c>
      <c r="ET46" s="386"/>
      <c r="EU46" s="386"/>
      <c r="EV46" s="386"/>
      <c r="EW46" s="386"/>
      <c r="EX46" s="386"/>
      <c r="EY46" s="386"/>
      <c r="EZ46" s="384" t="s">
        <v>381</v>
      </c>
      <c r="FA46" s="385"/>
      <c r="FB46" s="385"/>
      <c r="FC46" s="385"/>
      <c r="FD46" s="385"/>
      <c r="FE46" s="385"/>
      <c r="FF46" s="385"/>
      <c r="FG46" s="385"/>
      <c r="FH46" s="385"/>
      <c r="FI46" s="385"/>
      <c r="FJ46" s="385"/>
      <c r="FK46" s="385"/>
      <c r="FL46" s="385"/>
      <c r="FM46" s="217"/>
      <c r="FN46" s="217"/>
      <c r="FO46" s="217"/>
      <c r="FP46" s="217"/>
      <c r="FQ46" s="217"/>
      <c r="FR46" s="217"/>
      <c r="FS46" s="310"/>
      <c r="FT46" s="310"/>
      <c r="FU46" s="310"/>
      <c r="FV46" s="310"/>
      <c r="FW46" s="310"/>
      <c r="FX46" s="310"/>
      <c r="FY46" s="310"/>
      <c r="FZ46" s="310"/>
      <c r="GA46" s="310"/>
      <c r="GB46" s="310"/>
      <c r="GC46" s="310"/>
      <c r="GD46" s="310"/>
      <c r="GE46" s="310"/>
      <c r="GF46" s="310"/>
      <c r="GG46" s="310"/>
      <c r="GH46" s="310"/>
      <c r="GI46" s="310"/>
      <c r="GJ46" s="310"/>
      <c r="GK46" s="310"/>
      <c r="GL46" s="310"/>
      <c r="GM46" s="310"/>
      <c r="GN46" s="310"/>
      <c r="GO46" s="310"/>
      <c r="GP46" s="310"/>
      <c r="GQ46" s="310"/>
      <c r="GR46" s="310"/>
      <c r="GS46" s="310"/>
      <c r="GT46" s="310"/>
      <c r="GU46" s="310"/>
      <c r="GV46" s="310"/>
      <c r="GW46" s="310"/>
      <c r="GX46" s="310"/>
      <c r="GY46" s="310"/>
      <c r="GZ46" s="310"/>
      <c r="HA46" s="310"/>
      <c r="HB46" s="310"/>
      <c r="HC46" s="310"/>
      <c r="HD46" s="310"/>
      <c r="HE46" s="310"/>
      <c r="HF46" s="310"/>
      <c r="HG46" s="310"/>
      <c r="HH46" s="310"/>
      <c r="HI46" s="310"/>
      <c r="HJ46" s="310"/>
      <c r="HK46" s="310"/>
      <c r="HL46" s="310"/>
      <c r="HM46" s="310"/>
      <c r="HN46" s="310"/>
      <c r="HO46" s="310"/>
      <c r="HP46" s="310"/>
      <c r="HQ46" s="310"/>
      <c r="HR46" s="310"/>
      <c r="HS46" s="310"/>
      <c r="HT46" s="310"/>
      <c r="HU46" s="310"/>
      <c r="HV46" s="310"/>
      <c r="HW46" s="310"/>
      <c r="HX46" s="310"/>
      <c r="HY46" s="310"/>
      <c r="HZ46" s="310"/>
      <c r="IA46" s="310"/>
      <c r="IB46" s="310"/>
      <c r="IC46" s="310"/>
      <c r="ID46" s="310"/>
      <c r="IE46" s="310"/>
      <c r="IF46" s="310"/>
      <c r="IG46" s="310"/>
      <c r="IH46" s="310"/>
      <c r="II46" s="310"/>
      <c r="IJ46" s="310"/>
      <c r="IK46" s="310"/>
      <c r="IL46" s="310"/>
      <c r="IM46" s="310"/>
      <c r="IN46" s="310"/>
      <c r="IO46" s="310"/>
      <c r="IP46" s="310"/>
      <c r="IQ46" s="310"/>
      <c r="IR46" s="310"/>
      <c r="IS46" s="310"/>
      <c r="IT46" s="310"/>
      <c r="IU46" s="310"/>
      <c r="IV46" s="310"/>
    </row>
    <row r="47" spans="1:256" s="114" customFormat="1" ht="14.25" customHeight="1">
      <c r="A47" s="387"/>
      <c r="B47" s="387"/>
      <c r="C47" s="387"/>
      <c r="D47" s="387"/>
      <c r="E47" s="387"/>
      <c r="F47" s="387"/>
      <c r="G47" s="387"/>
      <c r="H47" s="388"/>
      <c r="I47" s="310">
        <v>0</v>
      </c>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v>0</v>
      </c>
      <c r="AQ47" s="310"/>
      <c r="AR47" s="310"/>
      <c r="AS47" s="310"/>
      <c r="AT47" s="310"/>
      <c r="AU47" s="310">
        <v>0</v>
      </c>
      <c r="AV47" s="310"/>
      <c r="AW47" s="310"/>
      <c r="AX47" s="310"/>
      <c r="AY47" s="310"/>
      <c r="AZ47" s="386" t="s">
        <v>371</v>
      </c>
      <c r="BA47" s="386"/>
      <c r="BB47" s="386"/>
      <c r="BC47" s="386"/>
      <c r="BD47" s="386"/>
      <c r="BE47" s="310">
        <v>0</v>
      </c>
      <c r="BF47" s="310"/>
      <c r="BG47" s="310"/>
      <c r="BH47" s="310"/>
      <c r="BI47" s="310"/>
      <c r="BJ47" s="310"/>
      <c r="BK47" s="310"/>
      <c r="BL47" s="310"/>
      <c r="BM47" s="310"/>
      <c r="BN47" s="310"/>
      <c r="BO47" s="310"/>
      <c r="BP47" s="310"/>
      <c r="BQ47" s="310"/>
      <c r="BR47" s="310"/>
      <c r="BS47" s="310"/>
      <c r="BT47" s="310"/>
      <c r="BU47" s="310"/>
      <c r="BV47" s="310"/>
      <c r="BW47" s="310"/>
      <c r="BX47" s="310"/>
      <c r="BY47" s="310"/>
      <c r="BZ47" s="310"/>
      <c r="CA47" s="310"/>
      <c r="CB47" s="310"/>
      <c r="CC47" s="310"/>
      <c r="CD47" s="310"/>
      <c r="CE47" s="310"/>
      <c r="CF47" s="310"/>
      <c r="CG47" s="310"/>
      <c r="CH47" s="310"/>
      <c r="CI47" s="310"/>
      <c r="CJ47" s="310"/>
      <c r="CK47" s="310"/>
      <c r="CL47" s="310"/>
      <c r="CM47" s="310"/>
      <c r="CN47" s="310"/>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91"/>
      <c r="FA47" s="389"/>
      <c r="FB47" s="389"/>
      <c r="FC47" s="389"/>
      <c r="FD47" s="389"/>
      <c r="FE47" s="385"/>
      <c r="FF47" s="385"/>
      <c r="FG47" s="385"/>
      <c r="FH47" s="385"/>
      <c r="FI47" s="385"/>
      <c r="FJ47" s="385"/>
      <c r="FK47" s="385"/>
      <c r="FL47" s="385"/>
      <c r="FM47" s="217"/>
      <c r="FN47" s="217"/>
      <c r="FO47" s="217"/>
      <c r="FP47" s="217"/>
      <c r="FQ47" s="217"/>
      <c r="FR47" s="217"/>
      <c r="FS47" s="310"/>
      <c r="FT47" s="310"/>
      <c r="FU47" s="310"/>
      <c r="FV47" s="310"/>
      <c r="FW47" s="310"/>
      <c r="FX47" s="310"/>
      <c r="FY47" s="310"/>
      <c r="FZ47" s="310"/>
      <c r="GA47" s="310"/>
      <c r="GB47" s="310"/>
      <c r="GC47" s="310"/>
      <c r="GD47" s="310"/>
      <c r="GE47" s="310"/>
      <c r="GF47" s="310"/>
      <c r="GG47" s="310"/>
      <c r="GH47" s="310"/>
      <c r="GI47" s="310"/>
      <c r="GJ47" s="310"/>
      <c r="GK47" s="310"/>
      <c r="GL47" s="310"/>
      <c r="GM47" s="310"/>
      <c r="GN47" s="310"/>
      <c r="GO47" s="310"/>
      <c r="GP47" s="310"/>
      <c r="GQ47" s="310"/>
      <c r="GR47" s="310"/>
      <c r="GS47" s="310"/>
      <c r="GT47" s="310"/>
      <c r="GU47" s="310"/>
      <c r="GV47" s="310"/>
      <c r="GW47" s="310"/>
      <c r="GX47" s="310"/>
      <c r="GY47" s="310"/>
      <c r="GZ47" s="310"/>
      <c r="HA47" s="310"/>
      <c r="HB47" s="310"/>
      <c r="HC47" s="310"/>
      <c r="HD47" s="310"/>
      <c r="HE47" s="310"/>
      <c r="HF47" s="310"/>
      <c r="HG47" s="310"/>
      <c r="HH47" s="310"/>
      <c r="HI47" s="310"/>
      <c r="HJ47" s="310"/>
      <c r="HK47" s="310"/>
      <c r="HL47" s="310"/>
      <c r="HM47" s="310"/>
      <c r="HN47" s="310"/>
      <c r="HO47" s="310"/>
      <c r="HP47" s="310"/>
      <c r="HQ47" s="310"/>
      <c r="HR47" s="310"/>
      <c r="HS47" s="310"/>
      <c r="HT47" s="310"/>
      <c r="HU47" s="310"/>
      <c r="HV47" s="310"/>
      <c r="HW47" s="310"/>
      <c r="HX47" s="310"/>
      <c r="HY47" s="310"/>
      <c r="HZ47" s="310"/>
      <c r="IA47" s="310"/>
      <c r="IB47" s="310"/>
      <c r="IC47" s="310"/>
      <c r="ID47" s="310"/>
      <c r="IE47" s="310"/>
      <c r="IF47" s="310"/>
      <c r="IG47" s="310"/>
      <c r="IH47" s="310"/>
      <c r="II47" s="310"/>
      <c r="IJ47" s="310"/>
      <c r="IK47" s="310"/>
      <c r="IL47" s="310"/>
      <c r="IM47" s="310"/>
      <c r="IN47" s="310"/>
      <c r="IO47" s="310"/>
      <c r="IP47" s="310"/>
      <c r="IQ47" s="310"/>
      <c r="IR47" s="310"/>
      <c r="IS47" s="310"/>
      <c r="IT47" s="310"/>
      <c r="IU47" s="310"/>
      <c r="IV47" s="310"/>
    </row>
    <row r="48" spans="1:256" s="114" customFormat="1" ht="14.25" customHeight="1">
      <c r="A48" s="387" t="s">
        <v>382</v>
      </c>
      <c r="B48" s="387"/>
      <c r="C48" s="387"/>
      <c r="D48" s="387"/>
      <c r="E48" s="387"/>
      <c r="F48" s="387"/>
      <c r="G48" s="387"/>
      <c r="H48" s="388"/>
      <c r="I48" s="310">
        <v>562</v>
      </c>
      <c r="J48" s="310"/>
      <c r="K48" s="310"/>
      <c r="L48" s="310"/>
      <c r="M48" s="310"/>
      <c r="N48" s="310"/>
      <c r="O48" s="310">
        <v>176</v>
      </c>
      <c r="P48" s="310"/>
      <c r="Q48" s="310"/>
      <c r="R48" s="310"/>
      <c r="S48" s="310"/>
      <c r="T48" s="310">
        <v>0</v>
      </c>
      <c r="U48" s="310"/>
      <c r="V48" s="310"/>
      <c r="W48" s="310"/>
      <c r="X48" s="310"/>
      <c r="Y48" s="310">
        <v>3</v>
      </c>
      <c r="Z48" s="310"/>
      <c r="AA48" s="310"/>
      <c r="AB48" s="310"/>
      <c r="AC48" s="310"/>
      <c r="AD48" s="310"/>
      <c r="AE48" s="310">
        <v>13</v>
      </c>
      <c r="AF48" s="310"/>
      <c r="AG48" s="310"/>
      <c r="AH48" s="310"/>
      <c r="AI48" s="310"/>
      <c r="AJ48" s="310"/>
      <c r="AK48" s="310">
        <v>10</v>
      </c>
      <c r="AL48" s="310"/>
      <c r="AM48" s="310"/>
      <c r="AN48" s="310"/>
      <c r="AO48" s="310"/>
      <c r="AP48" s="310">
        <v>180</v>
      </c>
      <c r="AQ48" s="310"/>
      <c r="AR48" s="310"/>
      <c r="AS48" s="310"/>
      <c r="AT48" s="310"/>
      <c r="AU48" s="310">
        <v>31</v>
      </c>
      <c r="AV48" s="310"/>
      <c r="AW48" s="310"/>
      <c r="AX48" s="310"/>
      <c r="AY48" s="310"/>
      <c r="AZ48" s="386" t="s">
        <v>371</v>
      </c>
      <c r="BA48" s="386"/>
      <c r="BB48" s="386"/>
      <c r="BC48" s="386"/>
      <c r="BD48" s="386"/>
      <c r="BE48" s="310">
        <v>50</v>
      </c>
      <c r="BF48" s="310"/>
      <c r="BG48" s="310"/>
      <c r="BH48" s="310"/>
      <c r="BI48" s="310"/>
      <c r="BJ48" s="310"/>
      <c r="BK48" s="310">
        <v>64</v>
      </c>
      <c r="BL48" s="310"/>
      <c r="BM48" s="310"/>
      <c r="BN48" s="310"/>
      <c r="BO48" s="310"/>
      <c r="BP48" s="310"/>
      <c r="BQ48" s="310">
        <v>10</v>
      </c>
      <c r="BR48" s="310"/>
      <c r="BS48" s="310"/>
      <c r="BT48" s="310"/>
      <c r="BU48" s="310"/>
      <c r="BV48" s="310"/>
      <c r="BW48" s="310">
        <v>24</v>
      </c>
      <c r="BX48" s="310"/>
      <c r="BY48" s="310"/>
      <c r="BZ48" s="310"/>
      <c r="CA48" s="310"/>
      <c r="CB48" s="310"/>
      <c r="CC48" s="310">
        <v>1</v>
      </c>
      <c r="CD48" s="310"/>
      <c r="CE48" s="310"/>
      <c r="CF48" s="310"/>
      <c r="CG48" s="310"/>
      <c r="CH48" s="310"/>
      <c r="CI48" s="310">
        <v>0</v>
      </c>
      <c r="CJ48" s="310"/>
      <c r="CK48" s="310"/>
      <c r="CL48" s="310"/>
      <c r="CM48" s="310"/>
      <c r="CN48" s="310"/>
      <c r="CO48" s="386">
        <v>550</v>
      </c>
      <c r="CP48" s="386"/>
      <c r="CQ48" s="386"/>
      <c r="CR48" s="386"/>
      <c r="CS48" s="386"/>
      <c r="CT48" s="386"/>
      <c r="CU48" s="386">
        <v>6</v>
      </c>
      <c r="CV48" s="386"/>
      <c r="CW48" s="386"/>
      <c r="CX48" s="386"/>
      <c r="CY48" s="386"/>
      <c r="CZ48" s="386"/>
      <c r="DA48" s="386">
        <v>6</v>
      </c>
      <c r="DB48" s="386"/>
      <c r="DC48" s="386"/>
      <c r="DD48" s="386"/>
      <c r="DE48" s="386"/>
      <c r="DF48" s="386"/>
      <c r="DG48" s="386">
        <v>2</v>
      </c>
      <c r="DH48" s="386"/>
      <c r="DI48" s="386"/>
      <c r="DJ48" s="386"/>
      <c r="DK48" s="386"/>
      <c r="DL48" s="386"/>
      <c r="DM48" s="386">
        <v>0</v>
      </c>
      <c r="DN48" s="386"/>
      <c r="DO48" s="386"/>
      <c r="DP48" s="386"/>
      <c r="DQ48" s="386"/>
      <c r="DR48" s="386"/>
      <c r="DS48" s="386">
        <v>4</v>
      </c>
      <c r="DT48" s="386"/>
      <c r="DU48" s="386"/>
      <c r="DV48" s="386"/>
      <c r="DW48" s="386"/>
      <c r="DX48" s="386"/>
      <c r="DY48" s="386">
        <v>0</v>
      </c>
      <c r="DZ48" s="386"/>
      <c r="EA48" s="386"/>
      <c r="EB48" s="386"/>
      <c r="EC48" s="386"/>
      <c r="ED48" s="386"/>
      <c r="EE48" s="386">
        <v>22</v>
      </c>
      <c r="EF48" s="386"/>
      <c r="EG48" s="386"/>
      <c r="EH48" s="386"/>
      <c r="EI48" s="386"/>
      <c r="EJ48" s="386"/>
      <c r="EK48" s="386"/>
      <c r="EL48" s="386">
        <v>485</v>
      </c>
      <c r="EM48" s="386"/>
      <c r="EN48" s="386"/>
      <c r="EO48" s="386"/>
      <c r="EP48" s="386"/>
      <c r="EQ48" s="386"/>
      <c r="ER48" s="386"/>
      <c r="ES48" s="386">
        <v>25</v>
      </c>
      <c r="ET48" s="386"/>
      <c r="EU48" s="386"/>
      <c r="EV48" s="386"/>
      <c r="EW48" s="386"/>
      <c r="EX48" s="386"/>
      <c r="EY48" s="386"/>
      <c r="EZ48" s="384" t="s">
        <v>383</v>
      </c>
      <c r="FA48" s="385"/>
      <c r="FB48" s="385"/>
      <c r="FC48" s="385"/>
      <c r="FD48" s="385"/>
      <c r="FE48" s="385"/>
      <c r="FF48" s="385"/>
      <c r="FG48" s="385"/>
      <c r="FH48" s="385"/>
      <c r="FI48" s="385"/>
      <c r="FJ48" s="385"/>
      <c r="FK48" s="385"/>
      <c r="FL48" s="385"/>
      <c r="FM48" s="217"/>
      <c r="FN48" s="217"/>
      <c r="FO48" s="217"/>
      <c r="FP48" s="217"/>
      <c r="FQ48" s="217"/>
      <c r="FR48" s="217"/>
      <c r="FS48" s="310"/>
      <c r="FT48" s="310"/>
      <c r="FU48" s="310"/>
      <c r="FV48" s="310"/>
      <c r="FW48" s="310"/>
      <c r="FX48" s="310"/>
      <c r="FY48" s="310"/>
      <c r="FZ48" s="310"/>
      <c r="GA48" s="310"/>
      <c r="GB48" s="310"/>
      <c r="GC48" s="310"/>
      <c r="GD48" s="310"/>
      <c r="GE48" s="310"/>
      <c r="GF48" s="310"/>
      <c r="GG48" s="310"/>
      <c r="GH48" s="310"/>
      <c r="GI48" s="310"/>
      <c r="GJ48" s="310"/>
      <c r="GK48" s="310"/>
      <c r="GL48" s="310"/>
      <c r="GM48" s="310"/>
      <c r="GN48" s="310"/>
      <c r="GO48" s="310"/>
      <c r="GP48" s="310"/>
      <c r="GQ48" s="310"/>
      <c r="GR48" s="310"/>
      <c r="GS48" s="310"/>
      <c r="GT48" s="310"/>
      <c r="GU48" s="310"/>
      <c r="GV48" s="310"/>
      <c r="GW48" s="310"/>
      <c r="GX48" s="310"/>
      <c r="GY48" s="310"/>
      <c r="GZ48" s="310"/>
      <c r="HA48" s="310"/>
      <c r="HB48" s="310"/>
      <c r="HC48" s="310"/>
      <c r="HD48" s="310"/>
      <c r="HE48" s="310"/>
      <c r="HF48" s="310"/>
      <c r="HG48" s="310"/>
      <c r="HH48" s="310"/>
      <c r="HI48" s="310"/>
      <c r="HJ48" s="310"/>
      <c r="HK48" s="310"/>
      <c r="HL48" s="310"/>
      <c r="HM48" s="310"/>
      <c r="HN48" s="310"/>
      <c r="HO48" s="310"/>
      <c r="HP48" s="310"/>
      <c r="HQ48" s="310"/>
      <c r="HR48" s="310"/>
      <c r="HS48" s="310"/>
      <c r="HT48" s="310"/>
      <c r="HU48" s="310"/>
      <c r="HV48" s="310"/>
      <c r="HW48" s="310"/>
      <c r="HX48" s="310"/>
      <c r="HY48" s="310"/>
      <c r="HZ48" s="310"/>
      <c r="IA48" s="310"/>
      <c r="IB48" s="310"/>
      <c r="IC48" s="310"/>
      <c r="ID48" s="310"/>
      <c r="IE48" s="310"/>
      <c r="IF48" s="310"/>
      <c r="IG48" s="310"/>
      <c r="IH48" s="310"/>
      <c r="II48" s="310"/>
      <c r="IJ48" s="310"/>
      <c r="IK48" s="310"/>
      <c r="IL48" s="310"/>
      <c r="IM48" s="310"/>
      <c r="IN48" s="310"/>
      <c r="IO48" s="310"/>
      <c r="IP48" s="310"/>
      <c r="IQ48" s="310"/>
      <c r="IR48" s="310"/>
      <c r="IS48" s="310"/>
      <c r="IT48" s="310"/>
      <c r="IU48" s="310"/>
      <c r="IV48" s="310"/>
    </row>
    <row r="49" spans="1:256" s="114" customFormat="1" ht="14.25" customHeight="1">
      <c r="A49" s="387" t="s">
        <v>384</v>
      </c>
      <c r="B49" s="387"/>
      <c r="C49" s="387"/>
      <c r="D49" s="387"/>
      <c r="E49" s="387"/>
      <c r="F49" s="387"/>
      <c r="G49" s="387"/>
      <c r="H49" s="388"/>
      <c r="I49" s="310">
        <v>532</v>
      </c>
      <c r="J49" s="310"/>
      <c r="K49" s="310"/>
      <c r="L49" s="310"/>
      <c r="M49" s="310"/>
      <c r="N49" s="310"/>
      <c r="O49" s="310">
        <v>148</v>
      </c>
      <c r="P49" s="310"/>
      <c r="Q49" s="310"/>
      <c r="R49" s="310"/>
      <c r="S49" s="310"/>
      <c r="T49" s="310">
        <v>0</v>
      </c>
      <c r="U49" s="310"/>
      <c r="V49" s="310"/>
      <c r="W49" s="310"/>
      <c r="X49" s="310"/>
      <c r="Y49" s="310">
        <v>5</v>
      </c>
      <c r="Z49" s="310"/>
      <c r="AA49" s="310"/>
      <c r="AB49" s="310"/>
      <c r="AC49" s="310"/>
      <c r="AD49" s="310"/>
      <c r="AE49" s="310">
        <v>12</v>
      </c>
      <c r="AF49" s="310"/>
      <c r="AG49" s="310"/>
      <c r="AH49" s="310"/>
      <c r="AI49" s="310"/>
      <c r="AJ49" s="310"/>
      <c r="AK49" s="310">
        <v>14</v>
      </c>
      <c r="AL49" s="310"/>
      <c r="AM49" s="310"/>
      <c r="AN49" s="310"/>
      <c r="AO49" s="310"/>
      <c r="AP49" s="310">
        <v>198</v>
      </c>
      <c r="AQ49" s="310"/>
      <c r="AR49" s="310"/>
      <c r="AS49" s="310"/>
      <c r="AT49" s="310"/>
      <c r="AU49" s="310">
        <v>12</v>
      </c>
      <c r="AV49" s="310"/>
      <c r="AW49" s="310"/>
      <c r="AX49" s="310"/>
      <c r="AY49" s="310"/>
      <c r="AZ49" s="386" t="s">
        <v>371</v>
      </c>
      <c r="BA49" s="386"/>
      <c r="BB49" s="386"/>
      <c r="BC49" s="386"/>
      <c r="BD49" s="386"/>
      <c r="BE49" s="310">
        <v>39</v>
      </c>
      <c r="BF49" s="310"/>
      <c r="BG49" s="310"/>
      <c r="BH49" s="310"/>
      <c r="BI49" s="310"/>
      <c r="BJ49" s="310"/>
      <c r="BK49" s="310">
        <v>61</v>
      </c>
      <c r="BL49" s="310"/>
      <c r="BM49" s="310"/>
      <c r="BN49" s="310"/>
      <c r="BO49" s="310"/>
      <c r="BP49" s="310"/>
      <c r="BQ49" s="310">
        <v>10</v>
      </c>
      <c r="BR49" s="310"/>
      <c r="BS49" s="310"/>
      <c r="BT49" s="310"/>
      <c r="BU49" s="310"/>
      <c r="BV49" s="310"/>
      <c r="BW49" s="310">
        <v>25</v>
      </c>
      <c r="BX49" s="310"/>
      <c r="BY49" s="310"/>
      <c r="BZ49" s="310"/>
      <c r="CA49" s="310"/>
      <c r="CB49" s="310"/>
      <c r="CC49" s="310">
        <v>7</v>
      </c>
      <c r="CD49" s="310"/>
      <c r="CE49" s="310"/>
      <c r="CF49" s="310"/>
      <c r="CG49" s="310"/>
      <c r="CH49" s="310"/>
      <c r="CI49" s="310">
        <v>1</v>
      </c>
      <c r="CJ49" s="310"/>
      <c r="CK49" s="310"/>
      <c r="CL49" s="310"/>
      <c r="CM49" s="310"/>
      <c r="CN49" s="310"/>
      <c r="CO49" s="386">
        <v>519</v>
      </c>
      <c r="CP49" s="386"/>
      <c r="CQ49" s="386"/>
      <c r="CR49" s="386"/>
      <c r="CS49" s="386"/>
      <c r="CT49" s="386"/>
      <c r="CU49" s="386">
        <v>2</v>
      </c>
      <c r="CV49" s="386"/>
      <c r="CW49" s="386"/>
      <c r="CX49" s="386"/>
      <c r="CY49" s="386"/>
      <c r="CZ49" s="386"/>
      <c r="DA49" s="386">
        <v>8</v>
      </c>
      <c r="DB49" s="386"/>
      <c r="DC49" s="386"/>
      <c r="DD49" s="386"/>
      <c r="DE49" s="386"/>
      <c r="DF49" s="386"/>
      <c r="DG49" s="386">
        <v>0</v>
      </c>
      <c r="DH49" s="386"/>
      <c r="DI49" s="386"/>
      <c r="DJ49" s="386"/>
      <c r="DK49" s="386"/>
      <c r="DL49" s="386"/>
      <c r="DM49" s="386">
        <v>0</v>
      </c>
      <c r="DN49" s="386"/>
      <c r="DO49" s="386"/>
      <c r="DP49" s="386"/>
      <c r="DQ49" s="386"/>
      <c r="DR49" s="386"/>
      <c r="DS49" s="386">
        <v>1</v>
      </c>
      <c r="DT49" s="386"/>
      <c r="DU49" s="386"/>
      <c r="DV49" s="386"/>
      <c r="DW49" s="386"/>
      <c r="DX49" s="386"/>
      <c r="DY49" s="386">
        <v>0</v>
      </c>
      <c r="DZ49" s="386"/>
      <c r="EA49" s="386"/>
      <c r="EB49" s="386"/>
      <c r="EC49" s="386"/>
      <c r="ED49" s="386"/>
      <c r="EE49" s="386">
        <v>17</v>
      </c>
      <c r="EF49" s="386"/>
      <c r="EG49" s="386"/>
      <c r="EH49" s="386"/>
      <c r="EI49" s="386"/>
      <c r="EJ49" s="386"/>
      <c r="EK49" s="386"/>
      <c r="EL49" s="386">
        <v>437</v>
      </c>
      <c r="EM49" s="386"/>
      <c r="EN49" s="386"/>
      <c r="EO49" s="386"/>
      <c r="EP49" s="386"/>
      <c r="EQ49" s="386"/>
      <c r="ER49" s="386"/>
      <c r="ES49" s="386">
        <v>54</v>
      </c>
      <c r="ET49" s="386"/>
      <c r="EU49" s="386"/>
      <c r="EV49" s="386"/>
      <c r="EW49" s="386"/>
      <c r="EX49" s="386"/>
      <c r="EY49" s="386"/>
      <c r="EZ49" s="384" t="s">
        <v>385</v>
      </c>
      <c r="FA49" s="385"/>
      <c r="FB49" s="385"/>
      <c r="FC49" s="385"/>
      <c r="FD49" s="385"/>
      <c r="FE49" s="385"/>
      <c r="FF49" s="385"/>
      <c r="FG49" s="385"/>
      <c r="FH49" s="385"/>
      <c r="FI49" s="385"/>
      <c r="FJ49" s="385"/>
      <c r="FK49" s="385"/>
      <c r="FL49" s="385"/>
      <c r="FM49" s="217"/>
      <c r="FN49" s="217"/>
      <c r="FO49" s="217"/>
      <c r="FP49" s="217"/>
      <c r="FQ49" s="217"/>
      <c r="FR49" s="217"/>
      <c r="FS49" s="310"/>
      <c r="FT49" s="310"/>
      <c r="FU49" s="310"/>
      <c r="FV49" s="310"/>
      <c r="FW49" s="310"/>
      <c r="FX49" s="310"/>
      <c r="FY49" s="310"/>
      <c r="FZ49" s="310"/>
      <c r="GA49" s="310"/>
      <c r="GB49" s="310"/>
      <c r="GC49" s="310"/>
      <c r="GD49" s="310"/>
      <c r="GE49" s="310"/>
      <c r="GF49" s="310"/>
      <c r="GG49" s="310"/>
      <c r="GH49" s="310"/>
      <c r="GI49" s="310"/>
      <c r="GJ49" s="310"/>
      <c r="GK49" s="310"/>
      <c r="GL49" s="310"/>
      <c r="GM49" s="310"/>
      <c r="GN49" s="310"/>
      <c r="GO49" s="310"/>
      <c r="GP49" s="310"/>
      <c r="GQ49" s="310"/>
      <c r="GR49" s="310"/>
      <c r="GS49" s="310"/>
      <c r="GT49" s="310"/>
      <c r="GU49" s="310"/>
      <c r="GV49" s="310"/>
      <c r="GW49" s="310"/>
      <c r="GX49" s="310"/>
      <c r="GY49" s="310"/>
      <c r="GZ49" s="310"/>
      <c r="HA49" s="310"/>
      <c r="HB49" s="310"/>
      <c r="HC49" s="310"/>
      <c r="HD49" s="310"/>
      <c r="HE49" s="310"/>
      <c r="HF49" s="310"/>
      <c r="HG49" s="310"/>
      <c r="HH49" s="310"/>
      <c r="HI49" s="310"/>
      <c r="HJ49" s="310"/>
      <c r="HK49" s="310"/>
      <c r="HL49" s="310"/>
      <c r="HM49" s="310"/>
      <c r="HN49" s="310"/>
      <c r="HO49" s="310"/>
      <c r="HP49" s="310"/>
      <c r="HQ49" s="310"/>
      <c r="HR49" s="310"/>
      <c r="HS49" s="310"/>
      <c r="HT49" s="310"/>
      <c r="HU49" s="310"/>
      <c r="HV49" s="310"/>
      <c r="HW49" s="310"/>
      <c r="HX49" s="310"/>
      <c r="HY49" s="310"/>
      <c r="HZ49" s="310"/>
      <c r="IA49" s="310"/>
      <c r="IB49" s="310"/>
      <c r="IC49" s="310"/>
      <c r="ID49" s="310"/>
      <c r="IE49" s="310"/>
      <c r="IF49" s="310"/>
      <c r="IG49" s="310"/>
      <c r="IH49" s="310"/>
      <c r="II49" s="310"/>
      <c r="IJ49" s="310"/>
      <c r="IK49" s="310"/>
      <c r="IL49" s="310"/>
      <c r="IM49" s="310"/>
      <c r="IN49" s="310"/>
      <c r="IO49" s="310"/>
      <c r="IP49" s="310"/>
      <c r="IQ49" s="310"/>
      <c r="IR49" s="310"/>
      <c r="IS49" s="310"/>
      <c r="IT49" s="310"/>
      <c r="IU49" s="310"/>
      <c r="IV49" s="310"/>
    </row>
    <row r="50" spans="1:256" s="114" customFormat="1" ht="14.25" customHeight="1">
      <c r="A50" s="387" t="s">
        <v>386</v>
      </c>
      <c r="B50" s="387"/>
      <c r="C50" s="387"/>
      <c r="D50" s="387"/>
      <c r="E50" s="387"/>
      <c r="F50" s="387"/>
      <c r="G50" s="387"/>
      <c r="H50" s="388"/>
      <c r="I50" s="310">
        <v>447</v>
      </c>
      <c r="J50" s="310"/>
      <c r="K50" s="310"/>
      <c r="L50" s="310"/>
      <c r="M50" s="310"/>
      <c r="N50" s="310"/>
      <c r="O50" s="310">
        <v>131</v>
      </c>
      <c r="P50" s="310"/>
      <c r="Q50" s="310"/>
      <c r="R50" s="310"/>
      <c r="S50" s="310"/>
      <c r="T50" s="310">
        <v>0</v>
      </c>
      <c r="U50" s="310"/>
      <c r="V50" s="310"/>
      <c r="W50" s="310"/>
      <c r="X50" s="310"/>
      <c r="Y50" s="310">
        <v>2</v>
      </c>
      <c r="Z50" s="310"/>
      <c r="AA50" s="310"/>
      <c r="AB50" s="310"/>
      <c r="AC50" s="310"/>
      <c r="AD50" s="310"/>
      <c r="AE50" s="310">
        <v>10</v>
      </c>
      <c r="AF50" s="310"/>
      <c r="AG50" s="310"/>
      <c r="AH50" s="310"/>
      <c r="AI50" s="310"/>
      <c r="AJ50" s="310"/>
      <c r="AK50" s="310">
        <v>12</v>
      </c>
      <c r="AL50" s="310"/>
      <c r="AM50" s="310"/>
      <c r="AN50" s="310"/>
      <c r="AO50" s="310"/>
      <c r="AP50" s="310">
        <v>188</v>
      </c>
      <c r="AQ50" s="310"/>
      <c r="AR50" s="310"/>
      <c r="AS50" s="310"/>
      <c r="AT50" s="310"/>
      <c r="AU50" s="310">
        <v>16</v>
      </c>
      <c r="AV50" s="310"/>
      <c r="AW50" s="310"/>
      <c r="AX50" s="310"/>
      <c r="AY50" s="310"/>
      <c r="AZ50" s="386" t="s">
        <v>371</v>
      </c>
      <c r="BA50" s="386"/>
      <c r="BB50" s="386"/>
      <c r="BC50" s="386"/>
      <c r="BD50" s="386"/>
      <c r="BE50" s="310">
        <v>31</v>
      </c>
      <c r="BF50" s="310"/>
      <c r="BG50" s="310"/>
      <c r="BH50" s="310"/>
      <c r="BI50" s="310"/>
      <c r="BJ50" s="310"/>
      <c r="BK50" s="310">
        <v>37</v>
      </c>
      <c r="BL50" s="310"/>
      <c r="BM50" s="310"/>
      <c r="BN50" s="310"/>
      <c r="BO50" s="310"/>
      <c r="BP50" s="310"/>
      <c r="BQ50" s="310">
        <v>5</v>
      </c>
      <c r="BR50" s="310"/>
      <c r="BS50" s="310"/>
      <c r="BT50" s="310"/>
      <c r="BU50" s="310"/>
      <c r="BV50" s="310"/>
      <c r="BW50" s="310">
        <v>14</v>
      </c>
      <c r="BX50" s="310"/>
      <c r="BY50" s="310"/>
      <c r="BZ50" s="310"/>
      <c r="CA50" s="310"/>
      <c r="CB50" s="310"/>
      <c r="CC50" s="310">
        <v>1</v>
      </c>
      <c r="CD50" s="310"/>
      <c r="CE50" s="310"/>
      <c r="CF50" s="310"/>
      <c r="CG50" s="310"/>
      <c r="CH50" s="310"/>
      <c r="CI50" s="310">
        <v>0</v>
      </c>
      <c r="CJ50" s="310"/>
      <c r="CK50" s="310"/>
      <c r="CL50" s="310"/>
      <c r="CM50" s="310"/>
      <c r="CN50" s="310"/>
      <c r="CO50" s="386">
        <v>448</v>
      </c>
      <c r="CP50" s="386"/>
      <c r="CQ50" s="386"/>
      <c r="CR50" s="386"/>
      <c r="CS50" s="386"/>
      <c r="CT50" s="386"/>
      <c r="CU50" s="386">
        <v>0</v>
      </c>
      <c r="CV50" s="386"/>
      <c r="CW50" s="386"/>
      <c r="CX50" s="386"/>
      <c r="CY50" s="386"/>
      <c r="CZ50" s="386"/>
      <c r="DA50" s="386">
        <v>6</v>
      </c>
      <c r="DB50" s="386"/>
      <c r="DC50" s="386"/>
      <c r="DD50" s="386"/>
      <c r="DE50" s="386"/>
      <c r="DF50" s="386"/>
      <c r="DG50" s="386">
        <v>1</v>
      </c>
      <c r="DH50" s="386"/>
      <c r="DI50" s="386"/>
      <c r="DJ50" s="386"/>
      <c r="DK50" s="386"/>
      <c r="DL50" s="386"/>
      <c r="DM50" s="386">
        <v>0</v>
      </c>
      <c r="DN50" s="386"/>
      <c r="DO50" s="386"/>
      <c r="DP50" s="386"/>
      <c r="DQ50" s="386"/>
      <c r="DR50" s="386"/>
      <c r="DS50" s="386">
        <v>4</v>
      </c>
      <c r="DT50" s="386"/>
      <c r="DU50" s="386"/>
      <c r="DV50" s="386"/>
      <c r="DW50" s="386"/>
      <c r="DX50" s="386"/>
      <c r="DY50" s="386">
        <v>0</v>
      </c>
      <c r="DZ50" s="386"/>
      <c r="EA50" s="386"/>
      <c r="EB50" s="386"/>
      <c r="EC50" s="386"/>
      <c r="ED50" s="386"/>
      <c r="EE50" s="386">
        <v>19</v>
      </c>
      <c r="EF50" s="386"/>
      <c r="EG50" s="386"/>
      <c r="EH50" s="386"/>
      <c r="EI50" s="386"/>
      <c r="EJ50" s="386"/>
      <c r="EK50" s="386"/>
      <c r="EL50" s="386">
        <v>344</v>
      </c>
      <c r="EM50" s="386"/>
      <c r="EN50" s="386"/>
      <c r="EO50" s="386"/>
      <c r="EP50" s="386"/>
      <c r="EQ50" s="386"/>
      <c r="ER50" s="386"/>
      <c r="ES50" s="386">
        <v>74</v>
      </c>
      <c r="ET50" s="386"/>
      <c r="EU50" s="386"/>
      <c r="EV50" s="386"/>
      <c r="EW50" s="386"/>
      <c r="EX50" s="386"/>
      <c r="EY50" s="386"/>
      <c r="EZ50" s="384" t="s">
        <v>387</v>
      </c>
      <c r="FA50" s="385"/>
      <c r="FB50" s="385"/>
      <c r="FC50" s="385"/>
      <c r="FD50" s="385"/>
      <c r="FE50" s="385"/>
      <c r="FF50" s="385"/>
      <c r="FG50" s="385"/>
      <c r="FH50" s="385"/>
      <c r="FI50" s="385"/>
      <c r="FJ50" s="385"/>
      <c r="FK50" s="385"/>
      <c r="FL50" s="385"/>
      <c r="FM50" s="217"/>
      <c r="FN50" s="217"/>
      <c r="FO50" s="217"/>
      <c r="FP50" s="217"/>
      <c r="FQ50" s="217"/>
      <c r="FR50" s="217"/>
      <c r="FS50" s="310"/>
      <c r="FT50" s="310"/>
      <c r="FU50" s="310"/>
      <c r="FV50" s="310"/>
      <c r="FW50" s="310"/>
      <c r="FX50" s="310"/>
      <c r="FY50" s="310"/>
      <c r="FZ50" s="310"/>
      <c r="GA50" s="310"/>
      <c r="GB50" s="310"/>
      <c r="GC50" s="310"/>
      <c r="GD50" s="310"/>
      <c r="GE50" s="310"/>
      <c r="GF50" s="310"/>
      <c r="GG50" s="310"/>
      <c r="GH50" s="310"/>
      <c r="GI50" s="310"/>
      <c r="GJ50" s="310"/>
      <c r="GK50" s="310"/>
      <c r="GL50" s="310"/>
      <c r="GM50" s="310"/>
      <c r="GN50" s="310"/>
      <c r="GO50" s="310"/>
      <c r="GP50" s="310"/>
      <c r="GQ50" s="310"/>
      <c r="GR50" s="310"/>
      <c r="GS50" s="310"/>
      <c r="GT50" s="310"/>
      <c r="GU50" s="310"/>
      <c r="GV50" s="310"/>
      <c r="GW50" s="310"/>
      <c r="GX50" s="310"/>
      <c r="GY50" s="310"/>
      <c r="GZ50" s="310"/>
      <c r="HA50" s="310"/>
      <c r="HB50" s="310"/>
      <c r="HC50" s="310"/>
      <c r="HD50" s="310"/>
      <c r="HE50" s="310"/>
      <c r="HF50" s="310"/>
      <c r="HG50" s="310"/>
      <c r="HH50" s="310"/>
      <c r="HI50" s="310"/>
      <c r="HJ50" s="310"/>
      <c r="HK50" s="310"/>
      <c r="HL50" s="310"/>
      <c r="HM50" s="310"/>
      <c r="HN50" s="310"/>
      <c r="HO50" s="310"/>
      <c r="HP50" s="310"/>
      <c r="HQ50" s="310"/>
      <c r="HR50" s="310"/>
      <c r="HS50" s="310"/>
      <c r="HT50" s="310"/>
      <c r="HU50" s="310"/>
      <c r="HV50" s="310"/>
      <c r="HW50" s="310"/>
      <c r="HX50" s="310"/>
      <c r="HY50" s="310"/>
      <c r="HZ50" s="310"/>
      <c r="IA50" s="310"/>
      <c r="IB50" s="310"/>
      <c r="IC50" s="310"/>
      <c r="ID50" s="310"/>
      <c r="IE50" s="310"/>
      <c r="IF50" s="310"/>
      <c r="IG50" s="310"/>
      <c r="IH50" s="310"/>
      <c r="II50" s="310"/>
      <c r="IJ50" s="310"/>
      <c r="IK50" s="310"/>
      <c r="IL50" s="310"/>
      <c r="IM50" s="310"/>
      <c r="IN50" s="310"/>
      <c r="IO50" s="310"/>
      <c r="IP50" s="310"/>
      <c r="IQ50" s="310"/>
      <c r="IR50" s="310"/>
      <c r="IS50" s="310"/>
      <c r="IT50" s="310"/>
      <c r="IU50" s="310"/>
      <c r="IV50" s="310"/>
    </row>
    <row r="51" spans="1:256" s="114" customFormat="1" ht="14.25" customHeight="1">
      <c r="A51" s="389" t="s">
        <v>418</v>
      </c>
      <c r="B51" s="389"/>
      <c r="C51" s="389"/>
      <c r="D51" s="389"/>
      <c r="E51" s="389"/>
      <c r="F51" s="389"/>
      <c r="G51" s="389"/>
      <c r="H51" s="390"/>
      <c r="I51" s="310">
        <v>448</v>
      </c>
      <c r="J51" s="310"/>
      <c r="K51" s="310"/>
      <c r="L51" s="310"/>
      <c r="M51" s="310"/>
      <c r="N51" s="310"/>
      <c r="O51" s="310">
        <v>130</v>
      </c>
      <c r="P51" s="310"/>
      <c r="Q51" s="310"/>
      <c r="R51" s="310"/>
      <c r="S51" s="310"/>
      <c r="T51" s="310">
        <v>2</v>
      </c>
      <c r="U51" s="310"/>
      <c r="V51" s="310"/>
      <c r="W51" s="310"/>
      <c r="X51" s="310"/>
      <c r="Y51" s="310">
        <v>1</v>
      </c>
      <c r="Z51" s="310"/>
      <c r="AA51" s="310"/>
      <c r="AB51" s="310"/>
      <c r="AC51" s="310"/>
      <c r="AD51" s="310"/>
      <c r="AE51" s="310">
        <v>8</v>
      </c>
      <c r="AF51" s="310"/>
      <c r="AG51" s="310"/>
      <c r="AH51" s="310"/>
      <c r="AI51" s="310"/>
      <c r="AJ51" s="310"/>
      <c r="AK51" s="310">
        <v>8</v>
      </c>
      <c r="AL51" s="310"/>
      <c r="AM51" s="310"/>
      <c r="AN51" s="310"/>
      <c r="AO51" s="310"/>
      <c r="AP51" s="310">
        <v>156</v>
      </c>
      <c r="AQ51" s="310"/>
      <c r="AR51" s="310"/>
      <c r="AS51" s="310"/>
      <c r="AT51" s="310"/>
      <c r="AU51" s="310">
        <v>18</v>
      </c>
      <c r="AV51" s="310"/>
      <c r="AW51" s="310"/>
      <c r="AX51" s="310"/>
      <c r="AY51" s="310"/>
      <c r="AZ51" s="386" t="s">
        <v>371</v>
      </c>
      <c r="BA51" s="386"/>
      <c r="BB51" s="386"/>
      <c r="BC51" s="386"/>
      <c r="BD51" s="386"/>
      <c r="BE51" s="310">
        <v>30</v>
      </c>
      <c r="BF51" s="310"/>
      <c r="BG51" s="310"/>
      <c r="BH51" s="310"/>
      <c r="BI51" s="310"/>
      <c r="BJ51" s="310"/>
      <c r="BK51" s="310">
        <v>60</v>
      </c>
      <c r="BL51" s="310"/>
      <c r="BM51" s="310"/>
      <c r="BN51" s="310"/>
      <c r="BO51" s="310"/>
      <c r="BP51" s="310"/>
      <c r="BQ51" s="310">
        <v>8</v>
      </c>
      <c r="BR51" s="310"/>
      <c r="BS51" s="310"/>
      <c r="BT51" s="310"/>
      <c r="BU51" s="310"/>
      <c r="BV51" s="310"/>
      <c r="BW51" s="310">
        <v>22</v>
      </c>
      <c r="BX51" s="310"/>
      <c r="BY51" s="310"/>
      <c r="BZ51" s="310"/>
      <c r="CA51" s="310"/>
      <c r="CB51" s="310"/>
      <c r="CC51" s="310">
        <v>5</v>
      </c>
      <c r="CD51" s="310"/>
      <c r="CE51" s="310"/>
      <c r="CF51" s="310"/>
      <c r="CG51" s="310"/>
      <c r="CH51" s="310"/>
      <c r="CI51" s="310">
        <v>0</v>
      </c>
      <c r="CJ51" s="310"/>
      <c r="CK51" s="310"/>
      <c r="CL51" s="310"/>
      <c r="CM51" s="310"/>
      <c r="CN51" s="310"/>
      <c r="CO51" s="386">
        <v>468</v>
      </c>
      <c r="CP51" s="386"/>
      <c r="CQ51" s="386"/>
      <c r="CR51" s="386"/>
      <c r="CS51" s="386"/>
      <c r="CT51" s="386"/>
      <c r="CU51" s="386">
        <v>5</v>
      </c>
      <c r="CV51" s="386"/>
      <c r="CW51" s="386"/>
      <c r="CX51" s="386"/>
      <c r="CY51" s="386"/>
      <c r="CZ51" s="386"/>
      <c r="DA51" s="386">
        <v>12</v>
      </c>
      <c r="DB51" s="386"/>
      <c r="DC51" s="386"/>
      <c r="DD51" s="386"/>
      <c r="DE51" s="386"/>
      <c r="DF51" s="386"/>
      <c r="DG51" s="386">
        <v>1</v>
      </c>
      <c r="DH51" s="386"/>
      <c r="DI51" s="386"/>
      <c r="DJ51" s="386"/>
      <c r="DK51" s="386"/>
      <c r="DL51" s="386"/>
      <c r="DM51" s="386">
        <v>0</v>
      </c>
      <c r="DN51" s="386"/>
      <c r="DO51" s="386"/>
      <c r="DP51" s="386"/>
      <c r="DQ51" s="386"/>
      <c r="DR51" s="386"/>
      <c r="DS51" s="386">
        <v>3</v>
      </c>
      <c r="DT51" s="386"/>
      <c r="DU51" s="386"/>
      <c r="DV51" s="386"/>
      <c r="DW51" s="386"/>
      <c r="DX51" s="386"/>
      <c r="DY51" s="386">
        <v>0</v>
      </c>
      <c r="DZ51" s="386"/>
      <c r="EA51" s="386"/>
      <c r="EB51" s="386"/>
      <c r="EC51" s="386"/>
      <c r="ED51" s="386"/>
      <c r="EE51" s="386">
        <v>9</v>
      </c>
      <c r="EF51" s="386"/>
      <c r="EG51" s="386"/>
      <c r="EH51" s="386"/>
      <c r="EI51" s="386"/>
      <c r="EJ51" s="386"/>
      <c r="EK51" s="386"/>
      <c r="EL51" s="386">
        <v>406</v>
      </c>
      <c r="EM51" s="386"/>
      <c r="EN51" s="386"/>
      <c r="EO51" s="386"/>
      <c r="EP51" s="386"/>
      <c r="EQ51" s="386"/>
      <c r="ER51" s="386"/>
      <c r="ES51" s="386">
        <v>32</v>
      </c>
      <c r="ET51" s="386"/>
      <c r="EU51" s="386"/>
      <c r="EV51" s="386"/>
      <c r="EW51" s="386"/>
      <c r="EX51" s="386"/>
      <c r="EY51" s="386"/>
      <c r="EZ51" s="384" t="s">
        <v>388</v>
      </c>
      <c r="FA51" s="385"/>
      <c r="FB51" s="385"/>
      <c r="FC51" s="385"/>
      <c r="FD51" s="385"/>
      <c r="FE51" s="385"/>
      <c r="FF51" s="385"/>
      <c r="FG51" s="385"/>
      <c r="FH51" s="385"/>
      <c r="FI51" s="385"/>
      <c r="FJ51" s="385"/>
      <c r="FK51" s="385"/>
      <c r="FL51" s="385"/>
      <c r="FM51" s="217"/>
      <c r="FN51" s="217"/>
      <c r="FO51" s="217"/>
      <c r="FP51" s="217"/>
      <c r="FQ51" s="217"/>
      <c r="FR51" s="217"/>
      <c r="FS51" s="310"/>
      <c r="FT51" s="310"/>
      <c r="FU51" s="310"/>
      <c r="FV51" s="310"/>
      <c r="FW51" s="310"/>
      <c r="FX51" s="310"/>
      <c r="FY51" s="310"/>
      <c r="FZ51" s="310"/>
      <c r="GA51" s="310"/>
      <c r="GB51" s="310"/>
      <c r="GC51" s="310"/>
      <c r="GD51" s="310"/>
      <c r="GE51" s="310"/>
      <c r="GF51" s="310"/>
      <c r="GG51" s="310"/>
      <c r="GH51" s="310"/>
      <c r="GI51" s="310"/>
      <c r="GJ51" s="310"/>
      <c r="GK51" s="310"/>
      <c r="GL51" s="310"/>
      <c r="GM51" s="310"/>
      <c r="GN51" s="310"/>
      <c r="GO51" s="310"/>
      <c r="GP51" s="310"/>
      <c r="GQ51" s="310"/>
      <c r="GR51" s="310"/>
      <c r="GS51" s="310"/>
      <c r="GT51" s="310"/>
      <c r="GU51" s="310"/>
      <c r="GV51" s="310"/>
      <c r="GW51" s="310"/>
      <c r="GX51" s="310"/>
      <c r="GY51" s="310"/>
      <c r="GZ51" s="310"/>
      <c r="HA51" s="310"/>
      <c r="HB51" s="310"/>
      <c r="HC51" s="310"/>
      <c r="HD51" s="310"/>
      <c r="HE51" s="310"/>
      <c r="HF51" s="310"/>
      <c r="HG51" s="310"/>
      <c r="HH51" s="310"/>
      <c r="HI51" s="310"/>
      <c r="HJ51" s="310"/>
      <c r="HK51" s="310"/>
      <c r="HL51" s="310"/>
      <c r="HM51" s="310"/>
      <c r="HN51" s="310"/>
      <c r="HO51" s="310"/>
      <c r="HP51" s="310"/>
      <c r="HQ51" s="310"/>
      <c r="HR51" s="310"/>
      <c r="HS51" s="310"/>
      <c r="HT51" s="310"/>
      <c r="HU51" s="310"/>
      <c r="HV51" s="310"/>
      <c r="HW51" s="310"/>
      <c r="HX51" s="310"/>
      <c r="HY51" s="310"/>
      <c r="HZ51" s="310"/>
      <c r="IA51" s="310"/>
      <c r="IB51" s="310"/>
      <c r="IC51" s="310"/>
      <c r="ID51" s="310"/>
      <c r="IE51" s="310"/>
      <c r="IF51" s="310"/>
      <c r="IG51" s="310"/>
      <c r="IH51" s="310"/>
      <c r="II51" s="310"/>
      <c r="IJ51" s="310"/>
      <c r="IK51" s="310"/>
      <c r="IL51" s="310"/>
      <c r="IM51" s="310"/>
      <c r="IN51" s="310"/>
      <c r="IO51" s="310"/>
      <c r="IP51" s="310"/>
      <c r="IQ51" s="310"/>
      <c r="IR51" s="310"/>
      <c r="IS51" s="310"/>
      <c r="IT51" s="310"/>
      <c r="IU51" s="310"/>
      <c r="IV51" s="310"/>
    </row>
    <row r="52" spans="1:256" s="114" customFormat="1" ht="14.25" customHeight="1">
      <c r="A52" s="387" t="s">
        <v>389</v>
      </c>
      <c r="B52" s="387"/>
      <c r="C52" s="387"/>
      <c r="D52" s="387"/>
      <c r="E52" s="387"/>
      <c r="F52" s="387"/>
      <c r="G52" s="387"/>
      <c r="H52" s="388"/>
      <c r="I52" s="310">
        <v>386</v>
      </c>
      <c r="J52" s="310"/>
      <c r="K52" s="310"/>
      <c r="L52" s="310"/>
      <c r="M52" s="310"/>
      <c r="N52" s="310"/>
      <c r="O52" s="310">
        <v>100</v>
      </c>
      <c r="P52" s="310"/>
      <c r="Q52" s="310"/>
      <c r="R52" s="310"/>
      <c r="S52" s="310"/>
      <c r="T52" s="310">
        <v>0</v>
      </c>
      <c r="U52" s="310"/>
      <c r="V52" s="310"/>
      <c r="W52" s="310"/>
      <c r="X52" s="310"/>
      <c r="Y52" s="310">
        <v>5</v>
      </c>
      <c r="Z52" s="310"/>
      <c r="AA52" s="310"/>
      <c r="AB52" s="310"/>
      <c r="AC52" s="310"/>
      <c r="AD52" s="310"/>
      <c r="AE52" s="310">
        <v>10</v>
      </c>
      <c r="AF52" s="310"/>
      <c r="AG52" s="310"/>
      <c r="AH52" s="310"/>
      <c r="AI52" s="310"/>
      <c r="AJ52" s="310"/>
      <c r="AK52" s="310">
        <v>13</v>
      </c>
      <c r="AL52" s="310"/>
      <c r="AM52" s="310"/>
      <c r="AN52" s="310"/>
      <c r="AO52" s="310"/>
      <c r="AP52" s="310">
        <v>142</v>
      </c>
      <c r="AQ52" s="310"/>
      <c r="AR52" s="310"/>
      <c r="AS52" s="310"/>
      <c r="AT52" s="310"/>
      <c r="AU52" s="310">
        <v>22</v>
      </c>
      <c r="AV52" s="310"/>
      <c r="AW52" s="310"/>
      <c r="AX52" s="310"/>
      <c r="AY52" s="310"/>
      <c r="AZ52" s="386" t="s">
        <v>371</v>
      </c>
      <c r="BA52" s="386"/>
      <c r="BB52" s="386"/>
      <c r="BC52" s="386"/>
      <c r="BD52" s="386"/>
      <c r="BE52" s="310">
        <v>28</v>
      </c>
      <c r="BF52" s="310"/>
      <c r="BG52" s="310"/>
      <c r="BH52" s="310"/>
      <c r="BI52" s="310"/>
      <c r="BJ52" s="310"/>
      <c r="BK52" s="310">
        <v>41</v>
      </c>
      <c r="BL52" s="310"/>
      <c r="BM52" s="310"/>
      <c r="BN52" s="310"/>
      <c r="BO52" s="310"/>
      <c r="BP52" s="310"/>
      <c r="BQ52" s="310">
        <v>10</v>
      </c>
      <c r="BR52" s="310"/>
      <c r="BS52" s="310"/>
      <c r="BT52" s="310"/>
      <c r="BU52" s="310"/>
      <c r="BV52" s="310"/>
      <c r="BW52" s="310">
        <v>15</v>
      </c>
      <c r="BX52" s="310"/>
      <c r="BY52" s="310"/>
      <c r="BZ52" s="310"/>
      <c r="CA52" s="310"/>
      <c r="CB52" s="310"/>
      <c r="CC52" s="310">
        <v>0</v>
      </c>
      <c r="CD52" s="310"/>
      <c r="CE52" s="310"/>
      <c r="CF52" s="310"/>
      <c r="CG52" s="310"/>
      <c r="CH52" s="310"/>
      <c r="CI52" s="310">
        <v>0</v>
      </c>
      <c r="CJ52" s="310"/>
      <c r="CK52" s="310"/>
      <c r="CL52" s="310"/>
      <c r="CM52" s="310"/>
      <c r="CN52" s="310"/>
      <c r="CO52" s="386">
        <v>403</v>
      </c>
      <c r="CP52" s="386"/>
      <c r="CQ52" s="386"/>
      <c r="CR52" s="386"/>
      <c r="CS52" s="386"/>
      <c r="CT52" s="386"/>
      <c r="CU52" s="386">
        <v>13</v>
      </c>
      <c r="CV52" s="386"/>
      <c r="CW52" s="386"/>
      <c r="CX52" s="386"/>
      <c r="CY52" s="386"/>
      <c r="CZ52" s="386"/>
      <c r="DA52" s="386">
        <v>6</v>
      </c>
      <c r="DB52" s="386"/>
      <c r="DC52" s="386"/>
      <c r="DD52" s="386"/>
      <c r="DE52" s="386"/>
      <c r="DF52" s="386"/>
      <c r="DG52" s="386">
        <v>0</v>
      </c>
      <c r="DH52" s="386"/>
      <c r="DI52" s="386"/>
      <c r="DJ52" s="386"/>
      <c r="DK52" s="386"/>
      <c r="DL52" s="386"/>
      <c r="DM52" s="386">
        <v>0</v>
      </c>
      <c r="DN52" s="386"/>
      <c r="DO52" s="386"/>
      <c r="DP52" s="386"/>
      <c r="DQ52" s="386"/>
      <c r="DR52" s="386"/>
      <c r="DS52" s="386">
        <v>0</v>
      </c>
      <c r="DT52" s="386"/>
      <c r="DU52" s="386"/>
      <c r="DV52" s="386"/>
      <c r="DW52" s="386"/>
      <c r="DX52" s="386"/>
      <c r="DY52" s="386">
        <v>0</v>
      </c>
      <c r="DZ52" s="386"/>
      <c r="EA52" s="386"/>
      <c r="EB52" s="386"/>
      <c r="EC52" s="386"/>
      <c r="ED52" s="386"/>
      <c r="EE52" s="386">
        <v>18</v>
      </c>
      <c r="EF52" s="386"/>
      <c r="EG52" s="386"/>
      <c r="EH52" s="386"/>
      <c r="EI52" s="386"/>
      <c r="EJ52" s="386"/>
      <c r="EK52" s="386"/>
      <c r="EL52" s="386">
        <v>340</v>
      </c>
      <c r="EM52" s="386"/>
      <c r="EN52" s="386"/>
      <c r="EO52" s="386"/>
      <c r="EP52" s="386"/>
      <c r="EQ52" s="386"/>
      <c r="ER52" s="386"/>
      <c r="ES52" s="386">
        <v>26</v>
      </c>
      <c r="ET52" s="386"/>
      <c r="EU52" s="386"/>
      <c r="EV52" s="386"/>
      <c r="EW52" s="386"/>
      <c r="EX52" s="386"/>
      <c r="EY52" s="386"/>
      <c r="EZ52" s="384" t="s">
        <v>390</v>
      </c>
      <c r="FA52" s="385"/>
      <c r="FB52" s="385"/>
      <c r="FC52" s="385"/>
      <c r="FD52" s="385"/>
      <c r="FE52" s="385"/>
      <c r="FF52" s="385"/>
      <c r="FG52" s="385"/>
      <c r="FH52" s="385"/>
      <c r="FI52" s="385"/>
      <c r="FJ52" s="385"/>
      <c r="FK52" s="385"/>
      <c r="FL52" s="385"/>
      <c r="FM52" s="217"/>
      <c r="FN52" s="217"/>
      <c r="FO52" s="217"/>
      <c r="FP52" s="217"/>
      <c r="FQ52" s="217"/>
      <c r="FR52" s="217"/>
      <c r="FS52" s="310"/>
      <c r="FT52" s="310"/>
      <c r="FU52" s="310"/>
      <c r="FV52" s="310"/>
      <c r="FW52" s="310"/>
      <c r="FX52" s="310"/>
      <c r="FY52" s="310"/>
      <c r="FZ52" s="310"/>
      <c r="GA52" s="310"/>
      <c r="GB52" s="310"/>
      <c r="GC52" s="310"/>
      <c r="GD52" s="310"/>
      <c r="GE52" s="310"/>
      <c r="GF52" s="310"/>
      <c r="GG52" s="310"/>
      <c r="GH52" s="310"/>
      <c r="GI52" s="310"/>
      <c r="GJ52" s="310"/>
      <c r="GK52" s="310"/>
      <c r="GL52" s="310"/>
      <c r="GM52" s="310"/>
      <c r="GN52" s="310"/>
      <c r="GO52" s="310"/>
      <c r="GP52" s="310"/>
      <c r="GQ52" s="310"/>
      <c r="GR52" s="310"/>
      <c r="GS52" s="310"/>
      <c r="GT52" s="310"/>
      <c r="GU52" s="310"/>
      <c r="GV52" s="310"/>
      <c r="GW52" s="310"/>
      <c r="GX52" s="310"/>
      <c r="GY52" s="310"/>
      <c r="GZ52" s="310"/>
      <c r="HA52" s="310"/>
      <c r="HB52" s="310"/>
      <c r="HC52" s="310"/>
      <c r="HD52" s="310"/>
      <c r="HE52" s="310"/>
      <c r="HF52" s="310"/>
      <c r="HG52" s="310"/>
      <c r="HH52" s="310"/>
      <c r="HI52" s="310"/>
      <c r="HJ52" s="310"/>
      <c r="HK52" s="310"/>
      <c r="HL52" s="310"/>
      <c r="HM52" s="310"/>
      <c r="HN52" s="310"/>
      <c r="HO52" s="310"/>
      <c r="HP52" s="310"/>
      <c r="HQ52" s="310"/>
      <c r="HR52" s="310"/>
      <c r="HS52" s="310"/>
      <c r="HT52" s="310"/>
      <c r="HU52" s="310"/>
      <c r="HV52" s="310"/>
      <c r="HW52" s="310"/>
      <c r="HX52" s="310"/>
      <c r="HY52" s="310"/>
      <c r="HZ52" s="310"/>
      <c r="IA52" s="310"/>
      <c r="IB52" s="310"/>
      <c r="IC52" s="310"/>
      <c r="ID52" s="310"/>
      <c r="IE52" s="310"/>
      <c r="IF52" s="310"/>
      <c r="IG52" s="310"/>
      <c r="IH52" s="310"/>
      <c r="II52" s="310"/>
      <c r="IJ52" s="310"/>
      <c r="IK52" s="310"/>
      <c r="IL52" s="310"/>
      <c r="IM52" s="310"/>
      <c r="IN52" s="310"/>
      <c r="IO52" s="310"/>
      <c r="IP52" s="310"/>
      <c r="IQ52" s="310"/>
      <c r="IR52" s="310"/>
      <c r="IS52" s="310"/>
      <c r="IT52" s="310"/>
      <c r="IU52" s="310"/>
      <c r="IV52" s="310"/>
    </row>
    <row r="53" spans="1:256" s="114" customFormat="1" ht="14.25" customHeight="1">
      <c r="A53" s="387" t="s">
        <v>391</v>
      </c>
      <c r="B53" s="387"/>
      <c r="C53" s="387"/>
      <c r="D53" s="387"/>
      <c r="E53" s="387"/>
      <c r="F53" s="387"/>
      <c r="G53" s="387"/>
      <c r="H53" s="388"/>
      <c r="I53" s="310">
        <v>452</v>
      </c>
      <c r="J53" s="310"/>
      <c r="K53" s="310"/>
      <c r="L53" s="310"/>
      <c r="M53" s="310"/>
      <c r="N53" s="310"/>
      <c r="O53" s="310">
        <v>169</v>
      </c>
      <c r="P53" s="310"/>
      <c r="Q53" s="310"/>
      <c r="R53" s="310"/>
      <c r="S53" s="310"/>
      <c r="T53" s="310">
        <v>0</v>
      </c>
      <c r="U53" s="310"/>
      <c r="V53" s="310"/>
      <c r="W53" s="310"/>
      <c r="X53" s="310"/>
      <c r="Y53" s="310">
        <v>2</v>
      </c>
      <c r="Z53" s="310"/>
      <c r="AA53" s="310"/>
      <c r="AB53" s="310"/>
      <c r="AC53" s="310"/>
      <c r="AD53" s="310"/>
      <c r="AE53" s="310">
        <v>9</v>
      </c>
      <c r="AF53" s="310"/>
      <c r="AG53" s="310"/>
      <c r="AH53" s="310"/>
      <c r="AI53" s="310"/>
      <c r="AJ53" s="310"/>
      <c r="AK53" s="310">
        <v>14</v>
      </c>
      <c r="AL53" s="310"/>
      <c r="AM53" s="310"/>
      <c r="AN53" s="310"/>
      <c r="AO53" s="310"/>
      <c r="AP53" s="310">
        <v>161</v>
      </c>
      <c r="AQ53" s="310"/>
      <c r="AR53" s="310"/>
      <c r="AS53" s="310"/>
      <c r="AT53" s="310"/>
      <c r="AU53" s="310">
        <v>15</v>
      </c>
      <c r="AV53" s="310"/>
      <c r="AW53" s="310"/>
      <c r="AX53" s="310"/>
      <c r="AY53" s="310"/>
      <c r="AZ53" s="386" t="s">
        <v>371</v>
      </c>
      <c r="BA53" s="386"/>
      <c r="BB53" s="386"/>
      <c r="BC53" s="386"/>
      <c r="BD53" s="386"/>
      <c r="BE53" s="310">
        <v>31</v>
      </c>
      <c r="BF53" s="310"/>
      <c r="BG53" s="310"/>
      <c r="BH53" s="310"/>
      <c r="BI53" s="310"/>
      <c r="BJ53" s="310"/>
      <c r="BK53" s="310">
        <v>33</v>
      </c>
      <c r="BL53" s="310"/>
      <c r="BM53" s="310"/>
      <c r="BN53" s="310"/>
      <c r="BO53" s="310"/>
      <c r="BP53" s="310"/>
      <c r="BQ53" s="310">
        <v>7</v>
      </c>
      <c r="BR53" s="310"/>
      <c r="BS53" s="310"/>
      <c r="BT53" s="310"/>
      <c r="BU53" s="310"/>
      <c r="BV53" s="310"/>
      <c r="BW53" s="310">
        <v>7</v>
      </c>
      <c r="BX53" s="310"/>
      <c r="BY53" s="310"/>
      <c r="BZ53" s="310"/>
      <c r="CA53" s="310"/>
      <c r="CB53" s="310"/>
      <c r="CC53" s="310">
        <v>3</v>
      </c>
      <c r="CD53" s="310"/>
      <c r="CE53" s="310"/>
      <c r="CF53" s="310"/>
      <c r="CG53" s="310"/>
      <c r="CH53" s="310"/>
      <c r="CI53" s="310">
        <v>1</v>
      </c>
      <c r="CJ53" s="310"/>
      <c r="CK53" s="310"/>
      <c r="CL53" s="310"/>
      <c r="CM53" s="310"/>
      <c r="CN53" s="310"/>
      <c r="CO53" s="386">
        <v>626</v>
      </c>
      <c r="CP53" s="386"/>
      <c r="CQ53" s="386"/>
      <c r="CR53" s="386"/>
      <c r="CS53" s="386"/>
      <c r="CT53" s="386"/>
      <c r="CU53" s="386">
        <v>81</v>
      </c>
      <c r="CV53" s="386"/>
      <c r="CW53" s="386"/>
      <c r="CX53" s="386"/>
      <c r="CY53" s="386"/>
      <c r="CZ53" s="386"/>
      <c r="DA53" s="386">
        <v>57</v>
      </c>
      <c r="DB53" s="386"/>
      <c r="DC53" s="386"/>
      <c r="DD53" s="386"/>
      <c r="DE53" s="386"/>
      <c r="DF53" s="386"/>
      <c r="DG53" s="386">
        <v>2</v>
      </c>
      <c r="DH53" s="386"/>
      <c r="DI53" s="386"/>
      <c r="DJ53" s="386"/>
      <c r="DK53" s="386"/>
      <c r="DL53" s="386"/>
      <c r="DM53" s="386">
        <v>0</v>
      </c>
      <c r="DN53" s="386"/>
      <c r="DO53" s="386"/>
      <c r="DP53" s="386"/>
      <c r="DQ53" s="386"/>
      <c r="DR53" s="386"/>
      <c r="DS53" s="386">
        <v>0</v>
      </c>
      <c r="DT53" s="386"/>
      <c r="DU53" s="386"/>
      <c r="DV53" s="386"/>
      <c r="DW53" s="386"/>
      <c r="DX53" s="386"/>
      <c r="DY53" s="386">
        <v>0</v>
      </c>
      <c r="DZ53" s="386"/>
      <c r="EA53" s="386"/>
      <c r="EB53" s="386"/>
      <c r="EC53" s="386"/>
      <c r="ED53" s="386"/>
      <c r="EE53" s="386">
        <v>40</v>
      </c>
      <c r="EF53" s="386"/>
      <c r="EG53" s="386"/>
      <c r="EH53" s="386"/>
      <c r="EI53" s="386"/>
      <c r="EJ53" s="386"/>
      <c r="EK53" s="386"/>
      <c r="EL53" s="386">
        <v>367</v>
      </c>
      <c r="EM53" s="386"/>
      <c r="EN53" s="386"/>
      <c r="EO53" s="386"/>
      <c r="EP53" s="386"/>
      <c r="EQ53" s="386"/>
      <c r="ER53" s="386"/>
      <c r="ES53" s="386">
        <v>79</v>
      </c>
      <c r="ET53" s="386"/>
      <c r="EU53" s="386"/>
      <c r="EV53" s="386"/>
      <c r="EW53" s="386"/>
      <c r="EX53" s="386"/>
      <c r="EY53" s="386"/>
      <c r="EZ53" s="384" t="s">
        <v>393</v>
      </c>
      <c r="FA53" s="385"/>
      <c r="FB53" s="385"/>
      <c r="FC53" s="385"/>
      <c r="FD53" s="385"/>
      <c r="FE53" s="385"/>
      <c r="FF53" s="385"/>
      <c r="FG53" s="385"/>
      <c r="FH53" s="385"/>
      <c r="FI53" s="385"/>
      <c r="FJ53" s="385"/>
      <c r="FK53" s="385"/>
      <c r="FL53" s="385"/>
      <c r="FM53" s="217"/>
      <c r="FN53" s="217"/>
      <c r="FO53" s="217"/>
      <c r="FP53" s="217"/>
      <c r="FQ53" s="217"/>
      <c r="FR53" s="217"/>
      <c r="FS53" s="310"/>
      <c r="FT53" s="310"/>
      <c r="FU53" s="310"/>
      <c r="FV53" s="310"/>
      <c r="FW53" s="310"/>
      <c r="FX53" s="310"/>
      <c r="FY53" s="310"/>
      <c r="FZ53" s="310"/>
      <c r="GA53" s="310"/>
      <c r="GB53" s="310"/>
      <c r="GC53" s="310"/>
      <c r="GD53" s="310"/>
      <c r="GE53" s="310"/>
      <c r="GF53" s="310"/>
      <c r="GG53" s="310"/>
      <c r="GH53" s="310"/>
      <c r="GI53" s="310"/>
      <c r="GJ53" s="310"/>
      <c r="GK53" s="310"/>
      <c r="GL53" s="310"/>
      <c r="GM53" s="310"/>
      <c r="GN53" s="310"/>
      <c r="GO53" s="310"/>
      <c r="GP53" s="310"/>
      <c r="GQ53" s="310"/>
      <c r="GR53" s="310"/>
      <c r="GS53" s="310"/>
      <c r="GT53" s="310"/>
      <c r="GU53" s="310"/>
      <c r="GV53" s="310"/>
      <c r="GW53" s="310"/>
      <c r="GX53" s="310"/>
      <c r="GY53" s="310"/>
      <c r="GZ53" s="310"/>
      <c r="HA53" s="310"/>
      <c r="HB53" s="310"/>
      <c r="HC53" s="310"/>
      <c r="HD53" s="310"/>
      <c r="HE53" s="310"/>
      <c r="HF53" s="310"/>
      <c r="HG53" s="310"/>
      <c r="HH53" s="310"/>
      <c r="HI53" s="310"/>
      <c r="HJ53" s="310"/>
      <c r="HK53" s="310"/>
      <c r="HL53" s="310"/>
      <c r="HM53" s="310"/>
      <c r="HN53" s="310"/>
      <c r="HO53" s="310"/>
      <c r="HP53" s="310"/>
      <c r="HQ53" s="310"/>
      <c r="HR53" s="310"/>
      <c r="HS53" s="310"/>
      <c r="HT53" s="310"/>
      <c r="HU53" s="310"/>
      <c r="HV53" s="310"/>
      <c r="HW53" s="310"/>
      <c r="HX53" s="310"/>
      <c r="HY53" s="310"/>
      <c r="HZ53" s="310"/>
      <c r="IA53" s="310"/>
      <c r="IB53" s="310"/>
      <c r="IC53" s="310"/>
      <c r="ID53" s="310"/>
      <c r="IE53" s="310"/>
      <c r="IF53" s="310"/>
      <c r="IG53" s="310"/>
      <c r="IH53" s="310"/>
      <c r="II53" s="310"/>
      <c r="IJ53" s="310"/>
      <c r="IK53" s="310"/>
      <c r="IL53" s="310"/>
      <c r="IM53" s="310"/>
      <c r="IN53" s="310"/>
      <c r="IO53" s="310"/>
      <c r="IP53" s="310"/>
      <c r="IQ53" s="310"/>
      <c r="IR53" s="310"/>
      <c r="IS53" s="310"/>
      <c r="IT53" s="310"/>
      <c r="IU53" s="310"/>
      <c r="IV53" s="310"/>
    </row>
    <row r="54" spans="1:174" ht="6" customHeight="1" thickBot="1">
      <c r="A54" s="382"/>
      <c r="B54" s="382"/>
      <c r="C54" s="382"/>
      <c r="D54" s="382"/>
      <c r="E54" s="382"/>
      <c r="F54" s="382"/>
      <c r="G54" s="382"/>
      <c r="H54" s="383"/>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c r="EN54" s="95"/>
      <c r="EO54" s="95"/>
      <c r="EP54" s="95"/>
      <c r="EQ54" s="95"/>
      <c r="ER54" s="95"/>
      <c r="ES54" s="95"/>
      <c r="ET54" s="95"/>
      <c r="EU54" s="95"/>
      <c r="EV54" s="95"/>
      <c r="EW54" s="95"/>
      <c r="EX54" s="95"/>
      <c r="EY54" s="96"/>
      <c r="EZ54" s="95"/>
      <c r="FA54" s="95"/>
      <c r="FB54" s="95"/>
      <c r="FC54" s="95"/>
      <c r="FD54" s="95"/>
      <c r="FM54" s="39"/>
      <c r="FN54" s="39"/>
      <c r="FO54" s="39"/>
      <c r="FP54" s="39"/>
      <c r="FQ54" s="39"/>
      <c r="FR54" s="39"/>
    </row>
    <row r="55" spans="1:160" s="51" customFormat="1" ht="10.5" customHeight="1">
      <c r="A55" s="379" t="s">
        <v>130</v>
      </c>
      <c r="B55" s="379"/>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79"/>
      <c r="AF55" s="379"/>
      <c r="AG55" s="379"/>
      <c r="AH55" s="379"/>
      <c r="AI55" s="379"/>
      <c r="AJ55" s="379"/>
      <c r="AK55" s="379"/>
      <c r="AL55" s="379"/>
      <c r="AM55" s="379"/>
      <c r="AN55" s="379"/>
      <c r="AO55" s="379"/>
      <c r="AP55" s="379"/>
      <c r="AQ55" s="379"/>
      <c r="AR55" s="379"/>
      <c r="AS55" s="379"/>
      <c r="AT55" s="379"/>
      <c r="AU55" s="379"/>
      <c r="AV55" s="379"/>
      <c r="AW55" s="379"/>
      <c r="AX55" s="379"/>
      <c r="AY55" s="379"/>
      <c r="AZ55" s="379"/>
      <c r="BA55" s="379"/>
      <c r="BB55" s="379"/>
      <c r="BC55" s="379"/>
      <c r="BD55" s="379"/>
      <c r="BE55" s="379"/>
      <c r="BF55" s="379"/>
      <c r="BG55" s="379"/>
      <c r="BH55" s="379"/>
      <c r="BI55" s="379"/>
      <c r="BJ55" s="379"/>
      <c r="BK55" s="379"/>
      <c r="BL55" s="379"/>
      <c r="BM55" s="379"/>
      <c r="BN55" s="379"/>
      <c r="BO55" s="379"/>
      <c r="BP55" s="379"/>
      <c r="BQ55" s="379"/>
      <c r="BR55" s="379"/>
      <c r="BS55" s="379"/>
      <c r="BT55" s="379"/>
      <c r="BU55" s="379"/>
      <c r="BV55" s="379"/>
      <c r="BW55" s="379"/>
      <c r="BX55" s="379"/>
      <c r="BY55" s="379"/>
      <c r="BZ55" s="379"/>
      <c r="CA55" s="379"/>
      <c r="CB55" s="379"/>
      <c r="CC55" s="377" t="s">
        <v>135</v>
      </c>
      <c r="CD55" s="380"/>
      <c r="CE55" s="380"/>
      <c r="CF55" s="380"/>
      <c r="CG55" s="380"/>
      <c r="CH55" s="380"/>
      <c r="CI55" s="380"/>
      <c r="CJ55" s="380"/>
      <c r="CK55" s="380"/>
      <c r="CL55" s="380"/>
      <c r="CM55" s="380"/>
      <c r="CN55" s="380"/>
      <c r="CO55" s="380"/>
      <c r="CP55" s="380"/>
      <c r="CQ55" s="380"/>
      <c r="CR55" s="380"/>
      <c r="CS55" s="380"/>
      <c r="CT55" s="380"/>
      <c r="CU55" s="380"/>
      <c r="CV55" s="380"/>
      <c r="CW55" s="380"/>
      <c r="CX55" s="380"/>
      <c r="CY55" s="380"/>
      <c r="CZ55" s="380"/>
      <c r="DA55" s="380"/>
      <c r="DB55" s="380"/>
      <c r="DC55" s="380"/>
      <c r="DD55" s="380"/>
      <c r="DE55" s="380"/>
      <c r="DF55" s="380"/>
      <c r="DG55" s="380"/>
      <c r="DH55" s="380"/>
      <c r="DI55" s="380"/>
      <c r="DJ55" s="380"/>
      <c r="DK55" s="380"/>
      <c r="DL55" s="380"/>
      <c r="DM55" s="380"/>
      <c r="DN55" s="380"/>
      <c r="DO55" s="380"/>
      <c r="DP55" s="380"/>
      <c r="DQ55" s="380"/>
      <c r="DR55" s="380"/>
      <c r="DS55" s="380"/>
      <c r="DT55" s="380"/>
      <c r="DU55" s="380"/>
      <c r="DV55" s="380"/>
      <c r="DW55" s="380"/>
      <c r="DX55" s="380"/>
      <c r="DY55" s="380"/>
      <c r="DZ55" s="380"/>
      <c r="EA55" s="380"/>
      <c r="EB55" s="380"/>
      <c r="EC55" s="380"/>
      <c r="ED55" s="380"/>
      <c r="EE55" s="380"/>
      <c r="EF55" s="380"/>
      <c r="EG55" s="380"/>
      <c r="EH55" s="380"/>
      <c r="EI55" s="380"/>
      <c r="EJ55" s="380"/>
      <c r="EK55" s="380"/>
      <c r="EL55" s="380"/>
      <c r="EM55" s="380"/>
      <c r="EN55" s="380"/>
      <c r="EO55" s="380"/>
      <c r="EP55" s="380"/>
      <c r="EQ55" s="380"/>
      <c r="ER55" s="380"/>
      <c r="ES55" s="380"/>
      <c r="ET55" s="380"/>
      <c r="EU55" s="380"/>
      <c r="EV55" s="380"/>
      <c r="EW55" s="380"/>
      <c r="EX55" s="380"/>
      <c r="EY55" s="380"/>
      <c r="EZ55" s="380"/>
      <c r="FA55" s="380"/>
      <c r="FB55" s="380"/>
      <c r="FC55" s="380"/>
      <c r="FD55" s="380"/>
    </row>
    <row r="56" spans="1:80" ht="10.5" customHeight="1">
      <c r="A56" s="381" t="s">
        <v>162</v>
      </c>
      <c r="B56" s="381"/>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c r="BG56" s="381"/>
      <c r="BH56" s="381"/>
      <c r="BI56" s="381"/>
      <c r="BJ56" s="381"/>
      <c r="BK56" s="381"/>
      <c r="BL56" s="381"/>
      <c r="BM56" s="381"/>
      <c r="BN56" s="381"/>
      <c r="BO56" s="381"/>
      <c r="BP56" s="381"/>
      <c r="BQ56" s="381"/>
      <c r="BR56" s="381"/>
      <c r="BS56" s="381"/>
      <c r="BT56" s="381"/>
      <c r="BU56" s="381"/>
      <c r="BV56" s="381"/>
      <c r="BW56" s="381"/>
      <c r="BX56" s="381"/>
      <c r="BY56" s="381"/>
      <c r="BZ56" s="381"/>
      <c r="CA56" s="381"/>
      <c r="CB56" s="381"/>
    </row>
  </sheetData>
  <sheetProtection/>
  <mergeCells count="1224">
    <mergeCell ref="A1:CB1"/>
    <mergeCell ref="CC1:FD1"/>
    <mergeCell ref="A2:CB2"/>
    <mergeCell ref="CC2:FD2"/>
    <mergeCell ref="A3:FD3"/>
    <mergeCell ref="A4:L6"/>
    <mergeCell ref="M4:AA4"/>
    <mergeCell ref="AB4:AH6"/>
    <mergeCell ref="AI4:AX4"/>
    <mergeCell ref="AY4:BM4"/>
    <mergeCell ref="BN4:CB4"/>
    <mergeCell ref="CC4:CQ4"/>
    <mergeCell ref="CR4:DF4"/>
    <mergeCell ref="DG4:EI4"/>
    <mergeCell ref="EJ4:EY4"/>
    <mergeCell ref="EZ4:FD6"/>
    <mergeCell ref="BN5:BT6"/>
    <mergeCell ref="BU5:CB6"/>
    <mergeCell ref="CC5:CI6"/>
    <mergeCell ref="CJ5:CQ6"/>
    <mergeCell ref="M5:T6"/>
    <mergeCell ref="U5:AA6"/>
    <mergeCell ref="AI5:AO6"/>
    <mergeCell ref="AP5:AX6"/>
    <mergeCell ref="AY5:BE6"/>
    <mergeCell ref="BF5:BM6"/>
    <mergeCell ref="CR5:CX6"/>
    <mergeCell ref="CY5:DF6"/>
    <mergeCell ref="DG5:EA5"/>
    <mergeCell ref="EB5:EI6"/>
    <mergeCell ref="EJ5:EQ6"/>
    <mergeCell ref="ER5:EY6"/>
    <mergeCell ref="DG6:DM6"/>
    <mergeCell ref="DN6:DT6"/>
    <mergeCell ref="DU6:EA6"/>
    <mergeCell ref="EZ7:FD7"/>
    <mergeCell ref="A8:L8"/>
    <mergeCell ref="M8:T8"/>
    <mergeCell ref="U8:AA8"/>
    <mergeCell ref="AB8:AH8"/>
    <mergeCell ref="AI8:AO8"/>
    <mergeCell ref="AP8:AX8"/>
    <mergeCell ref="AY8:BE8"/>
    <mergeCell ref="BF8:BM8"/>
    <mergeCell ref="BN8:BT8"/>
    <mergeCell ref="EZ8:FD8"/>
    <mergeCell ref="BU8:CB8"/>
    <mergeCell ref="CC8:CI8"/>
    <mergeCell ref="CJ8:CQ8"/>
    <mergeCell ref="CR8:CX8"/>
    <mergeCell ref="CY8:DF8"/>
    <mergeCell ref="DG8:DM8"/>
    <mergeCell ref="AY9:BE9"/>
    <mergeCell ref="DN8:DT8"/>
    <mergeCell ref="DU8:EA8"/>
    <mergeCell ref="EB8:EI8"/>
    <mergeCell ref="EJ8:EQ8"/>
    <mergeCell ref="ER8:EY8"/>
    <mergeCell ref="BF9:BM9"/>
    <mergeCell ref="BN9:BT9"/>
    <mergeCell ref="BU9:CB9"/>
    <mergeCell ref="CC9:CI9"/>
    <mergeCell ref="A9:L9"/>
    <mergeCell ref="M9:T9"/>
    <mergeCell ref="U9:AA9"/>
    <mergeCell ref="AB9:AH9"/>
    <mergeCell ref="AI9:AO9"/>
    <mergeCell ref="AP9:AX9"/>
    <mergeCell ref="CJ9:CQ9"/>
    <mergeCell ref="CR9:CX9"/>
    <mergeCell ref="CY9:DF9"/>
    <mergeCell ref="DG9:DM9"/>
    <mergeCell ref="DN9:DT9"/>
    <mergeCell ref="DU9:EA9"/>
    <mergeCell ref="EB9:EI9"/>
    <mergeCell ref="EJ9:EQ9"/>
    <mergeCell ref="ER9:EY9"/>
    <mergeCell ref="EZ9:FD9"/>
    <mergeCell ref="A10:L10"/>
    <mergeCell ref="M10:T10"/>
    <mergeCell ref="U10:AA10"/>
    <mergeCell ref="AB10:AH10"/>
    <mergeCell ref="AI10:AO10"/>
    <mergeCell ref="AP10:AX10"/>
    <mergeCell ref="AY10:BE10"/>
    <mergeCell ref="BF10:BM10"/>
    <mergeCell ref="BN10:BT10"/>
    <mergeCell ref="BU10:CB10"/>
    <mergeCell ref="CC10:CI10"/>
    <mergeCell ref="CJ10:CQ10"/>
    <mergeCell ref="CR10:CX10"/>
    <mergeCell ref="CY10:DF10"/>
    <mergeCell ref="EZ10:FD10"/>
    <mergeCell ref="DG10:DM10"/>
    <mergeCell ref="DN10:DT10"/>
    <mergeCell ref="DU10:EA10"/>
    <mergeCell ref="EB10:EI10"/>
    <mergeCell ref="EJ10:EQ10"/>
    <mergeCell ref="ER10:EY10"/>
    <mergeCell ref="A11:L11"/>
    <mergeCell ref="M11:T11"/>
    <mergeCell ref="U11:AA11"/>
    <mergeCell ref="AB11:AH11"/>
    <mergeCell ref="AI11:AO11"/>
    <mergeCell ref="AP11:AX11"/>
    <mergeCell ref="EB11:EI11"/>
    <mergeCell ref="AY11:BE11"/>
    <mergeCell ref="BF11:BM11"/>
    <mergeCell ref="BN11:BT11"/>
    <mergeCell ref="BU11:CB11"/>
    <mergeCell ref="CC11:CI11"/>
    <mergeCell ref="CJ11:CQ11"/>
    <mergeCell ref="AY12:BE12"/>
    <mergeCell ref="BF12:BM12"/>
    <mergeCell ref="EJ11:EQ11"/>
    <mergeCell ref="ER11:EY11"/>
    <mergeCell ref="EZ11:FD11"/>
    <mergeCell ref="CR11:CX11"/>
    <mergeCell ref="CY11:DF11"/>
    <mergeCell ref="DG11:DM11"/>
    <mergeCell ref="DN11:DT11"/>
    <mergeCell ref="DU11:EA11"/>
    <mergeCell ref="A12:L12"/>
    <mergeCell ref="M12:T12"/>
    <mergeCell ref="U12:AA12"/>
    <mergeCell ref="AB12:AH12"/>
    <mergeCell ref="AI12:AO12"/>
    <mergeCell ref="AP12:AX12"/>
    <mergeCell ref="BN12:BT12"/>
    <mergeCell ref="BU12:CB12"/>
    <mergeCell ref="CC12:CI12"/>
    <mergeCell ref="CJ12:CQ12"/>
    <mergeCell ref="CR12:CX12"/>
    <mergeCell ref="CY12:DF12"/>
    <mergeCell ref="DG12:DM12"/>
    <mergeCell ref="DN12:DT12"/>
    <mergeCell ref="DU12:EA12"/>
    <mergeCell ref="EB12:EI12"/>
    <mergeCell ref="EJ12:EQ12"/>
    <mergeCell ref="ER12:EY12"/>
    <mergeCell ref="EZ12:FD12"/>
    <mergeCell ref="A13:L13"/>
    <mergeCell ref="M13:T13"/>
    <mergeCell ref="U13:AA13"/>
    <mergeCell ref="AB13:AH13"/>
    <mergeCell ref="AI13:AO13"/>
    <mergeCell ref="AP13:AX13"/>
    <mergeCell ref="AY13:BE13"/>
    <mergeCell ref="BF13:BM13"/>
    <mergeCell ref="BN13:BT13"/>
    <mergeCell ref="BU13:CB13"/>
    <mergeCell ref="CC13:CI13"/>
    <mergeCell ref="CJ13:CQ13"/>
    <mergeCell ref="CR13:CX13"/>
    <mergeCell ref="CY13:DF13"/>
    <mergeCell ref="DG13:DM13"/>
    <mergeCell ref="DN13:DT13"/>
    <mergeCell ref="DU13:EA13"/>
    <mergeCell ref="EB13:EI13"/>
    <mergeCell ref="EJ13:EQ13"/>
    <mergeCell ref="ER13:EY13"/>
    <mergeCell ref="EZ13:FD13"/>
    <mergeCell ref="A14:L14"/>
    <mergeCell ref="M14:T14"/>
    <mergeCell ref="U14:AA14"/>
    <mergeCell ref="AB14:AH14"/>
    <mergeCell ref="AI14:AO14"/>
    <mergeCell ref="AP14:AX14"/>
    <mergeCell ref="AY14:BE14"/>
    <mergeCell ref="BF14:BM14"/>
    <mergeCell ref="BN14:BT14"/>
    <mergeCell ref="BU14:CB14"/>
    <mergeCell ref="CC14:CI14"/>
    <mergeCell ref="CJ14:CQ14"/>
    <mergeCell ref="CR14:CX14"/>
    <mergeCell ref="CY14:DF14"/>
    <mergeCell ref="DG14:DM14"/>
    <mergeCell ref="DN14:DT14"/>
    <mergeCell ref="DU14:EA14"/>
    <mergeCell ref="EB14:EI14"/>
    <mergeCell ref="EJ14:EQ14"/>
    <mergeCell ref="ER14:EY14"/>
    <mergeCell ref="EZ14:FD14"/>
    <mergeCell ref="A15:L15"/>
    <mergeCell ref="M15:T15"/>
    <mergeCell ref="U15:AA15"/>
    <mergeCell ref="AB15:AH15"/>
    <mergeCell ref="AI15:AO15"/>
    <mergeCell ref="AP15:AX15"/>
    <mergeCell ref="AY15:BE15"/>
    <mergeCell ref="BF15:BM15"/>
    <mergeCell ref="BN15:BT15"/>
    <mergeCell ref="BU15:CB15"/>
    <mergeCell ref="CC15:CI15"/>
    <mergeCell ref="CJ15:CQ15"/>
    <mergeCell ref="CR15:CX15"/>
    <mergeCell ref="CY15:DF15"/>
    <mergeCell ref="DG15:DM15"/>
    <mergeCell ref="DN15:DT15"/>
    <mergeCell ref="DU15:EA15"/>
    <mergeCell ref="EB15:EI15"/>
    <mergeCell ref="EJ15:EQ15"/>
    <mergeCell ref="ER15:EY15"/>
    <mergeCell ref="EZ15:FD15"/>
    <mergeCell ref="A16:L16"/>
    <mergeCell ref="M16:T16"/>
    <mergeCell ref="U16:AA16"/>
    <mergeCell ref="AB16:AH16"/>
    <mergeCell ref="AI16:AO16"/>
    <mergeCell ref="AP16:AX16"/>
    <mergeCell ref="AY16:BE16"/>
    <mergeCell ref="BF16:BM16"/>
    <mergeCell ref="BN16:BT16"/>
    <mergeCell ref="BU16:CB16"/>
    <mergeCell ref="CC16:CI16"/>
    <mergeCell ref="CJ16:CQ16"/>
    <mergeCell ref="CR16:CX16"/>
    <mergeCell ref="CY16:DF16"/>
    <mergeCell ref="DG16:DM16"/>
    <mergeCell ref="DN16:DT16"/>
    <mergeCell ref="DU16:EA16"/>
    <mergeCell ref="EB16:EI16"/>
    <mergeCell ref="EJ16:EQ16"/>
    <mergeCell ref="ER16:EY16"/>
    <mergeCell ref="EZ16:FD16"/>
    <mergeCell ref="A17:L17"/>
    <mergeCell ref="M17:T17"/>
    <mergeCell ref="U17:AA17"/>
    <mergeCell ref="AB17:AH17"/>
    <mergeCell ref="AI17:AO17"/>
    <mergeCell ref="AP17:AX17"/>
    <mergeCell ref="AY17:BE17"/>
    <mergeCell ref="BF17:BM17"/>
    <mergeCell ref="BN17:BT17"/>
    <mergeCell ref="BU17:CB17"/>
    <mergeCell ref="CC17:CI17"/>
    <mergeCell ref="CJ17:CQ17"/>
    <mergeCell ref="CR17:CX17"/>
    <mergeCell ref="CY17:DF17"/>
    <mergeCell ref="DG17:DM17"/>
    <mergeCell ref="DN17:DT17"/>
    <mergeCell ref="DU17:EA17"/>
    <mergeCell ref="EB17:EI17"/>
    <mergeCell ref="EJ17:EQ17"/>
    <mergeCell ref="ER17:EY17"/>
    <mergeCell ref="EZ17:FD17"/>
    <mergeCell ref="A18:L18"/>
    <mergeCell ref="M18:T18"/>
    <mergeCell ref="U18:AA18"/>
    <mergeCell ref="AB18:AH18"/>
    <mergeCell ref="AI18:AO18"/>
    <mergeCell ref="AP18:AX18"/>
    <mergeCell ref="AY18:BE18"/>
    <mergeCell ref="BF18:BM18"/>
    <mergeCell ref="BN18:BT18"/>
    <mergeCell ref="BU18:CB18"/>
    <mergeCell ref="CC18:CI18"/>
    <mergeCell ref="CJ18:CQ18"/>
    <mergeCell ref="CR18:CX18"/>
    <mergeCell ref="CY18:DF18"/>
    <mergeCell ref="DG18:DM18"/>
    <mergeCell ref="DN18:DT18"/>
    <mergeCell ref="DU18:EA18"/>
    <mergeCell ref="EB18:EI18"/>
    <mergeCell ref="EJ18:EQ18"/>
    <mergeCell ref="ER18:EY18"/>
    <mergeCell ref="EZ18:FD18"/>
    <mergeCell ref="A19:L19"/>
    <mergeCell ref="M19:T19"/>
    <mergeCell ref="U19:AA19"/>
    <mergeCell ref="AB19:AH19"/>
    <mergeCell ref="AI19:AO19"/>
    <mergeCell ref="AP19:AX19"/>
    <mergeCell ref="AY19:BE19"/>
    <mergeCell ref="BF19:BM19"/>
    <mergeCell ref="BN19:BT19"/>
    <mergeCell ref="BU19:CB19"/>
    <mergeCell ref="CC19:CI19"/>
    <mergeCell ref="CJ19:CQ19"/>
    <mergeCell ref="CR19:CX19"/>
    <mergeCell ref="CY19:DF19"/>
    <mergeCell ref="DG19:DM19"/>
    <mergeCell ref="DN19:DT19"/>
    <mergeCell ref="DU19:EA19"/>
    <mergeCell ref="EB19:EI19"/>
    <mergeCell ref="EJ19:EQ19"/>
    <mergeCell ref="ER19:EY19"/>
    <mergeCell ref="EZ19:FD19"/>
    <mergeCell ref="A20:L20"/>
    <mergeCell ref="M20:T20"/>
    <mergeCell ref="U20:AA20"/>
    <mergeCell ref="AB20:AH20"/>
    <mergeCell ref="AI20:AO20"/>
    <mergeCell ref="AP20:AX20"/>
    <mergeCell ref="AY20:BE20"/>
    <mergeCell ref="BF20:BM20"/>
    <mergeCell ref="BN20:BT20"/>
    <mergeCell ref="BU20:CB20"/>
    <mergeCell ref="CC20:CI20"/>
    <mergeCell ref="CJ20:CQ20"/>
    <mergeCell ref="CR20:CX20"/>
    <mergeCell ref="CY20:DF20"/>
    <mergeCell ref="DG20:DM20"/>
    <mergeCell ref="DN20:DT20"/>
    <mergeCell ref="DU20:EA20"/>
    <mergeCell ref="EB20:EI20"/>
    <mergeCell ref="EJ20:EQ20"/>
    <mergeCell ref="ER20:EY20"/>
    <mergeCell ref="EZ20:FD20"/>
    <mergeCell ref="A21:L21"/>
    <mergeCell ref="M21:T21"/>
    <mergeCell ref="U21:AA21"/>
    <mergeCell ref="AB21:AH21"/>
    <mergeCell ref="AI21:AO21"/>
    <mergeCell ref="AP21:AX21"/>
    <mergeCell ref="AY21:BE21"/>
    <mergeCell ref="BF21:BM21"/>
    <mergeCell ref="BN21:BT21"/>
    <mergeCell ref="BU21:CB21"/>
    <mergeCell ref="CC21:CI21"/>
    <mergeCell ref="CJ21:CQ21"/>
    <mergeCell ref="CR21:CX21"/>
    <mergeCell ref="CY21:DF21"/>
    <mergeCell ref="DG21:DM21"/>
    <mergeCell ref="DN21:DT21"/>
    <mergeCell ref="DU21:EA21"/>
    <mergeCell ref="EB21:EI21"/>
    <mergeCell ref="EJ21:EQ21"/>
    <mergeCell ref="ER21:EY21"/>
    <mergeCell ref="EZ21:FD21"/>
    <mergeCell ref="A22:L22"/>
    <mergeCell ref="M22:T22"/>
    <mergeCell ref="U22:AA22"/>
    <mergeCell ref="AB22:AH22"/>
    <mergeCell ref="AI22:AO22"/>
    <mergeCell ref="AP22:AX22"/>
    <mergeCell ref="AY22:BE22"/>
    <mergeCell ref="BF22:BM22"/>
    <mergeCell ref="BN22:BT22"/>
    <mergeCell ref="BU22:CB22"/>
    <mergeCell ref="CC22:CI22"/>
    <mergeCell ref="CJ22:CQ22"/>
    <mergeCell ref="CR22:CX22"/>
    <mergeCell ref="CY22:DF22"/>
    <mergeCell ref="DG22:DM22"/>
    <mergeCell ref="DN22:DT22"/>
    <mergeCell ref="DU22:EA22"/>
    <mergeCell ref="EB22:EI22"/>
    <mergeCell ref="EJ22:EQ22"/>
    <mergeCell ref="ER22:EY22"/>
    <mergeCell ref="EZ22:FD22"/>
    <mergeCell ref="A23:L23"/>
    <mergeCell ref="M23:T23"/>
    <mergeCell ref="U23:AA23"/>
    <mergeCell ref="AB23:AH23"/>
    <mergeCell ref="AI23:AO23"/>
    <mergeCell ref="AP23:AX23"/>
    <mergeCell ref="AY23:BE23"/>
    <mergeCell ref="BF23:BM23"/>
    <mergeCell ref="BN23:BT23"/>
    <mergeCell ref="BU23:CB23"/>
    <mergeCell ref="CC23:CI23"/>
    <mergeCell ref="CJ23:CQ23"/>
    <mergeCell ref="CR23:CX23"/>
    <mergeCell ref="CY23:DF23"/>
    <mergeCell ref="DG23:DM23"/>
    <mergeCell ref="DN23:DT23"/>
    <mergeCell ref="DU23:EA23"/>
    <mergeCell ref="EB23:EI23"/>
    <mergeCell ref="EJ23:EQ23"/>
    <mergeCell ref="ER23:EY23"/>
    <mergeCell ref="EZ23:FD23"/>
    <mergeCell ref="A24:L24"/>
    <mergeCell ref="M24:T24"/>
    <mergeCell ref="U24:AA24"/>
    <mergeCell ref="AB24:AH24"/>
    <mergeCell ref="AI24:AO24"/>
    <mergeCell ref="AP24:AX24"/>
    <mergeCell ref="AY24:BE24"/>
    <mergeCell ref="BF24:BM24"/>
    <mergeCell ref="BN24:BT24"/>
    <mergeCell ref="BU24:CB24"/>
    <mergeCell ref="CC24:CI24"/>
    <mergeCell ref="CJ24:CQ24"/>
    <mergeCell ref="CR24:CX24"/>
    <mergeCell ref="CY24:DF24"/>
    <mergeCell ref="DG24:DM24"/>
    <mergeCell ref="DN24:DT24"/>
    <mergeCell ref="DU24:EA24"/>
    <mergeCell ref="EB24:EI24"/>
    <mergeCell ref="EJ24:EQ24"/>
    <mergeCell ref="ER24:EY24"/>
    <mergeCell ref="EZ24:FD24"/>
    <mergeCell ref="A25:L25"/>
    <mergeCell ref="M25:T25"/>
    <mergeCell ref="U25:AA25"/>
    <mergeCell ref="AB25:AH25"/>
    <mergeCell ref="AI25:AO25"/>
    <mergeCell ref="AP25:AX25"/>
    <mergeCell ref="AY25:BE25"/>
    <mergeCell ref="BF25:BM25"/>
    <mergeCell ref="BN25:BT25"/>
    <mergeCell ref="BU25:CB25"/>
    <mergeCell ref="CC25:CI25"/>
    <mergeCell ref="CJ25:CQ25"/>
    <mergeCell ref="CR25:CX25"/>
    <mergeCell ref="CY25:DF25"/>
    <mergeCell ref="DG25:DM25"/>
    <mergeCell ref="DN25:DT25"/>
    <mergeCell ref="DU25:EA25"/>
    <mergeCell ref="EB25:EI25"/>
    <mergeCell ref="EJ25:EQ25"/>
    <mergeCell ref="ER25:EY25"/>
    <mergeCell ref="EZ25:FD25"/>
    <mergeCell ref="A26:L26"/>
    <mergeCell ref="M26:T26"/>
    <mergeCell ref="U26:AA26"/>
    <mergeCell ref="AB26:AH26"/>
    <mergeCell ref="AI26:AO26"/>
    <mergeCell ref="AP26:AX26"/>
    <mergeCell ref="EB26:EI26"/>
    <mergeCell ref="AY26:BE26"/>
    <mergeCell ref="BF26:BM26"/>
    <mergeCell ref="BN26:BT26"/>
    <mergeCell ref="BU26:CB26"/>
    <mergeCell ref="CC26:CI26"/>
    <mergeCell ref="CJ26:CQ26"/>
    <mergeCell ref="BF27:BM27"/>
    <mergeCell ref="CR26:CX26"/>
    <mergeCell ref="CY26:DF26"/>
    <mergeCell ref="DG26:DM26"/>
    <mergeCell ref="DN26:DT26"/>
    <mergeCell ref="DU26:EA26"/>
    <mergeCell ref="A28:CB28"/>
    <mergeCell ref="CC28:FD28"/>
    <mergeCell ref="A29:CB29"/>
    <mergeCell ref="A31:CB31"/>
    <mergeCell ref="EJ26:EQ26"/>
    <mergeCell ref="ER26:EY26"/>
    <mergeCell ref="EZ26:FD26"/>
    <mergeCell ref="AB27:AH27"/>
    <mergeCell ref="AI27:AO27"/>
    <mergeCell ref="AY27:BE27"/>
    <mergeCell ref="A32:H33"/>
    <mergeCell ref="I32:CN32"/>
    <mergeCell ref="CO32:EY32"/>
    <mergeCell ref="EZ32:FD33"/>
    <mergeCell ref="I33:N33"/>
    <mergeCell ref="O33:S33"/>
    <mergeCell ref="T33:X33"/>
    <mergeCell ref="Y33:AD33"/>
    <mergeCell ref="AE33:AJ33"/>
    <mergeCell ref="AK33:AO33"/>
    <mergeCell ref="AP33:AT33"/>
    <mergeCell ref="AU33:AY33"/>
    <mergeCell ref="AZ33:BD33"/>
    <mergeCell ref="BE33:BJ33"/>
    <mergeCell ref="BK33:BP33"/>
    <mergeCell ref="BQ33:BV33"/>
    <mergeCell ref="BW33:CB33"/>
    <mergeCell ref="CC33:CH33"/>
    <mergeCell ref="CI33:CN33"/>
    <mergeCell ref="CO33:CT33"/>
    <mergeCell ref="CU33:CZ33"/>
    <mergeCell ref="DA33:DF33"/>
    <mergeCell ref="DG33:DL33"/>
    <mergeCell ref="DM33:DR33"/>
    <mergeCell ref="DS33:DX33"/>
    <mergeCell ref="DY33:ED33"/>
    <mergeCell ref="EE33:EK33"/>
    <mergeCell ref="EL33:ER33"/>
    <mergeCell ref="ES33:EY33"/>
    <mergeCell ref="EZ34:FD34"/>
    <mergeCell ref="A35:H35"/>
    <mergeCell ref="I35:N35"/>
    <mergeCell ref="O35:S35"/>
    <mergeCell ref="T35:X35"/>
    <mergeCell ref="Y35:AD35"/>
    <mergeCell ref="AE35:AJ35"/>
    <mergeCell ref="AK35:AO35"/>
    <mergeCell ref="AP35:AT35"/>
    <mergeCell ref="AU35:AY35"/>
    <mergeCell ref="AZ35:BD35"/>
    <mergeCell ref="BE35:BJ35"/>
    <mergeCell ref="BK35:BP35"/>
    <mergeCell ref="BQ35:BV35"/>
    <mergeCell ref="BW35:CB35"/>
    <mergeCell ref="CC35:CH35"/>
    <mergeCell ref="CI35:CN35"/>
    <mergeCell ref="CO35:CT35"/>
    <mergeCell ref="CU35:CZ35"/>
    <mergeCell ref="DA35:DF35"/>
    <mergeCell ref="DG35:DL35"/>
    <mergeCell ref="EZ35:FD35"/>
    <mergeCell ref="DM35:DR35"/>
    <mergeCell ref="DS35:DX35"/>
    <mergeCell ref="DY35:ED35"/>
    <mergeCell ref="EE35:EK35"/>
    <mergeCell ref="EL35:ER35"/>
    <mergeCell ref="ES35:EY35"/>
    <mergeCell ref="A36:H36"/>
    <mergeCell ref="I36:N36"/>
    <mergeCell ref="O36:S36"/>
    <mergeCell ref="T36:X36"/>
    <mergeCell ref="Y36:AD36"/>
    <mergeCell ref="AE36:AJ36"/>
    <mergeCell ref="AK36:AO36"/>
    <mergeCell ref="AP36:AT36"/>
    <mergeCell ref="AU36:AY36"/>
    <mergeCell ref="AZ36:BD36"/>
    <mergeCell ref="BE36:BJ36"/>
    <mergeCell ref="BK36:BP36"/>
    <mergeCell ref="BQ36:BV36"/>
    <mergeCell ref="BW36:CB36"/>
    <mergeCell ref="CC36:CH36"/>
    <mergeCell ref="CI36:CN36"/>
    <mergeCell ref="CO36:CT36"/>
    <mergeCell ref="CU36:CZ36"/>
    <mergeCell ref="DA36:DF36"/>
    <mergeCell ref="DG36:DL36"/>
    <mergeCell ref="DM36:DR36"/>
    <mergeCell ref="DS36:DX36"/>
    <mergeCell ref="DY36:ED36"/>
    <mergeCell ref="EE36:EK36"/>
    <mergeCell ref="EL36:ER36"/>
    <mergeCell ref="ES36:EY36"/>
    <mergeCell ref="EZ36:FD36"/>
    <mergeCell ref="A37:H37"/>
    <mergeCell ref="I37:N37"/>
    <mergeCell ref="O37:S37"/>
    <mergeCell ref="T37:X37"/>
    <mergeCell ref="Y37:AD37"/>
    <mergeCell ref="AE37:AJ37"/>
    <mergeCell ref="AK37:AO37"/>
    <mergeCell ref="AP37:AT37"/>
    <mergeCell ref="AU37:AY37"/>
    <mergeCell ref="AZ37:BD37"/>
    <mergeCell ref="BE37:BJ37"/>
    <mergeCell ref="BK37:BP37"/>
    <mergeCell ref="BQ37:BV37"/>
    <mergeCell ref="EL37:ER37"/>
    <mergeCell ref="BW37:CB37"/>
    <mergeCell ref="CC37:CH37"/>
    <mergeCell ref="CI37:CN37"/>
    <mergeCell ref="CO37:CT37"/>
    <mergeCell ref="CU37:CZ37"/>
    <mergeCell ref="DA37:DF37"/>
    <mergeCell ref="AK38:AO38"/>
    <mergeCell ref="AP38:AT38"/>
    <mergeCell ref="AU38:AY38"/>
    <mergeCell ref="ES37:EY37"/>
    <mergeCell ref="EZ37:FD37"/>
    <mergeCell ref="DG37:DL37"/>
    <mergeCell ref="DM37:DR37"/>
    <mergeCell ref="DS37:DX37"/>
    <mergeCell ref="DY37:ED37"/>
    <mergeCell ref="EE37:EK37"/>
    <mergeCell ref="A38:H38"/>
    <mergeCell ref="I38:N38"/>
    <mergeCell ref="O38:S38"/>
    <mergeCell ref="T38:X38"/>
    <mergeCell ref="Y38:AD38"/>
    <mergeCell ref="AE38:AJ38"/>
    <mergeCell ref="AZ38:BD38"/>
    <mergeCell ref="BE38:BJ38"/>
    <mergeCell ref="BK38:BP38"/>
    <mergeCell ref="BQ38:BV38"/>
    <mergeCell ref="BW38:CB38"/>
    <mergeCell ref="CC38:CH38"/>
    <mergeCell ref="CI38:CN38"/>
    <mergeCell ref="CO38:CT38"/>
    <mergeCell ref="CU38:CZ38"/>
    <mergeCell ref="DA38:DF38"/>
    <mergeCell ref="DG38:DL38"/>
    <mergeCell ref="DM38:DR38"/>
    <mergeCell ref="DS38:DX38"/>
    <mergeCell ref="DY38:ED38"/>
    <mergeCell ref="EE38:EK38"/>
    <mergeCell ref="EL38:ER38"/>
    <mergeCell ref="ES38:EY38"/>
    <mergeCell ref="EZ38:FD38"/>
    <mergeCell ref="A39:H39"/>
    <mergeCell ref="I39:N39"/>
    <mergeCell ref="O39:S39"/>
    <mergeCell ref="T39:X39"/>
    <mergeCell ref="Y39:AD39"/>
    <mergeCell ref="AE39:AJ39"/>
    <mergeCell ref="AK39:AO39"/>
    <mergeCell ref="AP39:AT39"/>
    <mergeCell ref="AU39:AY39"/>
    <mergeCell ref="AZ39:BD39"/>
    <mergeCell ref="BE39:BJ39"/>
    <mergeCell ref="BK39:BP39"/>
    <mergeCell ref="BQ39:BV39"/>
    <mergeCell ref="BW39:CB39"/>
    <mergeCell ref="CC39:CH39"/>
    <mergeCell ref="CI39:CN39"/>
    <mergeCell ref="CO39:CT39"/>
    <mergeCell ref="CU39:CZ39"/>
    <mergeCell ref="DA39:DF39"/>
    <mergeCell ref="DG39:DL39"/>
    <mergeCell ref="DM39:DR39"/>
    <mergeCell ref="DS39:DX39"/>
    <mergeCell ref="DY39:ED39"/>
    <mergeCell ref="EE39:EK39"/>
    <mergeCell ref="EL39:ER39"/>
    <mergeCell ref="ES39:EY39"/>
    <mergeCell ref="EZ39:FD39"/>
    <mergeCell ref="A40:H40"/>
    <mergeCell ref="I40:N40"/>
    <mergeCell ref="O40:S40"/>
    <mergeCell ref="T40:X40"/>
    <mergeCell ref="Y40:AD40"/>
    <mergeCell ref="AE40:AJ40"/>
    <mergeCell ref="AK40:AO40"/>
    <mergeCell ref="AP40:AT40"/>
    <mergeCell ref="AU40:AY40"/>
    <mergeCell ref="AZ40:BD40"/>
    <mergeCell ref="BE40:BJ40"/>
    <mergeCell ref="BK40:BP40"/>
    <mergeCell ref="BQ40:BV40"/>
    <mergeCell ref="BW40:CB40"/>
    <mergeCell ref="CC40:CH40"/>
    <mergeCell ref="CI40:CN40"/>
    <mergeCell ref="CO40:CT40"/>
    <mergeCell ref="CU40:CZ40"/>
    <mergeCell ref="DA40:DF40"/>
    <mergeCell ref="DG40:DL40"/>
    <mergeCell ref="DM40:DR40"/>
    <mergeCell ref="DS40:DX40"/>
    <mergeCell ref="DY40:ED40"/>
    <mergeCell ref="EE40:EK40"/>
    <mergeCell ref="EL40:ER40"/>
    <mergeCell ref="ES40:EY40"/>
    <mergeCell ref="EZ40:FD40"/>
    <mergeCell ref="A41:H41"/>
    <mergeCell ref="I41:N41"/>
    <mergeCell ref="O41:S41"/>
    <mergeCell ref="T41:X41"/>
    <mergeCell ref="Y41:AD41"/>
    <mergeCell ref="AE41:AJ41"/>
    <mergeCell ref="AK41:AO41"/>
    <mergeCell ref="AP41:AT41"/>
    <mergeCell ref="AU41:AY41"/>
    <mergeCell ref="AZ41:BD41"/>
    <mergeCell ref="BE41:BJ41"/>
    <mergeCell ref="BK41:BP41"/>
    <mergeCell ref="BQ41:BV41"/>
    <mergeCell ref="BW41:CB41"/>
    <mergeCell ref="CC41:CH41"/>
    <mergeCell ref="CI41:CN41"/>
    <mergeCell ref="CO41:CT41"/>
    <mergeCell ref="CU41:CZ41"/>
    <mergeCell ref="DA41:DF41"/>
    <mergeCell ref="DG41:DL41"/>
    <mergeCell ref="DM41:DR41"/>
    <mergeCell ref="DS41:DX41"/>
    <mergeCell ref="DY41:ED41"/>
    <mergeCell ref="EE41:EK41"/>
    <mergeCell ref="EL41:ER41"/>
    <mergeCell ref="ES41:EY41"/>
    <mergeCell ref="EZ41:FD41"/>
    <mergeCell ref="FE41:FL41"/>
    <mergeCell ref="FM41:FR41"/>
    <mergeCell ref="FS41:FW41"/>
    <mergeCell ref="FX41:GB41"/>
    <mergeCell ref="GC41:GH41"/>
    <mergeCell ref="GI41:GN41"/>
    <mergeCell ref="GO41:GS41"/>
    <mergeCell ref="GT41:GX41"/>
    <mergeCell ref="GY41:HC41"/>
    <mergeCell ref="HD41:HH41"/>
    <mergeCell ref="HI41:HN41"/>
    <mergeCell ref="HO41:HT41"/>
    <mergeCell ref="HU41:HZ41"/>
    <mergeCell ref="IA41:IF41"/>
    <mergeCell ref="IG41:IL41"/>
    <mergeCell ref="IM41:IR41"/>
    <mergeCell ref="IS41:IV41"/>
    <mergeCell ref="A42:H42"/>
    <mergeCell ref="I42:N42"/>
    <mergeCell ref="O42:S42"/>
    <mergeCell ref="T42:X42"/>
    <mergeCell ref="Y42:AD42"/>
    <mergeCell ref="AE42:AJ42"/>
    <mergeCell ref="AK42:AO42"/>
    <mergeCell ref="AP42:AT42"/>
    <mergeCell ref="AU42:AY42"/>
    <mergeCell ref="AZ42:BD42"/>
    <mergeCell ref="BE42:BJ42"/>
    <mergeCell ref="BK42:BP42"/>
    <mergeCell ref="BQ42:BV42"/>
    <mergeCell ref="BW42:CB42"/>
    <mergeCell ref="CC42:CH42"/>
    <mergeCell ref="CI42:CN42"/>
    <mergeCell ref="CO42:CT42"/>
    <mergeCell ref="CU42:CZ42"/>
    <mergeCell ref="DA42:DF42"/>
    <mergeCell ref="DG42:DL42"/>
    <mergeCell ref="DM42:DR42"/>
    <mergeCell ref="DS42:DX42"/>
    <mergeCell ref="DY42:ED42"/>
    <mergeCell ref="EE42:EK42"/>
    <mergeCell ref="EL42:ER42"/>
    <mergeCell ref="ES42:EY42"/>
    <mergeCell ref="EZ42:FD42"/>
    <mergeCell ref="FE42:FL42"/>
    <mergeCell ref="FM42:FR42"/>
    <mergeCell ref="FS42:FW42"/>
    <mergeCell ref="FX42:GB42"/>
    <mergeCell ref="GC42:GH42"/>
    <mergeCell ref="GI42:GN42"/>
    <mergeCell ref="GO42:GS42"/>
    <mergeCell ref="GT42:GX42"/>
    <mergeCell ref="GY42:HC42"/>
    <mergeCell ref="HD42:HH42"/>
    <mergeCell ref="HI42:HN42"/>
    <mergeCell ref="HO42:HT42"/>
    <mergeCell ref="HU42:HZ42"/>
    <mergeCell ref="IA42:IF42"/>
    <mergeCell ref="IG42:IL42"/>
    <mergeCell ref="IM42:IR42"/>
    <mergeCell ref="IS42:IV42"/>
    <mergeCell ref="A43:H43"/>
    <mergeCell ref="I43:N43"/>
    <mergeCell ref="O43:S43"/>
    <mergeCell ref="T43:X43"/>
    <mergeCell ref="Y43:AD43"/>
    <mergeCell ref="AE43:AJ43"/>
    <mergeCell ref="AK43:AO43"/>
    <mergeCell ref="AP43:AT43"/>
    <mergeCell ref="AU43:AY43"/>
    <mergeCell ref="AZ43:BD43"/>
    <mergeCell ref="BE43:BJ43"/>
    <mergeCell ref="BK43:BP43"/>
    <mergeCell ref="BQ43:BV43"/>
    <mergeCell ref="BW43:CB43"/>
    <mergeCell ref="CC43:CH43"/>
    <mergeCell ref="CI43:CN43"/>
    <mergeCell ref="CO43:CT43"/>
    <mergeCell ref="CU43:CZ43"/>
    <mergeCell ref="DA43:DF43"/>
    <mergeCell ref="DG43:DL43"/>
    <mergeCell ref="DM43:DR43"/>
    <mergeCell ref="DS43:DX43"/>
    <mergeCell ref="DY43:ED43"/>
    <mergeCell ref="EE43:EK43"/>
    <mergeCell ref="EL43:ER43"/>
    <mergeCell ref="ES43:EY43"/>
    <mergeCell ref="EZ43:FD43"/>
    <mergeCell ref="FE43:FL43"/>
    <mergeCell ref="FM43:FR43"/>
    <mergeCell ref="FS43:FW43"/>
    <mergeCell ref="FX43:GB43"/>
    <mergeCell ref="GC43:GH43"/>
    <mergeCell ref="GI43:GN43"/>
    <mergeCell ref="GO43:GS43"/>
    <mergeCell ref="GT43:GX43"/>
    <mergeCell ref="GY43:HC43"/>
    <mergeCell ref="HD43:HH43"/>
    <mergeCell ref="HI43:HN43"/>
    <mergeCell ref="HO43:HT43"/>
    <mergeCell ref="HU43:HZ43"/>
    <mergeCell ref="IA43:IF43"/>
    <mergeCell ref="IG43:IL43"/>
    <mergeCell ref="IM43:IR43"/>
    <mergeCell ref="IS43:IV43"/>
    <mergeCell ref="A44:H44"/>
    <mergeCell ref="I44:N44"/>
    <mergeCell ref="O44:S44"/>
    <mergeCell ref="T44:X44"/>
    <mergeCell ref="Y44:AD44"/>
    <mergeCell ref="AE44:AJ44"/>
    <mergeCell ref="AK44:AO44"/>
    <mergeCell ref="AP44:AT44"/>
    <mergeCell ref="AU44:AY44"/>
    <mergeCell ref="AZ44:BD44"/>
    <mergeCell ref="BE44:BJ44"/>
    <mergeCell ref="BK44:BP44"/>
    <mergeCell ref="BQ44:BV44"/>
    <mergeCell ref="BW44:CB44"/>
    <mergeCell ref="CC44:CH44"/>
    <mergeCell ref="CI44:CN44"/>
    <mergeCell ref="CO44:CT44"/>
    <mergeCell ref="CU44:CZ44"/>
    <mergeCell ref="DA44:DF44"/>
    <mergeCell ref="DG44:DL44"/>
    <mergeCell ref="DM44:DR44"/>
    <mergeCell ref="DS44:DX44"/>
    <mergeCell ref="DY44:ED44"/>
    <mergeCell ref="EE44:EK44"/>
    <mergeCell ref="EL44:ER44"/>
    <mergeCell ref="ES44:EY44"/>
    <mergeCell ref="EZ44:FD44"/>
    <mergeCell ref="FE44:FL44"/>
    <mergeCell ref="FM44:FR44"/>
    <mergeCell ref="FS44:FW44"/>
    <mergeCell ref="FX44:GB44"/>
    <mergeCell ref="GC44:GH44"/>
    <mergeCell ref="GI44:GN44"/>
    <mergeCell ref="GO44:GS44"/>
    <mergeCell ref="GT44:GX44"/>
    <mergeCell ref="GY44:HC44"/>
    <mergeCell ref="HD44:HH44"/>
    <mergeCell ref="HI44:HN44"/>
    <mergeCell ref="HO44:HT44"/>
    <mergeCell ref="HU44:HZ44"/>
    <mergeCell ref="IA44:IF44"/>
    <mergeCell ref="IG44:IL44"/>
    <mergeCell ref="IM44:IR44"/>
    <mergeCell ref="IS44:IV44"/>
    <mergeCell ref="A45:H45"/>
    <mergeCell ref="I45:N45"/>
    <mergeCell ref="O45:S45"/>
    <mergeCell ref="T45:X45"/>
    <mergeCell ref="Y45:AD45"/>
    <mergeCell ref="AE45:AJ45"/>
    <mergeCell ref="AK45:AO45"/>
    <mergeCell ref="AP45:AT45"/>
    <mergeCell ref="AU45:AY45"/>
    <mergeCell ref="AZ45:BD45"/>
    <mergeCell ref="BE45:BJ45"/>
    <mergeCell ref="BK45:BP45"/>
    <mergeCell ref="BQ45:BV45"/>
    <mergeCell ref="BW45:CB45"/>
    <mergeCell ref="CC45:CH45"/>
    <mergeCell ref="CI45:CN45"/>
    <mergeCell ref="CO45:CT45"/>
    <mergeCell ref="CU45:CZ45"/>
    <mergeCell ref="DA45:DF45"/>
    <mergeCell ref="DG45:DL45"/>
    <mergeCell ref="DM45:DR45"/>
    <mergeCell ref="DS45:DX45"/>
    <mergeCell ref="DY45:ED45"/>
    <mergeCell ref="EE45:EK45"/>
    <mergeCell ref="EL45:ER45"/>
    <mergeCell ref="ES45:EY45"/>
    <mergeCell ref="EZ45:FD45"/>
    <mergeCell ref="FE45:FL45"/>
    <mergeCell ref="FM45:FR45"/>
    <mergeCell ref="FS45:FW45"/>
    <mergeCell ref="FX45:GB45"/>
    <mergeCell ref="GC45:GH45"/>
    <mergeCell ref="GI45:GN45"/>
    <mergeCell ref="GO45:GS45"/>
    <mergeCell ref="GT45:GX45"/>
    <mergeCell ref="GY45:HC45"/>
    <mergeCell ref="HD45:HH45"/>
    <mergeCell ref="HI45:HN45"/>
    <mergeCell ref="HO45:HT45"/>
    <mergeCell ref="HU45:HZ45"/>
    <mergeCell ref="IA45:IF45"/>
    <mergeCell ref="IG45:IL45"/>
    <mergeCell ref="IM45:IR45"/>
    <mergeCell ref="IS45:IV45"/>
    <mergeCell ref="A46:H46"/>
    <mergeCell ref="I46:N46"/>
    <mergeCell ref="O46:S46"/>
    <mergeCell ref="T46:X46"/>
    <mergeCell ref="Y46:AD46"/>
    <mergeCell ref="AE46:AJ46"/>
    <mergeCell ref="AK46:AO46"/>
    <mergeCell ref="AP46:AT46"/>
    <mergeCell ref="AU46:AY46"/>
    <mergeCell ref="AZ46:BD46"/>
    <mergeCell ref="BE46:BJ46"/>
    <mergeCell ref="BK46:BP46"/>
    <mergeCell ref="BQ46:BV46"/>
    <mergeCell ref="BW46:CB46"/>
    <mergeCell ref="CC46:CH46"/>
    <mergeCell ref="CI46:CN46"/>
    <mergeCell ref="CO46:CT46"/>
    <mergeCell ref="CU46:CZ46"/>
    <mergeCell ref="DA46:DF46"/>
    <mergeCell ref="DG46:DL46"/>
    <mergeCell ref="DM46:DR46"/>
    <mergeCell ref="DS46:DX46"/>
    <mergeCell ref="DY46:ED46"/>
    <mergeCell ref="EE46:EK46"/>
    <mergeCell ref="EL46:ER46"/>
    <mergeCell ref="ES46:EY46"/>
    <mergeCell ref="EZ46:FD46"/>
    <mergeCell ref="FE46:FL46"/>
    <mergeCell ref="FM46:FR46"/>
    <mergeCell ref="FS46:FW46"/>
    <mergeCell ref="FX46:GB46"/>
    <mergeCell ref="GC46:GH46"/>
    <mergeCell ref="GI46:GN46"/>
    <mergeCell ref="GO46:GS46"/>
    <mergeCell ref="GT46:GX46"/>
    <mergeCell ref="GY46:HC46"/>
    <mergeCell ref="HD46:HH46"/>
    <mergeCell ref="HI46:HN46"/>
    <mergeCell ref="HO46:HT46"/>
    <mergeCell ref="HU46:HZ46"/>
    <mergeCell ref="IA46:IF46"/>
    <mergeCell ref="IG46:IL46"/>
    <mergeCell ref="IM46:IR46"/>
    <mergeCell ref="IS46:IV46"/>
    <mergeCell ref="A47:H47"/>
    <mergeCell ref="I47:N47"/>
    <mergeCell ref="O47:S47"/>
    <mergeCell ref="T47:X47"/>
    <mergeCell ref="Y47:AD47"/>
    <mergeCell ref="AE47:AJ47"/>
    <mergeCell ref="AK47:AO47"/>
    <mergeCell ref="AP47:AT47"/>
    <mergeCell ref="AU47:AY47"/>
    <mergeCell ref="AZ47:BD47"/>
    <mergeCell ref="BE47:BJ47"/>
    <mergeCell ref="BK47:BP47"/>
    <mergeCell ref="BQ47:BV47"/>
    <mergeCell ref="BW47:CB47"/>
    <mergeCell ref="CC47:CH47"/>
    <mergeCell ref="CI47:CN47"/>
    <mergeCell ref="CO47:CT47"/>
    <mergeCell ref="CU47:CZ47"/>
    <mergeCell ref="DA47:DF47"/>
    <mergeCell ref="DG47:DL47"/>
    <mergeCell ref="DM47:DR47"/>
    <mergeCell ref="DS47:DX47"/>
    <mergeCell ref="DY47:ED47"/>
    <mergeCell ref="EE47:EK47"/>
    <mergeCell ref="EL47:ER47"/>
    <mergeCell ref="ES47:EY47"/>
    <mergeCell ref="EZ47:FD47"/>
    <mergeCell ref="FE47:FL47"/>
    <mergeCell ref="FM47:FR47"/>
    <mergeCell ref="FS47:FW47"/>
    <mergeCell ref="FX47:GB47"/>
    <mergeCell ref="GC47:GH47"/>
    <mergeCell ref="GI47:GN47"/>
    <mergeCell ref="GO47:GS47"/>
    <mergeCell ref="GT47:GX47"/>
    <mergeCell ref="GY47:HC47"/>
    <mergeCell ref="HD47:HH47"/>
    <mergeCell ref="HI47:HN47"/>
    <mergeCell ref="HO47:HT47"/>
    <mergeCell ref="HU47:HZ47"/>
    <mergeCell ref="IA47:IF47"/>
    <mergeCell ref="IG47:IL47"/>
    <mergeCell ref="IM47:IR47"/>
    <mergeCell ref="IS47:IV47"/>
    <mergeCell ref="A48:H48"/>
    <mergeCell ref="I48:N48"/>
    <mergeCell ref="O48:S48"/>
    <mergeCell ref="T48:X48"/>
    <mergeCell ref="Y48:AD48"/>
    <mergeCell ref="AE48:AJ48"/>
    <mergeCell ref="AK48:AO48"/>
    <mergeCell ref="AP48:AT48"/>
    <mergeCell ref="AU48:AY48"/>
    <mergeCell ref="AZ48:BD48"/>
    <mergeCell ref="BE48:BJ48"/>
    <mergeCell ref="BK48:BP48"/>
    <mergeCell ref="BQ48:BV48"/>
    <mergeCell ref="BW48:CB48"/>
    <mergeCell ref="CC48:CH48"/>
    <mergeCell ref="CI48:CN48"/>
    <mergeCell ref="CO48:CT48"/>
    <mergeCell ref="CU48:CZ48"/>
    <mergeCell ref="DA48:DF48"/>
    <mergeCell ref="DG48:DL48"/>
    <mergeCell ref="DM48:DR48"/>
    <mergeCell ref="DS48:DX48"/>
    <mergeCell ref="DY48:ED48"/>
    <mergeCell ref="EE48:EK48"/>
    <mergeCell ref="EL48:ER48"/>
    <mergeCell ref="ES48:EY48"/>
    <mergeCell ref="EZ48:FD48"/>
    <mergeCell ref="FE48:FL48"/>
    <mergeCell ref="FM48:FR48"/>
    <mergeCell ref="FS48:FW48"/>
    <mergeCell ref="FX48:GB48"/>
    <mergeCell ref="GC48:GH48"/>
    <mergeCell ref="GI48:GN48"/>
    <mergeCell ref="GO48:GS48"/>
    <mergeCell ref="GT48:GX48"/>
    <mergeCell ref="GY48:HC48"/>
    <mergeCell ref="HD48:HH48"/>
    <mergeCell ref="HI48:HN48"/>
    <mergeCell ref="HO48:HT48"/>
    <mergeCell ref="HU48:HZ48"/>
    <mergeCell ref="IA48:IF48"/>
    <mergeCell ref="IG48:IL48"/>
    <mergeCell ref="IM48:IR48"/>
    <mergeCell ref="IS48:IV48"/>
    <mergeCell ref="A49:H49"/>
    <mergeCell ref="I49:N49"/>
    <mergeCell ref="O49:S49"/>
    <mergeCell ref="T49:X49"/>
    <mergeCell ref="Y49:AD49"/>
    <mergeCell ref="AE49:AJ49"/>
    <mergeCell ref="AK49:AO49"/>
    <mergeCell ref="AP49:AT49"/>
    <mergeCell ref="AU49:AY49"/>
    <mergeCell ref="AZ49:BD49"/>
    <mergeCell ref="BE49:BJ49"/>
    <mergeCell ref="BK49:BP49"/>
    <mergeCell ref="BQ49:BV49"/>
    <mergeCell ref="BW49:CB49"/>
    <mergeCell ref="CC49:CH49"/>
    <mergeCell ref="CI49:CN49"/>
    <mergeCell ref="CO49:CT49"/>
    <mergeCell ref="CU49:CZ49"/>
    <mergeCell ref="DA49:DF49"/>
    <mergeCell ref="DG49:DL49"/>
    <mergeCell ref="DM49:DR49"/>
    <mergeCell ref="DS49:DX49"/>
    <mergeCell ref="DY49:ED49"/>
    <mergeCell ref="EE49:EK49"/>
    <mergeCell ref="EL49:ER49"/>
    <mergeCell ref="ES49:EY49"/>
    <mergeCell ref="EZ49:FD49"/>
    <mergeCell ref="FE49:FL49"/>
    <mergeCell ref="FM49:FR49"/>
    <mergeCell ref="FS49:FW49"/>
    <mergeCell ref="FX49:GB49"/>
    <mergeCell ref="GC49:GH49"/>
    <mergeCell ref="GI49:GN49"/>
    <mergeCell ref="GO49:GS49"/>
    <mergeCell ref="GT49:GX49"/>
    <mergeCell ref="GY49:HC49"/>
    <mergeCell ref="HD49:HH49"/>
    <mergeCell ref="HI49:HN49"/>
    <mergeCell ref="HO49:HT49"/>
    <mergeCell ref="HU49:HZ49"/>
    <mergeCell ref="IA49:IF49"/>
    <mergeCell ref="IG49:IL49"/>
    <mergeCell ref="IM49:IR49"/>
    <mergeCell ref="IS49:IV49"/>
    <mergeCell ref="A50:H50"/>
    <mergeCell ref="I50:N50"/>
    <mergeCell ref="O50:S50"/>
    <mergeCell ref="T50:X50"/>
    <mergeCell ref="Y50:AD50"/>
    <mergeCell ref="AE50:AJ50"/>
    <mergeCell ref="AK50:AO50"/>
    <mergeCell ref="AP50:AT50"/>
    <mergeCell ref="AU50:AY50"/>
    <mergeCell ref="AZ50:BD50"/>
    <mergeCell ref="BE50:BJ50"/>
    <mergeCell ref="BK50:BP50"/>
    <mergeCell ref="BQ50:BV50"/>
    <mergeCell ref="BW50:CB50"/>
    <mergeCell ref="CC50:CH50"/>
    <mergeCell ref="CI50:CN50"/>
    <mergeCell ref="CO50:CT50"/>
    <mergeCell ref="CU50:CZ50"/>
    <mergeCell ref="DA50:DF50"/>
    <mergeCell ref="DG50:DL50"/>
    <mergeCell ref="DM50:DR50"/>
    <mergeCell ref="DS50:DX50"/>
    <mergeCell ref="DY50:ED50"/>
    <mergeCell ref="EE50:EK50"/>
    <mergeCell ref="EL50:ER50"/>
    <mergeCell ref="ES50:EY50"/>
    <mergeCell ref="EZ50:FD50"/>
    <mergeCell ref="FE50:FL50"/>
    <mergeCell ref="FM50:FR50"/>
    <mergeCell ref="FS50:FW50"/>
    <mergeCell ref="FX50:GB50"/>
    <mergeCell ref="GC50:GH50"/>
    <mergeCell ref="GI50:GN50"/>
    <mergeCell ref="GO50:GS50"/>
    <mergeCell ref="GT50:GX50"/>
    <mergeCell ref="GY50:HC50"/>
    <mergeCell ref="HD50:HH50"/>
    <mergeCell ref="HI50:HN50"/>
    <mergeCell ref="HO50:HT50"/>
    <mergeCell ref="HU50:HZ50"/>
    <mergeCell ref="IA50:IF50"/>
    <mergeCell ref="IG50:IL50"/>
    <mergeCell ref="IM50:IR50"/>
    <mergeCell ref="IS50:IV50"/>
    <mergeCell ref="A51:H51"/>
    <mergeCell ref="I51:N51"/>
    <mergeCell ref="O51:S51"/>
    <mergeCell ref="T51:X51"/>
    <mergeCell ref="Y51:AD51"/>
    <mergeCell ref="AE51:AJ51"/>
    <mergeCell ref="AK51:AO51"/>
    <mergeCell ref="AP51:AT51"/>
    <mergeCell ref="AU51:AY51"/>
    <mergeCell ref="AZ51:BD51"/>
    <mergeCell ref="BE51:BJ51"/>
    <mergeCell ref="BK51:BP51"/>
    <mergeCell ref="BQ51:BV51"/>
    <mergeCell ref="BW51:CB51"/>
    <mergeCell ref="CC51:CH51"/>
    <mergeCell ref="CI51:CN51"/>
    <mergeCell ref="CO51:CT51"/>
    <mergeCell ref="CU51:CZ51"/>
    <mergeCell ref="DA51:DF51"/>
    <mergeCell ref="DG51:DL51"/>
    <mergeCell ref="DM51:DR51"/>
    <mergeCell ref="DS51:DX51"/>
    <mergeCell ref="DY51:ED51"/>
    <mergeCell ref="EE51:EK51"/>
    <mergeCell ref="EL51:ER51"/>
    <mergeCell ref="ES51:EY51"/>
    <mergeCell ref="EZ51:FD51"/>
    <mergeCell ref="FE51:FL51"/>
    <mergeCell ref="FM51:FR51"/>
    <mergeCell ref="FS51:FW51"/>
    <mergeCell ref="FX51:GB51"/>
    <mergeCell ref="GC51:GH51"/>
    <mergeCell ref="GI51:GN51"/>
    <mergeCell ref="GO51:GS51"/>
    <mergeCell ref="GT51:GX51"/>
    <mergeCell ref="GY51:HC51"/>
    <mergeCell ref="HD51:HH51"/>
    <mergeCell ref="HI51:HN51"/>
    <mergeCell ref="HO51:HT51"/>
    <mergeCell ref="HU51:HZ51"/>
    <mergeCell ref="IA51:IF51"/>
    <mergeCell ref="IG51:IL51"/>
    <mergeCell ref="IM51:IR51"/>
    <mergeCell ref="IS51:IV51"/>
    <mergeCell ref="A52:H52"/>
    <mergeCell ref="I52:N52"/>
    <mergeCell ref="O52:S52"/>
    <mergeCell ref="T52:X52"/>
    <mergeCell ref="Y52:AD52"/>
    <mergeCell ref="AE52:AJ52"/>
    <mergeCell ref="AK52:AO52"/>
    <mergeCell ref="AP52:AT52"/>
    <mergeCell ref="AU52:AY52"/>
    <mergeCell ref="AZ52:BD52"/>
    <mergeCell ref="BE52:BJ52"/>
    <mergeCell ref="BK52:BP52"/>
    <mergeCell ref="BQ52:BV52"/>
    <mergeCell ref="BW52:CB52"/>
    <mergeCell ref="CC52:CH52"/>
    <mergeCell ref="CI52:CN52"/>
    <mergeCell ref="CO52:CT52"/>
    <mergeCell ref="CU52:CZ52"/>
    <mergeCell ref="DA52:DF52"/>
    <mergeCell ref="DG52:DL52"/>
    <mergeCell ref="DM52:DR52"/>
    <mergeCell ref="DS52:DX52"/>
    <mergeCell ref="DY52:ED52"/>
    <mergeCell ref="EE52:EK52"/>
    <mergeCell ref="EL52:ER52"/>
    <mergeCell ref="ES52:EY52"/>
    <mergeCell ref="EZ52:FD52"/>
    <mergeCell ref="FE52:FL52"/>
    <mergeCell ref="FM52:FR52"/>
    <mergeCell ref="FS52:FW52"/>
    <mergeCell ref="FX52:GB52"/>
    <mergeCell ref="GC52:GH52"/>
    <mergeCell ref="GI52:GN52"/>
    <mergeCell ref="GO52:GS52"/>
    <mergeCell ref="GT52:GX52"/>
    <mergeCell ref="GY52:HC52"/>
    <mergeCell ref="HD52:HH52"/>
    <mergeCell ref="HI52:HN52"/>
    <mergeCell ref="HO52:HT52"/>
    <mergeCell ref="HU52:HZ52"/>
    <mergeCell ref="IA52:IF52"/>
    <mergeCell ref="IG52:IL52"/>
    <mergeCell ref="IM52:IR52"/>
    <mergeCell ref="IS52:IV52"/>
    <mergeCell ref="A53:H53"/>
    <mergeCell ref="I53:N53"/>
    <mergeCell ref="O53:S53"/>
    <mergeCell ref="T53:X53"/>
    <mergeCell ref="Y53:AD53"/>
    <mergeCell ref="AE53:AJ53"/>
    <mergeCell ref="AK53:AO53"/>
    <mergeCell ref="AP53:AT53"/>
    <mergeCell ref="AU53:AY53"/>
    <mergeCell ref="AZ53:BD53"/>
    <mergeCell ref="BE53:BJ53"/>
    <mergeCell ref="BK53:BP53"/>
    <mergeCell ref="BQ53:BV53"/>
    <mergeCell ref="BW53:CB53"/>
    <mergeCell ref="CC53:CH53"/>
    <mergeCell ref="CI53:CN53"/>
    <mergeCell ref="CO53:CT53"/>
    <mergeCell ref="CU53:CZ53"/>
    <mergeCell ref="DA53:DF53"/>
    <mergeCell ref="DG53:DL53"/>
    <mergeCell ref="DM53:DR53"/>
    <mergeCell ref="DS53:DX53"/>
    <mergeCell ref="DY53:ED53"/>
    <mergeCell ref="EE53:EK53"/>
    <mergeCell ref="EL53:ER53"/>
    <mergeCell ref="ES53:EY53"/>
    <mergeCell ref="EZ53:FD53"/>
    <mergeCell ref="FE53:FL53"/>
    <mergeCell ref="FM53:FR53"/>
    <mergeCell ref="FS53:FW53"/>
    <mergeCell ref="FX53:GB53"/>
    <mergeCell ref="GC53:GH53"/>
    <mergeCell ref="GI53:GN53"/>
    <mergeCell ref="GO53:GS53"/>
    <mergeCell ref="GT53:GX53"/>
    <mergeCell ref="GY53:HC53"/>
    <mergeCell ref="HD53:HH53"/>
    <mergeCell ref="HI53:HN53"/>
    <mergeCell ref="HO53:HT53"/>
    <mergeCell ref="HU53:HZ53"/>
    <mergeCell ref="IA53:IF53"/>
    <mergeCell ref="IG53:IL53"/>
    <mergeCell ref="IM53:IR53"/>
    <mergeCell ref="IS53:IV53"/>
    <mergeCell ref="BK54:BP54"/>
    <mergeCell ref="A54:H54"/>
    <mergeCell ref="I54:N54"/>
    <mergeCell ref="O54:S54"/>
    <mergeCell ref="T54:X54"/>
    <mergeCell ref="Y54:AD54"/>
    <mergeCell ref="AE54:AJ54"/>
    <mergeCell ref="BQ54:BV54"/>
    <mergeCell ref="BW54:CB54"/>
    <mergeCell ref="A55:CB55"/>
    <mergeCell ref="CC55:FD55"/>
    <mergeCell ref="A56:CB56"/>
    <mergeCell ref="AK54:AO54"/>
    <mergeCell ref="AP54:AT54"/>
    <mergeCell ref="AU54:AY54"/>
    <mergeCell ref="AZ54:BD54"/>
    <mergeCell ref="BE54:BJ54"/>
  </mergeCells>
  <printOptions/>
  <pageMargins left="0.5905511811023623" right="0.5905511811023623" top="0.31496062992125984" bottom="0.3149606299212598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R61"/>
  <sheetViews>
    <sheetView zoomScale="120" zoomScaleNormal="120" zoomScalePageLayoutView="0" workbookViewId="0" topLeftCell="A1">
      <selection activeCell="A2" sqref="A2:CB2"/>
    </sheetView>
  </sheetViews>
  <sheetFormatPr defaultColWidth="9.00390625" defaultRowHeight="12"/>
  <cols>
    <col min="1" max="6" width="1.625" style="29" customWidth="1"/>
    <col min="7" max="9" width="1.4921875" style="29" customWidth="1"/>
    <col min="10" max="10" width="1.625" style="29" customWidth="1"/>
    <col min="11" max="15" width="1.4921875" style="29" customWidth="1"/>
    <col min="16" max="50" width="1.37890625" style="29" customWidth="1"/>
    <col min="51" max="55" width="1.4921875" style="29" customWidth="1"/>
    <col min="56" max="60" width="1.37890625" style="29" customWidth="1"/>
    <col min="61" max="65" width="1.4921875" style="29" customWidth="1"/>
    <col min="66" max="80" width="1.37890625" style="29" customWidth="1"/>
    <col min="81" max="16384" width="9.375" style="29" customWidth="1"/>
  </cols>
  <sheetData>
    <row r="1" spans="1:80" ht="24" customHeight="1">
      <c r="A1" s="433" t="s">
        <v>469</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row>
    <row r="2" spans="1:80" ht="30" customHeight="1">
      <c r="A2" s="170" t="s">
        <v>467</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row>
    <row r="3" spans="1:80" ht="11.25" customHeight="1" thickBot="1">
      <c r="A3" s="434" t="s">
        <v>132</v>
      </c>
      <c r="B3" s="434"/>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55"/>
      <c r="AM3" s="455"/>
      <c r="AN3" s="455"/>
      <c r="AO3" s="455"/>
      <c r="AP3" s="455"/>
      <c r="AQ3" s="455"/>
      <c r="AR3" s="455"/>
      <c r="AS3" s="455"/>
      <c r="AT3" s="455"/>
      <c r="AU3" s="455"/>
      <c r="AV3" s="455"/>
      <c r="AW3" s="455"/>
      <c r="AX3" s="455"/>
      <c r="AY3" s="455"/>
      <c r="AZ3" s="455"/>
      <c r="BA3" s="455"/>
      <c r="BB3" s="455"/>
      <c r="BC3" s="455"/>
      <c r="BD3" s="455"/>
      <c r="BE3" s="455"/>
      <c r="BF3" s="455"/>
      <c r="BG3" s="455"/>
      <c r="BH3" s="455"/>
      <c r="BI3" s="455"/>
      <c r="BJ3" s="455"/>
      <c r="BK3" s="455"/>
      <c r="BL3" s="455"/>
      <c r="BM3" s="455"/>
      <c r="BN3" s="455"/>
      <c r="BO3" s="455"/>
      <c r="BP3" s="455"/>
      <c r="BQ3" s="455"/>
      <c r="BR3" s="455"/>
      <c r="BS3" s="455"/>
      <c r="BT3" s="455"/>
      <c r="BU3" s="455"/>
      <c r="BV3" s="455"/>
      <c r="BW3" s="455"/>
      <c r="BX3" s="455"/>
      <c r="BY3" s="455"/>
      <c r="BZ3" s="455"/>
      <c r="CA3" s="455"/>
      <c r="CB3" s="455"/>
    </row>
    <row r="4" spans="1:80" ht="22.5" customHeight="1">
      <c r="A4" s="285" t="s">
        <v>170</v>
      </c>
      <c r="B4" s="285"/>
      <c r="C4" s="285"/>
      <c r="D4" s="285"/>
      <c r="E4" s="285"/>
      <c r="F4" s="285"/>
      <c r="G4" s="285"/>
      <c r="H4" s="285"/>
      <c r="I4" s="285"/>
      <c r="J4" s="286"/>
      <c r="K4" s="284" t="s">
        <v>53</v>
      </c>
      <c r="L4" s="285"/>
      <c r="M4" s="285"/>
      <c r="N4" s="285"/>
      <c r="O4" s="286"/>
      <c r="P4" s="364" t="s">
        <v>171</v>
      </c>
      <c r="Q4" s="365"/>
      <c r="R4" s="365"/>
      <c r="S4" s="365"/>
      <c r="T4" s="366"/>
      <c r="U4" s="364" t="s">
        <v>172</v>
      </c>
      <c r="V4" s="365"/>
      <c r="W4" s="365"/>
      <c r="X4" s="365"/>
      <c r="Y4" s="366"/>
      <c r="Z4" s="364" t="s">
        <v>173</v>
      </c>
      <c r="AA4" s="365"/>
      <c r="AB4" s="365"/>
      <c r="AC4" s="365"/>
      <c r="AD4" s="366"/>
      <c r="AE4" s="364" t="s">
        <v>174</v>
      </c>
      <c r="AF4" s="365"/>
      <c r="AG4" s="365"/>
      <c r="AH4" s="365"/>
      <c r="AI4" s="366"/>
      <c r="AJ4" s="364" t="s">
        <v>175</v>
      </c>
      <c r="AK4" s="365"/>
      <c r="AL4" s="365"/>
      <c r="AM4" s="365"/>
      <c r="AN4" s="366"/>
      <c r="AO4" s="364" t="s">
        <v>176</v>
      </c>
      <c r="AP4" s="365"/>
      <c r="AQ4" s="365"/>
      <c r="AR4" s="365"/>
      <c r="AS4" s="366"/>
      <c r="AT4" s="364" t="s">
        <v>177</v>
      </c>
      <c r="AU4" s="365"/>
      <c r="AV4" s="365"/>
      <c r="AW4" s="365"/>
      <c r="AX4" s="366"/>
      <c r="AY4" s="364" t="s">
        <v>178</v>
      </c>
      <c r="AZ4" s="365"/>
      <c r="BA4" s="365"/>
      <c r="BB4" s="365"/>
      <c r="BC4" s="366"/>
      <c r="BD4" s="364" t="s">
        <v>179</v>
      </c>
      <c r="BE4" s="365"/>
      <c r="BF4" s="365"/>
      <c r="BG4" s="365"/>
      <c r="BH4" s="366"/>
      <c r="BI4" s="364" t="s">
        <v>180</v>
      </c>
      <c r="BJ4" s="365"/>
      <c r="BK4" s="365"/>
      <c r="BL4" s="365"/>
      <c r="BM4" s="366"/>
      <c r="BN4" s="364" t="s">
        <v>118</v>
      </c>
      <c r="BO4" s="365"/>
      <c r="BP4" s="365"/>
      <c r="BQ4" s="365"/>
      <c r="BR4" s="366"/>
      <c r="BS4" s="364" t="s">
        <v>181</v>
      </c>
      <c r="BT4" s="365"/>
      <c r="BU4" s="365"/>
      <c r="BV4" s="365"/>
      <c r="BW4" s="366"/>
      <c r="BX4" s="364" t="s">
        <v>182</v>
      </c>
      <c r="BY4" s="365"/>
      <c r="BZ4" s="365"/>
      <c r="CA4" s="365"/>
      <c r="CB4" s="365"/>
    </row>
    <row r="5" spans="1:80" ht="6" customHeight="1">
      <c r="A5" s="451"/>
      <c r="B5" s="451"/>
      <c r="C5" s="451"/>
      <c r="D5" s="451"/>
      <c r="E5" s="451"/>
      <c r="F5" s="451"/>
      <c r="G5" s="451"/>
      <c r="H5" s="451"/>
      <c r="I5" s="451"/>
      <c r="J5" s="452"/>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row>
    <row r="6" spans="1:80" s="148" customFormat="1" ht="12.75" customHeight="1">
      <c r="A6" s="453" t="s">
        <v>42</v>
      </c>
      <c r="B6" s="453"/>
      <c r="C6" s="453"/>
      <c r="D6" s="453"/>
      <c r="E6" s="453"/>
      <c r="F6" s="453"/>
      <c r="G6" s="453"/>
      <c r="H6" s="453"/>
      <c r="I6" s="84"/>
      <c r="J6" s="85"/>
      <c r="BX6" s="454"/>
      <c r="BY6" s="454"/>
      <c r="BZ6" s="454"/>
      <c r="CA6" s="454"/>
      <c r="CB6" s="454"/>
    </row>
    <row r="7" spans="1:80" s="148" customFormat="1" ht="12.75" customHeight="1">
      <c r="A7" s="326" t="s">
        <v>255</v>
      </c>
      <c r="B7" s="326"/>
      <c r="C7" s="326"/>
      <c r="D7" s="326"/>
      <c r="E7" s="326"/>
      <c r="F7" s="326"/>
      <c r="G7" s="443" t="s">
        <v>12</v>
      </c>
      <c r="H7" s="443"/>
      <c r="I7" s="443"/>
      <c r="J7" s="444"/>
      <c r="K7" s="449">
        <v>63</v>
      </c>
      <c r="L7" s="352"/>
      <c r="M7" s="352"/>
      <c r="N7" s="352"/>
      <c r="O7" s="352"/>
      <c r="P7" s="352">
        <v>2</v>
      </c>
      <c r="Q7" s="352"/>
      <c r="R7" s="352"/>
      <c r="S7" s="352"/>
      <c r="T7" s="352"/>
      <c r="U7" s="352">
        <v>0</v>
      </c>
      <c r="V7" s="352"/>
      <c r="W7" s="352"/>
      <c r="X7" s="352"/>
      <c r="Y7" s="352"/>
      <c r="Z7" s="352">
        <v>1</v>
      </c>
      <c r="AA7" s="352"/>
      <c r="AB7" s="352"/>
      <c r="AC7" s="352"/>
      <c r="AD7" s="352"/>
      <c r="AE7" s="352">
        <v>4</v>
      </c>
      <c r="AF7" s="352"/>
      <c r="AG7" s="352"/>
      <c r="AH7" s="352"/>
      <c r="AI7" s="352"/>
      <c r="AJ7" s="352">
        <v>1</v>
      </c>
      <c r="AK7" s="352"/>
      <c r="AL7" s="352"/>
      <c r="AM7" s="352"/>
      <c r="AN7" s="352"/>
      <c r="AO7" s="352">
        <v>1</v>
      </c>
      <c r="AP7" s="352"/>
      <c r="AQ7" s="352"/>
      <c r="AR7" s="352"/>
      <c r="AS7" s="352"/>
      <c r="AT7" s="352">
        <v>0</v>
      </c>
      <c r="AU7" s="352"/>
      <c r="AV7" s="352"/>
      <c r="AW7" s="352"/>
      <c r="AX7" s="352"/>
      <c r="AY7" s="352">
        <v>32</v>
      </c>
      <c r="AZ7" s="352"/>
      <c r="BA7" s="352"/>
      <c r="BB7" s="352"/>
      <c r="BC7" s="352"/>
      <c r="BD7" s="352">
        <v>4</v>
      </c>
      <c r="BE7" s="352"/>
      <c r="BF7" s="352"/>
      <c r="BG7" s="352"/>
      <c r="BH7" s="352"/>
      <c r="BI7" s="352">
        <v>17</v>
      </c>
      <c r="BJ7" s="352"/>
      <c r="BK7" s="352"/>
      <c r="BL7" s="352"/>
      <c r="BM7" s="352"/>
      <c r="BN7" s="352">
        <v>0</v>
      </c>
      <c r="BO7" s="352"/>
      <c r="BP7" s="352"/>
      <c r="BQ7" s="352"/>
      <c r="BR7" s="352"/>
      <c r="BS7" s="352">
        <v>1</v>
      </c>
      <c r="BT7" s="352"/>
      <c r="BU7" s="352"/>
      <c r="BV7" s="352"/>
      <c r="BW7" s="352"/>
      <c r="BX7" s="352">
        <v>0</v>
      </c>
      <c r="BY7" s="352"/>
      <c r="BZ7" s="352"/>
      <c r="CA7" s="352"/>
      <c r="CB7" s="352"/>
    </row>
    <row r="8" spans="1:80" s="148" customFormat="1" ht="12.75" customHeight="1">
      <c r="A8" s="326"/>
      <c r="B8" s="326"/>
      <c r="C8" s="326"/>
      <c r="D8" s="326"/>
      <c r="E8" s="326"/>
      <c r="F8" s="326"/>
      <c r="G8" s="443" t="s">
        <v>43</v>
      </c>
      <c r="H8" s="443"/>
      <c r="I8" s="443"/>
      <c r="J8" s="444"/>
      <c r="K8" s="449">
        <v>24158</v>
      </c>
      <c r="L8" s="352"/>
      <c r="M8" s="352"/>
      <c r="N8" s="352"/>
      <c r="O8" s="352"/>
      <c r="P8" s="352">
        <v>4830</v>
      </c>
      <c r="Q8" s="352"/>
      <c r="R8" s="352"/>
      <c r="S8" s="352"/>
      <c r="T8" s="352"/>
      <c r="U8" s="352">
        <v>0</v>
      </c>
      <c r="V8" s="352"/>
      <c r="W8" s="352"/>
      <c r="X8" s="352"/>
      <c r="Y8" s="352"/>
      <c r="Z8" s="352">
        <v>280</v>
      </c>
      <c r="AA8" s="352"/>
      <c r="AB8" s="352"/>
      <c r="AC8" s="352"/>
      <c r="AD8" s="352"/>
      <c r="AE8" s="352">
        <v>1024</v>
      </c>
      <c r="AF8" s="352"/>
      <c r="AG8" s="352"/>
      <c r="AH8" s="352"/>
      <c r="AI8" s="352"/>
      <c r="AJ8" s="352">
        <v>1000</v>
      </c>
      <c r="AK8" s="352"/>
      <c r="AL8" s="352"/>
      <c r="AM8" s="352"/>
      <c r="AN8" s="352"/>
      <c r="AO8" s="352">
        <v>1500</v>
      </c>
      <c r="AP8" s="352"/>
      <c r="AQ8" s="352"/>
      <c r="AR8" s="352"/>
      <c r="AS8" s="352"/>
      <c r="AT8" s="352">
        <v>0</v>
      </c>
      <c r="AU8" s="352"/>
      <c r="AV8" s="352"/>
      <c r="AW8" s="352"/>
      <c r="AX8" s="352"/>
      <c r="AY8" s="352">
        <v>10794</v>
      </c>
      <c r="AZ8" s="352"/>
      <c r="BA8" s="352"/>
      <c r="BB8" s="352"/>
      <c r="BC8" s="352"/>
      <c r="BD8" s="352">
        <v>1350</v>
      </c>
      <c r="BE8" s="352"/>
      <c r="BF8" s="352"/>
      <c r="BG8" s="352"/>
      <c r="BH8" s="352"/>
      <c r="BI8" s="352">
        <v>3080</v>
      </c>
      <c r="BJ8" s="352"/>
      <c r="BK8" s="352"/>
      <c r="BL8" s="352"/>
      <c r="BM8" s="352"/>
      <c r="BN8" s="352">
        <v>0</v>
      </c>
      <c r="BO8" s="352"/>
      <c r="BP8" s="352"/>
      <c r="BQ8" s="352"/>
      <c r="BR8" s="352"/>
      <c r="BS8" s="352">
        <v>300</v>
      </c>
      <c r="BT8" s="352"/>
      <c r="BU8" s="352"/>
      <c r="BV8" s="352"/>
      <c r="BW8" s="352"/>
      <c r="BX8" s="352">
        <v>0</v>
      </c>
      <c r="BY8" s="352"/>
      <c r="BZ8" s="352"/>
      <c r="CA8" s="352"/>
      <c r="CB8" s="352"/>
    </row>
    <row r="9" spans="1:80" s="148" customFormat="1" ht="12.75" customHeight="1">
      <c r="A9" s="373"/>
      <c r="B9" s="373"/>
      <c r="C9" s="373"/>
      <c r="D9" s="373"/>
      <c r="E9" s="373"/>
      <c r="F9" s="373"/>
      <c r="G9" s="443"/>
      <c r="H9" s="443"/>
      <c r="I9" s="443"/>
      <c r="J9" s="444"/>
      <c r="K9" s="449"/>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row>
    <row r="10" spans="1:80" s="148" customFormat="1" ht="12.75" customHeight="1">
      <c r="A10" s="373">
        <v>16</v>
      </c>
      <c r="B10" s="373"/>
      <c r="C10" s="373"/>
      <c r="D10" s="373"/>
      <c r="E10" s="373"/>
      <c r="F10" s="373"/>
      <c r="G10" s="443" t="s">
        <v>12</v>
      </c>
      <c r="H10" s="443"/>
      <c r="I10" s="443"/>
      <c r="J10" s="444"/>
      <c r="K10" s="449">
        <f>SUM(Z10:BM10)</f>
        <v>74</v>
      </c>
      <c r="L10" s="352"/>
      <c r="M10" s="352"/>
      <c r="N10" s="352"/>
      <c r="O10" s="352"/>
      <c r="P10" s="441" t="s">
        <v>419</v>
      </c>
      <c r="Q10" s="441"/>
      <c r="R10" s="441"/>
      <c r="S10" s="441"/>
      <c r="T10" s="441"/>
      <c r="U10" s="441" t="s">
        <v>419</v>
      </c>
      <c r="V10" s="441"/>
      <c r="W10" s="441"/>
      <c r="X10" s="441"/>
      <c r="Y10" s="441"/>
      <c r="Z10" s="441" t="s">
        <v>419</v>
      </c>
      <c r="AA10" s="441"/>
      <c r="AB10" s="441"/>
      <c r="AC10" s="441"/>
      <c r="AD10" s="441"/>
      <c r="AE10" s="441">
        <v>1</v>
      </c>
      <c r="AF10" s="441"/>
      <c r="AG10" s="441"/>
      <c r="AH10" s="441"/>
      <c r="AI10" s="441"/>
      <c r="AJ10" s="441" t="s">
        <v>419</v>
      </c>
      <c r="AK10" s="441"/>
      <c r="AL10" s="441"/>
      <c r="AM10" s="441"/>
      <c r="AN10" s="441"/>
      <c r="AO10" s="441">
        <v>1</v>
      </c>
      <c r="AP10" s="441"/>
      <c r="AQ10" s="441"/>
      <c r="AR10" s="441"/>
      <c r="AS10" s="441"/>
      <c r="AT10" s="441">
        <v>2</v>
      </c>
      <c r="AU10" s="441"/>
      <c r="AV10" s="441"/>
      <c r="AW10" s="441"/>
      <c r="AX10" s="441"/>
      <c r="AY10" s="441">
        <v>32</v>
      </c>
      <c r="AZ10" s="441"/>
      <c r="BA10" s="441"/>
      <c r="BB10" s="441"/>
      <c r="BC10" s="441"/>
      <c r="BD10" s="441">
        <v>4</v>
      </c>
      <c r="BE10" s="441"/>
      <c r="BF10" s="441"/>
      <c r="BG10" s="441"/>
      <c r="BH10" s="441"/>
      <c r="BI10" s="441">
        <v>34</v>
      </c>
      <c r="BJ10" s="441"/>
      <c r="BK10" s="441"/>
      <c r="BL10" s="441"/>
      <c r="BM10" s="441"/>
      <c r="BN10" s="352">
        <v>0</v>
      </c>
      <c r="BO10" s="352"/>
      <c r="BP10" s="352"/>
      <c r="BQ10" s="352"/>
      <c r="BR10" s="352"/>
      <c r="BS10" s="352">
        <v>0</v>
      </c>
      <c r="BT10" s="352"/>
      <c r="BU10" s="352"/>
      <c r="BV10" s="352"/>
      <c r="BW10" s="352"/>
      <c r="BX10" s="352">
        <v>0</v>
      </c>
      <c r="BY10" s="352"/>
      <c r="BZ10" s="352"/>
      <c r="CA10" s="352"/>
      <c r="CB10" s="352"/>
    </row>
    <row r="11" spans="1:80" s="148" customFormat="1" ht="12.75" customHeight="1">
      <c r="A11" s="373"/>
      <c r="B11" s="373"/>
      <c r="C11" s="373"/>
      <c r="D11" s="373"/>
      <c r="E11" s="373"/>
      <c r="F11" s="373"/>
      <c r="G11" s="443" t="s">
        <v>43</v>
      </c>
      <c r="H11" s="443"/>
      <c r="I11" s="443"/>
      <c r="J11" s="444"/>
      <c r="K11" s="449">
        <f>SUM(P11:BM11)</f>
        <v>32792</v>
      </c>
      <c r="L11" s="352"/>
      <c r="M11" s="352"/>
      <c r="N11" s="352"/>
      <c r="O11" s="352"/>
      <c r="P11" s="441" t="s">
        <v>420</v>
      </c>
      <c r="Q11" s="441"/>
      <c r="R11" s="441"/>
      <c r="S11" s="441"/>
      <c r="T11" s="441"/>
      <c r="U11" s="441" t="s">
        <v>420</v>
      </c>
      <c r="V11" s="441"/>
      <c r="W11" s="441"/>
      <c r="X11" s="441"/>
      <c r="Y11" s="441"/>
      <c r="Z11" s="441" t="s">
        <v>420</v>
      </c>
      <c r="AA11" s="441"/>
      <c r="AB11" s="441"/>
      <c r="AC11" s="441"/>
      <c r="AD11" s="441"/>
      <c r="AE11" s="441">
        <v>300</v>
      </c>
      <c r="AF11" s="441"/>
      <c r="AG11" s="441"/>
      <c r="AH11" s="441"/>
      <c r="AI11" s="441"/>
      <c r="AJ11" s="441" t="s">
        <v>420</v>
      </c>
      <c r="AK11" s="441"/>
      <c r="AL11" s="441"/>
      <c r="AM11" s="441"/>
      <c r="AN11" s="441"/>
      <c r="AO11" s="441">
        <v>725</v>
      </c>
      <c r="AP11" s="441"/>
      <c r="AQ11" s="441"/>
      <c r="AR11" s="441"/>
      <c r="AS11" s="441"/>
      <c r="AT11" s="441">
        <v>520</v>
      </c>
      <c r="AU11" s="441"/>
      <c r="AV11" s="441"/>
      <c r="AW11" s="441"/>
      <c r="AX11" s="441"/>
      <c r="AY11" s="441">
        <v>20932</v>
      </c>
      <c r="AZ11" s="441"/>
      <c r="BA11" s="441"/>
      <c r="BB11" s="441"/>
      <c r="BC11" s="441"/>
      <c r="BD11" s="441">
        <v>1270</v>
      </c>
      <c r="BE11" s="441"/>
      <c r="BF11" s="441"/>
      <c r="BG11" s="441"/>
      <c r="BH11" s="441"/>
      <c r="BI11" s="441">
        <v>9045</v>
      </c>
      <c r="BJ11" s="441"/>
      <c r="BK11" s="441"/>
      <c r="BL11" s="441"/>
      <c r="BM11" s="441"/>
      <c r="BN11" s="352">
        <v>0</v>
      </c>
      <c r="BO11" s="352"/>
      <c r="BP11" s="352"/>
      <c r="BQ11" s="352"/>
      <c r="BR11" s="352"/>
      <c r="BS11" s="352">
        <v>0</v>
      </c>
      <c r="BT11" s="352"/>
      <c r="BU11" s="352"/>
      <c r="BV11" s="352"/>
      <c r="BW11" s="352"/>
      <c r="BX11" s="352">
        <v>0</v>
      </c>
      <c r="BY11" s="352"/>
      <c r="BZ11" s="352"/>
      <c r="CA11" s="352"/>
      <c r="CB11" s="352"/>
    </row>
    <row r="12" spans="1:80" s="148" customFormat="1" ht="12.75" customHeight="1">
      <c r="A12" s="373"/>
      <c r="B12" s="373"/>
      <c r="C12" s="373"/>
      <c r="D12" s="373"/>
      <c r="E12" s="373"/>
      <c r="F12" s="373"/>
      <c r="G12" s="373"/>
      <c r="H12" s="373"/>
      <c r="I12" s="373"/>
      <c r="J12" s="348"/>
      <c r="K12" s="449"/>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row>
    <row r="13" spans="1:80" s="148" customFormat="1" ht="12.75" customHeight="1">
      <c r="A13" s="373">
        <v>17</v>
      </c>
      <c r="B13" s="373"/>
      <c r="C13" s="373"/>
      <c r="D13" s="373"/>
      <c r="E13" s="373"/>
      <c r="F13" s="373"/>
      <c r="G13" s="443" t="s">
        <v>12</v>
      </c>
      <c r="H13" s="443"/>
      <c r="I13" s="443"/>
      <c r="J13" s="444"/>
      <c r="K13" s="449">
        <v>62</v>
      </c>
      <c r="L13" s="352"/>
      <c r="M13" s="352"/>
      <c r="N13" s="352"/>
      <c r="O13" s="352"/>
      <c r="P13" s="441" t="s">
        <v>419</v>
      </c>
      <c r="Q13" s="441"/>
      <c r="R13" s="441"/>
      <c r="S13" s="441"/>
      <c r="T13" s="441"/>
      <c r="U13" s="441">
        <v>1</v>
      </c>
      <c r="V13" s="441"/>
      <c r="W13" s="441"/>
      <c r="X13" s="441"/>
      <c r="Y13" s="441"/>
      <c r="Z13" s="441">
        <v>1</v>
      </c>
      <c r="AA13" s="441"/>
      <c r="AB13" s="441"/>
      <c r="AC13" s="441"/>
      <c r="AD13" s="441"/>
      <c r="AE13" s="441">
        <v>3</v>
      </c>
      <c r="AF13" s="441"/>
      <c r="AG13" s="441"/>
      <c r="AH13" s="441"/>
      <c r="AI13" s="441"/>
      <c r="AJ13" s="441" t="s">
        <v>419</v>
      </c>
      <c r="AK13" s="441"/>
      <c r="AL13" s="441"/>
      <c r="AM13" s="441"/>
      <c r="AN13" s="441"/>
      <c r="AO13" s="441">
        <v>1</v>
      </c>
      <c r="AP13" s="441"/>
      <c r="AQ13" s="441"/>
      <c r="AR13" s="441"/>
      <c r="AS13" s="441"/>
      <c r="AT13" s="441">
        <v>1</v>
      </c>
      <c r="AU13" s="441"/>
      <c r="AV13" s="441"/>
      <c r="AW13" s="441"/>
      <c r="AX13" s="441"/>
      <c r="AY13" s="441">
        <v>31</v>
      </c>
      <c r="AZ13" s="441"/>
      <c r="BA13" s="441"/>
      <c r="BB13" s="441"/>
      <c r="BC13" s="441"/>
      <c r="BD13" s="441" t="s">
        <v>419</v>
      </c>
      <c r="BE13" s="441"/>
      <c r="BF13" s="441"/>
      <c r="BG13" s="441"/>
      <c r="BH13" s="441"/>
      <c r="BI13" s="441">
        <v>23</v>
      </c>
      <c r="BJ13" s="441"/>
      <c r="BK13" s="441"/>
      <c r="BL13" s="441"/>
      <c r="BM13" s="441"/>
      <c r="BN13" s="352">
        <v>1</v>
      </c>
      <c r="BO13" s="352"/>
      <c r="BP13" s="352"/>
      <c r="BQ13" s="352"/>
      <c r="BR13" s="352"/>
      <c r="BS13" s="352">
        <v>0</v>
      </c>
      <c r="BT13" s="352"/>
      <c r="BU13" s="352"/>
      <c r="BV13" s="352"/>
      <c r="BW13" s="352"/>
      <c r="BX13" s="352">
        <v>0</v>
      </c>
      <c r="BY13" s="352"/>
      <c r="BZ13" s="352"/>
      <c r="CA13" s="352"/>
      <c r="CB13" s="352"/>
    </row>
    <row r="14" spans="1:80" s="148" customFormat="1" ht="12.75" customHeight="1">
      <c r="A14" s="373"/>
      <c r="B14" s="373"/>
      <c r="C14" s="373"/>
      <c r="D14" s="373"/>
      <c r="E14" s="373"/>
      <c r="F14" s="373"/>
      <c r="G14" s="443" t="s">
        <v>43</v>
      </c>
      <c r="H14" s="443"/>
      <c r="I14" s="443"/>
      <c r="J14" s="444"/>
      <c r="K14" s="449">
        <v>28485</v>
      </c>
      <c r="L14" s="352"/>
      <c r="M14" s="352"/>
      <c r="N14" s="352"/>
      <c r="O14" s="352"/>
      <c r="P14" s="441" t="s">
        <v>420</v>
      </c>
      <c r="Q14" s="441"/>
      <c r="R14" s="441"/>
      <c r="S14" s="441"/>
      <c r="T14" s="441"/>
      <c r="U14" s="441">
        <v>320</v>
      </c>
      <c r="V14" s="441"/>
      <c r="W14" s="441"/>
      <c r="X14" s="441"/>
      <c r="Y14" s="441"/>
      <c r="Z14" s="441">
        <v>350</v>
      </c>
      <c r="AA14" s="441"/>
      <c r="AB14" s="441"/>
      <c r="AC14" s="441"/>
      <c r="AD14" s="441"/>
      <c r="AE14" s="441">
        <v>250</v>
      </c>
      <c r="AF14" s="441"/>
      <c r="AG14" s="441"/>
      <c r="AH14" s="441"/>
      <c r="AI14" s="441"/>
      <c r="AJ14" s="441" t="s">
        <v>420</v>
      </c>
      <c r="AK14" s="441"/>
      <c r="AL14" s="441"/>
      <c r="AM14" s="441"/>
      <c r="AN14" s="441"/>
      <c r="AO14" s="441">
        <v>1500</v>
      </c>
      <c r="AP14" s="441"/>
      <c r="AQ14" s="441"/>
      <c r="AR14" s="441"/>
      <c r="AS14" s="441"/>
      <c r="AT14" s="441">
        <v>200</v>
      </c>
      <c r="AU14" s="441"/>
      <c r="AV14" s="441"/>
      <c r="AW14" s="441"/>
      <c r="AX14" s="441"/>
      <c r="AY14" s="441">
        <v>16790</v>
      </c>
      <c r="AZ14" s="441"/>
      <c r="BA14" s="441"/>
      <c r="BB14" s="441"/>
      <c r="BC14" s="441"/>
      <c r="BD14" s="441" t="s">
        <v>420</v>
      </c>
      <c r="BE14" s="441"/>
      <c r="BF14" s="441"/>
      <c r="BG14" s="441"/>
      <c r="BH14" s="441"/>
      <c r="BI14" s="441">
        <v>8925</v>
      </c>
      <c r="BJ14" s="441"/>
      <c r="BK14" s="441"/>
      <c r="BL14" s="441"/>
      <c r="BM14" s="441"/>
      <c r="BN14" s="352">
        <v>150</v>
      </c>
      <c r="BO14" s="352"/>
      <c r="BP14" s="352"/>
      <c r="BQ14" s="352"/>
      <c r="BR14" s="352"/>
      <c r="BS14" s="352">
        <v>0</v>
      </c>
      <c r="BT14" s="352"/>
      <c r="BU14" s="352"/>
      <c r="BV14" s="352"/>
      <c r="BW14" s="352"/>
      <c r="BX14" s="352">
        <v>0</v>
      </c>
      <c r="BY14" s="352"/>
      <c r="BZ14" s="352"/>
      <c r="CA14" s="352"/>
      <c r="CB14" s="352"/>
    </row>
    <row r="15" spans="1:80" s="148" customFormat="1" ht="12.75" customHeight="1">
      <c r="A15" s="47"/>
      <c r="B15" s="47"/>
      <c r="C15" s="47"/>
      <c r="D15" s="47"/>
      <c r="E15" s="47"/>
      <c r="F15" s="47"/>
      <c r="G15" s="69"/>
      <c r="H15" s="69"/>
      <c r="I15" s="69"/>
      <c r="J15" s="86"/>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row>
    <row r="16" spans="1:80" s="148" customFormat="1" ht="12.75" customHeight="1">
      <c r="A16" s="373">
        <v>18</v>
      </c>
      <c r="B16" s="373"/>
      <c r="C16" s="373"/>
      <c r="D16" s="373"/>
      <c r="E16" s="373"/>
      <c r="F16" s="373"/>
      <c r="G16" s="443" t="s">
        <v>12</v>
      </c>
      <c r="H16" s="443"/>
      <c r="I16" s="443"/>
      <c r="J16" s="444"/>
      <c r="K16" s="449">
        <v>79</v>
      </c>
      <c r="L16" s="352"/>
      <c r="M16" s="352"/>
      <c r="N16" s="352"/>
      <c r="O16" s="352"/>
      <c r="P16" s="441" t="s">
        <v>419</v>
      </c>
      <c r="Q16" s="441"/>
      <c r="R16" s="441"/>
      <c r="S16" s="441"/>
      <c r="T16" s="441"/>
      <c r="U16" s="441" t="s">
        <v>419</v>
      </c>
      <c r="V16" s="441"/>
      <c r="W16" s="441"/>
      <c r="X16" s="441"/>
      <c r="Y16" s="441"/>
      <c r="Z16" s="441">
        <v>1</v>
      </c>
      <c r="AA16" s="441"/>
      <c r="AB16" s="441"/>
      <c r="AC16" s="441"/>
      <c r="AD16" s="441"/>
      <c r="AE16" s="441">
        <v>3</v>
      </c>
      <c r="AF16" s="441"/>
      <c r="AG16" s="441"/>
      <c r="AH16" s="441"/>
      <c r="AI16" s="441"/>
      <c r="AJ16" s="441" t="s">
        <v>419</v>
      </c>
      <c r="AK16" s="441"/>
      <c r="AL16" s="441"/>
      <c r="AM16" s="441"/>
      <c r="AN16" s="441"/>
      <c r="AO16" s="441" t="s">
        <v>419</v>
      </c>
      <c r="AP16" s="441"/>
      <c r="AQ16" s="441"/>
      <c r="AR16" s="441"/>
      <c r="AS16" s="441"/>
      <c r="AT16" s="441">
        <v>1</v>
      </c>
      <c r="AU16" s="441"/>
      <c r="AV16" s="441"/>
      <c r="AW16" s="441"/>
      <c r="AX16" s="441"/>
      <c r="AY16" s="441">
        <v>40</v>
      </c>
      <c r="AZ16" s="441"/>
      <c r="BA16" s="441"/>
      <c r="BB16" s="441"/>
      <c r="BC16" s="441"/>
      <c r="BD16" s="441">
        <v>1</v>
      </c>
      <c r="BE16" s="441"/>
      <c r="BF16" s="441"/>
      <c r="BG16" s="441"/>
      <c r="BH16" s="441"/>
      <c r="BI16" s="441">
        <v>33</v>
      </c>
      <c r="BJ16" s="441"/>
      <c r="BK16" s="441"/>
      <c r="BL16" s="441"/>
      <c r="BM16" s="441"/>
      <c r="BN16" s="441" t="s">
        <v>419</v>
      </c>
      <c r="BO16" s="441"/>
      <c r="BP16" s="441"/>
      <c r="BQ16" s="441"/>
      <c r="BR16" s="441"/>
      <c r="BS16" s="441" t="s">
        <v>419</v>
      </c>
      <c r="BT16" s="441"/>
      <c r="BU16" s="441"/>
      <c r="BV16" s="441"/>
      <c r="BW16" s="441"/>
      <c r="BX16" s="441" t="s">
        <v>419</v>
      </c>
      <c r="BY16" s="441"/>
      <c r="BZ16" s="441"/>
      <c r="CA16" s="441"/>
      <c r="CB16" s="441"/>
    </row>
    <row r="17" spans="1:80" s="148" customFormat="1" ht="12.75" customHeight="1">
      <c r="A17" s="373"/>
      <c r="B17" s="373"/>
      <c r="C17" s="373"/>
      <c r="D17" s="373"/>
      <c r="E17" s="373"/>
      <c r="F17" s="373"/>
      <c r="G17" s="443" t="s">
        <v>43</v>
      </c>
      <c r="H17" s="443"/>
      <c r="I17" s="443"/>
      <c r="J17" s="444"/>
      <c r="K17" s="449">
        <v>69466</v>
      </c>
      <c r="L17" s="352"/>
      <c r="M17" s="352"/>
      <c r="N17" s="352"/>
      <c r="O17" s="352"/>
      <c r="P17" s="441" t="s">
        <v>420</v>
      </c>
      <c r="Q17" s="441"/>
      <c r="R17" s="441"/>
      <c r="S17" s="441"/>
      <c r="T17" s="441"/>
      <c r="U17" s="441" t="s">
        <v>420</v>
      </c>
      <c r="V17" s="441"/>
      <c r="W17" s="441"/>
      <c r="X17" s="441"/>
      <c r="Y17" s="441"/>
      <c r="Z17" s="441">
        <v>235</v>
      </c>
      <c r="AA17" s="441"/>
      <c r="AB17" s="441"/>
      <c r="AC17" s="441"/>
      <c r="AD17" s="441"/>
      <c r="AE17" s="441">
        <v>1475</v>
      </c>
      <c r="AF17" s="441"/>
      <c r="AG17" s="441"/>
      <c r="AH17" s="441"/>
      <c r="AI17" s="441"/>
      <c r="AJ17" s="441" t="s">
        <v>420</v>
      </c>
      <c r="AK17" s="441"/>
      <c r="AL17" s="441"/>
      <c r="AM17" s="441"/>
      <c r="AN17" s="441"/>
      <c r="AO17" s="441" t="s">
        <v>420</v>
      </c>
      <c r="AP17" s="441"/>
      <c r="AQ17" s="441"/>
      <c r="AR17" s="441"/>
      <c r="AS17" s="441"/>
      <c r="AT17" s="441">
        <v>260</v>
      </c>
      <c r="AU17" s="441"/>
      <c r="AV17" s="441"/>
      <c r="AW17" s="441"/>
      <c r="AX17" s="441"/>
      <c r="AY17" s="441">
        <v>53027</v>
      </c>
      <c r="AZ17" s="441"/>
      <c r="BA17" s="441"/>
      <c r="BB17" s="441"/>
      <c r="BC17" s="441"/>
      <c r="BD17" s="441">
        <v>984</v>
      </c>
      <c r="BE17" s="441"/>
      <c r="BF17" s="441"/>
      <c r="BG17" s="441"/>
      <c r="BH17" s="441"/>
      <c r="BI17" s="441">
        <v>13485</v>
      </c>
      <c r="BJ17" s="441"/>
      <c r="BK17" s="441"/>
      <c r="BL17" s="441"/>
      <c r="BM17" s="441"/>
      <c r="BN17" s="441" t="s">
        <v>420</v>
      </c>
      <c r="BO17" s="441"/>
      <c r="BP17" s="441"/>
      <c r="BQ17" s="441"/>
      <c r="BR17" s="441"/>
      <c r="BS17" s="441" t="s">
        <v>420</v>
      </c>
      <c r="BT17" s="441"/>
      <c r="BU17" s="441"/>
      <c r="BV17" s="441"/>
      <c r="BW17" s="441"/>
      <c r="BX17" s="441" t="s">
        <v>420</v>
      </c>
      <c r="BY17" s="441"/>
      <c r="BZ17" s="441"/>
      <c r="CA17" s="441"/>
      <c r="CB17" s="441"/>
    </row>
    <row r="18" spans="1:80" s="148" customFormat="1" ht="12.75" customHeight="1">
      <c r="A18" s="373"/>
      <c r="B18" s="373"/>
      <c r="C18" s="373"/>
      <c r="D18" s="373"/>
      <c r="E18" s="373"/>
      <c r="F18" s="373"/>
      <c r="G18" s="443"/>
      <c r="H18" s="443"/>
      <c r="I18" s="443"/>
      <c r="J18" s="444"/>
      <c r="K18" s="449"/>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row>
    <row r="19" spans="1:80" s="148" customFormat="1" ht="12.75" customHeight="1">
      <c r="A19" s="373">
        <v>19</v>
      </c>
      <c r="B19" s="373"/>
      <c r="C19" s="373"/>
      <c r="D19" s="373"/>
      <c r="E19" s="373"/>
      <c r="F19" s="373"/>
      <c r="G19" s="443" t="s">
        <v>12</v>
      </c>
      <c r="H19" s="443"/>
      <c r="I19" s="443"/>
      <c r="J19" s="444"/>
      <c r="K19" s="449">
        <f>SUM(P19:CB19)</f>
        <v>66</v>
      </c>
      <c r="L19" s="352"/>
      <c r="M19" s="352"/>
      <c r="N19" s="352"/>
      <c r="O19" s="352"/>
      <c r="P19" s="441" t="s">
        <v>419</v>
      </c>
      <c r="Q19" s="441"/>
      <c r="R19" s="441"/>
      <c r="S19" s="441"/>
      <c r="T19" s="441"/>
      <c r="U19" s="441" t="s">
        <v>419</v>
      </c>
      <c r="V19" s="441"/>
      <c r="W19" s="441"/>
      <c r="X19" s="441"/>
      <c r="Y19" s="441"/>
      <c r="Z19" s="441" t="s">
        <v>419</v>
      </c>
      <c r="AA19" s="441"/>
      <c r="AB19" s="441"/>
      <c r="AC19" s="441"/>
      <c r="AD19" s="441"/>
      <c r="AE19" s="441">
        <v>2</v>
      </c>
      <c r="AF19" s="441"/>
      <c r="AG19" s="441"/>
      <c r="AH19" s="441"/>
      <c r="AI19" s="441"/>
      <c r="AJ19" s="441" t="s">
        <v>419</v>
      </c>
      <c r="AK19" s="441"/>
      <c r="AL19" s="441"/>
      <c r="AM19" s="441"/>
      <c r="AN19" s="441"/>
      <c r="AO19" s="441" t="s">
        <v>419</v>
      </c>
      <c r="AP19" s="441"/>
      <c r="AQ19" s="441"/>
      <c r="AR19" s="441"/>
      <c r="AS19" s="441"/>
      <c r="AT19" s="441" t="s">
        <v>419</v>
      </c>
      <c r="AU19" s="441"/>
      <c r="AV19" s="441"/>
      <c r="AW19" s="441"/>
      <c r="AX19" s="441"/>
      <c r="AY19" s="441">
        <v>36</v>
      </c>
      <c r="AZ19" s="441"/>
      <c r="BA19" s="441"/>
      <c r="BB19" s="441"/>
      <c r="BC19" s="441"/>
      <c r="BD19" s="441">
        <v>1</v>
      </c>
      <c r="BE19" s="441"/>
      <c r="BF19" s="441"/>
      <c r="BG19" s="441"/>
      <c r="BH19" s="441"/>
      <c r="BI19" s="441">
        <v>27</v>
      </c>
      <c r="BJ19" s="441"/>
      <c r="BK19" s="441"/>
      <c r="BL19" s="441"/>
      <c r="BM19" s="441"/>
      <c r="BN19" s="441" t="s">
        <v>419</v>
      </c>
      <c r="BO19" s="441"/>
      <c r="BP19" s="441"/>
      <c r="BQ19" s="441"/>
      <c r="BR19" s="441"/>
      <c r="BS19" s="441" t="s">
        <v>419</v>
      </c>
      <c r="BT19" s="441"/>
      <c r="BU19" s="441"/>
      <c r="BV19" s="441"/>
      <c r="BW19" s="441"/>
      <c r="BX19" s="441" t="s">
        <v>419</v>
      </c>
      <c r="BY19" s="441"/>
      <c r="BZ19" s="441"/>
      <c r="CA19" s="441"/>
      <c r="CB19" s="441"/>
    </row>
    <row r="20" spans="1:80" s="148" customFormat="1" ht="12.75" customHeight="1">
      <c r="A20" s="373"/>
      <c r="B20" s="373"/>
      <c r="C20" s="373"/>
      <c r="D20" s="373"/>
      <c r="E20" s="373"/>
      <c r="F20" s="373"/>
      <c r="G20" s="443" t="s">
        <v>43</v>
      </c>
      <c r="H20" s="443"/>
      <c r="I20" s="443"/>
      <c r="J20" s="444"/>
      <c r="K20" s="449">
        <f>SUM(P20:CB20)</f>
        <v>56425</v>
      </c>
      <c r="L20" s="352"/>
      <c r="M20" s="352"/>
      <c r="N20" s="352"/>
      <c r="O20" s="352"/>
      <c r="P20" s="441" t="s">
        <v>420</v>
      </c>
      <c r="Q20" s="441"/>
      <c r="R20" s="441"/>
      <c r="S20" s="441"/>
      <c r="T20" s="441"/>
      <c r="U20" s="441" t="s">
        <v>420</v>
      </c>
      <c r="V20" s="441"/>
      <c r="W20" s="441"/>
      <c r="X20" s="441"/>
      <c r="Y20" s="441"/>
      <c r="Z20" s="441" t="s">
        <v>420</v>
      </c>
      <c r="AA20" s="441"/>
      <c r="AB20" s="441"/>
      <c r="AC20" s="441"/>
      <c r="AD20" s="441"/>
      <c r="AE20" s="441">
        <v>560</v>
      </c>
      <c r="AF20" s="441"/>
      <c r="AG20" s="441"/>
      <c r="AH20" s="441"/>
      <c r="AI20" s="441"/>
      <c r="AJ20" s="441" t="s">
        <v>420</v>
      </c>
      <c r="AK20" s="441"/>
      <c r="AL20" s="441"/>
      <c r="AM20" s="441"/>
      <c r="AN20" s="441"/>
      <c r="AO20" s="441" t="s">
        <v>420</v>
      </c>
      <c r="AP20" s="441"/>
      <c r="AQ20" s="441"/>
      <c r="AR20" s="441"/>
      <c r="AS20" s="441"/>
      <c r="AT20" s="441" t="s">
        <v>420</v>
      </c>
      <c r="AU20" s="441"/>
      <c r="AV20" s="441"/>
      <c r="AW20" s="441"/>
      <c r="AX20" s="441"/>
      <c r="AY20" s="441">
        <v>47268</v>
      </c>
      <c r="AZ20" s="441"/>
      <c r="BA20" s="441"/>
      <c r="BB20" s="441"/>
      <c r="BC20" s="441"/>
      <c r="BD20" s="441">
        <v>270</v>
      </c>
      <c r="BE20" s="441"/>
      <c r="BF20" s="441"/>
      <c r="BG20" s="441"/>
      <c r="BH20" s="441"/>
      <c r="BI20" s="441">
        <v>8327</v>
      </c>
      <c r="BJ20" s="441"/>
      <c r="BK20" s="441"/>
      <c r="BL20" s="441"/>
      <c r="BM20" s="441"/>
      <c r="BN20" s="441" t="s">
        <v>420</v>
      </c>
      <c r="BO20" s="441"/>
      <c r="BP20" s="441"/>
      <c r="BQ20" s="441"/>
      <c r="BR20" s="441"/>
      <c r="BS20" s="441" t="s">
        <v>420</v>
      </c>
      <c r="BT20" s="441"/>
      <c r="BU20" s="441"/>
      <c r="BV20" s="441"/>
      <c r="BW20" s="441"/>
      <c r="BX20" s="441" t="s">
        <v>420</v>
      </c>
      <c r="BY20" s="441"/>
      <c r="BZ20" s="441"/>
      <c r="CA20" s="441"/>
      <c r="CB20" s="441"/>
    </row>
    <row r="21" spans="1:80" s="148" customFormat="1" ht="12.75" customHeight="1">
      <c r="A21" s="373"/>
      <c r="B21" s="373"/>
      <c r="C21" s="373"/>
      <c r="D21" s="373"/>
      <c r="E21" s="373"/>
      <c r="F21" s="373"/>
      <c r="G21" s="443"/>
      <c r="H21" s="443"/>
      <c r="I21" s="443"/>
      <c r="J21" s="444"/>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2"/>
      <c r="AQ21" s="352"/>
      <c r="AR21" s="352"/>
      <c r="AS21" s="352"/>
      <c r="AT21" s="352"/>
      <c r="AU21" s="352"/>
      <c r="AV21" s="352"/>
      <c r="AW21" s="352"/>
      <c r="AX21" s="352"/>
      <c r="AY21" s="352"/>
      <c r="AZ21" s="352"/>
      <c r="BA21" s="352"/>
      <c r="BB21" s="352"/>
      <c r="BC21" s="352"/>
      <c r="BD21" s="352"/>
      <c r="BE21" s="352"/>
      <c r="BF21" s="352"/>
      <c r="BG21" s="352"/>
      <c r="BH21" s="352"/>
      <c r="BI21" s="352"/>
      <c r="BJ21" s="352"/>
      <c r="BK21" s="352"/>
      <c r="BL21" s="352"/>
      <c r="BM21" s="352"/>
      <c r="BN21" s="352"/>
      <c r="BO21" s="352"/>
      <c r="BP21" s="352"/>
      <c r="BQ21" s="352"/>
      <c r="BR21" s="352"/>
      <c r="BS21" s="352"/>
      <c r="BT21" s="352"/>
      <c r="BU21" s="352"/>
      <c r="BV21" s="352"/>
      <c r="BW21" s="352"/>
      <c r="BX21" s="352"/>
      <c r="BY21" s="352"/>
      <c r="BZ21" s="352"/>
      <c r="CA21" s="352"/>
      <c r="CB21" s="352"/>
    </row>
    <row r="22" spans="1:80" s="148" customFormat="1" ht="12.75" customHeight="1">
      <c r="A22" s="450" t="s">
        <v>421</v>
      </c>
      <c r="B22" s="450"/>
      <c r="C22" s="450"/>
      <c r="D22" s="450"/>
      <c r="E22" s="450"/>
      <c r="F22" s="450"/>
      <c r="G22" s="450"/>
      <c r="H22" s="450"/>
      <c r="I22" s="47"/>
      <c r="J22" s="53"/>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2"/>
      <c r="BB22" s="352"/>
      <c r="BC22" s="352"/>
      <c r="BD22" s="352"/>
      <c r="BE22" s="352"/>
      <c r="BF22" s="352"/>
      <c r="BG22" s="352"/>
      <c r="BH22" s="352"/>
      <c r="BI22" s="352"/>
      <c r="BJ22" s="352"/>
      <c r="BK22" s="352"/>
      <c r="BL22" s="352"/>
      <c r="BM22" s="352"/>
      <c r="BN22" s="352"/>
      <c r="BO22" s="352"/>
      <c r="BP22" s="352"/>
      <c r="BQ22" s="352"/>
      <c r="BR22" s="352"/>
      <c r="BS22" s="352"/>
      <c r="BT22" s="352"/>
      <c r="BU22" s="352"/>
      <c r="BV22" s="352"/>
      <c r="BW22" s="352"/>
      <c r="BX22" s="352"/>
      <c r="BY22" s="352"/>
      <c r="BZ22" s="352"/>
      <c r="CA22" s="352"/>
      <c r="CB22" s="352"/>
    </row>
    <row r="23" spans="1:80" s="148" customFormat="1" ht="12.75" customHeight="1">
      <c r="A23" s="326" t="s">
        <v>422</v>
      </c>
      <c r="B23" s="326"/>
      <c r="C23" s="326"/>
      <c r="D23" s="326"/>
      <c r="E23" s="326"/>
      <c r="F23" s="326"/>
      <c r="G23" s="443" t="s">
        <v>12</v>
      </c>
      <c r="H23" s="443"/>
      <c r="I23" s="443"/>
      <c r="J23" s="444"/>
      <c r="K23" s="352">
        <v>150</v>
      </c>
      <c r="L23" s="352"/>
      <c r="M23" s="352"/>
      <c r="N23" s="352"/>
      <c r="O23" s="352"/>
      <c r="P23" s="352">
        <v>2</v>
      </c>
      <c r="Q23" s="352"/>
      <c r="R23" s="352"/>
      <c r="S23" s="352"/>
      <c r="T23" s="352"/>
      <c r="U23" s="352">
        <v>0</v>
      </c>
      <c r="V23" s="352"/>
      <c r="W23" s="352"/>
      <c r="X23" s="352"/>
      <c r="Y23" s="352"/>
      <c r="Z23" s="352">
        <v>3</v>
      </c>
      <c r="AA23" s="352"/>
      <c r="AB23" s="352"/>
      <c r="AC23" s="352"/>
      <c r="AD23" s="352"/>
      <c r="AE23" s="352">
        <v>4</v>
      </c>
      <c r="AF23" s="352"/>
      <c r="AG23" s="352"/>
      <c r="AH23" s="352"/>
      <c r="AI23" s="352"/>
      <c r="AJ23" s="352">
        <v>1</v>
      </c>
      <c r="AK23" s="352"/>
      <c r="AL23" s="352"/>
      <c r="AM23" s="352"/>
      <c r="AN23" s="352"/>
      <c r="AO23" s="352">
        <v>1</v>
      </c>
      <c r="AP23" s="352"/>
      <c r="AQ23" s="352"/>
      <c r="AR23" s="352"/>
      <c r="AS23" s="352"/>
      <c r="AT23" s="352">
        <v>0</v>
      </c>
      <c r="AU23" s="352"/>
      <c r="AV23" s="352"/>
      <c r="AW23" s="352"/>
      <c r="AX23" s="352"/>
      <c r="AY23" s="352">
        <v>111</v>
      </c>
      <c r="AZ23" s="352"/>
      <c r="BA23" s="352"/>
      <c r="BB23" s="352"/>
      <c r="BC23" s="352"/>
      <c r="BD23" s="352">
        <v>10</v>
      </c>
      <c r="BE23" s="352"/>
      <c r="BF23" s="352"/>
      <c r="BG23" s="352"/>
      <c r="BH23" s="352"/>
      <c r="BI23" s="352">
        <v>17</v>
      </c>
      <c r="BJ23" s="352"/>
      <c r="BK23" s="352"/>
      <c r="BL23" s="352"/>
      <c r="BM23" s="352"/>
      <c r="BN23" s="352">
        <v>0</v>
      </c>
      <c r="BO23" s="352"/>
      <c r="BP23" s="352"/>
      <c r="BQ23" s="352"/>
      <c r="BR23" s="352"/>
      <c r="BS23" s="352">
        <v>1</v>
      </c>
      <c r="BT23" s="352"/>
      <c r="BU23" s="352"/>
      <c r="BV23" s="352"/>
      <c r="BW23" s="352"/>
      <c r="BX23" s="352">
        <v>0</v>
      </c>
      <c r="BY23" s="352"/>
      <c r="BZ23" s="352"/>
      <c r="CA23" s="352"/>
      <c r="CB23" s="352"/>
    </row>
    <row r="24" spans="1:80" s="148" customFormat="1" ht="12.75" customHeight="1">
      <c r="A24" s="326"/>
      <c r="B24" s="326"/>
      <c r="C24" s="326"/>
      <c r="D24" s="326"/>
      <c r="E24" s="326"/>
      <c r="F24" s="326"/>
      <c r="G24" s="443" t="s">
        <v>43</v>
      </c>
      <c r="H24" s="443"/>
      <c r="I24" s="443"/>
      <c r="J24" s="444"/>
      <c r="K24" s="352">
        <v>64274</v>
      </c>
      <c r="L24" s="352"/>
      <c r="M24" s="352"/>
      <c r="N24" s="352"/>
      <c r="O24" s="352"/>
      <c r="P24" s="352">
        <v>4830</v>
      </c>
      <c r="Q24" s="352"/>
      <c r="R24" s="352"/>
      <c r="S24" s="352"/>
      <c r="T24" s="352"/>
      <c r="U24" s="352">
        <v>0</v>
      </c>
      <c r="V24" s="352"/>
      <c r="W24" s="352"/>
      <c r="X24" s="352"/>
      <c r="Y24" s="352"/>
      <c r="Z24" s="352">
        <v>1480</v>
      </c>
      <c r="AA24" s="352"/>
      <c r="AB24" s="352"/>
      <c r="AC24" s="352"/>
      <c r="AD24" s="352"/>
      <c r="AE24" s="352">
        <v>1024</v>
      </c>
      <c r="AF24" s="352"/>
      <c r="AG24" s="352"/>
      <c r="AH24" s="352"/>
      <c r="AI24" s="352"/>
      <c r="AJ24" s="352">
        <v>1000</v>
      </c>
      <c r="AK24" s="352"/>
      <c r="AL24" s="352"/>
      <c r="AM24" s="352"/>
      <c r="AN24" s="352"/>
      <c r="AO24" s="352">
        <v>1500</v>
      </c>
      <c r="AP24" s="352"/>
      <c r="AQ24" s="352"/>
      <c r="AR24" s="352"/>
      <c r="AS24" s="352"/>
      <c r="AT24" s="352">
        <v>0</v>
      </c>
      <c r="AU24" s="352"/>
      <c r="AV24" s="352"/>
      <c r="AW24" s="352"/>
      <c r="AX24" s="352"/>
      <c r="AY24" s="352">
        <v>47310</v>
      </c>
      <c r="AZ24" s="352"/>
      <c r="BA24" s="352"/>
      <c r="BB24" s="352"/>
      <c r="BC24" s="352"/>
      <c r="BD24" s="352">
        <v>3750</v>
      </c>
      <c r="BE24" s="352"/>
      <c r="BF24" s="352"/>
      <c r="BG24" s="352"/>
      <c r="BH24" s="352"/>
      <c r="BI24" s="352">
        <v>3080</v>
      </c>
      <c r="BJ24" s="352"/>
      <c r="BK24" s="352"/>
      <c r="BL24" s="352"/>
      <c r="BM24" s="352"/>
      <c r="BN24" s="352">
        <v>0</v>
      </c>
      <c r="BO24" s="352"/>
      <c r="BP24" s="352"/>
      <c r="BQ24" s="352"/>
      <c r="BR24" s="352"/>
      <c r="BS24" s="352">
        <v>300</v>
      </c>
      <c r="BT24" s="352"/>
      <c r="BU24" s="352"/>
      <c r="BV24" s="352"/>
      <c r="BW24" s="352"/>
      <c r="BX24" s="352">
        <v>0</v>
      </c>
      <c r="BY24" s="352"/>
      <c r="BZ24" s="352"/>
      <c r="CA24" s="352"/>
      <c r="CB24" s="352"/>
    </row>
    <row r="25" spans="1:80" s="148" customFormat="1" ht="12.75" customHeight="1">
      <c r="A25" s="373"/>
      <c r="B25" s="373"/>
      <c r="C25" s="373"/>
      <c r="D25" s="373"/>
      <c r="E25" s="373"/>
      <c r="F25" s="373"/>
      <c r="G25" s="443"/>
      <c r="H25" s="443"/>
      <c r="I25" s="443"/>
      <c r="J25" s="444"/>
      <c r="K25" s="449"/>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c r="AQ25" s="352"/>
      <c r="AR25" s="352"/>
      <c r="AS25" s="352"/>
      <c r="AT25" s="352"/>
      <c r="AU25" s="352"/>
      <c r="AV25" s="352"/>
      <c r="AW25" s="352"/>
      <c r="AX25" s="352"/>
      <c r="AY25" s="352"/>
      <c r="AZ25" s="352"/>
      <c r="BA25" s="352"/>
      <c r="BB25" s="352"/>
      <c r="BC25" s="352"/>
      <c r="BD25" s="352"/>
      <c r="BE25" s="352"/>
      <c r="BF25" s="352"/>
      <c r="BG25" s="352"/>
      <c r="BH25" s="352"/>
      <c r="BI25" s="352"/>
      <c r="BJ25" s="352"/>
      <c r="BK25" s="352"/>
      <c r="BL25" s="352"/>
      <c r="BM25" s="352"/>
      <c r="BN25" s="352"/>
      <c r="BO25" s="352"/>
      <c r="BP25" s="352"/>
      <c r="BQ25" s="352"/>
      <c r="BR25" s="352"/>
      <c r="BS25" s="352"/>
      <c r="BT25" s="352"/>
      <c r="BU25" s="352"/>
      <c r="BV25" s="352"/>
      <c r="BW25" s="352"/>
      <c r="BX25" s="352"/>
      <c r="BY25" s="352"/>
      <c r="BZ25" s="352"/>
      <c r="CA25" s="352"/>
      <c r="CB25" s="352"/>
    </row>
    <row r="26" spans="1:80" s="148" customFormat="1" ht="12.75" customHeight="1">
      <c r="A26" s="373">
        <v>16</v>
      </c>
      <c r="B26" s="373"/>
      <c r="C26" s="373"/>
      <c r="D26" s="373"/>
      <c r="E26" s="373"/>
      <c r="F26" s="373"/>
      <c r="G26" s="443" t="s">
        <v>12</v>
      </c>
      <c r="H26" s="443"/>
      <c r="I26" s="443"/>
      <c r="J26" s="444"/>
      <c r="K26" s="352">
        <v>142</v>
      </c>
      <c r="L26" s="352"/>
      <c r="M26" s="352"/>
      <c r="N26" s="352"/>
      <c r="O26" s="352"/>
      <c r="P26" s="441" t="s">
        <v>158</v>
      </c>
      <c r="Q26" s="441"/>
      <c r="R26" s="441"/>
      <c r="S26" s="441"/>
      <c r="T26" s="441"/>
      <c r="U26" s="441">
        <v>0</v>
      </c>
      <c r="V26" s="441"/>
      <c r="W26" s="441"/>
      <c r="X26" s="441"/>
      <c r="Y26" s="441"/>
      <c r="Z26" s="441">
        <v>1</v>
      </c>
      <c r="AA26" s="441"/>
      <c r="AB26" s="441"/>
      <c r="AC26" s="441"/>
      <c r="AD26" s="441"/>
      <c r="AE26" s="441">
        <v>1</v>
      </c>
      <c r="AF26" s="441"/>
      <c r="AG26" s="441"/>
      <c r="AH26" s="441"/>
      <c r="AI26" s="441"/>
      <c r="AJ26" s="441" t="s">
        <v>158</v>
      </c>
      <c r="AK26" s="441"/>
      <c r="AL26" s="441"/>
      <c r="AM26" s="441"/>
      <c r="AN26" s="441"/>
      <c r="AO26" s="441">
        <v>1</v>
      </c>
      <c r="AP26" s="441"/>
      <c r="AQ26" s="441"/>
      <c r="AR26" s="441"/>
      <c r="AS26" s="441"/>
      <c r="AT26" s="441">
        <v>2</v>
      </c>
      <c r="AU26" s="441"/>
      <c r="AV26" s="441"/>
      <c r="AW26" s="441"/>
      <c r="AX26" s="441"/>
      <c r="AY26" s="441">
        <v>97</v>
      </c>
      <c r="AZ26" s="441"/>
      <c r="BA26" s="441"/>
      <c r="BB26" s="441"/>
      <c r="BC26" s="441"/>
      <c r="BD26" s="441">
        <v>6</v>
      </c>
      <c r="BE26" s="441"/>
      <c r="BF26" s="441"/>
      <c r="BG26" s="441"/>
      <c r="BH26" s="441"/>
      <c r="BI26" s="441">
        <v>34</v>
      </c>
      <c r="BJ26" s="441"/>
      <c r="BK26" s="441"/>
      <c r="BL26" s="441"/>
      <c r="BM26" s="441"/>
      <c r="BN26" s="441">
        <v>0</v>
      </c>
      <c r="BO26" s="441"/>
      <c r="BP26" s="441"/>
      <c r="BQ26" s="441"/>
      <c r="BR26" s="441"/>
      <c r="BS26" s="441" t="s">
        <v>158</v>
      </c>
      <c r="BT26" s="441"/>
      <c r="BU26" s="441"/>
      <c r="BV26" s="441"/>
      <c r="BW26" s="441"/>
      <c r="BX26" s="441">
        <v>0</v>
      </c>
      <c r="BY26" s="441"/>
      <c r="BZ26" s="441"/>
      <c r="CA26" s="441"/>
      <c r="CB26" s="441"/>
    </row>
    <row r="27" spans="1:80" s="148" customFormat="1" ht="12.75" customHeight="1">
      <c r="A27" s="373"/>
      <c r="B27" s="373"/>
      <c r="C27" s="373"/>
      <c r="D27" s="373"/>
      <c r="E27" s="373"/>
      <c r="F27" s="373"/>
      <c r="G27" s="443" t="s">
        <v>43</v>
      </c>
      <c r="H27" s="443"/>
      <c r="I27" s="443"/>
      <c r="J27" s="444"/>
      <c r="K27" s="352">
        <v>52787</v>
      </c>
      <c r="L27" s="352"/>
      <c r="M27" s="352"/>
      <c r="N27" s="352"/>
      <c r="O27" s="352"/>
      <c r="P27" s="441" t="s">
        <v>158</v>
      </c>
      <c r="Q27" s="441"/>
      <c r="R27" s="441"/>
      <c r="S27" s="441"/>
      <c r="T27" s="441"/>
      <c r="U27" s="441">
        <v>0</v>
      </c>
      <c r="V27" s="441"/>
      <c r="W27" s="441"/>
      <c r="X27" s="441"/>
      <c r="Y27" s="441"/>
      <c r="Z27" s="441">
        <v>600</v>
      </c>
      <c r="AA27" s="441"/>
      <c r="AB27" s="441"/>
      <c r="AC27" s="441"/>
      <c r="AD27" s="441"/>
      <c r="AE27" s="441">
        <v>300</v>
      </c>
      <c r="AF27" s="441"/>
      <c r="AG27" s="441"/>
      <c r="AH27" s="441"/>
      <c r="AI27" s="441"/>
      <c r="AJ27" s="441" t="s">
        <v>158</v>
      </c>
      <c r="AK27" s="441"/>
      <c r="AL27" s="441"/>
      <c r="AM27" s="441"/>
      <c r="AN27" s="441"/>
      <c r="AO27" s="441">
        <v>725</v>
      </c>
      <c r="AP27" s="441"/>
      <c r="AQ27" s="441"/>
      <c r="AR27" s="441"/>
      <c r="AS27" s="441"/>
      <c r="AT27" s="441">
        <v>520</v>
      </c>
      <c r="AU27" s="441"/>
      <c r="AV27" s="441"/>
      <c r="AW27" s="441"/>
      <c r="AX27" s="441"/>
      <c r="AY27" s="441">
        <v>38827</v>
      </c>
      <c r="AZ27" s="441"/>
      <c r="BA27" s="441"/>
      <c r="BB27" s="441"/>
      <c r="BC27" s="441"/>
      <c r="BD27" s="441">
        <v>2770</v>
      </c>
      <c r="BE27" s="441"/>
      <c r="BF27" s="441"/>
      <c r="BG27" s="441"/>
      <c r="BH27" s="441"/>
      <c r="BI27" s="441">
        <v>9045</v>
      </c>
      <c r="BJ27" s="441"/>
      <c r="BK27" s="441"/>
      <c r="BL27" s="441"/>
      <c r="BM27" s="441"/>
      <c r="BN27" s="441">
        <v>0</v>
      </c>
      <c r="BO27" s="441"/>
      <c r="BP27" s="441"/>
      <c r="BQ27" s="441"/>
      <c r="BR27" s="441"/>
      <c r="BS27" s="441" t="s">
        <v>158</v>
      </c>
      <c r="BT27" s="441"/>
      <c r="BU27" s="441"/>
      <c r="BV27" s="441"/>
      <c r="BW27" s="441"/>
      <c r="BX27" s="441">
        <v>0</v>
      </c>
      <c r="BY27" s="441"/>
      <c r="BZ27" s="441"/>
      <c r="CA27" s="441"/>
      <c r="CB27" s="441"/>
    </row>
    <row r="28" spans="1:80" s="148" customFormat="1" ht="12.75" customHeight="1">
      <c r="A28" s="373"/>
      <c r="B28" s="373"/>
      <c r="C28" s="373"/>
      <c r="D28" s="373"/>
      <c r="E28" s="373"/>
      <c r="F28" s="373"/>
      <c r="G28" s="443"/>
      <c r="H28" s="443"/>
      <c r="I28" s="443"/>
      <c r="J28" s="444"/>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c r="AR28" s="352"/>
      <c r="AS28" s="352"/>
      <c r="AT28" s="352"/>
      <c r="AU28" s="352"/>
      <c r="AV28" s="352"/>
      <c r="AW28" s="352"/>
      <c r="AX28" s="352"/>
      <c r="AY28" s="352"/>
      <c r="AZ28" s="352"/>
      <c r="BA28" s="352"/>
      <c r="BB28" s="352"/>
      <c r="BC28" s="352"/>
      <c r="BD28" s="352"/>
      <c r="BE28" s="352"/>
      <c r="BF28" s="352"/>
      <c r="BG28" s="352"/>
      <c r="BH28" s="352"/>
      <c r="BI28" s="352"/>
      <c r="BJ28" s="352"/>
      <c r="BK28" s="352"/>
      <c r="BL28" s="352"/>
      <c r="BM28" s="352"/>
      <c r="BN28" s="352"/>
      <c r="BO28" s="352"/>
      <c r="BP28" s="352"/>
      <c r="BQ28" s="352"/>
      <c r="BR28" s="352"/>
      <c r="BS28" s="352"/>
      <c r="BT28" s="352"/>
      <c r="BU28" s="352"/>
      <c r="BV28" s="352"/>
      <c r="BW28" s="352"/>
      <c r="BX28" s="352"/>
      <c r="BY28" s="352"/>
      <c r="BZ28" s="352"/>
      <c r="CA28" s="352"/>
      <c r="CB28" s="352"/>
    </row>
    <row r="29" spans="1:80" s="148" customFormat="1" ht="12.75" customHeight="1">
      <c r="A29" s="373">
        <v>17</v>
      </c>
      <c r="B29" s="373"/>
      <c r="C29" s="373"/>
      <c r="D29" s="373"/>
      <c r="E29" s="373"/>
      <c r="F29" s="373"/>
      <c r="G29" s="443" t="s">
        <v>12</v>
      </c>
      <c r="H29" s="443"/>
      <c r="I29" s="443"/>
      <c r="J29" s="444"/>
      <c r="K29" s="352">
        <v>123</v>
      </c>
      <c r="L29" s="352"/>
      <c r="M29" s="352"/>
      <c r="N29" s="352"/>
      <c r="O29" s="352"/>
      <c r="P29" s="441" t="s">
        <v>158</v>
      </c>
      <c r="Q29" s="441"/>
      <c r="R29" s="441"/>
      <c r="S29" s="441"/>
      <c r="T29" s="441"/>
      <c r="U29" s="441">
        <v>1</v>
      </c>
      <c r="V29" s="441"/>
      <c r="W29" s="441"/>
      <c r="X29" s="441"/>
      <c r="Y29" s="441"/>
      <c r="Z29" s="441">
        <v>1</v>
      </c>
      <c r="AA29" s="441"/>
      <c r="AB29" s="441"/>
      <c r="AC29" s="441"/>
      <c r="AD29" s="441"/>
      <c r="AE29" s="441">
        <v>3</v>
      </c>
      <c r="AF29" s="441"/>
      <c r="AG29" s="441"/>
      <c r="AH29" s="441"/>
      <c r="AI29" s="441"/>
      <c r="AJ29" s="441" t="s">
        <v>419</v>
      </c>
      <c r="AK29" s="441"/>
      <c r="AL29" s="441"/>
      <c r="AM29" s="441"/>
      <c r="AN29" s="441"/>
      <c r="AO29" s="441">
        <v>1</v>
      </c>
      <c r="AP29" s="441"/>
      <c r="AQ29" s="441"/>
      <c r="AR29" s="441"/>
      <c r="AS29" s="441"/>
      <c r="AT29" s="441">
        <v>1</v>
      </c>
      <c r="AU29" s="441"/>
      <c r="AV29" s="441"/>
      <c r="AW29" s="441"/>
      <c r="AX29" s="441"/>
      <c r="AY29" s="441">
        <v>91</v>
      </c>
      <c r="AZ29" s="441"/>
      <c r="BA29" s="441"/>
      <c r="BB29" s="441"/>
      <c r="BC29" s="441"/>
      <c r="BD29" s="441">
        <v>1</v>
      </c>
      <c r="BE29" s="441"/>
      <c r="BF29" s="441"/>
      <c r="BG29" s="441"/>
      <c r="BH29" s="441"/>
      <c r="BI29" s="441">
        <v>23</v>
      </c>
      <c r="BJ29" s="441"/>
      <c r="BK29" s="441"/>
      <c r="BL29" s="441"/>
      <c r="BM29" s="441"/>
      <c r="BN29" s="441">
        <v>1</v>
      </c>
      <c r="BO29" s="441"/>
      <c r="BP29" s="441"/>
      <c r="BQ29" s="441"/>
      <c r="BR29" s="441"/>
      <c r="BS29" s="441" t="s">
        <v>158</v>
      </c>
      <c r="BT29" s="441"/>
      <c r="BU29" s="441"/>
      <c r="BV29" s="441"/>
      <c r="BW29" s="441"/>
      <c r="BX29" s="441">
        <v>0</v>
      </c>
      <c r="BY29" s="441"/>
      <c r="BZ29" s="441"/>
      <c r="CA29" s="441"/>
      <c r="CB29" s="441"/>
    </row>
    <row r="30" spans="1:80" s="148" customFormat="1" ht="12.75" customHeight="1">
      <c r="A30" s="373"/>
      <c r="B30" s="373"/>
      <c r="C30" s="373"/>
      <c r="D30" s="373"/>
      <c r="E30" s="373"/>
      <c r="F30" s="373"/>
      <c r="G30" s="443" t="s">
        <v>43</v>
      </c>
      <c r="H30" s="443"/>
      <c r="I30" s="443"/>
      <c r="J30" s="444"/>
      <c r="K30" s="352">
        <v>46533</v>
      </c>
      <c r="L30" s="352"/>
      <c r="M30" s="352"/>
      <c r="N30" s="352"/>
      <c r="O30" s="352"/>
      <c r="P30" s="441" t="s">
        <v>158</v>
      </c>
      <c r="Q30" s="441"/>
      <c r="R30" s="441"/>
      <c r="S30" s="441"/>
      <c r="T30" s="441"/>
      <c r="U30" s="441">
        <v>320</v>
      </c>
      <c r="V30" s="441"/>
      <c r="W30" s="441"/>
      <c r="X30" s="441"/>
      <c r="Y30" s="441"/>
      <c r="Z30" s="441">
        <v>350</v>
      </c>
      <c r="AA30" s="441"/>
      <c r="AB30" s="441"/>
      <c r="AC30" s="441"/>
      <c r="AD30" s="441"/>
      <c r="AE30" s="441">
        <v>250</v>
      </c>
      <c r="AF30" s="441"/>
      <c r="AG30" s="441"/>
      <c r="AH30" s="441"/>
      <c r="AI30" s="441"/>
      <c r="AJ30" s="441" t="s">
        <v>158</v>
      </c>
      <c r="AK30" s="441"/>
      <c r="AL30" s="441"/>
      <c r="AM30" s="441"/>
      <c r="AN30" s="441"/>
      <c r="AO30" s="441">
        <v>1500</v>
      </c>
      <c r="AP30" s="441"/>
      <c r="AQ30" s="441"/>
      <c r="AR30" s="441"/>
      <c r="AS30" s="441"/>
      <c r="AT30" s="441">
        <v>200</v>
      </c>
      <c r="AU30" s="441"/>
      <c r="AV30" s="441"/>
      <c r="AW30" s="441"/>
      <c r="AX30" s="441"/>
      <c r="AY30" s="441">
        <v>34238</v>
      </c>
      <c r="AZ30" s="441"/>
      <c r="BA30" s="441"/>
      <c r="BB30" s="441"/>
      <c r="BC30" s="441"/>
      <c r="BD30" s="441">
        <v>600</v>
      </c>
      <c r="BE30" s="441"/>
      <c r="BF30" s="441"/>
      <c r="BG30" s="441"/>
      <c r="BH30" s="441"/>
      <c r="BI30" s="441">
        <v>8925</v>
      </c>
      <c r="BJ30" s="441"/>
      <c r="BK30" s="441"/>
      <c r="BL30" s="441"/>
      <c r="BM30" s="441"/>
      <c r="BN30" s="441">
        <v>150</v>
      </c>
      <c r="BO30" s="441"/>
      <c r="BP30" s="441"/>
      <c r="BQ30" s="441"/>
      <c r="BR30" s="441"/>
      <c r="BS30" s="441" t="s">
        <v>158</v>
      </c>
      <c r="BT30" s="441"/>
      <c r="BU30" s="441"/>
      <c r="BV30" s="441"/>
      <c r="BW30" s="441"/>
      <c r="BX30" s="441">
        <v>0</v>
      </c>
      <c r="BY30" s="441"/>
      <c r="BZ30" s="441"/>
      <c r="CA30" s="441"/>
      <c r="CB30" s="441"/>
    </row>
    <row r="31" spans="1:80" s="148" customFormat="1" ht="12.75" customHeight="1">
      <c r="A31" s="47"/>
      <c r="B31" s="47"/>
      <c r="C31" s="47"/>
      <c r="D31" s="47"/>
      <c r="E31" s="47"/>
      <c r="F31" s="47"/>
      <c r="G31" s="69"/>
      <c r="H31" s="69"/>
      <c r="I31" s="69"/>
      <c r="J31" s="86"/>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row>
    <row r="32" spans="1:80" s="148" customFormat="1" ht="12.75" customHeight="1">
      <c r="A32" s="373">
        <v>18</v>
      </c>
      <c r="B32" s="373"/>
      <c r="C32" s="373"/>
      <c r="D32" s="373"/>
      <c r="E32" s="373"/>
      <c r="F32" s="373"/>
      <c r="G32" s="443" t="s">
        <v>12</v>
      </c>
      <c r="H32" s="443"/>
      <c r="I32" s="443"/>
      <c r="J32" s="444"/>
      <c r="K32" s="352">
        <v>126</v>
      </c>
      <c r="L32" s="352"/>
      <c r="M32" s="352"/>
      <c r="N32" s="352"/>
      <c r="O32" s="352"/>
      <c r="P32" s="441" t="s">
        <v>158</v>
      </c>
      <c r="Q32" s="441"/>
      <c r="R32" s="441"/>
      <c r="S32" s="441"/>
      <c r="T32" s="441"/>
      <c r="U32" s="441" t="s">
        <v>158</v>
      </c>
      <c r="V32" s="441"/>
      <c r="W32" s="441"/>
      <c r="X32" s="441"/>
      <c r="Y32" s="441"/>
      <c r="Z32" s="441">
        <v>2</v>
      </c>
      <c r="AA32" s="441"/>
      <c r="AB32" s="441"/>
      <c r="AC32" s="441"/>
      <c r="AD32" s="441"/>
      <c r="AE32" s="441">
        <v>2</v>
      </c>
      <c r="AF32" s="441"/>
      <c r="AG32" s="441"/>
      <c r="AH32" s="441"/>
      <c r="AI32" s="441"/>
      <c r="AJ32" s="441" t="s">
        <v>158</v>
      </c>
      <c r="AK32" s="441"/>
      <c r="AL32" s="441"/>
      <c r="AM32" s="441"/>
      <c r="AN32" s="441"/>
      <c r="AO32" s="441" t="s">
        <v>158</v>
      </c>
      <c r="AP32" s="441"/>
      <c r="AQ32" s="441"/>
      <c r="AR32" s="441"/>
      <c r="AS32" s="441"/>
      <c r="AT32" s="441">
        <v>1</v>
      </c>
      <c r="AU32" s="441"/>
      <c r="AV32" s="441"/>
      <c r="AW32" s="441"/>
      <c r="AX32" s="441"/>
      <c r="AY32" s="441">
        <v>88</v>
      </c>
      <c r="AZ32" s="441"/>
      <c r="BA32" s="441"/>
      <c r="BB32" s="441"/>
      <c r="BC32" s="441"/>
      <c r="BD32" s="441">
        <v>1</v>
      </c>
      <c r="BE32" s="441"/>
      <c r="BF32" s="441"/>
      <c r="BG32" s="441"/>
      <c r="BH32" s="441"/>
      <c r="BI32" s="441">
        <v>2</v>
      </c>
      <c r="BJ32" s="441"/>
      <c r="BK32" s="441"/>
      <c r="BL32" s="441"/>
      <c r="BM32" s="441"/>
      <c r="BN32" s="441" t="s">
        <v>158</v>
      </c>
      <c r="BO32" s="441"/>
      <c r="BP32" s="441"/>
      <c r="BQ32" s="441"/>
      <c r="BR32" s="441"/>
      <c r="BS32" s="441" t="s">
        <v>158</v>
      </c>
      <c r="BT32" s="441"/>
      <c r="BU32" s="441"/>
      <c r="BV32" s="441"/>
      <c r="BW32" s="441"/>
      <c r="BX32" s="441" t="s">
        <v>158</v>
      </c>
      <c r="BY32" s="441"/>
      <c r="BZ32" s="441"/>
      <c r="CA32" s="441"/>
      <c r="CB32" s="441"/>
    </row>
    <row r="33" spans="1:80" s="148" customFormat="1" ht="12.75" customHeight="1">
      <c r="A33" s="373"/>
      <c r="B33" s="373"/>
      <c r="C33" s="373"/>
      <c r="D33" s="373"/>
      <c r="E33" s="373"/>
      <c r="F33" s="373"/>
      <c r="G33" s="443" t="s">
        <v>43</v>
      </c>
      <c r="H33" s="443"/>
      <c r="I33" s="443"/>
      <c r="J33" s="444"/>
      <c r="K33" s="352">
        <v>53323</v>
      </c>
      <c r="L33" s="352"/>
      <c r="M33" s="352"/>
      <c r="N33" s="352"/>
      <c r="O33" s="352"/>
      <c r="P33" s="441" t="s">
        <v>158</v>
      </c>
      <c r="Q33" s="441"/>
      <c r="R33" s="441"/>
      <c r="S33" s="441"/>
      <c r="T33" s="441"/>
      <c r="U33" s="441" t="s">
        <v>158</v>
      </c>
      <c r="V33" s="441"/>
      <c r="W33" s="441"/>
      <c r="X33" s="441"/>
      <c r="Y33" s="441"/>
      <c r="Z33" s="441">
        <v>535</v>
      </c>
      <c r="AA33" s="441"/>
      <c r="AB33" s="441"/>
      <c r="AC33" s="441"/>
      <c r="AD33" s="441"/>
      <c r="AE33" s="441">
        <v>875</v>
      </c>
      <c r="AF33" s="441"/>
      <c r="AG33" s="441"/>
      <c r="AH33" s="441"/>
      <c r="AI33" s="441"/>
      <c r="AJ33" s="441" t="s">
        <v>158</v>
      </c>
      <c r="AK33" s="441"/>
      <c r="AL33" s="441"/>
      <c r="AM33" s="441"/>
      <c r="AN33" s="441"/>
      <c r="AO33" s="441" t="s">
        <v>158</v>
      </c>
      <c r="AP33" s="441"/>
      <c r="AQ33" s="441"/>
      <c r="AR33" s="441"/>
      <c r="AS33" s="441"/>
      <c r="AT33" s="441">
        <v>260</v>
      </c>
      <c r="AU33" s="441"/>
      <c r="AV33" s="441"/>
      <c r="AW33" s="441"/>
      <c r="AX33" s="441"/>
      <c r="AY33" s="441">
        <v>38087</v>
      </c>
      <c r="AZ33" s="441"/>
      <c r="BA33" s="441"/>
      <c r="BB33" s="441"/>
      <c r="BC33" s="441"/>
      <c r="BD33" s="441">
        <v>246</v>
      </c>
      <c r="BE33" s="441"/>
      <c r="BF33" s="441"/>
      <c r="BG33" s="441"/>
      <c r="BH33" s="441"/>
      <c r="BI33" s="441">
        <v>13320</v>
      </c>
      <c r="BJ33" s="441"/>
      <c r="BK33" s="441"/>
      <c r="BL33" s="441"/>
      <c r="BM33" s="441"/>
      <c r="BN33" s="441" t="s">
        <v>158</v>
      </c>
      <c r="BO33" s="441"/>
      <c r="BP33" s="441"/>
      <c r="BQ33" s="441"/>
      <c r="BR33" s="441"/>
      <c r="BS33" s="441" t="s">
        <v>158</v>
      </c>
      <c r="BT33" s="441"/>
      <c r="BU33" s="441"/>
      <c r="BV33" s="441"/>
      <c r="BW33" s="441"/>
      <c r="BX33" s="441" t="s">
        <v>158</v>
      </c>
      <c r="BY33" s="441"/>
      <c r="BZ33" s="441"/>
      <c r="CA33" s="441"/>
      <c r="CB33" s="441"/>
    </row>
    <row r="34" spans="1:80" s="148" customFormat="1" ht="12.75" customHeight="1">
      <c r="A34" s="373"/>
      <c r="B34" s="373"/>
      <c r="C34" s="373"/>
      <c r="D34" s="373"/>
      <c r="E34" s="373"/>
      <c r="F34" s="373"/>
      <c r="G34" s="443"/>
      <c r="H34" s="443"/>
      <c r="I34" s="443"/>
      <c r="J34" s="444"/>
      <c r="K34" s="449"/>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352"/>
      <c r="BA34" s="352"/>
      <c r="BB34" s="352"/>
      <c r="BC34" s="352"/>
      <c r="BD34" s="352"/>
      <c r="BE34" s="352"/>
      <c r="BF34" s="352"/>
      <c r="BG34" s="352"/>
      <c r="BH34" s="352"/>
      <c r="BI34" s="352"/>
      <c r="BJ34" s="352"/>
      <c r="BK34" s="352"/>
      <c r="BL34" s="352"/>
      <c r="BM34" s="352"/>
      <c r="BN34" s="352"/>
      <c r="BO34" s="352"/>
      <c r="BP34" s="352"/>
      <c r="BQ34" s="352"/>
      <c r="BR34" s="352"/>
      <c r="BS34" s="352"/>
      <c r="BT34" s="352"/>
      <c r="BU34" s="352"/>
      <c r="BV34" s="352"/>
      <c r="BW34" s="352"/>
      <c r="BX34" s="352"/>
      <c r="BY34" s="352"/>
      <c r="BZ34" s="352"/>
      <c r="CA34" s="352"/>
      <c r="CB34" s="352"/>
    </row>
    <row r="35" spans="1:80" s="148" customFormat="1" ht="12.75" customHeight="1">
      <c r="A35" s="373">
        <v>19</v>
      </c>
      <c r="B35" s="373"/>
      <c r="C35" s="373"/>
      <c r="D35" s="373"/>
      <c r="E35" s="373"/>
      <c r="F35" s="373"/>
      <c r="G35" s="443" t="s">
        <v>12</v>
      </c>
      <c r="H35" s="443"/>
      <c r="I35" s="443"/>
      <c r="J35" s="444"/>
      <c r="K35" s="352">
        <f>SUM(P35:CB35)</f>
        <v>123</v>
      </c>
      <c r="L35" s="352"/>
      <c r="M35" s="352"/>
      <c r="N35" s="352"/>
      <c r="O35" s="352"/>
      <c r="P35" s="441" t="s">
        <v>419</v>
      </c>
      <c r="Q35" s="441"/>
      <c r="R35" s="441"/>
      <c r="S35" s="441"/>
      <c r="T35" s="441"/>
      <c r="U35" s="441" t="s">
        <v>419</v>
      </c>
      <c r="V35" s="441"/>
      <c r="W35" s="441"/>
      <c r="X35" s="441"/>
      <c r="Y35" s="441"/>
      <c r="Z35" s="441">
        <v>1</v>
      </c>
      <c r="AA35" s="441"/>
      <c r="AB35" s="441"/>
      <c r="AC35" s="441"/>
      <c r="AD35" s="441"/>
      <c r="AE35" s="441">
        <v>3</v>
      </c>
      <c r="AF35" s="441"/>
      <c r="AG35" s="441"/>
      <c r="AH35" s="441"/>
      <c r="AI35" s="441"/>
      <c r="AJ35" s="441" t="s">
        <v>419</v>
      </c>
      <c r="AK35" s="441"/>
      <c r="AL35" s="441"/>
      <c r="AM35" s="441"/>
      <c r="AN35" s="441"/>
      <c r="AO35" s="441" t="s">
        <v>419</v>
      </c>
      <c r="AP35" s="441"/>
      <c r="AQ35" s="441"/>
      <c r="AR35" s="441"/>
      <c r="AS35" s="441"/>
      <c r="AT35" s="441" t="s">
        <v>419</v>
      </c>
      <c r="AU35" s="441"/>
      <c r="AV35" s="441"/>
      <c r="AW35" s="441"/>
      <c r="AX35" s="441"/>
      <c r="AY35" s="441">
        <v>91</v>
      </c>
      <c r="AZ35" s="441"/>
      <c r="BA35" s="441"/>
      <c r="BB35" s="441"/>
      <c r="BC35" s="441"/>
      <c r="BD35" s="441">
        <v>1</v>
      </c>
      <c r="BE35" s="441"/>
      <c r="BF35" s="441"/>
      <c r="BG35" s="441"/>
      <c r="BH35" s="441"/>
      <c r="BI35" s="441">
        <v>27</v>
      </c>
      <c r="BJ35" s="441"/>
      <c r="BK35" s="441"/>
      <c r="BL35" s="441"/>
      <c r="BM35" s="441"/>
      <c r="BN35" s="441" t="s">
        <v>419</v>
      </c>
      <c r="BO35" s="441"/>
      <c r="BP35" s="441"/>
      <c r="BQ35" s="441"/>
      <c r="BR35" s="441"/>
      <c r="BS35" s="441" t="s">
        <v>419</v>
      </c>
      <c r="BT35" s="441"/>
      <c r="BU35" s="441"/>
      <c r="BV35" s="441"/>
      <c r="BW35" s="441"/>
      <c r="BX35" s="441" t="s">
        <v>419</v>
      </c>
      <c r="BY35" s="441"/>
      <c r="BZ35" s="441"/>
      <c r="CA35" s="441"/>
      <c r="CB35" s="441"/>
    </row>
    <row r="36" spans="1:80" s="148" customFormat="1" ht="12.75" customHeight="1">
      <c r="A36" s="373"/>
      <c r="B36" s="373"/>
      <c r="C36" s="373"/>
      <c r="D36" s="373"/>
      <c r="E36" s="373"/>
      <c r="F36" s="373"/>
      <c r="G36" s="443" t="s">
        <v>43</v>
      </c>
      <c r="H36" s="443"/>
      <c r="I36" s="443"/>
      <c r="J36" s="444"/>
      <c r="K36" s="352">
        <f>SUM(P36:CB36)</f>
        <v>51537</v>
      </c>
      <c r="L36" s="352"/>
      <c r="M36" s="352"/>
      <c r="N36" s="352"/>
      <c r="O36" s="352"/>
      <c r="P36" s="441" t="s">
        <v>420</v>
      </c>
      <c r="Q36" s="441"/>
      <c r="R36" s="441"/>
      <c r="S36" s="441"/>
      <c r="T36" s="441"/>
      <c r="U36" s="441" t="s">
        <v>420</v>
      </c>
      <c r="V36" s="441"/>
      <c r="W36" s="441"/>
      <c r="X36" s="441"/>
      <c r="Y36" s="441"/>
      <c r="Z36" s="441">
        <v>470</v>
      </c>
      <c r="AA36" s="441"/>
      <c r="AB36" s="441"/>
      <c r="AC36" s="441"/>
      <c r="AD36" s="441"/>
      <c r="AE36" s="441">
        <v>860</v>
      </c>
      <c r="AF36" s="441"/>
      <c r="AG36" s="441"/>
      <c r="AH36" s="441"/>
      <c r="AI36" s="441"/>
      <c r="AJ36" s="441" t="s">
        <v>420</v>
      </c>
      <c r="AK36" s="441"/>
      <c r="AL36" s="441"/>
      <c r="AM36" s="441"/>
      <c r="AN36" s="441"/>
      <c r="AO36" s="441" t="s">
        <v>420</v>
      </c>
      <c r="AP36" s="441"/>
      <c r="AQ36" s="441"/>
      <c r="AR36" s="441"/>
      <c r="AS36" s="441"/>
      <c r="AT36" s="441" t="s">
        <v>420</v>
      </c>
      <c r="AU36" s="441"/>
      <c r="AV36" s="441"/>
      <c r="AW36" s="441"/>
      <c r="AX36" s="441"/>
      <c r="AY36" s="441">
        <v>41610</v>
      </c>
      <c r="AZ36" s="441"/>
      <c r="BA36" s="441"/>
      <c r="BB36" s="441"/>
      <c r="BC36" s="441"/>
      <c r="BD36" s="441">
        <v>270</v>
      </c>
      <c r="BE36" s="441"/>
      <c r="BF36" s="441"/>
      <c r="BG36" s="441"/>
      <c r="BH36" s="441"/>
      <c r="BI36" s="441">
        <v>8327</v>
      </c>
      <c r="BJ36" s="441"/>
      <c r="BK36" s="441"/>
      <c r="BL36" s="441"/>
      <c r="BM36" s="441"/>
      <c r="BN36" s="441" t="s">
        <v>420</v>
      </c>
      <c r="BO36" s="441"/>
      <c r="BP36" s="441"/>
      <c r="BQ36" s="441"/>
      <c r="BR36" s="441"/>
      <c r="BS36" s="441" t="s">
        <v>420</v>
      </c>
      <c r="BT36" s="441"/>
      <c r="BU36" s="441"/>
      <c r="BV36" s="441"/>
      <c r="BW36" s="441"/>
      <c r="BX36" s="441" t="s">
        <v>420</v>
      </c>
      <c r="BY36" s="441"/>
      <c r="BZ36" s="441"/>
      <c r="CA36" s="441"/>
      <c r="CB36" s="441"/>
    </row>
    <row r="37" spans="1:80" ht="6" customHeight="1" thickBot="1">
      <c r="A37" s="32"/>
      <c r="B37" s="32"/>
      <c r="C37" s="32"/>
      <c r="D37" s="32"/>
      <c r="E37" s="32"/>
      <c r="F37" s="32"/>
      <c r="G37" s="32"/>
      <c r="H37" s="32"/>
      <c r="I37" s="32"/>
      <c r="J37" s="81"/>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row>
    <row r="38" spans="1:122" ht="11.25" customHeight="1">
      <c r="A38" s="377" t="s">
        <v>51</v>
      </c>
      <c r="B38" s="407"/>
      <c r="C38" s="407"/>
      <c r="D38" s="407"/>
      <c r="E38" s="407"/>
      <c r="F38" s="407"/>
      <c r="G38" s="407"/>
      <c r="H38" s="407"/>
      <c r="I38" s="407"/>
      <c r="J38" s="407"/>
      <c r="K38" s="407"/>
      <c r="L38" s="407"/>
      <c r="M38" s="407"/>
      <c r="N38" s="407"/>
      <c r="O38" s="407"/>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7"/>
      <c r="AY38" s="407"/>
      <c r="AZ38" s="407"/>
      <c r="BA38" s="407"/>
      <c r="BB38" s="407"/>
      <c r="BC38" s="407"/>
      <c r="BD38" s="407"/>
      <c r="BE38" s="407"/>
      <c r="BF38" s="407"/>
      <c r="BG38" s="407"/>
      <c r="BH38" s="407"/>
      <c r="BI38" s="407"/>
      <c r="BJ38" s="407"/>
      <c r="BK38" s="407"/>
      <c r="BL38" s="407"/>
      <c r="BM38" s="407"/>
      <c r="BN38" s="407"/>
      <c r="BO38" s="407"/>
      <c r="BP38" s="407"/>
      <c r="BQ38" s="407"/>
      <c r="BR38" s="407"/>
      <c r="BS38" s="407"/>
      <c r="BT38" s="407"/>
      <c r="BU38" s="407"/>
      <c r="BV38" s="407"/>
      <c r="BW38" s="407"/>
      <c r="BX38" s="407"/>
      <c r="BY38" s="407"/>
      <c r="BZ38" s="407"/>
      <c r="CA38" s="407"/>
      <c r="CB38" s="40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row>
    <row r="39" ht="39.75" customHeight="1"/>
    <row r="40" spans="1:80" ht="30" customHeight="1" thickBot="1">
      <c r="A40" s="315" t="s">
        <v>468</v>
      </c>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5"/>
      <c r="AT40" s="315"/>
      <c r="AU40" s="315"/>
      <c r="AV40" s="315"/>
      <c r="AW40" s="315"/>
      <c r="AX40" s="315"/>
      <c r="AY40" s="315"/>
      <c r="AZ40" s="315"/>
      <c r="BA40" s="315"/>
      <c r="BB40" s="315"/>
      <c r="BC40" s="315"/>
      <c r="BD40" s="315"/>
      <c r="BE40" s="315"/>
      <c r="BF40" s="315"/>
      <c r="BG40" s="315"/>
      <c r="BH40" s="315"/>
      <c r="BI40" s="315"/>
      <c r="BJ40" s="315"/>
      <c r="BK40" s="315"/>
      <c r="BL40" s="315"/>
      <c r="BM40" s="315"/>
      <c r="BN40" s="315"/>
      <c r="BO40" s="315"/>
      <c r="BP40" s="315"/>
      <c r="BQ40" s="315"/>
      <c r="BR40" s="315"/>
      <c r="BS40" s="315"/>
      <c r="BT40" s="315"/>
      <c r="BU40" s="315"/>
      <c r="BV40" s="315"/>
      <c r="BW40" s="315"/>
      <c r="BX40" s="315"/>
      <c r="BY40" s="315"/>
      <c r="BZ40" s="315"/>
      <c r="CA40" s="315"/>
      <c r="CB40" s="315"/>
    </row>
    <row r="41" spans="1:80" s="83" customFormat="1" ht="15" customHeight="1">
      <c r="A41" s="445" t="s">
        <v>183</v>
      </c>
      <c r="B41" s="445"/>
      <c r="C41" s="445"/>
      <c r="D41" s="445"/>
      <c r="E41" s="445"/>
      <c r="F41" s="445"/>
      <c r="G41" s="445"/>
      <c r="H41" s="445"/>
      <c r="I41" s="445"/>
      <c r="J41" s="445"/>
      <c r="K41" s="445"/>
      <c r="L41" s="446"/>
      <c r="M41" s="322" t="s">
        <v>184</v>
      </c>
      <c r="N41" s="323"/>
      <c r="O41" s="323"/>
      <c r="P41" s="323"/>
      <c r="Q41" s="323"/>
      <c r="R41" s="323"/>
      <c r="S41" s="323" t="s">
        <v>185</v>
      </c>
      <c r="T41" s="323"/>
      <c r="U41" s="323"/>
      <c r="V41" s="323"/>
      <c r="W41" s="323"/>
      <c r="X41" s="323"/>
      <c r="Y41" s="323"/>
      <c r="Z41" s="323" t="s">
        <v>186</v>
      </c>
      <c r="AA41" s="323"/>
      <c r="AB41" s="323"/>
      <c r="AC41" s="323"/>
      <c r="AD41" s="323"/>
      <c r="AE41" s="323"/>
      <c r="AF41" s="323" t="s">
        <v>187</v>
      </c>
      <c r="AG41" s="323"/>
      <c r="AH41" s="323"/>
      <c r="AI41" s="323"/>
      <c r="AJ41" s="323"/>
      <c r="AK41" s="323"/>
      <c r="AL41" s="323"/>
      <c r="AM41" s="323" t="s">
        <v>188</v>
      </c>
      <c r="AN41" s="323"/>
      <c r="AO41" s="323"/>
      <c r="AP41" s="323"/>
      <c r="AQ41" s="323"/>
      <c r="AR41" s="323"/>
      <c r="AS41" s="323"/>
      <c r="AT41" s="323" t="s">
        <v>189</v>
      </c>
      <c r="AU41" s="323"/>
      <c r="AV41" s="323"/>
      <c r="AW41" s="323"/>
      <c r="AX41" s="323"/>
      <c r="AY41" s="323"/>
      <c r="AZ41" s="323"/>
      <c r="BA41" s="323" t="s">
        <v>190</v>
      </c>
      <c r="BB41" s="323"/>
      <c r="BC41" s="323"/>
      <c r="BD41" s="323"/>
      <c r="BE41" s="323"/>
      <c r="BF41" s="323"/>
      <c r="BG41" s="323"/>
      <c r="BH41" s="320" t="s">
        <v>191</v>
      </c>
      <c r="BI41" s="321"/>
      <c r="BJ41" s="321"/>
      <c r="BK41" s="321"/>
      <c r="BL41" s="321"/>
      <c r="BM41" s="321"/>
      <c r="BN41" s="321"/>
      <c r="BO41" s="321"/>
      <c r="BP41" s="321"/>
      <c r="BQ41" s="321"/>
      <c r="BR41" s="321"/>
      <c r="BS41" s="321"/>
      <c r="BT41" s="321"/>
      <c r="BU41" s="321"/>
      <c r="BV41" s="321"/>
      <c r="BW41" s="321"/>
      <c r="BX41" s="321"/>
      <c r="BY41" s="321"/>
      <c r="BZ41" s="321"/>
      <c r="CA41" s="321"/>
      <c r="CB41" s="321"/>
    </row>
    <row r="42" spans="1:80" s="83" customFormat="1" ht="15" customHeight="1">
      <c r="A42" s="447"/>
      <c r="B42" s="447"/>
      <c r="C42" s="447"/>
      <c r="D42" s="447"/>
      <c r="E42" s="447"/>
      <c r="F42" s="447"/>
      <c r="G42" s="447"/>
      <c r="H42" s="447"/>
      <c r="I42" s="447"/>
      <c r="J42" s="447"/>
      <c r="K42" s="447"/>
      <c r="L42" s="448"/>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t="s">
        <v>192</v>
      </c>
      <c r="BI42" s="324"/>
      <c r="BJ42" s="324"/>
      <c r="BK42" s="324"/>
      <c r="BL42" s="324"/>
      <c r="BM42" s="324"/>
      <c r="BN42" s="324"/>
      <c r="BO42" s="324" t="s">
        <v>193</v>
      </c>
      <c r="BP42" s="324"/>
      <c r="BQ42" s="324"/>
      <c r="BR42" s="324"/>
      <c r="BS42" s="324"/>
      <c r="BT42" s="324"/>
      <c r="BU42" s="324"/>
      <c r="BV42" s="324" t="s">
        <v>74</v>
      </c>
      <c r="BW42" s="324"/>
      <c r="BX42" s="324"/>
      <c r="BY42" s="324"/>
      <c r="BZ42" s="324"/>
      <c r="CA42" s="324"/>
      <c r="CB42" s="295"/>
    </row>
    <row r="43" spans="1:80" s="83" customFormat="1" ht="6" customHeight="1">
      <c r="A43" s="48"/>
      <c r="B43" s="48"/>
      <c r="C43" s="48"/>
      <c r="D43" s="48"/>
      <c r="E43" s="48"/>
      <c r="F43" s="48"/>
      <c r="G43" s="48"/>
      <c r="H43" s="71"/>
      <c r="I43" s="71"/>
      <c r="J43" s="71"/>
      <c r="K43" s="71"/>
      <c r="L43" s="78"/>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row>
    <row r="44" spans="1:80" s="148" customFormat="1" ht="13.5" customHeight="1">
      <c r="A44" s="442" t="s">
        <v>257</v>
      </c>
      <c r="B44" s="442"/>
      <c r="C44" s="442"/>
      <c r="D44" s="442"/>
      <c r="E44" s="442"/>
      <c r="F44" s="442"/>
      <c r="G44" s="442"/>
      <c r="H44" s="443" t="s">
        <v>44</v>
      </c>
      <c r="I44" s="443"/>
      <c r="J44" s="443"/>
      <c r="K44" s="443"/>
      <c r="L44" s="444"/>
      <c r="M44" s="352">
        <v>4</v>
      </c>
      <c r="N44" s="352"/>
      <c r="O44" s="352"/>
      <c r="P44" s="352"/>
      <c r="Q44" s="352"/>
      <c r="R44" s="352"/>
      <c r="S44" s="352">
        <v>22</v>
      </c>
      <c r="T44" s="352"/>
      <c r="U44" s="352"/>
      <c r="V44" s="352"/>
      <c r="W44" s="352"/>
      <c r="X44" s="352"/>
      <c r="Y44" s="352"/>
      <c r="Z44" s="352">
        <v>484</v>
      </c>
      <c r="AA44" s="352"/>
      <c r="AB44" s="352"/>
      <c r="AC44" s="352"/>
      <c r="AD44" s="352"/>
      <c r="AE44" s="352"/>
      <c r="AF44" s="352">
        <v>657</v>
      </c>
      <c r="AG44" s="352"/>
      <c r="AH44" s="352"/>
      <c r="AI44" s="352"/>
      <c r="AJ44" s="352"/>
      <c r="AK44" s="352"/>
      <c r="AL44" s="352"/>
      <c r="AM44" s="352">
        <v>378</v>
      </c>
      <c r="AN44" s="352"/>
      <c r="AO44" s="352"/>
      <c r="AP44" s="352"/>
      <c r="AQ44" s="352"/>
      <c r="AR44" s="352"/>
      <c r="AS44" s="352"/>
      <c r="AT44" s="352">
        <v>69</v>
      </c>
      <c r="AU44" s="352"/>
      <c r="AV44" s="352"/>
      <c r="AW44" s="352"/>
      <c r="AX44" s="352"/>
      <c r="AY44" s="352"/>
      <c r="AZ44" s="352"/>
      <c r="BA44" s="352">
        <v>312</v>
      </c>
      <c r="BB44" s="352"/>
      <c r="BC44" s="352"/>
      <c r="BD44" s="352"/>
      <c r="BE44" s="352"/>
      <c r="BF44" s="352"/>
      <c r="BG44" s="352"/>
      <c r="BH44" s="352">
        <v>242</v>
      </c>
      <c r="BI44" s="352"/>
      <c r="BJ44" s="352"/>
      <c r="BK44" s="352"/>
      <c r="BL44" s="352"/>
      <c r="BM44" s="352"/>
      <c r="BN44" s="352"/>
      <c r="BO44" s="352">
        <v>22</v>
      </c>
      <c r="BP44" s="352"/>
      <c r="BQ44" s="352"/>
      <c r="BR44" s="352"/>
      <c r="BS44" s="352"/>
      <c r="BT44" s="352"/>
      <c r="BU44" s="352"/>
      <c r="BV44" s="352">
        <v>48</v>
      </c>
      <c r="BW44" s="352"/>
      <c r="BX44" s="352"/>
      <c r="BY44" s="352"/>
      <c r="BZ44" s="352"/>
      <c r="CA44" s="352"/>
      <c r="CB44" s="352"/>
    </row>
    <row r="45" spans="1:80" s="148" customFormat="1" ht="13.5" customHeight="1">
      <c r="A45" s="442"/>
      <c r="B45" s="442"/>
      <c r="C45" s="442"/>
      <c r="D45" s="442"/>
      <c r="E45" s="442"/>
      <c r="F45" s="442"/>
      <c r="G45" s="442"/>
      <c r="H45" s="443" t="s">
        <v>10</v>
      </c>
      <c r="I45" s="443"/>
      <c r="J45" s="443"/>
      <c r="K45" s="443"/>
      <c r="L45" s="444"/>
      <c r="M45" s="352">
        <v>2</v>
      </c>
      <c r="N45" s="352"/>
      <c r="O45" s="352"/>
      <c r="P45" s="352"/>
      <c r="Q45" s="352"/>
      <c r="R45" s="352"/>
      <c r="S45" s="352">
        <v>13</v>
      </c>
      <c r="T45" s="352"/>
      <c r="U45" s="352"/>
      <c r="V45" s="352"/>
      <c r="W45" s="352"/>
      <c r="X45" s="352"/>
      <c r="Y45" s="352"/>
      <c r="Z45" s="352">
        <v>210</v>
      </c>
      <c r="AA45" s="352"/>
      <c r="AB45" s="352"/>
      <c r="AC45" s="352"/>
      <c r="AD45" s="352"/>
      <c r="AE45" s="352"/>
      <c r="AF45" s="352">
        <v>464</v>
      </c>
      <c r="AG45" s="352"/>
      <c r="AH45" s="352"/>
      <c r="AI45" s="352"/>
      <c r="AJ45" s="352"/>
      <c r="AK45" s="352"/>
      <c r="AL45" s="352"/>
      <c r="AM45" s="352">
        <v>243</v>
      </c>
      <c r="AN45" s="352"/>
      <c r="AO45" s="352"/>
      <c r="AP45" s="352"/>
      <c r="AQ45" s="352"/>
      <c r="AR45" s="352"/>
      <c r="AS45" s="352"/>
      <c r="AT45" s="352">
        <v>9</v>
      </c>
      <c r="AU45" s="352"/>
      <c r="AV45" s="352"/>
      <c r="AW45" s="352"/>
      <c r="AX45" s="352"/>
      <c r="AY45" s="352"/>
      <c r="AZ45" s="352"/>
      <c r="BA45" s="352">
        <v>233</v>
      </c>
      <c r="BB45" s="352"/>
      <c r="BC45" s="352"/>
      <c r="BD45" s="352"/>
      <c r="BE45" s="352"/>
      <c r="BF45" s="352"/>
      <c r="BG45" s="352"/>
      <c r="BH45" s="352">
        <v>172</v>
      </c>
      <c r="BI45" s="352"/>
      <c r="BJ45" s="352"/>
      <c r="BK45" s="352"/>
      <c r="BL45" s="352"/>
      <c r="BM45" s="352"/>
      <c r="BN45" s="352"/>
      <c r="BO45" s="352">
        <v>0</v>
      </c>
      <c r="BP45" s="352"/>
      <c r="BQ45" s="352"/>
      <c r="BR45" s="352"/>
      <c r="BS45" s="352"/>
      <c r="BT45" s="352"/>
      <c r="BU45" s="352"/>
      <c r="BV45" s="352">
        <v>15</v>
      </c>
      <c r="BW45" s="352"/>
      <c r="BX45" s="352"/>
      <c r="BY45" s="352"/>
      <c r="BZ45" s="352"/>
      <c r="CA45" s="352"/>
      <c r="CB45" s="352"/>
    </row>
    <row r="46" spans="1:80" s="148" customFormat="1" ht="13.5" customHeight="1">
      <c r="A46" s="442"/>
      <c r="B46" s="442"/>
      <c r="C46" s="442"/>
      <c r="D46" s="442"/>
      <c r="E46" s="442"/>
      <c r="F46" s="442"/>
      <c r="G46" s="442"/>
      <c r="H46" s="443"/>
      <c r="I46" s="443"/>
      <c r="J46" s="443"/>
      <c r="K46" s="443"/>
      <c r="L46" s="444"/>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2"/>
      <c r="BW46" s="352"/>
      <c r="BX46" s="352"/>
      <c r="BY46" s="352"/>
      <c r="BZ46" s="352"/>
      <c r="CA46" s="352"/>
      <c r="CB46" s="352"/>
    </row>
    <row r="47" spans="1:80" s="148" customFormat="1" ht="13.5" customHeight="1">
      <c r="A47" s="442">
        <v>16</v>
      </c>
      <c r="B47" s="442"/>
      <c r="C47" s="442"/>
      <c r="D47" s="442"/>
      <c r="E47" s="442"/>
      <c r="F47" s="442"/>
      <c r="G47" s="442"/>
      <c r="H47" s="443" t="s">
        <v>44</v>
      </c>
      <c r="I47" s="443"/>
      <c r="J47" s="443"/>
      <c r="K47" s="443"/>
      <c r="L47" s="444"/>
      <c r="M47" s="352">
        <v>4</v>
      </c>
      <c r="N47" s="352"/>
      <c r="O47" s="352"/>
      <c r="P47" s="352"/>
      <c r="Q47" s="352"/>
      <c r="R47" s="352"/>
      <c r="S47" s="352">
        <v>21</v>
      </c>
      <c r="T47" s="352"/>
      <c r="U47" s="352"/>
      <c r="V47" s="352"/>
      <c r="W47" s="352"/>
      <c r="X47" s="352"/>
      <c r="Y47" s="352"/>
      <c r="Z47" s="352">
        <v>466</v>
      </c>
      <c r="AA47" s="352"/>
      <c r="AB47" s="352"/>
      <c r="AC47" s="352"/>
      <c r="AD47" s="352"/>
      <c r="AE47" s="352"/>
      <c r="AF47" s="352">
        <v>566</v>
      </c>
      <c r="AG47" s="352"/>
      <c r="AH47" s="352"/>
      <c r="AI47" s="352"/>
      <c r="AJ47" s="352"/>
      <c r="AK47" s="352"/>
      <c r="AL47" s="352"/>
      <c r="AM47" s="352">
        <v>333</v>
      </c>
      <c r="AN47" s="352"/>
      <c r="AO47" s="352"/>
      <c r="AP47" s="352"/>
      <c r="AQ47" s="352"/>
      <c r="AR47" s="352"/>
      <c r="AS47" s="352"/>
      <c r="AT47" s="352">
        <v>59</v>
      </c>
      <c r="AU47" s="352"/>
      <c r="AV47" s="352"/>
      <c r="AW47" s="352"/>
      <c r="AX47" s="352"/>
      <c r="AY47" s="352"/>
      <c r="AZ47" s="352"/>
      <c r="BA47" s="352">
        <v>273</v>
      </c>
      <c r="BB47" s="352"/>
      <c r="BC47" s="352"/>
      <c r="BD47" s="352"/>
      <c r="BE47" s="352"/>
      <c r="BF47" s="352"/>
      <c r="BG47" s="352"/>
      <c r="BH47" s="352">
        <v>219</v>
      </c>
      <c r="BI47" s="352"/>
      <c r="BJ47" s="352"/>
      <c r="BK47" s="352"/>
      <c r="BL47" s="352"/>
      <c r="BM47" s="352"/>
      <c r="BN47" s="352"/>
      <c r="BO47" s="352">
        <v>11</v>
      </c>
      <c r="BP47" s="352"/>
      <c r="BQ47" s="352"/>
      <c r="BR47" s="352"/>
      <c r="BS47" s="352"/>
      <c r="BT47" s="352"/>
      <c r="BU47" s="352"/>
      <c r="BV47" s="352">
        <v>43</v>
      </c>
      <c r="BW47" s="352"/>
      <c r="BX47" s="352"/>
      <c r="BY47" s="352"/>
      <c r="BZ47" s="352"/>
      <c r="CA47" s="352"/>
      <c r="CB47" s="352"/>
    </row>
    <row r="48" spans="1:80" s="148" customFormat="1" ht="13.5" customHeight="1">
      <c r="A48" s="442"/>
      <c r="B48" s="442"/>
      <c r="C48" s="442"/>
      <c r="D48" s="442"/>
      <c r="E48" s="442"/>
      <c r="F48" s="442"/>
      <c r="G48" s="442"/>
      <c r="H48" s="443" t="s">
        <v>10</v>
      </c>
      <c r="I48" s="443"/>
      <c r="J48" s="443"/>
      <c r="K48" s="443"/>
      <c r="L48" s="444"/>
      <c r="M48" s="352">
        <v>2</v>
      </c>
      <c r="N48" s="352"/>
      <c r="O48" s="352"/>
      <c r="P48" s="352"/>
      <c r="Q48" s="352"/>
      <c r="R48" s="352"/>
      <c r="S48" s="352">
        <v>13</v>
      </c>
      <c r="T48" s="352"/>
      <c r="U48" s="352"/>
      <c r="V48" s="352"/>
      <c r="W48" s="352"/>
      <c r="X48" s="352"/>
      <c r="Y48" s="352"/>
      <c r="Z48" s="352">
        <v>220</v>
      </c>
      <c r="AA48" s="352"/>
      <c r="AB48" s="352"/>
      <c r="AC48" s="352"/>
      <c r="AD48" s="352"/>
      <c r="AE48" s="352"/>
      <c r="AF48" s="352">
        <v>388</v>
      </c>
      <c r="AG48" s="352"/>
      <c r="AH48" s="352"/>
      <c r="AI48" s="352"/>
      <c r="AJ48" s="352"/>
      <c r="AK48" s="352"/>
      <c r="AL48" s="352"/>
      <c r="AM48" s="352">
        <v>229</v>
      </c>
      <c r="AN48" s="352"/>
      <c r="AO48" s="352"/>
      <c r="AP48" s="352"/>
      <c r="AQ48" s="352"/>
      <c r="AR48" s="352"/>
      <c r="AS48" s="352"/>
      <c r="AT48" s="352">
        <v>3</v>
      </c>
      <c r="AU48" s="352"/>
      <c r="AV48" s="352"/>
      <c r="AW48" s="352"/>
      <c r="AX48" s="352"/>
      <c r="AY48" s="352"/>
      <c r="AZ48" s="352"/>
      <c r="BA48" s="352">
        <v>217</v>
      </c>
      <c r="BB48" s="352"/>
      <c r="BC48" s="352"/>
      <c r="BD48" s="352"/>
      <c r="BE48" s="352"/>
      <c r="BF48" s="352"/>
      <c r="BG48" s="352"/>
      <c r="BH48" s="352">
        <v>171</v>
      </c>
      <c r="BI48" s="352"/>
      <c r="BJ48" s="352"/>
      <c r="BK48" s="352"/>
      <c r="BL48" s="352"/>
      <c r="BM48" s="352"/>
      <c r="BN48" s="352"/>
      <c r="BO48" s="352">
        <v>0</v>
      </c>
      <c r="BP48" s="352"/>
      <c r="BQ48" s="352"/>
      <c r="BR48" s="352"/>
      <c r="BS48" s="352"/>
      <c r="BT48" s="352"/>
      <c r="BU48" s="352"/>
      <c r="BV48" s="352">
        <v>1</v>
      </c>
      <c r="BW48" s="352"/>
      <c r="BX48" s="352"/>
      <c r="BY48" s="352"/>
      <c r="BZ48" s="352"/>
      <c r="CA48" s="352"/>
      <c r="CB48" s="352"/>
    </row>
    <row r="49" spans="1:80" s="148" customFormat="1" ht="13.5" customHeight="1">
      <c r="A49" s="442"/>
      <c r="B49" s="442"/>
      <c r="C49" s="442"/>
      <c r="D49" s="442"/>
      <c r="E49" s="442"/>
      <c r="F49" s="442"/>
      <c r="G49" s="442"/>
      <c r="H49" s="443"/>
      <c r="I49" s="443"/>
      <c r="J49" s="443"/>
      <c r="K49" s="443"/>
      <c r="L49" s="444"/>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c r="BV49" s="352"/>
      <c r="BW49" s="352"/>
      <c r="BX49" s="352"/>
      <c r="BY49" s="352"/>
      <c r="BZ49" s="352"/>
      <c r="CA49" s="352"/>
      <c r="CB49" s="352"/>
    </row>
    <row r="50" spans="1:80" s="148" customFormat="1" ht="13.5" customHeight="1">
      <c r="A50" s="442">
        <v>17</v>
      </c>
      <c r="B50" s="442"/>
      <c r="C50" s="442"/>
      <c r="D50" s="442"/>
      <c r="E50" s="442"/>
      <c r="F50" s="442"/>
      <c r="G50" s="442"/>
      <c r="H50" s="443" t="s">
        <v>44</v>
      </c>
      <c r="I50" s="443"/>
      <c r="J50" s="443"/>
      <c r="K50" s="443"/>
      <c r="L50" s="444"/>
      <c r="M50" s="352">
        <v>4</v>
      </c>
      <c r="N50" s="352"/>
      <c r="O50" s="352"/>
      <c r="P50" s="352"/>
      <c r="Q50" s="352"/>
      <c r="R50" s="352"/>
      <c r="S50" s="352">
        <v>21</v>
      </c>
      <c r="T50" s="352"/>
      <c r="U50" s="352"/>
      <c r="V50" s="352"/>
      <c r="W50" s="352"/>
      <c r="X50" s="352"/>
      <c r="Y50" s="352"/>
      <c r="Z50" s="352">
        <v>422</v>
      </c>
      <c r="AA50" s="352"/>
      <c r="AB50" s="352"/>
      <c r="AC50" s="352"/>
      <c r="AD50" s="352"/>
      <c r="AE50" s="352"/>
      <c r="AF50" s="352">
        <v>488</v>
      </c>
      <c r="AG50" s="352"/>
      <c r="AH50" s="352"/>
      <c r="AI50" s="352"/>
      <c r="AJ50" s="352"/>
      <c r="AK50" s="352"/>
      <c r="AL50" s="352"/>
      <c r="AM50" s="352">
        <v>315</v>
      </c>
      <c r="AN50" s="352"/>
      <c r="AO50" s="352"/>
      <c r="AP50" s="352"/>
      <c r="AQ50" s="352"/>
      <c r="AR50" s="352"/>
      <c r="AS50" s="352"/>
      <c r="AT50" s="352">
        <v>46</v>
      </c>
      <c r="AU50" s="352"/>
      <c r="AV50" s="352"/>
      <c r="AW50" s="352"/>
      <c r="AX50" s="352"/>
      <c r="AY50" s="352"/>
      <c r="AZ50" s="352"/>
      <c r="BA50" s="352">
        <v>270</v>
      </c>
      <c r="BB50" s="352"/>
      <c r="BC50" s="352"/>
      <c r="BD50" s="352"/>
      <c r="BE50" s="352"/>
      <c r="BF50" s="352"/>
      <c r="BG50" s="352"/>
      <c r="BH50" s="352">
        <v>223</v>
      </c>
      <c r="BI50" s="352"/>
      <c r="BJ50" s="352"/>
      <c r="BK50" s="352"/>
      <c r="BL50" s="352"/>
      <c r="BM50" s="352"/>
      <c r="BN50" s="352"/>
      <c r="BO50" s="352">
        <v>11</v>
      </c>
      <c r="BP50" s="352"/>
      <c r="BQ50" s="352"/>
      <c r="BR50" s="352"/>
      <c r="BS50" s="352"/>
      <c r="BT50" s="352"/>
      <c r="BU50" s="352"/>
      <c r="BV50" s="352">
        <v>36</v>
      </c>
      <c r="BW50" s="352"/>
      <c r="BX50" s="352"/>
      <c r="BY50" s="352"/>
      <c r="BZ50" s="352"/>
      <c r="CA50" s="352"/>
      <c r="CB50" s="352"/>
    </row>
    <row r="51" spans="1:80" s="148" customFormat="1" ht="13.5" customHeight="1">
      <c r="A51" s="442"/>
      <c r="B51" s="442"/>
      <c r="C51" s="442"/>
      <c r="D51" s="442"/>
      <c r="E51" s="442"/>
      <c r="F51" s="442"/>
      <c r="G51" s="442"/>
      <c r="H51" s="443" t="s">
        <v>10</v>
      </c>
      <c r="I51" s="443"/>
      <c r="J51" s="443"/>
      <c r="K51" s="443"/>
      <c r="L51" s="444"/>
      <c r="M51" s="352">
        <v>2</v>
      </c>
      <c r="N51" s="352"/>
      <c r="O51" s="352"/>
      <c r="P51" s="352"/>
      <c r="Q51" s="352"/>
      <c r="R51" s="352"/>
      <c r="S51" s="352">
        <v>13</v>
      </c>
      <c r="T51" s="352"/>
      <c r="U51" s="352"/>
      <c r="V51" s="352"/>
      <c r="W51" s="352"/>
      <c r="X51" s="352"/>
      <c r="Y51" s="352"/>
      <c r="Z51" s="352">
        <v>220</v>
      </c>
      <c r="AA51" s="352"/>
      <c r="AB51" s="352"/>
      <c r="AC51" s="352"/>
      <c r="AD51" s="352"/>
      <c r="AE51" s="352"/>
      <c r="AF51" s="352">
        <v>349</v>
      </c>
      <c r="AG51" s="352"/>
      <c r="AH51" s="352"/>
      <c r="AI51" s="352"/>
      <c r="AJ51" s="352"/>
      <c r="AK51" s="352"/>
      <c r="AL51" s="352"/>
      <c r="AM51" s="352">
        <v>230</v>
      </c>
      <c r="AN51" s="352"/>
      <c r="AO51" s="352"/>
      <c r="AP51" s="352"/>
      <c r="AQ51" s="352"/>
      <c r="AR51" s="352"/>
      <c r="AS51" s="352"/>
      <c r="AT51" s="352">
        <v>24</v>
      </c>
      <c r="AU51" s="352"/>
      <c r="AV51" s="352"/>
      <c r="AW51" s="352"/>
      <c r="AX51" s="352"/>
      <c r="AY51" s="352"/>
      <c r="AZ51" s="352"/>
      <c r="BA51" s="352">
        <v>206</v>
      </c>
      <c r="BB51" s="352"/>
      <c r="BC51" s="352"/>
      <c r="BD51" s="352"/>
      <c r="BE51" s="352"/>
      <c r="BF51" s="352"/>
      <c r="BG51" s="352"/>
      <c r="BH51" s="352">
        <v>162</v>
      </c>
      <c r="BI51" s="352"/>
      <c r="BJ51" s="352"/>
      <c r="BK51" s="352"/>
      <c r="BL51" s="352"/>
      <c r="BM51" s="352"/>
      <c r="BN51" s="352"/>
      <c r="BO51" s="441" t="s">
        <v>423</v>
      </c>
      <c r="BP51" s="441"/>
      <c r="BQ51" s="441"/>
      <c r="BR51" s="441"/>
      <c r="BS51" s="441"/>
      <c r="BT51" s="441"/>
      <c r="BU51" s="441"/>
      <c r="BV51" s="352">
        <v>55</v>
      </c>
      <c r="BW51" s="352"/>
      <c r="BX51" s="352"/>
      <c r="BY51" s="352"/>
      <c r="BZ51" s="352"/>
      <c r="CA51" s="352"/>
      <c r="CB51" s="352"/>
    </row>
    <row r="52" spans="1:80" s="148" customFormat="1" ht="13.5" customHeight="1">
      <c r="A52" s="149"/>
      <c r="B52" s="149"/>
      <c r="C52" s="149"/>
      <c r="D52" s="149"/>
      <c r="E52" s="149"/>
      <c r="F52" s="149"/>
      <c r="G52" s="149"/>
      <c r="H52" s="69"/>
      <c r="I52" s="69"/>
      <c r="J52" s="69"/>
      <c r="K52" s="69"/>
      <c r="L52" s="86"/>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row>
    <row r="53" spans="1:80" s="148" customFormat="1" ht="13.5" customHeight="1">
      <c r="A53" s="442">
        <v>18</v>
      </c>
      <c r="B53" s="442"/>
      <c r="C53" s="442"/>
      <c r="D53" s="442"/>
      <c r="E53" s="442"/>
      <c r="F53" s="442"/>
      <c r="G53" s="442"/>
      <c r="H53" s="443" t="s">
        <v>44</v>
      </c>
      <c r="I53" s="443"/>
      <c r="J53" s="443"/>
      <c r="K53" s="443"/>
      <c r="L53" s="444"/>
      <c r="M53" s="352">
        <v>4</v>
      </c>
      <c r="N53" s="352"/>
      <c r="O53" s="352"/>
      <c r="P53" s="352"/>
      <c r="Q53" s="352"/>
      <c r="R53" s="352"/>
      <c r="S53" s="352">
        <v>21</v>
      </c>
      <c r="T53" s="352"/>
      <c r="U53" s="352"/>
      <c r="V53" s="352"/>
      <c r="W53" s="352"/>
      <c r="X53" s="352"/>
      <c r="Y53" s="352"/>
      <c r="Z53" s="352">
        <v>422</v>
      </c>
      <c r="AA53" s="352"/>
      <c r="AB53" s="352"/>
      <c r="AC53" s="352"/>
      <c r="AD53" s="352"/>
      <c r="AE53" s="352"/>
      <c r="AF53" s="352">
        <v>426</v>
      </c>
      <c r="AG53" s="352"/>
      <c r="AH53" s="352"/>
      <c r="AI53" s="352"/>
      <c r="AJ53" s="352"/>
      <c r="AK53" s="352"/>
      <c r="AL53" s="352"/>
      <c r="AM53" s="352">
        <v>261</v>
      </c>
      <c r="AN53" s="352"/>
      <c r="AO53" s="352"/>
      <c r="AP53" s="352"/>
      <c r="AQ53" s="352"/>
      <c r="AR53" s="352"/>
      <c r="AS53" s="352"/>
      <c r="AT53" s="352">
        <v>49</v>
      </c>
      <c r="AU53" s="352"/>
      <c r="AV53" s="352"/>
      <c r="AW53" s="352"/>
      <c r="AX53" s="352"/>
      <c r="AY53" s="352"/>
      <c r="AZ53" s="352"/>
      <c r="BA53" s="352">
        <v>209</v>
      </c>
      <c r="BB53" s="352"/>
      <c r="BC53" s="352"/>
      <c r="BD53" s="352"/>
      <c r="BE53" s="352"/>
      <c r="BF53" s="352"/>
      <c r="BG53" s="352"/>
      <c r="BH53" s="352">
        <v>171</v>
      </c>
      <c r="BI53" s="352"/>
      <c r="BJ53" s="352"/>
      <c r="BK53" s="352"/>
      <c r="BL53" s="352"/>
      <c r="BM53" s="352"/>
      <c r="BN53" s="352"/>
      <c r="BO53" s="352">
        <v>8</v>
      </c>
      <c r="BP53" s="352"/>
      <c r="BQ53" s="352"/>
      <c r="BR53" s="352"/>
      <c r="BS53" s="352"/>
      <c r="BT53" s="352"/>
      <c r="BU53" s="352"/>
      <c r="BV53" s="352">
        <v>30</v>
      </c>
      <c r="BW53" s="352"/>
      <c r="BX53" s="352"/>
      <c r="BY53" s="352"/>
      <c r="BZ53" s="352"/>
      <c r="CA53" s="352"/>
      <c r="CB53" s="352"/>
    </row>
    <row r="54" spans="1:80" s="148" customFormat="1" ht="13.5" customHeight="1">
      <c r="A54" s="442"/>
      <c r="B54" s="442"/>
      <c r="C54" s="442"/>
      <c r="D54" s="442"/>
      <c r="E54" s="442"/>
      <c r="F54" s="442"/>
      <c r="G54" s="442"/>
      <c r="H54" s="443" t="s">
        <v>10</v>
      </c>
      <c r="I54" s="443"/>
      <c r="J54" s="443"/>
      <c r="K54" s="443"/>
      <c r="L54" s="444"/>
      <c r="M54" s="352">
        <v>2</v>
      </c>
      <c r="N54" s="352"/>
      <c r="O54" s="352"/>
      <c r="P54" s="352"/>
      <c r="Q54" s="352"/>
      <c r="R54" s="352"/>
      <c r="S54" s="352">
        <v>14</v>
      </c>
      <c r="T54" s="352"/>
      <c r="U54" s="352"/>
      <c r="V54" s="352"/>
      <c r="W54" s="352"/>
      <c r="X54" s="352"/>
      <c r="Y54" s="352"/>
      <c r="Z54" s="352">
        <v>210</v>
      </c>
      <c r="AA54" s="352"/>
      <c r="AB54" s="352"/>
      <c r="AC54" s="352"/>
      <c r="AD54" s="352"/>
      <c r="AE54" s="352"/>
      <c r="AF54" s="352">
        <v>334</v>
      </c>
      <c r="AG54" s="352"/>
      <c r="AH54" s="352"/>
      <c r="AI54" s="352"/>
      <c r="AJ54" s="352"/>
      <c r="AK54" s="352"/>
      <c r="AL54" s="352"/>
      <c r="AM54" s="352">
        <v>252</v>
      </c>
      <c r="AN54" s="352"/>
      <c r="AO54" s="352"/>
      <c r="AP54" s="352"/>
      <c r="AQ54" s="352"/>
      <c r="AR54" s="352"/>
      <c r="AS54" s="352"/>
      <c r="AT54" s="352">
        <v>34</v>
      </c>
      <c r="AU54" s="352"/>
      <c r="AV54" s="352"/>
      <c r="AW54" s="352"/>
      <c r="AX54" s="352"/>
      <c r="AY54" s="352"/>
      <c r="AZ54" s="352"/>
      <c r="BA54" s="352">
        <v>200</v>
      </c>
      <c r="BB54" s="352"/>
      <c r="BC54" s="352"/>
      <c r="BD54" s="352"/>
      <c r="BE54" s="352"/>
      <c r="BF54" s="352"/>
      <c r="BG54" s="352"/>
      <c r="BH54" s="352">
        <v>167</v>
      </c>
      <c r="BI54" s="352"/>
      <c r="BJ54" s="352"/>
      <c r="BK54" s="352"/>
      <c r="BL54" s="352"/>
      <c r="BM54" s="352"/>
      <c r="BN54" s="352"/>
      <c r="BO54" s="441" t="s">
        <v>423</v>
      </c>
      <c r="BP54" s="441"/>
      <c r="BQ54" s="441"/>
      <c r="BR54" s="441"/>
      <c r="BS54" s="441"/>
      <c r="BT54" s="441"/>
      <c r="BU54" s="441"/>
      <c r="BV54" s="352">
        <v>51</v>
      </c>
      <c r="BW54" s="352"/>
      <c r="BX54" s="352"/>
      <c r="BY54" s="352"/>
      <c r="BZ54" s="352"/>
      <c r="CA54" s="352"/>
      <c r="CB54" s="352"/>
    </row>
    <row r="55" spans="1:80" s="148" customFormat="1" ht="13.5" customHeight="1">
      <c r="A55" s="442"/>
      <c r="B55" s="442"/>
      <c r="C55" s="442"/>
      <c r="D55" s="442"/>
      <c r="E55" s="442"/>
      <c r="F55" s="442"/>
      <c r="G55" s="442"/>
      <c r="H55" s="443"/>
      <c r="I55" s="443"/>
      <c r="J55" s="443"/>
      <c r="K55" s="443"/>
      <c r="L55" s="444"/>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2"/>
      <c r="AQ55" s="352"/>
      <c r="AR55" s="352"/>
      <c r="AS55" s="352"/>
      <c r="AT55" s="352"/>
      <c r="AU55" s="352"/>
      <c r="AV55" s="352"/>
      <c r="AW55" s="352"/>
      <c r="AX55" s="352"/>
      <c r="AY55" s="352"/>
      <c r="AZ55" s="352"/>
      <c r="BA55" s="352"/>
      <c r="BB55" s="352"/>
      <c r="BC55" s="352"/>
      <c r="BD55" s="352"/>
      <c r="BE55" s="352"/>
      <c r="BF55" s="352"/>
      <c r="BG55" s="352"/>
      <c r="BH55" s="352"/>
      <c r="BI55" s="352"/>
      <c r="BJ55" s="352"/>
      <c r="BK55" s="352"/>
      <c r="BL55" s="352"/>
      <c r="BM55" s="352"/>
      <c r="BN55" s="352"/>
      <c r="BO55" s="352"/>
      <c r="BP55" s="352"/>
      <c r="BQ55" s="352"/>
      <c r="BR55" s="352"/>
      <c r="BS55" s="352"/>
      <c r="BT55" s="352"/>
      <c r="BU55" s="352"/>
      <c r="BV55" s="352"/>
      <c r="BW55" s="352"/>
      <c r="BX55" s="352"/>
      <c r="BY55" s="352"/>
      <c r="BZ55" s="352"/>
      <c r="CA55" s="352"/>
      <c r="CB55" s="352"/>
    </row>
    <row r="56" spans="1:80" s="148" customFormat="1" ht="13.5" customHeight="1">
      <c r="A56" s="442">
        <v>19</v>
      </c>
      <c r="B56" s="442"/>
      <c r="C56" s="442"/>
      <c r="D56" s="442"/>
      <c r="E56" s="442"/>
      <c r="F56" s="442"/>
      <c r="G56" s="442"/>
      <c r="H56" s="443" t="s">
        <v>44</v>
      </c>
      <c r="I56" s="443"/>
      <c r="J56" s="443"/>
      <c r="K56" s="443"/>
      <c r="L56" s="444"/>
      <c r="M56" s="352">
        <v>4</v>
      </c>
      <c r="N56" s="352"/>
      <c r="O56" s="352"/>
      <c r="P56" s="352"/>
      <c r="Q56" s="352"/>
      <c r="R56" s="352"/>
      <c r="S56" s="352">
        <v>20</v>
      </c>
      <c r="T56" s="352"/>
      <c r="U56" s="352"/>
      <c r="V56" s="352"/>
      <c r="W56" s="352"/>
      <c r="X56" s="352"/>
      <c r="Y56" s="352"/>
      <c r="Z56" s="352">
        <v>400</v>
      </c>
      <c r="AA56" s="352"/>
      <c r="AB56" s="352"/>
      <c r="AC56" s="352"/>
      <c r="AD56" s="352"/>
      <c r="AE56" s="352"/>
      <c r="AF56" s="352">
        <v>392</v>
      </c>
      <c r="AG56" s="352"/>
      <c r="AH56" s="352"/>
      <c r="AI56" s="352"/>
      <c r="AJ56" s="352"/>
      <c r="AK56" s="352"/>
      <c r="AL56" s="352"/>
      <c r="AM56" s="352">
        <v>234</v>
      </c>
      <c r="AN56" s="352"/>
      <c r="AO56" s="352"/>
      <c r="AP56" s="352"/>
      <c r="AQ56" s="352"/>
      <c r="AR56" s="352"/>
      <c r="AS56" s="352"/>
      <c r="AT56" s="352">
        <v>46</v>
      </c>
      <c r="AU56" s="352"/>
      <c r="AV56" s="352"/>
      <c r="AW56" s="352"/>
      <c r="AX56" s="352"/>
      <c r="AY56" s="352"/>
      <c r="AZ56" s="352"/>
      <c r="BA56" s="352">
        <v>194</v>
      </c>
      <c r="BB56" s="352"/>
      <c r="BC56" s="352"/>
      <c r="BD56" s="352"/>
      <c r="BE56" s="352"/>
      <c r="BF56" s="352"/>
      <c r="BG56" s="352"/>
      <c r="BH56" s="352">
        <v>156</v>
      </c>
      <c r="BI56" s="352"/>
      <c r="BJ56" s="352"/>
      <c r="BK56" s="352"/>
      <c r="BL56" s="352"/>
      <c r="BM56" s="352"/>
      <c r="BN56" s="352"/>
      <c r="BO56" s="352">
        <v>10</v>
      </c>
      <c r="BP56" s="352"/>
      <c r="BQ56" s="352"/>
      <c r="BR56" s="352"/>
      <c r="BS56" s="352"/>
      <c r="BT56" s="352"/>
      <c r="BU56" s="352"/>
      <c r="BV56" s="352">
        <v>28</v>
      </c>
      <c r="BW56" s="352"/>
      <c r="BX56" s="352"/>
      <c r="BY56" s="352"/>
      <c r="BZ56" s="352"/>
      <c r="CA56" s="352"/>
      <c r="CB56" s="352"/>
    </row>
    <row r="57" spans="1:80" s="148" customFormat="1" ht="13.5" customHeight="1">
      <c r="A57" s="442"/>
      <c r="B57" s="442"/>
      <c r="C57" s="442"/>
      <c r="D57" s="442"/>
      <c r="E57" s="442"/>
      <c r="F57" s="442"/>
      <c r="G57" s="442"/>
      <c r="H57" s="443" t="s">
        <v>10</v>
      </c>
      <c r="I57" s="443"/>
      <c r="J57" s="443"/>
      <c r="K57" s="443"/>
      <c r="L57" s="444"/>
      <c r="M57" s="352">
        <v>2</v>
      </c>
      <c r="N57" s="352"/>
      <c r="O57" s="352"/>
      <c r="P57" s="352"/>
      <c r="Q57" s="352"/>
      <c r="R57" s="352"/>
      <c r="S57" s="352">
        <v>14</v>
      </c>
      <c r="T57" s="352"/>
      <c r="U57" s="352"/>
      <c r="V57" s="352"/>
      <c r="W57" s="352"/>
      <c r="X57" s="352"/>
      <c r="Y57" s="352"/>
      <c r="Z57" s="352">
        <v>210</v>
      </c>
      <c r="AA57" s="352"/>
      <c r="AB57" s="352"/>
      <c r="AC57" s="352"/>
      <c r="AD57" s="352"/>
      <c r="AE57" s="352"/>
      <c r="AF57" s="352">
        <v>304</v>
      </c>
      <c r="AG57" s="352"/>
      <c r="AH57" s="352"/>
      <c r="AI57" s="352"/>
      <c r="AJ57" s="352"/>
      <c r="AK57" s="352"/>
      <c r="AL57" s="352"/>
      <c r="AM57" s="352">
        <v>251</v>
      </c>
      <c r="AN57" s="352"/>
      <c r="AO57" s="352"/>
      <c r="AP57" s="352"/>
      <c r="AQ57" s="352"/>
      <c r="AR57" s="352"/>
      <c r="AS57" s="352"/>
      <c r="AT57" s="352">
        <v>29</v>
      </c>
      <c r="AU57" s="352"/>
      <c r="AV57" s="352"/>
      <c r="AW57" s="352"/>
      <c r="AX57" s="352"/>
      <c r="AY57" s="352"/>
      <c r="AZ57" s="352"/>
      <c r="BA57" s="352">
        <v>219</v>
      </c>
      <c r="BB57" s="352"/>
      <c r="BC57" s="352"/>
      <c r="BD57" s="352"/>
      <c r="BE57" s="352"/>
      <c r="BF57" s="352"/>
      <c r="BG57" s="352"/>
      <c r="BH57" s="352">
        <v>173</v>
      </c>
      <c r="BI57" s="352"/>
      <c r="BJ57" s="352"/>
      <c r="BK57" s="352"/>
      <c r="BL57" s="352"/>
      <c r="BM57" s="352"/>
      <c r="BN57" s="352"/>
      <c r="BO57" s="441">
        <v>0</v>
      </c>
      <c r="BP57" s="441"/>
      <c r="BQ57" s="441"/>
      <c r="BR57" s="441"/>
      <c r="BS57" s="441"/>
      <c r="BT57" s="441"/>
      <c r="BU57" s="441"/>
      <c r="BV57" s="352">
        <v>49</v>
      </c>
      <c r="BW57" s="352"/>
      <c r="BX57" s="352"/>
      <c r="BY57" s="352"/>
      <c r="BZ57" s="352"/>
      <c r="CA57" s="352"/>
      <c r="CB57" s="352"/>
    </row>
    <row r="58" spans="1:80" ht="6" customHeight="1" thickBot="1">
      <c r="A58" s="88"/>
      <c r="B58" s="88"/>
      <c r="C58" s="88"/>
      <c r="D58" s="88"/>
      <c r="E58" s="88"/>
      <c r="F58" s="88"/>
      <c r="G58" s="88"/>
      <c r="H58" s="89"/>
      <c r="I58" s="89"/>
      <c r="J58" s="89"/>
      <c r="K58" s="89"/>
      <c r="L58" s="90"/>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row>
    <row r="59" spans="1:80" ht="11.25" customHeight="1">
      <c r="A59" s="237" t="s">
        <v>50</v>
      </c>
      <c r="B59" s="237"/>
      <c r="C59" s="237"/>
      <c r="D59" s="237"/>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37"/>
      <c r="AK59" s="237"/>
      <c r="AL59" s="237"/>
      <c r="AM59" s="237"/>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7"/>
      <c r="BR59" s="237"/>
      <c r="BS59" s="237"/>
      <c r="BT59" s="237"/>
      <c r="BU59" s="237"/>
      <c r="BV59" s="237"/>
      <c r="BW59" s="237"/>
      <c r="BX59" s="237"/>
      <c r="BY59" s="237"/>
      <c r="BZ59" s="237"/>
      <c r="CA59" s="237"/>
      <c r="CB59" s="237"/>
    </row>
    <row r="60" spans="1:80" ht="11.25" customHeight="1">
      <c r="A60" s="439" t="s">
        <v>425</v>
      </c>
      <c r="B60" s="440"/>
      <c r="C60" s="440"/>
      <c r="D60" s="440"/>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0"/>
      <c r="AG60" s="440"/>
      <c r="AH60" s="440"/>
      <c r="AI60" s="440"/>
      <c r="AJ60" s="440"/>
      <c r="AK60" s="440"/>
      <c r="AL60" s="440"/>
      <c r="AM60" s="440"/>
      <c r="AN60" s="440"/>
      <c r="AO60" s="440"/>
      <c r="AP60" s="440"/>
      <c r="AQ60" s="440"/>
      <c r="AR60" s="440"/>
      <c r="AS60" s="440"/>
      <c r="AT60" s="440"/>
      <c r="AU60" s="440"/>
      <c r="AV60" s="440"/>
      <c r="AW60" s="440"/>
      <c r="AX60" s="440"/>
      <c r="AY60" s="440"/>
      <c r="AZ60" s="440"/>
      <c r="BA60" s="440"/>
      <c r="BB60" s="440"/>
      <c r="BC60" s="440"/>
      <c r="BD60" s="440"/>
      <c r="BE60" s="440"/>
      <c r="BF60" s="440"/>
      <c r="BG60" s="440"/>
      <c r="BH60" s="440"/>
      <c r="BI60" s="440"/>
      <c r="BJ60" s="440"/>
      <c r="BK60" s="440"/>
      <c r="BL60" s="440"/>
      <c r="BM60" s="440"/>
      <c r="BN60" s="440"/>
      <c r="BO60" s="440"/>
      <c r="BP60" s="440"/>
      <c r="BQ60" s="440"/>
      <c r="BR60" s="440"/>
      <c r="BS60" s="440"/>
      <c r="BT60" s="440"/>
      <c r="BU60" s="440"/>
      <c r="BV60" s="440"/>
      <c r="BW60" s="440"/>
      <c r="BX60" s="440"/>
      <c r="BY60" s="440"/>
      <c r="BZ60" s="440"/>
      <c r="CA60" s="440"/>
      <c r="CB60" s="440"/>
    </row>
    <row r="61" spans="1:80" ht="11.25" customHeight="1">
      <c r="A61" s="440" t="s">
        <v>424</v>
      </c>
      <c r="B61" s="440"/>
      <c r="C61" s="440"/>
      <c r="D61" s="440"/>
      <c r="E61" s="440"/>
      <c r="F61" s="440"/>
      <c r="G61" s="440"/>
      <c r="H61" s="440"/>
      <c r="I61" s="440"/>
      <c r="J61" s="440"/>
      <c r="K61" s="440"/>
      <c r="L61" s="440"/>
      <c r="M61" s="440"/>
      <c r="N61" s="440"/>
      <c r="O61" s="440"/>
      <c r="P61" s="440"/>
      <c r="Q61" s="440"/>
      <c r="R61" s="440"/>
      <c r="S61" s="440"/>
      <c r="T61" s="440"/>
      <c r="U61" s="440"/>
      <c r="V61" s="440"/>
      <c r="W61" s="440"/>
      <c r="X61" s="440"/>
      <c r="Y61" s="440"/>
      <c r="Z61" s="440"/>
      <c r="AA61" s="440"/>
      <c r="AB61" s="440"/>
      <c r="AC61" s="440"/>
      <c r="AD61" s="440"/>
      <c r="AE61" s="440"/>
      <c r="AF61" s="440"/>
      <c r="AG61" s="440"/>
      <c r="AH61" s="440"/>
      <c r="AI61" s="440"/>
      <c r="AJ61" s="440"/>
      <c r="AK61" s="440"/>
      <c r="AL61" s="440"/>
      <c r="AM61" s="440"/>
      <c r="AN61" s="440"/>
      <c r="AO61" s="440"/>
      <c r="AP61" s="440"/>
      <c r="AQ61" s="440"/>
      <c r="AR61" s="440"/>
      <c r="AS61" s="440"/>
      <c r="AT61" s="440"/>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0"/>
      <c r="BS61" s="440"/>
      <c r="BT61" s="440"/>
      <c r="BU61" s="440"/>
      <c r="BV61" s="440"/>
      <c r="BW61" s="440"/>
      <c r="BX61" s="440"/>
      <c r="BY61" s="440"/>
      <c r="BZ61" s="440"/>
      <c r="CA61" s="440"/>
      <c r="CB61" s="440"/>
    </row>
    <row r="62" ht="7.5" customHeight="1"/>
  </sheetData>
  <sheetProtection/>
  <mergeCells count="626">
    <mergeCell ref="A1:CB1"/>
    <mergeCell ref="A2:CB2"/>
    <mergeCell ref="A3:CB3"/>
    <mergeCell ref="A4:J4"/>
    <mergeCell ref="K4:O4"/>
    <mergeCell ref="P4:T4"/>
    <mergeCell ref="U4:Y4"/>
    <mergeCell ref="Z4:AD4"/>
    <mergeCell ref="AE4:AI4"/>
    <mergeCell ref="AJ4:AN4"/>
    <mergeCell ref="AO4:AS4"/>
    <mergeCell ref="AT4:AX4"/>
    <mergeCell ref="AY4:BC4"/>
    <mergeCell ref="BD4:BH4"/>
    <mergeCell ref="BI4:BM4"/>
    <mergeCell ref="BN4:BR4"/>
    <mergeCell ref="BS4:BW4"/>
    <mergeCell ref="BX4:CB4"/>
    <mergeCell ref="A5:J5"/>
    <mergeCell ref="A6:H6"/>
    <mergeCell ref="BX6:CB6"/>
    <mergeCell ref="A7:F8"/>
    <mergeCell ref="G7:J7"/>
    <mergeCell ref="K7:O7"/>
    <mergeCell ref="P7:T7"/>
    <mergeCell ref="U7:Y7"/>
    <mergeCell ref="Z7:AD7"/>
    <mergeCell ref="AE7:AI7"/>
    <mergeCell ref="AJ7:AN7"/>
    <mergeCell ref="AO7:AS7"/>
    <mergeCell ref="AT7:AX7"/>
    <mergeCell ref="AY7:BC7"/>
    <mergeCell ref="BD7:BH7"/>
    <mergeCell ref="BI7:BM7"/>
    <mergeCell ref="BN7:BR7"/>
    <mergeCell ref="BS7:BW7"/>
    <mergeCell ref="BX7:CB7"/>
    <mergeCell ref="G8:J8"/>
    <mergeCell ref="K8:O8"/>
    <mergeCell ref="P8:T8"/>
    <mergeCell ref="U8:Y8"/>
    <mergeCell ref="Z8:AD8"/>
    <mergeCell ref="AE8:AI8"/>
    <mergeCell ref="AJ8:AN8"/>
    <mergeCell ref="AO8:AS8"/>
    <mergeCell ref="AT8:AX8"/>
    <mergeCell ref="AY8:BC8"/>
    <mergeCell ref="BD8:BH8"/>
    <mergeCell ref="BI8:BM8"/>
    <mergeCell ref="BN8:BR8"/>
    <mergeCell ref="BS8:BW8"/>
    <mergeCell ref="BX8:CB8"/>
    <mergeCell ref="A9:F9"/>
    <mergeCell ref="G9:J9"/>
    <mergeCell ref="K9:O9"/>
    <mergeCell ref="P9:T9"/>
    <mergeCell ref="U9:Y9"/>
    <mergeCell ref="Z9:AD9"/>
    <mergeCell ref="AE9:AI9"/>
    <mergeCell ref="AJ9:AN9"/>
    <mergeCell ref="AO9:AS9"/>
    <mergeCell ref="AT9:AX9"/>
    <mergeCell ref="AY9:BC9"/>
    <mergeCell ref="BD9:BH9"/>
    <mergeCell ref="BI9:BM9"/>
    <mergeCell ref="BN9:BR9"/>
    <mergeCell ref="BS9:BW9"/>
    <mergeCell ref="BX9:CB9"/>
    <mergeCell ref="A10:F11"/>
    <mergeCell ref="G10:J10"/>
    <mergeCell ref="K10:O10"/>
    <mergeCell ref="P10:T10"/>
    <mergeCell ref="U10:Y10"/>
    <mergeCell ref="Z10:AD10"/>
    <mergeCell ref="AE10:AI10"/>
    <mergeCell ref="AJ10:AN10"/>
    <mergeCell ref="AO10:AS10"/>
    <mergeCell ref="AT10:AX10"/>
    <mergeCell ref="AY10:BC10"/>
    <mergeCell ref="BD10:BH10"/>
    <mergeCell ref="BI10:BM10"/>
    <mergeCell ref="BN10:BR10"/>
    <mergeCell ref="BS10:BW10"/>
    <mergeCell ref="BX10:CB10"/>
    <mergeCell ref="G11:J11"/>
    <mergeCell ref="K11:O11"/>
    <mergeCell ref="P11:T11"/>
    <mergeCell ref="U11:Y11"/>
    <mergeCell ref="Z11:AD11"/>
    <mergeCell ref="AE11:AI11"/>
    <mergeCell ref="AJ11:AN11"/>
    <mergeCell ref="AO11:AS11"/>
    <mergeCell ref="AT11:AX11"/>
    <mergeCell ref="AY11:BC11"/>
    <mergeCell ref="BD11:BH11"/>
    <mergeCell ref="BI11:BM11"/>
    <mergeCell ref="BN11:BR11"/>
    <mergeCell ref="BS11:BW11"/>
    <mergeCell ref="BX11:CB11"/>
    <mergeCell ref="A12:F12"/>
    <mergeCell ref="G12:J12"/>
    <mergeCell ref="K12:O12"/>
    <mergeCell ref="P12:T12"/>
    <mergeCell ref="U12:Y12"/>
    <mergeCell ref="Z12:AD12"/>
    <mergeCell ref="AE12:AI12"/>
    <mergeCell ref="AJ12:AN12"/>
    <mergeCell ref="AO12:AS12"/>
    <mergeCell ref="AT12:AX12"/>
    <mergeCell ref="AY12:BC12"/>
    <mergeCell ref="BD12:BH12"/>
    <mergeCell ref="BI12:BM12"/>
    <mergeCell ref="BN12:BR12"/>
    <mergeCell ref="BS12:BW12"/>
    <mergeCell ref="BX12:CB12"/>
    <mergeCell ref="A13:F14"/>
    <mergeCell ref="G13:J13"/>
    <mergeCell ref="K13:O13"/>
    <mergeCell ref="P13:T13"/>
    <mergeCell ref="U13:Y13"/>
    <mergeCell ref="Z13:AD13"/>
    <mergeCell ref="AE13:AI13"/>
    <mergeCell ref="AJ13:AN13"/>
    <mergeCell ref="AO13:AS13"/>
    <mergeCell ref="AT13:AX13"/>
    <mergeCell ref="AY13:BC13"/>
    <mergeCell ref="BD13:BH13"/>
    <mergeCell ref="BI13:BM13"/>
    <mergeCell ref="BN13:BR13"/>
    <mergeCell ref="BS13:BW13"/>
    <mergeCell ref="BX13:CB13"/>
    <mergeCell ref="G14:J14"/>
    <mergeCell ref="K14:O14"/>
    <mergeCell ref="P14:T14"/>
    <mergeCell ref="U14:Y14"/>
    <mergeCell ref="Z14:AD14"/>
    <mergeCell ref="AE14:AI14"/>
    <mergeCell ref="AJ14:AN14"/>
    <mergeCell ref="AO14:AS14"/>
    <mergeCell ref="AT14:AX14"/>
    <mergeCell ref="AY14:BC14"/>
    <mergeCell ref="BD14:BH14"/>
    <mergeCell ref="BI14:BM14"/>
    <mergeCell ref="BN14:BR14"/>
    <mergeCell ref="BS14:BW14"/>
    <mergeCell ref="BX14:CB14"/>
    <mergeCell ref="A16:F17"/>
    <mergeCell ref="G16:J16"/>
    <mergeCell ref="K16:O16"/>
    <mergeCell ref="P16:T16"/>
    <mergeCell ref="U16:Y16"/>
    <mergeCell ref="Z16:AD16"/>
    <mergeCell ref="AE16:AI16"/>
    <mergeCell ref="AJ16:AN16"/>
    <mergeCell ref="AO16:AS16"/>
    <mergeCell ref="AT16:AX16"/>
    <mergeCell ref="AY16:BC16"/>
    <mergeCell ref="BD16:BH16"/>
    <mergeCell ref="BI16:BM16"/>
    <mergeCell ref="BN16:BR16"/>
    <mergeCell ref="BS16:BW16"/>
    <mergeCell ref="BX16:CB16"/>
    <mergeCell ref="G17:J17"/>
    <mergeCell ref="K17:O17"/>
    <mergeCell ref="P17:T17"/>
    <mergeCell ref="U17:Y17"/>
    <mergeCell ref="Z17:AD17"/>
    <mergeCell ref="AE17:AI17"/>
    <mergeCell ref="AJ17:AN17"/>
    <mergeCell ref="AO17:AS17"/>
    <mergeCell ref="AT17:AX17"/>
    <mergeCell ref="AY17:BC17"/>
    <mergeCell ref="BD17:BH17"/>
    <mergeCell ref="BI17:BM17"/>
    <mergeCell ref="BN17:BR17"/>
    <mergeCell ref="BS17:BW17"/>
    <mergeCell ref="BX17:CB17"/>
    <mergeCell ref="A18:F18"/>
    <mergeCell ref="G18:J18"/>
    <mergeCell ref="K18:O18"/>
    <mergeCell ref="P18:T18"/>
    <mergeCell ref="U18:Y18"/>
    <mergeCell ref="Z18:AD18"/>
    <mergeCell ref="AE18:AI18"/>
    <mergeCell ref="AJ18:AN18"/>
    <mergeCell ref="AO18:AS18"/>
    <mergeCell ref="AT18:AX18"/>
    <mergeCell ref="AY18:BC18"/>
    <mergeCell ref="BD18:BH18"/>
    <mergeCell ref="BI18:BM18"/>
    <mergeCell ref="BN18:BR18"/>
    <mergeCell ref="BS18:BW18"/>
    <mergeCell ref="BX18:CB18"/>
    <mergeCell ref="A19:F20"/>
    <mergeCell ref="G19:J19"/>
    <mergeCell ref="K19:O19"/>
    <mergeCell ref="P19:T19"/>
    <mergeCell ref="U19:Y19"/>
    <mergeCell ref="Z19:AD19"/>
    <mergeCell ref="AE19:AI19"/>
    <mergeCell ref="AJ19:AN19"/>
    <mergeCell ref="AO19:AS19"/>
    <mergeCell ref="AT19:AX19"/>
    <mergeCell ref="AY19:BC19"/>
    <mergeCell ref="BD19:BH19"/>
    <mergeCell ref="BI19:BM19"/>
    <mergeCell ref="BN19:BR19"/>
    <mergeCell ref="BS19:BW19"/>
    <mergeCell ref="BX19:CB19"/>
    <mergeCell ref="G20:J20"/>
    <mergeCell ref="K20:O20"/>
    <mergeCell ref="P20:T20"/>
    <mergeCell ref="U20:Y20"/>
    <mergeCell ref="Z20:AD20"/>
    <mergeCell ref="AE20:AI20"/>
    <mergeCell ref="AJ20:AN20"/>
    <mergeCell ref="AO20:AS20"/>
    <mergeCell ref="AT20:AX20"/>
    <mergeCell ref="AY20:BC20"/>
    <mergeCell ref="BD20:BH20"/>
    <mergeCell ref="BI20:BM20"/>
    <mergeCell ref="BN20:BR20"/>
    <mergeCell ref="BS20:BW20"/>
    <mergeCell ref="BX20:CB20"/>
    <mergeCell ref="A21:F21"/>
    <mergeCell ref="G21:J21"/>
    <mergeCell ref="K21:O21"/>
    <mergeCell ref="P21:T21"/>
    <mergeCell ref="U21:Y21"/>
    <mergeCell ref="Z21:AD21"/>
    <mergeCell ref="AE21:AI21"/>
    <mergeCell ref="AJ21:AN21"/>
    <mergeCell ref="AO21:AS21"/>
    <mergeCell ref="AT21:AX21"/>
    <mergeCell ref="AY21:BC21"/>
    <mergeCell ref="BD21:BH21"/>
    <mergeCell ref="BI21:BM21"/>
    <mergeCell ref="BN21:BR21"/>
    <mergeCell ref="BS21:BW21"/>
    <mergeCell ref="BX21:CB21"/>
    <mergeCell ref="A22:H22"/>
    <mergeCell ref="K22:O22"/>
    <mergeCell ref="P22:T22"/>
    <mergeCell ref="U22:Y22"/>
    <mergeCell ref="Z22:AD22"/>
    <mergeCell ref="AE22:AI22"/>
    <mergeCell ref="AJ22:AN22"/>
    <mergeCell ref="AO22:AS22"/>
    <mergeCell ref="AT22:AX22"/>
    <mergeCell ref="AY22:BC22"/>
    <mergeCell ref="BD22:BH22"/>
    <mergeCell ref="BI22:BM22"/>
    <mergeCell ref="BN22:BR22"/>
    <mergeCell ref="BS22:BW22"/>
    <mergeCell ref="BX22:CB22"/>
    <mergeCell ref="A23:F24"/>
    <mergeCell ref="G23:J23"/>
    <mergeCell ref="K23:O23"/>
    <mergeCell ref="P23:T23"/>
    <mergeCell ref="U23:Y23"/>
    <mergeCell ref="Z23:AD23"/>
    <mergeCell ref="AE23:AI23"/>
    <mergeCell ref="AJ23:AN23"/>
    <mergeCell ref="AO23:AS23"/>
    <mergeCell ref="AT23:AX23"/>
    <mergeCell ref="AY23:BC23"/>
    <mergeCell ref="BD23:BH23"/>
    <mergeCell ref="BI23:BM23"/>
    <mergeCell ref="BN23:BR23"/>
    <mergeCell ref="BS23:BW23"/>
    <mergeCell ref="BX23:CB23"/>
    <mergeCell ref="G24:J24"/>
    <mergeCell ref="K24:O24"/>
    <mergeCell ref="P24:T24"/>
    <mergeCell ref="U24:Y24"/>
    <mergeCell ref="Z24:AD24"/>
    <mergeCell ref="AE24:AI24"/>
    <mergeCell ref="AJ24:AN24"/>
    <mergeCell ref="AO24:AS24"/>
    <mergeCell ref="AT24:AX24"/>
    <mergeCell ref="AY24:BC24"/>
    <mergeCell ref="BD24:BH24"/>
    <mergeCell ref="BI24:BM24"/>
    <mergeCell ref="BN24:BR24"/>
    <mergeCell ref="BS24:BW24"/>
    <mergeCell ref="BX24:CB24"/>
    <mergeCell ref="A25:F25"/>
    <mergeCell ref="G25:J25"/>
    <mergeCell ref="K25:O25"/>
    <mergeCell ref="P25:T25"/>
    <mergeCell ref="U25:Y25"/>
    <mergeCell ref="Z25:AD25"/>
    <mergeCell ref="AE25:AI25"/>
    <mergeCell ref="AJ25:AN25"/>
    <mergeCell ref="AO25:AS25"/>
    <mergeCell ref="AT25:AX25"/>
    <mergeCell ref="AY25:BC25"/>
    <mergeCell ref="BD25:BH25"/>
    <mergeCell ref="BI25:BM25"/>
    <mergeCell ref="BN25:BR25"/>
    <mergeCell ref="BS25:BW25"/>
    <mergeCell ref="BX25:CB25"/>
    <mergeCell ref="A26:F27"/>
    <mergeCell ref="G26:J26"/>
    <mergeCell ref="K26:O26"/>
    <mergeCell ref="P26:T26"/>
    <mergeCell ref="U26:Y26"/>
    <mergeCell ref="Z26:AD26"/>
    <mergeCell ref="AE26:AI26"/>
    <mergeCell ref="AJ26:AN26"/>
    <mergeCell ref="AO26:AS26"/>
    <mergeCell ref="AT26:AX26"/>
    <mergeCell ref="AY26:BC26"/>
    <mergeCell ref="BD26:BH26"/>
    <mergeCell ref="BI26:BM26"/>
    <mergeCell ref="BN26:BR26"/>
    <mergeCell ref="BS26:BW26"/>
    <mergeCell ref="BX26:CB26"/>
    <mergeCell ref="G27:J27"/>
    <mergeCell ref="K27:O27"/>
    <mergeCell ref="P27:T27"/>
    <mergeCell ref="U27:Y27"/>
    <mergeCell ref="Z27:AD27"/>
    <mergeCell ref="AE27:AI27"/>
    <mergeCell ref="AJ27:AN27"/>
    <mergeCell ref="AO27:AS27"/>
    <mergeCell ref="AT27:AX27"/>
    <mergeCell ref="AY27:BC27"/>
    <mergeCell ref="BD27:BH27"/>
    <mergeCell ref="BI27:BM27"/>
    <mergeCell ref="BN27:BR27"/>
    <mergeCell ref="BS27:BW27"/>
    <mergeCell ref="BX27:CB27"/>
    <mergeCell ref="A28:F28"/>
    <mergeCell ref="G28:J28"/>
    <mergeCell ref="K28:O28"/>
    <mergeCell ref="P28:T28"/>
    <mergeCell ref="U28:Y28"/>
    <mergeCell ref="Z28:AD28"/>
    <mergeCell ref="AE28:AI28"/>
    <mergeCell ref="AJ28:AN28"/>
    <mergeCell ref="AO28:AS28"/>
    <mergeCell ref="AT28:AX28"/>
    <mergeCell ref="AY28:BC28"/>
    <mergeCell ref="BD28:BH28"/>
    <mergeCell ref="BI28:BM28"/>
    <mergeCell ref="BN28:BR28"/>
    <mergeCell ref="BS28:BW28"/>
    <mergeCell ref="BX28:CB28"/>
    <mergeCell ref="A29:F30"/>
    <mergeCell ref="G29:J29"/>
    <mergeCell ref="K29:O29"/>
    <mergeCell ref="P29:T29"/>
    <mergeCell ref="U29:Y29"/>
    <mergeCell ref="Z29:AD29"/>
    <mergeCell ref="AE29:AI29"/>
    <mergeCell ref="AJ29:AN29"/>
    <mergeCell ref="AO29:AS29"/>
    <mergeCell ref="AT29:AX29"/>
    <mergeCell ref="AY29:BC29"/>
    <mergeCell ref="BD29:BH29"/>
    <mergeCell ref="BI29:BM29"/>
    <mergeCell ref="BN29:BR29"/>
    <mergeCell ref="BS29:BW29"/>
    <mergeCell ref="BX29:CB29"/>
    <mergeCell ref="G30:J30"/>
    <mergeCell ref="K30:O30"/>
    <mergeCell ref="P30:T30"/>
    <mergeCell ref="U30:Y30"/>
    <mergeCell ref="Z30:AD30"/>
    <mergeCell ref="AE30:AI30"/>
    <mergeCell ref="AJ30:AN30"/>
    <mergeCell ref="AO30:AS30"/>
    <mergeCell ref="AT30:AX30"/>
    <mergeCell ref="AY30:BC30"/>
    <mergeCell ref="BD30:BH30"/>
    <mergeCell ref="BI30:BM30"/>
    <mergeCell ref="BN30:BR30"/>
    <mergeCell ref="BS30:BW30"/>
    <mergeCell ref="BX30:CB30"/>
    <mergeCell ref="A32:F33"/>
    <mergeCell ref="G32:J32"/>
    <mergeCell ref="K32:O32"/>
    <mergeCell ref="P32:T32"/>
    <mergeCell ref="U32:Y32"/>
    <mergeCell ref="Z32:AD32"/>
    <mergeCell ref="AE32:AI32"/>
    <mergeCell ref="AJ32:AN32"/>
    <mergeCell ref="AO32:AS32"/>
    <mergeCell ref="AT32:AX32"/>
    <mergeCell ref="AY32:BC32"/>
    <mergeCell ref="BD32:BH32"/>
    <mergeCell ref="BI33:BM33"/>
    <mergeCell ref="BI32:BM32"/>
    <mergeCell ref="BN32:BR32"/>
    <mergeCell ref="BS32:BW32"/>
    <mergeCell ref="BX32:CB32"/>
    <mergeCell ref="G33:J33"/>
    <mergeCell ref="K33:O33"/>
    <mergeCell ref="P33:T33"/>
    <mergeCell ref="U33:Y33"/>
    <mergeCell ref="Z33:AD33"/>
    <mergeCell ref="AE34:AI34"/>
    <mergeCell ref="AJ33:AN33"/>
    <mergeCell ref="AO33:AS33"/>
    <mergeCell ref="AT33:AX33"/>
    <mergeCell ref="AY33:BC33"/>
    <mergeCell ref="BD33:BH33"/>
    <mergeCell ref="AE33:AI33"/>
    <mergeCell ref="BI34:BM34"/>
    <mergeCell ref="BN33:BR33"/>
    <mergeCell ref="BS33:BW33"/>
    <mergeCell ref="BX33:CB33"/>
    <mergeCell ref="A34:F34"/>
    <mergeCell ref="G34:J34"/>
    <mergeCell ref="K34:O34"/>
    <mergeCell ref="P34:T34"/>
    <mergeCell ref="U34:Y34"/>
    <mergeCell ref="Z34:AD34"/>
    <mergeCell ref="BS34:BW34"/>
    <mergeCell ref="BX34:CB34"/>
    <mergeCell ref="A35:F36"/>
    <mergeCell ref="G35:J35"/>
    <mergeCell ref="K35:O35"/>
    <mergeCell ref="P35:T35"/>
    <mergeCell ref="U35:Y35"/>
    <mergeCell ref="Z35:AD35"/>
    <mergeCell ref="AE35:AI35"/>
    <mergeCell ref="AJ34:AN34"/>
    <mergeCell ref="AO35:AS35"/>
    <mergeCell ref="AT35:AX35"/>
    <mergeCell ref="AY35:BC35"/>
    <mergeCell ref="BD35:BH35"/>
    <mergeCell ref="BI35:BM35"/>
    <mergeCell ref="BN34:BR34"/>
    <mergeCell ref="AO34:AS34"/>
    <mergeCell ref="AT34:AX34"/>
    <mergeCell ref="AY34:BC34"/>
    <mergeCell ref="BD34:BH34"/>
    <mergeCell ref="BS35:BW35"/>
    <mergeCell ref="BX35:CB35"/>
    <mergeCell ref="G36:J36"/>
    <mergeCell ref="K36:O36"/>
    <mergeCell ref="P36:T36"/>
    <mergeCell ref="U36:Y36"/>
    <mergeCell ref="Z36:AD36"/>
    <mergeCell ref="AE36:AI36"/>
    <mergeCell ref="AJ36:AN36"/>
    <mergeCell ref="AJ35:AN35"/>
    <mergeCell ref="AT36:AX36"/>
    <mergeCell ref="AY36:BC36"/>
    <mergeCell ref="BD36:BH36"/>
    <mergeCell ref="BI36:BM36"/>
    <mergeCell ref="BN36:BR36"/>
    <mergeCell ref="BN35:BR35"/>
    <mergeCell ref="BS36:BW36"/>
    <mergeCell ref="BX36:CB36"/>
    <mergeCell ref="A38:CB38"/>
    <mergeCell ref="A40:CB40"/>
    <mergeCell ref="A41:L42"/>
    <mergeCell ref="M41:R42"/>
    <mergeCell ref="S41:Y42"/>
    <mergeCell ref="Z41:AE42"/>
    <mergeCell ref="AF41:AL42"/>
    <mergeCell ref="AO36:AS36"/>
    <mergeCell ref="AM41:AS42"/>
    <mergeCell ref="AT41:AZ42"/>
    <mergeCell ref="BA41:BG42"/>
    <mergeCell ref="BH41:CB41"/>
    <mergeCell ref="BH42:BN42"/>
    <mergeCell ref="BO42:BU42"/>
    <mergeCell ref="BV42:CB42"/>
    <mergeCell ref="A44:G45"/>
    <mergeCell ref="H44:L44"/>
    <mergeCell ref="M44:R44"/>
    <mergeCell ref="S44:Y44"/>
    <mergeCell ref="Z44:AE44"/>
    <mergeCell ref="AF44:AL44"/>
    <mergeCell ref="H45:L45"/>
    <mergeCell ref="M45:R45"/>
    <mergeCell ref="S45:Y45"/>
    <mergeCell ref="Z45:AE45"/>
    <mergeCell ref="AM44:AS44"/>
    <mergeCell ref="AT44:AZ44"/>
    <mergeCell ref="BA44:BG44"/>
    <mergeCell ref="BH44:BN44"/>
    <mergeCell ref="BO44:BU44"/>
    <mergeCell ref="BV44:CB44"/>
    <mergeCell ref="AF45:AL45"/>
    <mergeCell ref="AM45:AS45"/>
    <mergeCell ref="AT45:AZ45"/>
    <mergeCell ref="BA45:BG45"/>
    <mergeCell ref="BH45:BN45"/>
    <mergeCell ref="BO45:BU45"/>
    <mergeCell ref="BV45:CB45"/>
    <mergeCell ref="A46:G46"/>
    <mergeCell ref="H46:L46"/>
    <mergeCell ref="M46:R46"/>
    <mergeCell ref="S46:Y46"/>
    <mergeCell ref="Z46:AE46"/>
    <mergeCell ref="AF46:AL46"/>
    <mergeCell ref="AM46:AS46"/>
    <mergeCell ref="AT46:AZ46"/>
    <mergeCell ref="BA46:BG46"/>
    <mergeCell ref="BH46:BN46"/>
    <mergeCell ref="BO46:BU46"/>
    <mergeCell ref="BV46:CB46"/>
    <mergeCell ref="A47:G48"/>
    <mergeCell ref="H47:L47"/>
    <mergeCell ref="M47:R47"/>
    <mergeCell ref="S47:Y47"/>
    <mergeCell ref="Z47:AE47"/>
    <mergeCell ref="AF47:AL47"/>
    <mergeCell ref="AM47:AS47"/>
    <mergeCell ref="AT47:AZ47"/>
    <mergeCell ref="BA47:BG47"/>
    <mergeCell ref="BH47:BN47"/>
    <mergeCell ref="BO47:BU47"/>
    <mergeCell ref="BV47:CB47"/>
    <mergeCell ref="H48:L48"/>
    <mergeCell ref="M48:R48"/>
    <mergeCell ref="S48:Y48"/>
    <mergeCell ref="Z48:AE48"/>
    <mergeCell ref="AF48:AL48"/>
    <mergeCell ref="AM48:AS48"/>
    <mergeCell ref="AT48:AZ48"/>
    <mergeCell ref="BA48:BG48"/>
    <mergeCell ref="BH48:BN48"/>
    <mergeCell ref="BO48:BU48"/>
    <mergeCell ref="BV48:CB48"/>
    <mergeCell ref="A49:G49"/>
    <mergeCell ref="H49:L49"/>
    <mergeCell ref="M49:R49"/>
    <mergeCell ref="S49:Y49"/>
    <mergeCell ref="Z49:AE49"/>
    <mergeCell ref="AF49:AL49"/>
    <mergeCell ref="AM49:AS49"/>
    <mergeCell ref="AT49:AZ49"/>
    <mergeCell ref="BA49:BG49"/>
    <mergeCell ref="BH49:BN49"/>
    <mergeCell ref="BO49:BU49"/>
    <mergeCell ref="BV49:CB49"/>
    <mergeCell ref="A50:G51"/>
    <mergeCell ref="H50:L50"/>
    <mergeCell ref="M50:R50"/>
    <mergeCell ref="S50:Y50"/>
    <mergeCell ref="Z50:AE50"/>
    <mergeCell ref="AF50:AL50"/>
    <mergeCell ref="H51:L51"/>
    <mergeCell ref="M51:R51"/>
    <mergeCell ref="S51:Y51"/>
    <mergeCell ref="Z51:AE51"/>
    <mergeCell ref="AM50:AS50"/>
    <mergeCell ref="AT50:AZ50"/>
    <mergeCell ref="BA50:BG50"/>
    <mergeCell ref="BH50:BN50"/>
    <mergeCell ref="BO50:BU50"/>
    <mergeCell ref="BV50:CB50"/>
    <mergeCell ref="AF51:AL51"/>
    <mergeCell ref="AM51:AS51"/>
    <mergeCell ref="AT51:AZ51"/>
    <mergeCell ref="BA51:BG51"/>
    <mergeCell ref="BH51:BN51"/>
    <mergeCell ref="BO51:BU51"/>
    <mergeCell ref="BV51:CB51"/>
    <mergeCell ref="A53:G54"/>
    <mergeCell ref="H53:L53"/>
    <mergeCell ref="M53:R53"/>
    <mergeCell ref="S53:Y53"/>
    <mergeCell ref="Z53:AE53"/>
    <mergeCell ref="AF53:AL53"/>
    <mergeCell ref="AM53:AS53"/>
    <mergeCell ref="AT53:AZ53"/>
    <mergeCell ref="BA53:BG53"/>
    <mergeCell ref="BH53:BN53"/>
    <mergeCell ref="BO53:BU53"/>
    <mergeCell ref="BV53:CB53"/>
    <mergeCell ref="H54:L54"/>
    <mergeCell ref="M54:R54"/>
    <mergeCell ref="S54:Y54"/>
    <mergeCell ref="Z54:AE54"/>
    <mergeCell ref="AF54:AL54"/>
    <mergeCell ref="AM54:AS54"/>
    <mergeCell ref="AT54:AZ54"/>
    <mergeCell ref="BA54:BG54"/>
    <mergeCell ref="BH54:BN54"/>
    <mergeCell ref="BO54:BU54"/>
    <mergeCell ref="BV54:CB54"/>
    <mergeCell ref="A55:G55"/>
    <mergeCell ref="H55:L55"/>
    <mergeCell ref="M55:R55"/>
    <mergeCell ref="S55:Y55"/>
    <mergeCell ref="Z55:AE55"/>
    <mergeCell ref="AF55:AL55"/>
    <mergeCell ref="AM55:AS55"/>
    <mergeCell ref="AT55:AZ55"/>
    <mergeCell ref="BA55:BG55"/>
    <mergeCell ref="BH55:BN55"/>
    <mergeCell ref="BO55:BU55"/>
    <mergeCell ref="BV55:CB55"/>
    <mergeCell ref="A56:G57"/>
    <mergeCell ref="H56:L56"/>
    <mergeCell ref="M56:R56"/>
    <mergeCell ref="S56:Y56"/>
    <mergeCell ref="Z56:AE56"/>
    <mergeCell ref="AF56:AL56"/>
    <mergeCell ref="H57:L57"/>
    <mergeCell ref="M57:R57"/>
    <mergeCell ref="S57:Y57"/>
    <mergeCell ref="Z57:AE57"/>
    <mergeCell ref="AM56:AS56"/>
    <mergeCell ref="AT56:AZ56"/>
    <mergeCell ref="BA56:BG56"/>
    <mergeCell ref="BH56:BN56"/>
    <mergeCell ref="BO56:BU56"/>
    <mergeCell ref="BV56:CB56"/>
    <mergeCell ref="BV57:CB57"/>
    <mergeCell ref="A59:CB59"/>
    <mergeCell ref="A60:CB60"/>
    <mergeCell ref="A61:CB61"/>
    <mergeCell ref="AF57:AL57"/>
    <mergeCell ref="AM57:AS57"/>
    <mergeCell ref="AT57:AZ57"/>
    <mergeCell ref="BA57:BG57"/>
    <mergeCell ref="BH57:BN57"/>
    <mergeCell ref="BO57:BU57"/>
  </mergeCells>
  <printOptions/>
  <pageMargins left="0.5905511811023623" right="0.5905511811023623" top="0.31496062992125984" bottom="0.31496062992125984" header="0" footer="0"/>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CO60"/>
  <sheetViews>
    <sheetView zoomScale="120" zoomScaleNormal="120" zoomScalePageLayoutView="0" workbookViewId="0" topLeftCell="A1">
      <selection activeCell="A2" sqref="A2:J2"/>
    </sheetView>
  </sheetViews>
  <sheetFormatPr defaultColWidth="9.00390625" defaultRowHeight="12"/>
  <cols>
    <col min="1" max="1" width="11.625" style="0" customWidth="1"/>
    <col min="2" max="3" width="10.875" style="0" customWidth="1"/>
    <col min="4" max="5" width="12.50390625" style="0" customWidth="1"/>
    <col min="6" max="6" width="9.875" style="0" customWidth="1"/>
    <col min="7" max="8" width="10.00390625" style="0" customWidth="1"/>
    <col min="9" max="9" width="10.875" style="0" customWidth="1"/>
    <col min="10" max="10" width="12.375" style="0" customWidth="1"/>
    <col min="11" max="11" width="15.00390625" style="0" customWidth="1"/>
    <col min="12" max="18" width="1.37890625" style="0" customWidth="1"/>
    <col min="19" max="19" width="2.375" style="0" customWidth="1"/>
    <col min="20" max="30" width="1.37890625" style="0" customWidth="1"/>
    <col min="31" max="31" width="1.875" style="0" customWidth="1"/>
    <col min="32" max="33" width="1.37890625" style="0" customWidth="1"/>
    <col min="34" max="34" width="2.00390625" style="0" customWidth="1"/>
    <col min="35" max="70" width="1.37890625" style="0" customWidth="1"/>
    <col min="71" max="71" width="2.00390625" style="0" customWidth="1"/>
    <col min="72" max="80" width="1.37890625" style="0" customWidth="1"/>
  </cols>
  <sheetData>
    <row r="1" spans="1:80" ht="24" customHeight="1">
      <c r="A1" s="472" t="s">
        <v>246</v>
      </c>
      <c r="B1" s="472"/>
      <c r="C1" s="472"/>
      <c r="D1" s="472"/>
      <c r="E1" s="472"/>
      <c r="F1" s="472"/>
      <c r="G1" s="472"/>
      <c r="H1" s="472"/>
      <c r="I1" s="472"/>
      <c r="J1" s="472"/>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row>
    <row r="2" spans="1:80" ht="30" customHeight="1">
      <c r="A2" s="176" t="s">
        <v>470</v>
      </c>
      <c r="B2" s="176"/>
      <c r="C2" s="176"/>
      <c r="D2" s="176"/>
      <c r="E2" s="176"/>
      <c r="F2" s="176"/>
      <c r="G2" s="176"/>
      <c r="H2" s="176"/>
      <c r="I2" s="176"/>
      <c r="J2" s="176"/>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row>
    <row r="3" spans="1:53" ht="11.25" customHeight="1" thickBot="1">
      <c r="A3" s="177" t="s">
        <v>132</v>
      </c>
      <c r="B3" s="177"/>
      <c r="C3" s="177"/>
      <c r="D3" s="177"/>
      <c r="E3" s="177"/>
      <c r="F3" s="178"/>
      <c r="G3" s="178"/>
      <c r="H3" s="178"/>
      <c r="I3" s="178"/>
      <c r="J3" s="178"/>
      <c r="K3" s="36"/>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row>
    <row r="4" spans="1:51" ht="25.5" customHeight="1">
      <c r="A4" s="214" t="s">
        <v>137</v>
      </c>
      <c r="B4" s="473" t="s">
        <v>448</v>
      </c>
      <c r="C4" s="474" t="s">
        <v>449</v>
      </c>
      <c r="D4" s="475" t="s">
        <v>138</v>
      </c>
      <c r="E4" s="201"/>
      <c r="F4" s="466" t="s">
        <v>139</v>
      </c>
      <c r="G4" s="466" t="s">
        <v>140</v>
      </c>
      <c r="H4" s="466" t="s">
        <v>443</v>
      </c>
      <c r="I4" s="466" t="s">
        <v>444</v>
      </c>
      <c r="J4" s="184" t="s">
        <v>141</v>
      </c>
      <c r="K4" s="469"/>
      <c r="L4" s="25"/>
      <c r="M4" s="25"/>
      <c r="N4" s="25"/>
      <c r="O4" s="25"/>
      <c r="P4" s="25"/>
      <c r="Q4" s="25"/>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row>
    <row r="5" spans="1:51" ht="26.25" customHeight="1">
      <c r="A5" s="244"/>
      <c r="B5" s="250"/>
      <c r="C5" s="466"/>
      <c r="D5" s="40" t="s">
        <v>142</v>
      </c>
      <c r="E5" s="41" t="s">
        <v>143</v>
      </c>
      <c r="F5" s="467"/>
      <c r="G5" s="467"/>
      <c r="H5" s="467"/>
      <c r="I5" s="467"/>
      <c r="J5" s="468"/>
      <c r="K5" s="469"/>
      <c r="L5" s="28"/>
      <c r="M5" s="28"/>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19"/>
    </row>
    <row r="6" spans="1:80" ht="5.25" customHeight="1">
      <c r="A6" s="6"/>
      <c r="B6" s="18"/>
      <c r="C6" s="18"/>
      <c r="D6" s="18"/>
      <c r="E6" s="18"/>
      <c r="F6" s="18"/>
      <c r="G6" s="18"/>
      <c r="H6" s="18"/>
      <c r="I6" s="18"/>
      <c r="J6" s="18"/>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row>
    <row r="7" spans="1:18" s="127" customFormat="1" ht="15" customHeight="1">
      <c r="A7" s="92" t="s">
        <v>426</v>
      </c>
      <c r="B7" s="151">
        <v>31409</v>
      </c>
      <c r="C7" s="151">
        <v>475391</v>
      </c>
      <c r="D7" s="151">
        <v>31033486</v>
      </c>
      <c r="E7" s="151">
        <v>30451443</v>
      </c>
      <c r="F7" s="151">
        <v>39431</v>
      </c>
      <c r="G7" s="151">
        <v>30958</v>
      </c>
      <c r="H7" s="151">
        <v>25864</v>
      </c>
      <c r="I7" s="151">
        <v>161271</v>
      </c>
      <c r="J7" s="151">
        <v>22529825</v>
      </c>
      <c r="K7" s="152"/>
      <c r="L7" s="153"/>
      <c r="M7" s="153"/>
      <c r="N7" s="153"/>
      <c r="O7" s="153"/>
      <c r="P7" s="153"/>
      <c r="Q7" s="153"/>
      <c r="R7" s="153"/>
    </row>
    <row r="8" spans="1:18" s="127" customFormat="1" ht="15" customHeight="1">
      <c r="A8" s="97" t="s">
        <v>427</v>
      </c>
      <c r="B8" s="151">
        <v>31421</v>
      </c>
      <c r="C8" s="151">
        <v>485286</v>
      </c>
      <c r="D8" s="151">
        <v>31679516</v>
      </c>
      <c r="E8" s="151">
        <v>31057950</v>
      </c>
      <c r="F8" s="151">
        <v>36627</v>
      </c>
      <c r="G8" s="151">
        <v>28049</v>
      </c>
      <c r="H8" s="151">
        <v>21737</v>
      </c>
      <c r="I8" s="151">
        <v>127968</v>
      </c>
      <c r="J8" s="151">
        <v>16317701</v>
      </c>
      <c r="K8" s="152"/>
      <c r="L8" s="153"/>
      <c r="M8" s="153"/>
      <c r="N8" s="153"/>
      <c r="O8" s="153"/>
      <c r="P8" s="153"/>
      <c r="Q8" s="153"/>
      <c r="R8" s="153"/>
    </row>
    <row r="9" spans="1:18" s="127" customFormat="1" ht="15" customHeight="1">
      <c r="A9" s="97" t="s">
        <v>428</v>
      </c>
      <c r="B9" s="151">
        <v>31487</v>
      </c>
      <c r="C9" s="151">
        <v>493877</v>
      </c>
      <c r="D9" s="151">
        <v>35946519</v>
      </c>
      <c r="E9" s="151">
        <v>35264514</v>
      </c>
      <c r="F9" s="151">
        <v>36453</v>
      </c>
      <c r="G9" s="151">
        <v>26966</v>
      </c>
      <c r="H9" s="151">
        <v>20418</v>
      </c>
      <c r="I9" s="151">
        <v>120540</v>
      </c>
      <c r="J9" s="151">
        <v>15248213</v>
      </c>
      <c r="K9" s="152"/>
      <c r="L9" s="153"/>
      <c r="M9" s="153"/>
      <c r="N9" s="153"/>
      <c r="O9" s="153"/>
      <c r="P9" s="153"/>
      <c r="Q9" s="153"/>
      <c r="R9" s="153"/>
    </row>
    <row r="10" spans="1:18" s="127" customFormat="1" ht="15" customHeight="1">
      <c r="A10" s="97" t="s">
        <v>429</v>
      </c>
      <c r="B10" s="151">
        <v>31600</v>
      </c>
      <c r="C10" s="151">
        <v>505886</v>
      </c>
      <c r="D10" s="154">
        <v>37004658</v>
      </c>
      <c r="E10" s="154">
        <v>36289204</v>
      </c>
      <c r="F10" s="151">
        <v>34602</v>
      </c>
      <c r="G10" s="151">
        <v>25434</v>
      </c>
      <c r="H10" s="151">
        <v>19072</v>
      </c>
      <c r="I10" s="151">
        <v>111029</v>
      </c>
      <c r="J10" s="151">
        <v>13626288</v>
      </c>
      <c r="K10" s="152"/>
      <c r="L10" s="153"/>
      <c r="M10" s="153"/>
      <c r="N10" s="153"/>
      <c r="O10" s="153"/>
      <c r="P10" s="153"/>
      <c r="Q10" s="153"/>
      <c r="R10" s="153"/>
    </row>
    <row r="11" spans="1:18" s="111" customFormat="1" ht="15" customHeight="1">
      <c r="A11" s="147" t="s">
        <v>430</v>
      </c>
      <c r="B11" s="107">
        <v>31757</v>
      </c>
      <c r="C11" s="107">
        <v>518278</v>
      </c>
      <c r="D11" s="108">
        <v>29617792</v>
      </c>
      <c r="E11" s="108">
        <v>28899110</v>
      </c>
      <c r="F11" s="107">
        <v>32939</v>
      </c>
      <c r="G11" s="107">
        <v>25578</v>
      </c>
      <c r="H11" s="107">
        <v>18877</v>
      </c>
      <c r="I11" s="107">
        <v>112792</v>
      </c>
      <c r="J11" s="107">
        <v>13696598</v>
      </c>
      <c r="K11" s="156"/>
      <c r="L11" s="157"/>
      <c r="M11" s="157"/>
      <c r="N11" s="157"/>
      <c r="O11" s="157"/>
      <c r="P11" s="157"/>
      <c r="Q11" s="157"/>
      <c r="R11" s="157"/>
    </row>
    <row r="12" spans="1:18" s="114" customFormat="1" ht="15" customHeight="1">
      <c r="A12" s="109"/>
      <c r="B12" s="145"/>
      <c r="C12" s="145"/>
      <c r="D12" s="146"/>
      <c r="E12" s="146"/>
      <c r="F12" s="165"/>
      <c r="G12" s="165"/>
      <c r="H12" s="165"/>
      <c r="I12" s="165"/>
      <c r="J12" s="165"/>
      <c r="K12" s="158"/>
      <c r="L12" s="159"/>
      <c r="M12" s="159"/>
      <c r="N12" s="159"/>
      <c r="O12" s="159"/>
      <c r="P12" s="159"/>
      <c r="Q12" s="159"/>
      <c r="R12" s="159"/>
    </row>
    <row r="13" spans="1:18" s="114" customFormat="1" ht="15" customHeight="1">
      <c r="A13" s="109" t="s">
        <v>431</v>
      </c>
      <c r="B13" s="145">
        <v>31600</v>
      </c>
      <c r="C13" s="145">
        <v>509748</v>
      </c>
      <c r="D13" s="146">
        <v>424745</v>
      </c>
      <c r="E13" s="146">
        <v>5205</v>
      </c>
      <c r="F13" s="145">
        <v>4872</v>
      </c>
      <c r="G13" s="145">
        <v>2022</v>
      </c>
      <c r="H13" s="145">
        <v>1320</v>
      </c>
      <c r="I13" s="145">
        <v>8258</v>
      </c>
      <c r="J13" s="145">
        <v>938766</v>
      </c>
      <c r="K13" s="158"/>
      <c r="L13" s="159"/>
      <c r="M13" s="159"/>
      <c r="N13" s="159"/>
      <c r="O13" s="159"/>
      <c r="P13" s="159"/>
      <c r="Q13" s="159"/>
      <c r="R13" s="159"/>
    </row>
    <row r="14" spans="1:18" s="114" customFormat="1" ht="15" customHeight="1">
      <c r="A14" s="109" t="s">
        <v>432</v>
      </c>
      <c r="B14" s="145">
        <v>31597</v>
      </c>
      <c r="C14" s="145">
        <v>514610</v>
      </c>
      <c r="D14" s="146">
        <v>3594940</v>
      </c>
      <c r="E14" s="146">
        <v>2652251</v>
      </c>
      <c r="F14" s="145">
        <v>3244</v>
      </c>
      <c r="G14" s="145">
        <v>3310</v>
      </c>
      <c r="H14" s="145">
        <v>1512</v>
      </c>
      <c r="I14" s="145">
        <v>9677</v>
      </c>
      <c r="J14" s="145">
        <v>1176411</v>
      </c>
      <c r="K14" s="158"/>
      <c r="L14" s="159"/>
      <c r="M14" s="159"/>
      <c r="N14" s="159"/>
      <c r="O14" s="159"/>
      <c r="P14" s="159"/>
      <c r="Q14" s="159"/>
      <c r="R14" s="159"/>
    </row>
    <row r="15" spans="1:18" s="114" customFormat="1" ht="15" customHeight="1">
      <c r="A15" s="109" t="s">
        <v>433</v>
      </c>
      <c r="B15" s="145">
        <v>31630</v>
      </c>
      <c r="C15" s="145">
        <v>515606</v>
      </c>
      <c r="D15" s="146">
        <v>16878970</v>
      </c>
      <c r="E15" s="146">
        <v>11425844</v>
      </c>
      <c r="F15" s="145">
        <v>2482</v>
      </c>
      <c r="G15" s="145">
        <v>1898</v>
      </c>
      <c r="H15" s="145">
        <v>1202</v>
      </c>
      <c r="I15" s="145">
        <v>9278</v>
      </c>
      <c r="J15" s="145">
        <v>1061445</v>
      </c>
      <c r="K15" s="158"/>
      <c r="L15" s="159"/>
      <c r="M15" s="159"/>
      <c r="N15" s="159"/>
      <c r="O15" s="159"/>
      <c r="P15" s="159"/>
      <c r="Q15" s="159"/>
      <c r="R15" s="159"/>
    </row>
    <row r="16" spans="1:18" s="114" customFormat="1" ht="15" customHeight="1">
      <c r="A16" s="109" t="s">
        <v>434</v>
      </c>
      <c r="B16" s="145">
        <v>31644</v>
      </c>
      <c r="C16" s="145">
        <v>515491</v>
      </c>
      <c r="D16" s="146">
        <v>29586190</v>
      </c>
      <c r="E16" s="146">
        <v>12169863</v>
      </c>
      <c r="F16" s="145">
        <v>2963</v>
      </c>
      <c r="G16" s="145">
        <v>2584</v>
      </c>
      <c r="H16" s="145">
        <v>1520</v>
      </c>
      <c r="I16" s="145">
        <v>10221</v>
      </c>
      <c r="J16" s="145">
        <v>1210775</v>
      </c>
      <c r="K16" s="158"/>
      <c r="L16" s="159"/>
      <c r="M16" s="159"/>
      <c r="N16" s="159"/>
      <c r="O16" s="159"/>
      <c r="P16" s="159"/>
      <c r="Q16" s="159"/>
      <c r="R16" s="159"/>
    </row>
    <row r="17" spans="1:18" s="114" customFormat="1" ht="15" customHeight="1">
      <c r="A17" s="109" t="s">
        <v>435</v>
      </c>
      <c r="B17" s="145">
        <v>31658</v>
      </c>
      <c r="C17" s="145">
        <v>514558</v>
      </c>
      <c r="D17" s="146">
        <v>29569767</v>
      </c>
      <c r="E17" s="146">
        <v>13226022</v>
      </c>
      <c r="F17" s="145">
        <v>2757</v>
      </c>
      <c r="G17" s="145">
        <v>2540</v>
      </c>
      <c r="H17" s="145">
        <v>1918</v>
      </c>
      <c r="I17" s="145">
        <v>10557</v>
      </c>
      <c r="J17" s="145">
        <v>1333268</v>
      </c>
      <c r="K17" s="158"/>
      <c r="L17" s="159"/>
      <c r="M17" s="159"/>
      <c r="N17" s="159"/>
      <c r="O17" s="159"/>
      <c r="P17" s="159"/>
      <c r="Q17" s="159"/>
      <c r="R17" s="159"/>
    </row>
    <row r="18" spans="1:18" s="114" customFormat="1" ht="15" customHeight="1">
      <c r="A18" s="109" t="s">
        <v>436</v>
      </c>
      <c r="B18" s="145">
        <v>31304</v>
      </c>
      <c r="C18" s="145">
        <v>513927</v>
      </c>
      <c r="D18" s="146">
        <v>29571990</v>
      </c>
      <c r="E18" s="146">
        <v>20342959</v>
      </c>
      <c r="F18" s="145">
        <v>2615</v>
      </c>
      <c r="G18" s="145">
        <v>1827</v>
      </c>
      <c r="H18" s="145">
        <v>1571</v>
      </c>
      <c r="I18" s="145">
        <v>9909</v>
      </c>
      <c r="J18" s="145">
        <v>1194363</v>
      </c>
      <c r="K18" s="158"/>
      <c r="L18" s="159"/>
      <c r="M18" s="159"/>
      <c r="N18" s="159"/>
      <c r="O18" s="159"/>
      <c r="P18" s="159"/>
      <c r="Q18" s="159"/>
      <c r="R18" s="159"/>
    </row>
    <row r="19" spans="1:18" s="114" customFormat="1" ht="15" customHeight="1">
      <c r="A19" s="109"/>
      <c r="B19" s="145"/>
      <c r="C19" s="145"/>
      <c r="D19" s="146"/>
      <c r="E19" s="146"/>
      <c r="F19" s="145"/>
      <c r="G19" s="145"/>
      <c r="H19" s="145"/>
      <c r="I19" s="145"/>
      <c r="J19" s="145"/>
      <c r="K19" s="158"/>
      <c r="L19" s="159"/>
      <c r="M19" s="159"/>
      <c r="N19" s="159"/>
      <c r="O19" s="159"/>
      <c r="P19" s="159"/>
      <c r="Q19" s="159"/>
      <c r="R19" s="159"/>
    </row>
    <row r="20" spans="1:18" s="114" customFormat="1" ht="15" customHeight="1">
      <c r="A20" s="109" t="s">
        <v>437</v>
      </c>
      <c r="B20" s="145">
        <v>31512</v>
      </c>
      <c r="C20" s="145">
        <v>517345</v>
      </c>
      <c r="D20" s="160">
        <v>29577301</v>
      </c>
      <c r="E20" s="146">
        <v>20509137</v>
      </c>
      <c r="F20" s="145">
        <v>3080</v>
      </c>
      <c r="G20" s="145">
        <v>2185</v>
      </c>
      <c r="H20" s="145">
        <v>1900</v>
      </c>
      <c r="I20" s="145">
        <v>10113</v>
      </c>
      <c r="J20" s="145">
        <v>1288356</v>
      </c>
      <c r="K20" s="158"/>
      <c r="L20" s="159"/>
      <c r="M20" s="159"/>
      <c r="N20" s="159"/>
      <c r="O20" s="159"/>
      <c r="P20" s="159"/>
      <c r="Q20" s="159"/>
      <c r="R20" s="159"/>
    </row>
    <row r="21" spans="1:18" s="114" customFormat="1" ht="15" customHeight="1">
      <c r="A21" s="109" t="s">
        <v>438</v>
      </c>
      <c r="B21" s="145">
        <v>31612</v>
      </c>
      <c r="C21" s="145">
        <v>519069</v>
      </c>
      <c r="D21" s="146">
        <v>29591324</v>
      </c>
      <c r="E21" s="146">
        <v>21379503</v>
      </c>
      <c r="F21" s="145">
        <v>2122</v>
      </c>
      <c r="G21" s="145">
        <v>1997</v>
      </c>
      <c r="H21" s="145">
        <v>1661</v>
      </c>
      <c r="I21" s="145">
        <v>9438</v>
      </c>
      <c r="J21" s="145">
        <v>1177801</v>
      </c>
      <c r="K21" s="158"/>
      <c r="L21" s="159"/>
      <c r="M21" s="159"/>
      <c r="N21" s="159"/>
      <c r="O21" s="159"/>
      <c r="P21" s="159"/>
      <c r="Q21" s="159"/>
      <c r="R21" s="159"/>
    </row>
    <row r="22" spans="1:18" s="114" customFormat="1" ht="15" customHeight="1">
      <c r="A22" s="109" t="s">
        <v>439</v>
      </c>
      <c r="B22" s="145">
        <v>31655</v>
      </c>
      <c r="C22" s="145">
        <v>519562</v>
      </c>
      <c r="D22" s="146">
        <v>29611596</v>
      </c>
      <c r="E22" s="146">
        <v>28095086</v>
      </c>
      <c r="F22" s="145">
        <v>1708</v>
      </c>
      <c r="G22" s="145">
        <v>1677</v>
      </c>
      <c r="H22" s="145">
        <v>1377</v>
      </c>
      <c r="I22" s="145">
        <v>8939</v>
      </c>
      <c r="J22" s="145">
        <v>1040029</v>
      </c>
      <c r="K22" s="158"/>
      <c r="L22" s="159"/>
      <c r="M22" s="159"/>
      <c r="N22" s="159"/>
      <c r="O22" s="159"/>
      <c r="P22" s="159"/>
      <c r="Q22" s="159"/>
      <c r="R22" s="159"/>
    </row>
    <row r="23" spans="1:18" s="114" customFormat="1" ht="15" customHeight="1">
      <c r="A23" s="109" t="s">
        <v>440</v>
      </c>
      <c r="B23" s="145">
        <v>31680</v>
      </c>
      <c r="C23" s="145">
        <v>518109</v>
      </c>
      <c r="D23" s="146">
        <v>29650582</v>
      </c>
      <c r="E23" s="146">
        <v>28775855</v>
      </c>
      <c r="F23" s="145">
        <v>2601</v>
      </c>
      <c r="G23" s="145">
        <v>2183</v>
      </c>
      <c r="H23" s="145">
        <v>1935</v>
      </c>
      <c r="I23" s="145">
        <v>9397</v>
      </c>
      <c r="J23" s="145">
        <v>1253772</v>
      </c>
      <c r="K23" s="158"/>
      <c r="L23" s="159"/>
      <c r="M23" s="159"/>
      <c r="N23" s="159"/>
      <c r="O23" s="159"/>
      <c r="P23" s="159"/>
      <c r="Q23" s="159"/>
      <c r="R23" s="159"/>
    </row>
    <row r="24" spans="1:18" s="114" customFormat="1" ht="15" customHeight="1">
      <c r="A24" s="109" t="s">
        <v>441</v>
      </c>
      <c r="B24" s="145">
        <v>31726</v>
      </c>
      <c r="C24" s="145">
        <v>518387</v>
      </c>
      <c r="D24" s="146">
        <v>29614225</v>
      </c>
      <c r="E24" s="146">
        <v>28839824</v>
      </c>
      <c r="F24" s="145">
        <v>2325</v>
      </c>
      <c r="G24" s="145">
        <v>1882</v>
      </c>
      <c r="H24" s="145">
        <v>1460</v>
      </c>
      <c r="I24" s="145">
        <v>8710</v>
      </c>
      <c r="J24" s="145">
        <v>1006140</v>
      </c>
      <c r="K24" s="158"/>
      <c r="L24" s="159"/>
      <c r="M24" s="159"/>
      <c r="N24" s="159"/>
      <c r="O24" s="159"/>
      <c r="P24" s="159"/>
      <c r="Q24" s="159"/>
      <c r="R24" s="159"/>
    </row>
    <row r="25" spans="1:28" s="114" customFormat="1" ht="15" customHeight="1">
      <c r="A25" s="109" t="s">
        <v>442</v>
      </c>
      <c r="B25" s="145">
        <v>31757</v>
      </c>
      <c r="C25" s="146">
        <v>518278</v>
      </c>
      <c r="D25" s="146">
        <v>29617792</v>
      </c>
      <c r="E25" s="146">
        <v>28899110</v>
      </c>
      <c r="F25" s="146">
        <v>2170</v>
      </c>
      <c r="G25" s="146">
        <v>1473</v>
      </c>
      <c r="H25" s="146">
        <v>1501</v>
      </c>
      <c r="I25" s="146">
        <v>8295</v>
      </c>
      <c r="J25" s="146">
        <v>1015472</v>
      </c>
      <c r="K25" s="158"/>
      <c r="L25" s="158"/>
      <c r="M25" s="158"/>
      <c r="N25" s="158"/>
      <c r="O25" s="158"/>
      <c r="P25" s="158"/>
      <c r="Q25" s="158"/>
      <c r="R25" s="158"/>
      <c r="S25" s="161"/>
      <c r="T25" s="161"/>
      <c r="U25" s="161"/>
      <c r="V25" s="161"/>
      <c r="W25" s="161"/>
      <c r="X25" s="161"/>
      <c r="Y25" s="161"/>
      <c r="Z25" s="161"/>
      <c r="AA25" s="161"/>
      <c r="AB25" s="161"/>
    </row>
    <row r="26" spans="1:83" s="29" customFormat="1" ht="6" customHeight="1" thickBot="1">
      <c r="A26" s="162"/>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row>
    <row r="27" spans="1:90" s="29" customFormat="1" ht="11.25" customHeight="1">
      <c r="A27" s="163" t="s">
        <v>445</v>
      </c>
      <c r="B27" s="144"/>
      <c r="C27" s="144"/>
      <c r="D27" s="144"/>
      <c r="E27" s="144"/>
      <c r="F27" s="144"/>
      <c r="G27" s="144"/>
      <c r="H27" s="144"/>
      <c r="I27" s="144"/>
      <c r="J27" s="106" t="s">
        <v>49</v>
      </c>
      <c r="L27" s="164"/>
      <c r="M27" s="164"/>
      <c r="N27" s="164"/>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39"/>
      <c r="CD27" s="39"/>
      <c r="CE27" s="39"/>
      <c r="CF27" s="39"/>
      <c r="CG27" s="39"/>
      <c r="CH27" s="39"/>
      <c r="CI27" s="39"/>
      <c r="CJ27" s="39"/>
      <c r="CK27" s="39"/>
      <c r="CL27" s="39"/>
    </row>
    <row r="28" ht="39.75" customHeight="1"/>
    <row r="29" spans="1:80" ht="30" customHeight="1">
      <c r="A29" s="176" t="s">
        <v>471</v>
      </c>
      <c r="B29" s="176"/>
      <c r="C29" s="176"/>
      <c r="D29" s="176"/>
      <c r="E29" s="176"/>
      <c r="F29" s="176"/>
      <c r="G29" s="176"/>
      <c r="H29" s="176"/>
      <c r="I29" s="176"/>
      <c r="J29" s="176"/>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row>
    <row r="30" spans="1:93" ht="11.25" customHeight="1" thickBot="1">
      <c r="A30" s="177" t="s">
        <v>132</v>
      </c>
      <c r="B30" s="177"/>
      <c r="C30" s="177"/>
      <c r="D30" s="177"/>
      <c r="E30" s="177"/>
      <c r="F30" s="470"/>
      <c r="G30" s="470"/>
      <c r="H30" s="470"/>
      <c r="I30" s="470"/>
      <c r="J30" s="470"/>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row>
    <row r="31" spans="1:93" ht="30" customHeight="1">
      <c r="A31" s="252" t="s">
        <v>144</v>
      </c>
      <c r="B31" s="179"/>
      <c r="C31" s="249" t="s">
        <v>450</v>
      </c>
      <c r="D31" s="250"/>
      <c r="E31" s="471" t="s">
        <v>145</v>
      </c>
      <c r="F31" s="202"/>
      <c r="G31" s="242" t="s">
        <v>146</v>
      </c>
      <c r="H31" s="244"/>
      <c r="I31" s="248" t="s">
        <v>147</v>
      </c>
      <c r="J31" s="249"/>
      <c r="K31" s="24"/>
      <c r="L31" s="24"/>
      <c r="M31" s="24"/>
      <c r="N31" s="24"/>
      <c r="O31" s="24"/>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row>
    <row r="32" spans="1:10" ht="6" customHeight="1">
      <c r="A32" s="22"/>
      <c r="B32" s="23"/>
      <c r="C32" s="22"/>
      <c r="D32" s="22"/>
      <c r="E32" s="22"/>
      <c r="F32" s="22"/>
      <c r="G32" s="22"/>
      <c r="H32" s="22"/>
      <c r="I32" s="22"/>
      <c r="J32" s="22"/>
    </row>
    <row r="33" spans="1:10" s="127" customFormat="1" ht="15" customHeight="1">
      <c r="A33" s="464" t="s">
        <v>249</v>
      </c>
      <c r="B33" s="465"/>
      <c r="C33" s="456">
        <v>61</v>
      </c>
      <c r="D33" s="457"/>
      <c r="E33" s="457">
        <v>1571</v>
      </c>
      <c r="F33" s="457"/>
      <c r="G33" s="457">
        <v>673</v>
      </c>
      <c r="H33" s="457"/>
      <c r="I33" s="457">
        <v>35258</v>
      </c>
      <c r="J33" s="457"/>
    </row>
    <row r="34" spans="1:10" s="127" customFormat="1" ht="15" customHeight="1">
      <c r="A34" s="464" t="s">
        <v>232</v>
      </c>
      <c r="B34" s="465"/>
      <c r="C34" s="456">
        <v>59</v>
      </c>
      <c r="D34" s="457"/>
      <c r="E34" s="457">
        <v>1256</v>
      </c>
      <c r="F34" s="457"/>
      <c r="G34" s="457">
        <v>645</v>
      </c>
      <c r="H34" s="457"/>
      <c r="I34" s="457">
        <v>34548</v>
      </c>
      <c r="J34" s="457"/>
    </row>
    <row r="35" spans="1:10" s="127" customFormat="1" ht="15" customHeight="1">
      <c r="A35" s="464" t="s">
        <v>233</v>
      </c>
      <c r="B35" s="465"/>
      <c r="C35" s="456">
        <v>54</v>
      </c>
      <c r="D35" s="457"/>
      <c r="E35" s="457">
        <v>1053</v>
      </c>
      <c r="F35" s="457"/>
      <c r="G35" s="457">
        <v>622</v>
      </c>
      <c r="H35" s="457"/>
      <c r="I35" s="457">
        <v>32813</v>
      </c>
      <c r="J35" s="457"/>
    </row>
    <row r="36" spans="1:10" s="127" customFormat="1" ht="15" customHeight="1">
      <c r="A36" s="464" t="s">
        <v>234</v>
      </c>
      <c r="B36" s="465"/>
      <c r="C36" s="456">
        <v>54</v>
      </c>
      <c r="D36" s="457"/>
      <c r="E36" s="457">
        <v>1037</v>
      </c>
      <c r="F36" s="457"/>
      <c r="G36" s="457">
        <v>594</v>
      </c>
      <c r="H36" s="457"/>
      <c r="I36" s="457">
        <v>31424</v>
      </c>
      <c r="J36" s="457"/>
    </row>
    <row r="37" spans="1:10" s="129" customFormat="1" ht="15" customHeight="1">
      <c r="A37" s="460" t="s">
        <v>250</v>
      </c>
      <c r="B37" s="461"/>
      <c r="C37" s="462">
        <f>SUM(C39:D46,C47:D51)</f>
        <v>55</v>
      </c>
      <c r="D37" s="463"/>
      <c r="E37" s="463">
        <f>SUM(E39:F46,E47:F51)</f>
        <v>1009</v>
      </c>
      <c r="F37" s="463"/>
      <c r="G37" s="463">
        <f>SUM(G39:H46,G47:H51)</f>
        <v>613</v>
      </c>
      <c r="H37" s="463"/>
      <c r="I37" s="463">
        <f>SUM(I39:J46,I47:J51)</f>
        <v>32164</v>
      </c>
      <c r="J37" s="463"/>
    </row>
    <row r="38" spans="1:10" s="127" customFormat="1" ht="15" customHeight="1">
      <c r="A38" s="213"/>
      <c r="B38" s="213"/>
      <c r="C38" s="456"/>
      <c r="D38" s="457"/>
      <c r="E38" s="457"/>
      <c r="F38" s="457"/>
      <c r="G38" s="457"/>
      <c r="H38" s="457"/>
      <c r="I38" s="457"/>
      <c r="J38" s="457"/>
    </row>
    <row r="39" spans="1:10" s="127" customFormat="1" ht="15" customHeight="1">
      <c r="A39" s="458" t="s">
        <v>251</v>
      </c>
      <c r="B39" s="459"/>
      <c r="C39" s="456">
        <v>15</v>
      </c>
      <c r="D39" s="457"/>
      <c r="E39" s="457">
        <v>92</v>
      </c>
      <c r="F39" s="457"/>
      <c r="G39" s="457">
        <v>55</v>
      </c>
      <c r="H39" s="457"/>
      <c r="I39" s="457">
        <v>2517</v>
      </c>
      <c r="J39" s="457"/>
    </row>
    <row r="40" spans="1:10" s="127" customFormat="1" ht="15" customHeight="1">
      <c r="A40" s="458" t="s">
        <v>235</v>
      </c>
      <c r="B40" s="459"/>
      <c r="C40" s="456">
        <v>2</v>
      </c>
      <c r="D40" s="457"/>
      <c r="E40" s="457">
        <v>105</v>
      </c>
      <c r="F40" s="457"/>
      <c r="G40" s="457">
        <v>56</v>
      </c>
      <c r="H40" s="457"/>
      <c r="I40" s="457">
        <v>3263</v>
      </c>
      <c r="J40" s="457"/>
    </row>
    <row r="41" spans="1:10" s="127" customFormat="1" ht="15" customHeight="1">
      <c r="A41" s="458" t="s">
        <v>236</v>
      </c>
      <c r="B41" s="459"/>
      <c r="C41" s="456">
        <v>8</v>
      </c>
      <c r="D41" s="457"/>
      <c r="E41" s="457">
        <v>84</v>
      </c>
      <c r="F41" s="457"/>
      <c r="G41" s="457">
        <v>54</v>
      </c>
      <c r="H41" s="457"/>
      <c r="I41" s="457">
        <v>2616</v>
      </c>
      <c r="J41" s="457"/>
    </row>
    <row r="42" spans="1:10" s="127" customFormat="1" ht="15" customHeight="1">
      <c r="A42" s="458" t="s">
        <v>237</v>
      </c>
      <c r="B42" s="459"/>
      <c r="C42" s="456">
        <v>2</v>
      </c>
      <c r="D42" s="457"/>
      <c r="E42" s="457">
        <v>76</v>
      </c>
      <c r="F42" s="457"/>
      <c r="G42" s="457">
        <v>46</v>
      </c>
      <c r="H42" s="457"/>
      <c r="I42" s="457">
        <v>2534</v>
      </c>
      <c r="J42" s="457"/>
    </row>
    <row r="43" spans="1:10" s="127" customFormat="1" ht="15" customHeight="1">
      <c r="A43" s="458" t="s">
        <v>238</v>
      </c>
      <c r="B43" s="459"/>
      <c r="C43" s="456">
        <v>4</v>
      </c>
      <c r="D43" s="457"/>
      <c r="E43" s="457">
        <v>78</v>
      </c>
      <c r="F43" s="457"/>
      <c r="G43" s="457">
        <v>51</v>
      </c>
      <c r="H43" s="457"/>
      <c r="I43" s="457">
        <v>2506</v>
      </c>
      <c r="J43" s="457"/>
    </row>
    <row r="44" spans="1:10" s="127" customFormat="1" ht="15" customHeight="1">
      <c r="A44" s="458" t="s">
        <v>239</v>
      </c>
      <c r="B44" s="459"/>
      <c r="C44" s="456">
        <v>5</v>
      </c>
      <c r="D44" s="457"/>
      <c r="E44" s="457">
        <v>91</v>
      </c>
      <c r="F44" s="457"/>
      <c r="G44" s="457">
        <v>47</v>
      </c>
      <c r="H44" s="457"/>
      <c r="I44" s="457">
        <v>2287</v>
      </c>
      <c r="J44" s="457"/>
    </row>
    <row r="45" spans="1:10" s="127" customFormat="1" ht="15" customHeight="1">
      <c r="A45" s="98"/>
      <c r="B45" s="97"/>
      <c r="C45" s="456"/>
      <c r="D45" s="457"/>
      <c r="E45" s="457"/>
      <c r="F45" s="457"/>
      <c r="G45" s="457"/>
      <c r="H45" s="457"/>
      <c r="I45" s="457"/>
      <c r="J45" s="457"/>
    </row>
    <row r="46" spans="1:10" s="127" customFormat="1" ht="15" customHeight="1">
      <c r="A46" s="458" t="s">
        <v>240</v>
      </c>
      <c r="B46" s="459"/>
      <c r="C46" s="456">
        <v>2</v>
      </c>
      <c r="D46" s="457"/>
      <c r="E46" s="457">
        <v>84</v>
      </c>
      <c r="F46" s="457"/>
      <c r="G46" s="457">
        <v>53</v>
      </c>
      <c r="H46" s="457"/>
      <c r="I46" s="457">
        <v>3006</v>
      </c>
      <c r="J46" s="457"/>
    </row>
    <row r="47" spans="1:10" s="127" customFormat="1" ht="15" customHeight="1">
      <c r="A47" s="458" t="s">
        <v>241</v>
      </c>
      <c r="B47" s="459"/>
      <c r="C47" s="456">
        <v>2</v>
      </c>
      <c r="D47" s="457"/>
      <c r="E47" s="457">
        <v>73</v>
      </c>
      <c r="F47" s="457"/>
      <c r="G47" s="457">
        <v>53</v>
      </c>
      <c r="H47" s="457"/>
      <c r="I47" s="457">
        <v>2804</v>
      </c>
      <c r="J47" s="457"/>
    </row>
    <row r="48" spans="1:10" s="127" customFormat="1" ht="15" customHeight="1">
      <c r="A48" s="458" t="s">
        <v>242</v>
      </c>
      <c r="B48" s="459"/>
      <c r="C48" s="456">
        <v>2</v>
      </c>
      <c r="D48" s="457"/>
      <c r="E48" s="457">
        <v>71</v>
      </c>
      <c r="F48" s="457"/>
      <c r="G48" s="457">
        <v>47</v>
      </c>
      <c r="H48" s="457"/>
      <c r="I48" s="457">
        <v>2192</v>
      </c>
      <c r="J48" s="457"/>
    </row>
    <row r="49" spans="1:10" s="127" customFormat="1" ht="15" customHeight="1">
      <c r="A49" s="458" t="s">
        <v>252</v>
      </c>
      <c r="B49" s="459"/>
      <c r="C49" s="456">
        <v>3</v>
      </c>
      <c r="D49" s="457"/>
      <c r="E49" s="457">
        <v>81</v>
      </c>
      <c r="F49" s="457"/>
      <c r="G49" s="457">
        <v>53</v>
      </c>
      <c r="H49" s="457"/>
      <c r="I49" s="457">
        <v>3279</v>
      </c>
      <c r="J49" s="457"/>
    </row>
    <row r="50" spans="1:10" s="127" customFormat="1" ht="15" customHeight="1">
      <c r="A50" s="458" t="s">
        <v>243</v>
      </c>
      <c r="B50" s="459"/>
      <c r="C50" s="456">
        <v>4</v>
      </c>
      <c r="D50" s="457"/>
      <c r="E50" s="457">
        <v>79</v>
      </c>
      <c r="F50" s="457"/>
      <c r="G50" s="457">
        <v>48</v>
      </c>
      <c r="H50" s="457"/>
      <c r="I50" s="457">
        <v>2541</v>
      </c>
      <c r="J50" s="457"/>
    </row>
    <row r="51" spans="1:82" s="127" customFormat="1" ht="15" customHeight="1">
      <c r="A51" s="458" t="s">
        <v>244</v>
      </c>
      <c r="B51" s="459"/>
      <c r="C51" s="456">
        <v>6</v>
      </c>
      <c r="D51" s="457"/>
      <c r="E51" s="457">
        <v>95</v>
      </c>
      <c r="F51" s="457"/>
      <c r="G51" s="457">
        <v>50</v>
      </c>
      <c r="H51" s="457"/>
      <c r="I51" s="457">
        <v>2619</v>
      </c>
      <c r="J51" s="457"/>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row>
    <row r="52" spans="1:82" ht="6" customHeight="1" thickBot="1">
      <c r="A52" s="1"/>
      <c r="B52" s="7"/>
      <c r="C52" s="1"/>
      <c r="D52" s="1"/>
      <c r="E52" s="1"/>
      <c r="F52" s="1"/>
      <c r="G52" s="1"/>
      <c r="H52" s="1"/>
      <c r="I52" s="1"/>
      <c r="J52" s="1"/>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row>
    <row r="53" spans="1:82" s="29" customFormat="1" ht="11.25">
      <c r="A53" s="163" t="s">
        <v>446</v>
      </c>
      <c r="B53" s="144"/>
      <c r="C53" s="144"/>
      <c r="D53" s="144"/>
      <c r="E53" s="144"/>
      <c r="F53" s="144"/>
      <c r="G53" s="144"/>
      <c r="H53" s="144"/>
      <c r="I53" s="144"/>
      <c r="J53" s="106" t="s">
        <v>49</v>
      </c>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5"/>
      <c r="BQ53" s="105"/>
      <c r="BR53" s="105"/>
      <c r="BS53" s="105"/>
      <c r="BT53" s="105"/>
      <c r="BU53" s="105"/>
      <c r="BV53" s="105"/>
      <c r="BW53" s="105"/>
      <c r="BX53" s="105"/>
      <c r="BY53" s="105"/>
      <c r="BZ53" s="105"/>
      <c r="CA53" s="105"/>
      <c r="CB53" s="105"/>
      <c r="CC53" s="39"/>
      <c r="CD53" s="39"/>
    </row>
    <row r="54" spans="1:82" s="29" customFormat="1" ht="11.25">
      <c r="A54" s="150" t="s">
        <v>447</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c r="BS54" s="105"/>
      <c r="BT54" s="105"/>
      <c r="BU54" s="105"/>
      <c r="BV54" s="105"/>
      <c r="BW54" s="105"/>
      <c r="BX54" s="105"/>
      <c r="BY54" s="105"/>
      <c r="BZ54" s="105"/>
      <c r="CA54" s="105"/>
      <c r="CB54" s="105"/>
      <c r="CC54" s="39"/>
      <c r="CD54" s="39"/>
    </row>
    <row r="55" spans="11:82" ht="11.25">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row>
    <row r="56" spans="11:82" ht="11.25">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row>
    <row r="57" spans="11:82" ht="11.25">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row>
    <row r="58" spans="11:82" ht="11.25">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row>
    <row r="59" spans="11:82" ht="11.25">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row>
    <row r="60" spans="11:82" ht="11.25">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row>
  </sheetData>
  <sheetProtection/>
  <mergeCells count="114">
    <mergeCell ref="A1:J1"/>
    <mergeCell ref="A2:J2"/>
    <mergeCell ref="A3:J3"/>
    <mergeCell ref="A4:A5"/>
    <mergeCell ref="B4:B5"/>
    <mergeCell ref="C4:C5"/>
    <mergeCell ref="D4:E4"/>
    <mergeCell ref="F4:F5"/>
    <mergeCell ref="G4:G5"/>
    <mergeCell ref="H4:H5"/>
    <mergeCell ref="K4:K5"/>
    <mergeCell ref="A29:J29"/>
    <mergeCell ref="A30:J30"/>
    <mergeCell ref="A31:B31"/>
    <mergeCell ref="C31:D31"/>
    <mergeCell ref="E31:F31"/>
    <mergeCell ref="G31:H31"/>
    <mergeCell ref="I31:J31"/>
    <mergeCell ref="C34:D34"/>
    <mergeCell ref="E34:F34"/>
    <mergeCell ref="G34:H34"/>
    <mergeCell ref="I34:J34"/>
    <mergeCell ref="I4:I5"/>
    <mergeCell ref="J4:J5"/>
    <mergeCell ref="C36:D36"/>
    <mergeCell ref="E36:F36"/>
    <mergeCell ref="G36:H36"/>
    <mergeCell ref="I36:J36"/>
    <mergeCell ref="A33:B33"/>
    <mergeCell ref="C33:D33"/>
    <mergeCell ref="E33:F33"/>
    <mergeCell ref="G33:H33"/>
    <mergeCell ref="I33:J33"/>
    <mergeCell ref="A34:B34"/>
    <mergeCell ref="C38:D38"/>
    <mergeCell ref="E38:F38"/>
    <mergeCell ref="G38:H38"/>
    <mergeCell ref="I38:J38"/>
    <mergeCell ref="A35:B35"/>
    <mergeCell ref="C35:D35"/>
    <mergeCell ref="E35:F35"/>
    <mergeCell ref="G35:H35"/>
    <mergeCell ref="I35:J35"/>
    <mergeCell ref="A36:B36"/>
    <mergeCell ref="C40:D40"/>
    <mergeCell ref="E40:F40"/>
    <mergeCell ref="G40:H40"/>
    <mergeCell ref="I40:J40"/>
    <mergeCell ref="A37:B37"/>
    <mergeCell ref="C37:D37"/>
    <mergeCell ref="E37:F37"/>
    <mergeCell ref="G37:H37"/>
    <mergeCell ref="I37:J37"/>
    <mergeCell ref="A38:B38"/>
    <mergeCell ref="C42:D42"/>
    <mergeCell ref="E42:F42"/>
    <mergeCell ref="G42:H42"/>
    <mergeCell ref="I42:J42"/>
    <mergeCell ref="A39:B39"/>
    <mergeCell ref="C39:D39"/>
    <mergeCell ref="E39:F39"/>
    <mergeCell ref="G39:H39"/>
    <mergeCell ref="I39:J39"/>
    <mergeCell ref="A40:B40"/>
    <mergeCell ref="C44:D44"/>
    <mergeCell ref="E44:F44"/>
    <mergeCell ref="G44:H44"/>
    <mergeCell ref="I44:J44"/>
    <mergeCell ref="A41:B41"/>
    <mergeCell ref="C41:D41"/>
    <mergeCell ref="E41:F41"/>
    <mergeCell ref="G41:H41"/>
    <mergeCell ref="I41:J41"/>
    <mergeCell ref="A42:B42"/>
    <mergeCell ref="C47:D47"/>
    <mergeCell ref="E47:F47"/>
    <mergeCell ref="G47:H47"/>
    <mergeCell ref="I47:J47"/>
    <mergeCell ref="A43:B43"/>
    <mergeCell ref="C43:D43"/>
    <mergeCell ref="E43:F43"/>
    <mergeCell ref="G43:H43"/>
    <mergeCell ref="I43:J43"/>
    <mergeCell ref="A44:B44"/>
    <mergeCell ref="C49:D49"/>
    <mergeCell ref="E49:F49"/>
    <mergeCell ref="G49:H49"/>
    <mergeCell ref="I49:J49"/>
    <mergeCell ref="A46:B46"/>
    <mergeCell ref="C46:D46"/>
    <mergeCell ref="E46:F46"/>
    <mergeCell ref="G46:H46"/>
    <mergeCell ref="I46:J46"/>
    <mergeCell ref="A47:B47"/>
    <mergeCell ref="A51:B51"/>
    <mergeCell ref="C51:D51"/>
    <mergeCell ref="E51:F51"/>
    <mergeCell ref="G51:H51"/>
    <mergeCell ref="I51:J51"/>
    <mergeCell ref="A48:B48"/>
    <mergeCell ref="C48:D48"/>
    <mergeCell ref="E48:F48"/>
    <mergeCell ref="G48:H48"/>
    <mergeCell ref="I48:J48"/>
    <mergeCell ref="C45:D45"/>
    <mergeCell ref="E45:F45"/>
    <mergeCell ref="G45:H45"/>
    <mergeCell ref="I45:J45"/>
    <mergeCell ref="A50:B50"/>
    <mergeCell ref="C50:D50"/>
    <mergeCell ref="E50:F50"/>
    <mergeCell ref="G50:H50"/>
    <mergeCell ref="I50:J50"/>
    <mergeCell ref="A49:B49"/>
  </mergeCells>
  <printOptions/>
  <pageMargins left="0.5905511811023623" right="0.5905511811023623" top="0.31496062992125984" bottom="0.31496062992125984"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2022-07-19T01:49:10Z</dcterms:created>
  <dcterms:modified xsi:type="dcterms:W3CDTF">2022-07-19T01:49:50Z</dcterms:modified>
  <cp:category/>
  <cp:version/>
  <cp:contentType/>
  <cp:contentStatus/>
</cp:coreProperties>
</file>