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06" activeTab="0"/>
  </bookViews>
  <sheets>
    <sheet name="80・81・82" sheetId="1" r:id="rId1"/>
    <sheet name="83・84・85・86・87" sheetId="2" r:id="rId2"/>
    <sheet name="88" sheetId="3" r:id="rId3"/>
  </sheets>
  <definedNames>
    <definedName name="_xlnm.Print_Area" localSheetId="0">'80・81・82'!$A$1:$BG$58</definedName>
    <definedName name="_xlnm.Print_Area" localSheetId="1">'83・84・85・86・87'!$A$1:$BW$60</definedName>
    <definedName name="_xlnm.Print_Area" localSheetId="2">'88'!$A$1:$J$82</definedName>
  </definedNames>
  <calcPr fullCalcOnLoad="1"/>
</workbook>
</file>

<file path=xl/sharedStrings.xml><?xml version="1.0" encoding="utf-8"?>
<sst xmlns="http://schemas.openxmlformats.org/spreadsheetml/2006/main" count="304" uniqueCount="158">
  <si>
    <t>（単位　㎡、万円）</t>
  </si>
  <si>
    <t>10　　建　築　　</t>
  </si>
  <si>
    <t>市　町　村</t>
  </si>
  <si>
    <t>一般世帯</t>
  </si>
  <si>
    <t>総　　数</t>
  </si>
  <si>
    <t>住宅に住む一般世帯</t>
  </si>
  <si>
    <t>その他
の一般
世　帯</t>
  </si>
  <si>
    <t>主世帯</t>
  </si>
  <si>
    <t>間借り</t>
  </si>
  <si>
    <t>持 ち 家</t>
  </si>
  <si>
    <t>公営・公
団・公社
の 借 家</t>
  </si>
  <si>
    <t>民営借家</t>
  </si>
  <si>
    <t>給与住宅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</si>
  <si>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</si>
  <si>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</si>
  <si>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</si>
  <si>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</si>
  <si>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</si>
  <si>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</si>
  <si>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</si>
  <si>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</si>
  <si>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備 前 市</t>
  </si>
  <si>
    <t>御 津 郡</t>
  </si>
  <si>
    <t>建 部 町</t>
  </si>
  <si>
    <t>赤 磐 郡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</si>
  <si>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</si>
  <si>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</si>
  <si>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</si>
  <si>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</si>
  <si>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</si>
  <si>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</si>
  <si>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</si>
  <si>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金 光 町</t>
  </si>
  <si>
    <t>鴨 方 町</t>
  </si>
  <si>
    <t>寄 島 町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</si>
  <si>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</si>
  <si>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</si>
  <si>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</si>
  <si>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</si>
  <si>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</si>
  <si>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</si>
  <si>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</si>
  <si>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</si>
  <si>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</si>
  <si>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</si>
  <si>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</si>
  <si>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西粟倉村</t>
  </si>
  <si>
    <t>久 米 郡</t>
  </si>
  <si>
    <t>久米南町</t>
  </si>
  <si>
    <t>（単位　㎡、万円）</t>
  </si>
  <si>
    <t>資料：国土交通省「建設統計月報」</t>
  </si>
  <si>
    <t>（単位　戸、件）</t>
  </si>
  <si>
    <t>資料：国土交通省「建築統計年報」</t>
  </si>
  <si>
    <t>注）木造以外の建築物は含まない。</t>
  </si>
  <si>
    <r>
      <t>（単位　㎡、万円）</t>
    </r>
  </si>
  <si>
    <t>注）５年毎に10月１日現在で行われる国勢調査の結果である。</t>
  </si>
  <si>
    <t xml:space="preserve">  １６</t>
  </si>
  <si>
    <t xml:space="preserve">  １７</t>
  </si>
  <si>
    <t>平成１７年</t>
  </si>
  <si>
    <t>瀬戸内市</t>
  </si>
  <si>
    <t>赤 磐 市</t>
  </si>
  <si>
    <t>真 庭 市</t>
  </si>
  <si>
    <t>美 作 市</t>
  </si>
  <si>
    <t>美 咲 町</t>
  </si>
  <si>
    <t>加 賀 郡</t>
  </si>
  <si>
    <t>吉備中央町</t>
  </si>
  <si>
    <t>県　　計</t>
  </si>
  <si>
    <t>市　　計</t>
  </si>
  <si>
    <t>郡　　計</t>
  </si>
  <si>
    <t xml:space="preserve">  １８</t>
  </si>
  <si>
    <t>平成１５年</t>
  </si>
  <si>
    <t>床面積
の合計</t>
  </si>
  <si>
    <t>評価額</t>
  </si>
  <si>
    <t>そ　の　他</t>
  </si>
  <si>
    <t>居　住　用</t>
  </si>
  <si>
    <t>注）平成15年は、木造以外の建築物は含まない。</t>
  </si>
  <si>
    <t xml:space="preserve">  １９</t>
  </si>
  <si>
    <t xml:space="preserve"> </t>
  </si>
  <si>
    <t>新 見 市</t>
  </si>
  <si>
    <t>年次</t>
  </si>
  <si>
    <t>総数</t>
  </si>
  <si>
    <t>国</t>
  </si>
  <si>
    <t>県</t>
  </si>
  <si>
    <t>床面積の合計</t>
  </si>
  <si>
    <t>工事費予定額</t>
  </si>
  <si>
    <t>市　　町　　村</t>
  </si>
  <si>
    <t>会　　　　　社</t>
  </si>
  <si>
    <t>会社でない団体</t>
  </si>
  <si>
    <t>個　　　　　人</t>
  </si>
  <si>
    <t>総　　　数</t>
  </si>
  <si>
    <t>居住専用建築物</t>
  </si>
  <si>
    <t>居住産業併用建築物</t>
  </si>
  <si>
    <t>農林水産業用建築物</t>
  </si>
  <si>
    <t>鉱工業用建築物</t>
  </si>
  <si>
    <t>床 面 積
の 合 計</t>
  </si>
  <si>
    <t>工 事 費
予 定 額</t>
  </si>
  <si>
    <t>工 事 費
予 定 額</t>
  </si>
  <si>
    <t>商業用建築物</t>
  </si>
  <si>
    <t>公益事業用建築物</t>
  </si>
  <si>
    <t>サービス業用建築物</t>
  </si>
  <si>
    <t>公務・文教用建築物</t>
  </si>
  <si>
    <t>そ　　の　　他</t>
  </si>
  <si>
    <t>総　　　　　　　　　数</t>
  </si>
  <si>
    <t>木　　　　　　　　造</t>
  </si>
  <si>
    <t>鉄骨鉄筋コンクリート造</t>
  </si>
  <si>
    <t>鉄筋コンクリート造</t>
  </si>
  <si>
    <t>鉄　　　骨　　　造</t>
  </si>
  <si>
    <t>コンクリートブロック造</t>
  </si>
  <si>
    <t>そ　　　の　　　他</t>
  </si>
  <si>
    <t>　及　び　住　宅</t>
  </si>
  <si>
    <t>平成１５年</t>
  </si>
  <si>
    <t>平成１５～１９年</t>
  </si>
  <si>
    <t>年　　　次</t>
  </si>
  <si>
    <t>新　　　　　　　　　設（戸）</t>
  </si>
  <si>
    <t>そ　　　の　　　他（件）</t>
  </si>
  <si>
    <t>合　　　計</t>
  </si>
  <si>
    <t>新　　　築</t>
  </si>
  <si>
    <t>増　　　築</t>
  </si>
  <si>
    <t>改　　　築</t>
  </si>
  <si>
    <t>持　　　家</t>
  </si>
  <si>
    <t>貸　　　家</t>
  </si>
  <si>
    <t>分譲住宅</t>
  </si>
  <si>
    <t>戸　数</t>
  </si>
  <si>
    <t>戸　数</t>
  </si>
  <si>
    <t>年　　次</t>
  </si>
  <si>
    <t>公営住宅</t>
  </si>
  <si>
    <t>その他</t>
  </si>
  <si>
    <t>年   次</t>
  </si>
  <si>
    <t>年     次</t>
  </si>
  <si>
    <t>総　　　　数</t>
  </si>
  <si>
    <t>除　　　　却</t>
  </si>
  <si>
    <t>火　　　　災</t>
  </si>
  <si>
    <t>震災・その他</t>
  </si>
  <si>
    <t>評 価 額・
損害見積額</t>
  </si>
  <si>
    <t>（単位　戸、㎡）</t>
  </si>
  <si>
    <t>85　新設住宅資金別着工建築物(戸数)</t>
  </si>
  <si>
    <t>（単位　戸）</t>
  </si>
  <si>
    <t>　１９</t>
  </si>
  <si>
    <t>（単位　㎡、万円）</t>
  </si>
  <si>
    <t xml:space="preserve">  １６</t>
  </si>
  <si>
    <t xml:space="preserve">  １７</t>
  </si>
  <si>
    <t xml:space="preserve">  １８</t>
  </si>
  <si>
    <t>風　 水 　災</t>
  </si>
  <si>
    <t>民間資金住宅</t>
  </si>
  <si>
    <t>住宅金融機構
融 資 住 宅</t>
  </si>
  <si>
    <t>都市再生機構
建設住宅</t>
  </si>
  <si>
    <t>124　　建築及び住宅</t>
  </si>
  <si>
    <t>80　建築主別着工建築物</t>
  </si>
  <si>
    <t>81　用途別着工建築物</t>
  </si>
  <si>
    <t>82　構造別着工建築物</t>
  </si>
  <si>
    <t>83　住宅工事別着工建築物</t>
  </si>
  <si>
    <t>建築及び住宅　　125</t>
  </si>
  <si>
    <t>84　新設住宅利用別着工建築物</t>
  </si>
  <si>
    <t>86　除却建築物(木造)</t>
  </si>
  <si>
    <t>87　滅失建築物</t>
  </si>
  <si>
    <t>88　市町村､住宅の種類､住宅の所有関係別一般世帯数　</t>
  </si>
  <si>
    <t>126　　建築及び住宅</t>
  </si>
  <si>
    <t>建築及び住宅　　127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</si>
</sst>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0\ ;_ * \-#\ ##0\ ;_ * &quot;-&quot;\ ;_ @_ "/>
    <numFmt numFmtId="178" formatCode="_ * #\ ###\ ##0\ ;_ * \-#\ ###\ ##0\ ;_ * &quot;-&quot;\ ;_ @_ "/>
    <numFmt numFmtId="179" formatCode="_ * #\ ###\ ##0;_ * \-#\ ###\ ##0;_ * &quot;-&quot;;_ @_ "/>
    <numFmt numFmtId="180" formatCode="_ * #\ ###\ ##0;_ &quot;△&quot;* #\ ###\ ##0;_ * &quot;-&quot;;_ @\ "/>
    <numFmt numFmtId="181" formatCode="_ * #\ ###\ ##0.00;_ &quot;△&quot;* #\ ###\ ##0.00;_ * &quot;-&quot;;_ @\ "/>
    <numFmt numFmtId="182" formatCode="_ * #\ ###\ ##0.0;_ &quot;△&quot;* #\ ###\ ##0.0;_ * &quot;-&quot;;_ @\ "/>
    <numFmt numFmtId="183" formatCode="_ * #\ ##0;_ &quot;△&quot;* #\ ##0;_ * &quot;-&quot;;_ @\ "/>
    <numFmt numFmtId="184" formatCode="_ * #\ ##0.0;_ &quot;△&quot;* #\ ##0.0;_ * &quot;-&quot;;_ @\ "/>
    <numFmt numFmtId="185" formatCode="_ * #,##0.0_ ;_ * \-#,##0.0_ ;_ * &quot;-&quot;?_ ;_ @_ "/>
    <numFmt numFmtId="186" formatCode="_ * #\ ##0;_ * &quot;△&quot;#\ ##0;_ * &quot;-&quot;;_ @_ "/>
    <numFmt numFmtId="187" formatCode="_ * #\ ##0.0;_ * &quot;△&quot;#\ ##0.0;_ * &quot;-&quot;;_ @_ "/>
    <numFmt numFmtId="188" formatCode="0.E+00"/>
    <numFmt numFmtId="189" formatCode="_ * #\ ###\ ##0;_ * &quot;△&quot;#\ ###\ ##0;_ * &quot;-&quot;;_ @_ "/>
    <numFmt numFmtId="190" formatCode="_ * ##\ ##0.0;_ * &quot;△&quot;##\ ##0.0;_ * &quot;-&quot;;_ @_ "/>
    <numFmt numFmtId="191" formatCode="_ * ###\ ##0.0;_ * &quot;△&quot;###\ ##0.0;_ * &quot;-&quot;;_ @_ "/>
    <numFmt numFmtId="192" formatCode="_ * ####\ ##0.0;_ * &quot;△&quot;####\ ##0.0;_ * &quot;-&quot;;_ @_ "/>
    <numFmt numFmtId="193" formatCode="#,##0.0;[Red]\-#,##0.0"/>
    <numFmt numFmtId="194" formatCode="_ * #\ ###\ ##0;_ * &quot;△&quot;#\ ##0;_ * &quot;-&quot;;_ @_ "/>
    <numFmt numFmtId="195" formatCode="###,###,###,##0;&quot;-&quot;##,###,###,##0"/>
  </numFmts>
  <fonts count="47"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1" fillId="0" borderId="13" xfId="0" applyFont="1" applyBorder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top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178" fontId="7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top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79" fontId="7" fillId="0" borderId="26" xfId="0" applyNumberFormat="1" applyFont="1" applyFill="1" applyBorder="1" applyAlignment="1">
      <alignment horizontal="center" vertical="center"/>
    </xf>
    <xf numFmtId="179" fontId="7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2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2"/>
  <sheetViews>
    <sheetView tabSelected="1" zoomScale="110" zoomScaleNormal="110" zoomScalePageLayoutView="0" workbookViewId="0" topLeftCell="A1">
      <selection activeCell="A3" sqref="A3:BG3"/>
    </sheetView>
  </sheetViews>
  <sheetFormatPr defaultColWidth="9.00390625" defaultRowHeight="12"/>
  <cols>
    <col min="1" max="4" width="2.625" style="19" customWidth="1"/>
    <col min="5" max="9" width="2.00390625" style="19" customWidth="1"/>
    <col min="10" max="15" width="1.875" style="19" customWidth="1"/>
    <col min="16" max="20" width="2.00390625" style="19" customWidth="1"/>
    <col min="21" max="26" width="1.875" style="19" customWidth="1"/>
    <col min="27" max="31" width="2.00390625" style="19" customWidth="1"/>
    <col min="32" max="37" width="1.625" style="19" customWidth="1"/>
    <col min="38" max="42" width="1.875" style="19" customWidth="1"/>
    <col min="43" max="48" width="1.625" style="19" customWidth="1"/>
    <col min="49" max="53" width="1.875" style="19" customWidth="1"/>
    <col min="54" max="59" width="1.625" style="19" customWidth="1"/>
    <col min="60" max="60" width="13.875" style="19" bestFit="1" customWidth="1"/>
    <col min="61" max="61" width="15.00390625" style="19" bestFit="1" customWidth="1"/>
    <col min="62" max="16384" width="9.375" style="19" customWidth="1"/>
  </cols>
  <sheetData>
    <row r="1" spans="1:59" ht="24" customHeight="1">
      <c r="A1" s="105" t="s">
        <v>146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</row>
    <row r="2" spans="1:59" ht="39.7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</row>
    <row r="3" spans="1:59" ht="30" customHeight="1">
      <c r="A3" s="90" t="s">
        <v>147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</row>
    <row r="4" spans="1:59" ht="11.25" customHeight="1" thickBot="1">
      <c r="A4" s="20" t="s">
        <v>111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  <c r="AD4" s="22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4" t="s">
        <v>49</v>
      </c>
    </row>
    <row r="5" spans="1:59" s="20" customFormat="1" ht="13.5" customHeight="1">
      <c r="A5" s="97" t="s">
        <v>79</v>
      </c>
      <c r="B5" s="98"/>
      <c r="C5" s="98"/>
      <c r="D5" s="98"/>
      <c r="E5" s="101" t="s">
        <v>80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71" t="s">
        <v>81</v>
      </c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 t="s">
        <v>82</v>
      </c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64"/>
    </row>
    <row r="6" spans="1:59" s="20" customFormat="1" ht="13.5" customHeight="1">
      <c r="A6" s="99"/>
      <c r="B6" s="100"/>
      <c r="C6" s="100"/>
      <c r="D6" s="100"/>
      <c r="E6" s="95" t="s">
        <v>83</v>
      </c>
      <c r="F6" s="95"/>
      <c r="G6" s="95"/>
      <c r="H6" s="95"/>
      <c r="I6" s="95"/>
      <c r="J6" s="95"/>
      <c r="K6" s="95"/>
      <c r="L6" s="95"/>
      <c r="M6" s="95"/>
      <c r="N6" s="95" t="s">
        <v>84</v>
      </c>
      <c r="O6" s="95"/>
      <c r="P6" s="95"/>
      <c r="Q6" s="95"/>
      <c r="R6" s="95"/>
      <c r="S6" s="95"/>
      <c r="T6" s="95"/>
      <c r="U6" s="95"/>
      <c r="V6" s="95"/>
      <c r="W6" s="95"/>
      <c r="X6" s="95" t="s">
        <v>83</v>
      </c>
      <c r="Y6" s="95"/>
      <c r="Z6" s="95"/>
      <c r="AA6" s="95"/>
      <c r="AB6" s="95"/>
      <c r="AC6" s="95"/>
      <c r="AD6" s="95"/>
      <c r="AE6" s="95"/>
      <c r="AF6" s="95"/>
      <c r="AG6" s="95" t="s">
        <v>84</v>
      </c>
      <c r="AH6" s="95"/>
      <c r="AI6" s="95"/>
      <c r="AJ6" s="95"/>
      <c r="AK6" s="95"/>
      <c r="AL6" s="95"/>
      <c r="AM6" s="95"/>
      <c r="AN6" s="95"/>
      <c r="AO6" s="95"/>
      <c r="AP6" s="95" t="s">
        <v>83</v>
      </c>
      <c r="AQ6" s="95"/>
      <c r="AR6" s="95"/>
      <c r="AS6" s="95"/>
      <c r="AT6" s="95"/>
      <c r="AU6" s="95"/>
      <c r="AV6" s="95"/>
      <c r="AW6" s="95"/>
      <c r="AX6" s="95"/>
      <c r="AY6" s="95" t="s">
        <v>84</v>
      </c>
      <c r="AZ6" s="95"/>
      <c r="BA6" s="95"/>
      <c r="BB6" s="95"/>
      <c r="BC6" s="95"/>
      <c r="BD6" s="95"/>
      <c r="BE6" s="95"/>
      <c r="BF6" s="95"/>
      <c r="BG6" s="74"/>
    </row>
    <row r="7" spans="1:59" s="20" customFormat="1" ht="12.75" customHeight="1">
      <c r="A7" s="84" t="s">
        <v>110</v>
      </c>
      <c r="B7" s="84"/>
      <c r="C7" s="84"/>
      <c r="D7" s="85"/>
      <c r="E7" s="62">
        <v>2647393</v>
      </c>
      <c r="F7" s="63"/>
      <c r="G7" s="63"/>
      <c r="H7" s="63"/>
      <c r="I7" s="63"/>
      <c r="J7" s="63"/>
      <c r="K7" s="63"/>
      <c r="L7" s="63"/>
      <c r="M7" s="63"/>
      <c r="N7" s="67">
        <v>39132586</v>
      </c>
      <c r="O7" s="67"/>
      <c r="P7" s="67"/>
      <c r="Q7" s="67"/>
      <c r="R7" s="67"/>
      <c r="S7" s="67"/>
      <c r="T7" s="67"/>
      <c r="U7" s="67"/>
      <c r="V7" s="67"/>
      <c r="W7" s="67"/>
      <c r="X7" s="67">
        <v>32771</v>
      </c>
      <c r="Y7" s="67"/>
      <c r="Z7" s="67"/>
      <c r="AA7" s="67"/>
      <c r="AB7" s="67"/>
      <c r="AC7" s="67"/>
      <c r="AD7" s="67"/>
      <c r="AE7" s="67"/>
      <c r="AF7" s="67"/>
      <c r="AG7" s="67">
        <v>1650916</v>
      </c>
      <c r="AH7" s="67"/>
      <c r="AI7" s="67"/>
      <c r="AJ7" s="67"/>
      <c r="AK7" s="67"/>
      <c r="AL7" s="67"/>
      <c r="AM7" s="67"/>
      <c r="AN7" s="67"/>
      <c r="AO7" s="67"/>
      <c r="AP7" s="67">
        <v>46173</v>
      </c>
      <c r="AQ7" s="67"/>
      <c r="AR7" s="67"/>
      <c r="AS7" s="67"/>
      <c r="AT7" s="67"/>
      <c r="AU7" s="67"/>
      <c r="AV7" s="67"/>
      <c r="AW7" s="67"/>
      <c r="AX7" s="67"/>
      <c r="AY7" s="104">
        <v>920552</v>
      </c>
      <c r="AZ7" s="104"/>
      <c r="BA7" s="104"/>
      <c r="BB7" s="104"/>
      <c r="BC7" s="104"/>
      <c r="BD7" s="104"/>
      <c r="BE7" s="104"/>
      <c r="BF7" s="104"/>
      <c r="BG7" s="104"/>
    </row>
    <row r="8" spans="1:59" s="20" customFormat="1" ht="12.75" customHeight="1">
      <c r="A8" s="81" t="s">
        <v>56</v>
      </c>
      <c r="B8" s="81"/>
      <c r="C8" s="81"/>
      <c r="D8" s="82"/>
      <c r="E8" s="62">
        <v>2490179</v>
      </c>
      <c r="F8" s="63"/>
      <c r="G8" s="63"/>
      <c r="H8" s="63"/>
      <c r="I8" s="63"/>
      <c r="J8" s="63"/>
      <c r="K8" s="63"/>
      <c r="L8" s="63"/>
      <c r="M8" s="63"/>
      <c r="N8" s="67">
        <v>36185302</v>
      </c>
      <c r="O8" s="67"/>
      <c r="P8" s="67"/>
      <c r="Q8" s="67"/>
      <c r="R8" s="67"/>
      <c r="S8" s="67"/>
      <c r="T8" s="67"/>
      <c r="U8" s="67"/>
      <c r="V8" s="67"/>
      <c r="W8" s="67"/>
      <c r="X8" s="67">
        <v>9230</v>
      </c>
      <c r="Y8" s="67"/>
      <c r="Z8" s="67"/>
      <c r="AA8" s="67"/>
      <c r="AB8" s="67"/>
      <c r="AC8" s="67"/>
      <c r="AD8" s="67"/>
      <c r="AE8" s="67"/>
      <c r="AF8" s="67"/>
      <c r="AG8" s="67">
        <v>84036</v>
      </c>
      <c r="AH8" s="67"/>
      <c r="AI8" s="67"/>
      <c r="AJ8" s="67"/>
      <c r="AK8" s="67"/>
      <c r="AL8" s="67"/>
      <c r="AM8" s="67"/>
      <c r="AN8" s="67"/>
      <c r="AO8" s="67"/>
      <c r="AP8" s="67">
        <v>37947</v>
      </c>
      <c r="AQ8" s="67"/>
      <c r="AR8" s="67"/>
      <c r="AS8" s="67"/>
      <c r="AT8" s="67"/>
      <c r="AU8" s="67"/>
      <c r="AV8" s="67"/>
      <c r="AW8" s="67"/>
      <c r="AX8" s="67"/>
      <c r="AY8" s="104">
        <v>631868</v>
      </c>
      <c r="AZ8" s="104"/>
      <c r="BA8" s="104"/>
      <c r="BB8" s="104"/>
      <c r="BC8" s="104"/>
      <c r="BD8" s="104"/>
      <c r="BE8" s="104"/>
      <c r="BF8" s="104"/>
      <c r="BG8" s="104"/>
    </row>
    <row r="9" spans="1:59" s="20" customFormat="1" ht="12.75" customHeight="1">
      <c r="A9" s="81" t="s">
        <v>57</v>
      </c>
      <c r="B9" s="81"/>
      <c r="C9" s="81"/>
      <c r="D9" s="82"/>
      <c r="E9" s="62">
        <v>2456224</v>
      </c>
      <c r="F9" s="63"/>
      <c r="G9" s="63"/>
      <c r="H9" s="63"/>
      <c r="I9" s="63"/>
      <c r="J9" s="63"/>
      <c r="K9" s="63"/>
      <c r="L9" s="63"/>
      <c r="M9" s="63"/>
      <c r="N9" s="67">
        <v>36020284</v>
      </c>
      <c r="O9" s="67"/>
      <c r="P9" s="67"/>
      <c r="Q9" s="67"/>
      <c r="R9" s="67"/>
      <c r="S9" s="67"/>
      <c r="T9" s="67"/>
      <c r="U9" s="67"/>
      <c r="V9" s="67"/>
      <c r="W9" s="67"/>
      <c r="X9" s="67">
        <v>27587</v>
      </c>
      <c r="Y9" s="67"/>
      <c r="Z9" s="67"/>
      <c r="AA9" s="67"/>
      <c r="AB9" s="67"/>
      <c r="AC9" s="67"/>
      <c r="AD9" s="67"/>
      <c r="AE9" s="67"/>
      <c r="AF9" s="67"/>
      <c r="AG9" s="67">
        <v>593670</v>
      </c>
      <c r="AH9" s="67"/>
      <c r="AI9" s="67"/>
      <c r="AJ9" s="67"/>
      <c r="AK9" s="67"/>
      <c r="AL9" s="67"/>
      <c r="AM9" s="67"/>
      <c r="AN9" s="67"/>
      <c r="AO9" s="67"/>
      <c r="AP9" s="67">
        <v>26042</v>
      </c>
      <c r="AQ9" s="67"/>
      <c r="AR9" s="67"/>
      <c r="AS9" s="67"/>
      <c r="AT9" s="67"/>
      <c r="AU9" s="67"/>
      <c r="AV9" s="67"/>
      <c r="AW9" s="67"/>
      <c r="AX9" s="67"/>
      <c r="AY9" s="104">
        <v>354514</v>
      </c>
      <c r="AZ9" s="104"/>
      <c r="BA9" s="104"/>
      <c r="BB9" s="104"/>
      <c r="BC9" s="104"/>
      <c r="BD9" s="104"/>
      <c r="BE9" s="104"/>
      <c r="BF9" s="104"/>
      <c r="BG9" s="104"/>
    </row>
    <row r="10" spans="1:59" s="20" customFormat="1" ht="12.75" customHeight="1">
      <c r="A10" s="81" t="s">
        <v>69</v>
      </c>
      <c r="B10" s="81"/>
      <c r="C10" s="81"/>
      <c r="D10" s="82"/>
      <c r="E10" s="62">
        <v>2589433</v>
      </c>
      <c r="F10" s="63"/>
      <c r="G10" s="63"/>
      <c r="H10" s="63"/>
      <c r="I10" s="63"/>
      <c r="J10" s="63"/>
      <c r="K10" s="63"/>
      <c r="L10" s="63"/>
      <c r="M10" s="63"/>
      <c r="N10" s="67">
        <v>36442308</v>
      </c>
      <c r="O10" s="67"/>
      <c r="P10" s="67"/>
      <c r="Q10" s="67"/>
      <c r="R10" s="67"/>
      <c r="S10" s="67"/>
      <c r="T10" s="67"/>
      <c r="U10" s="67"/>
      <c r="V10" s="67"/>
      <c r="W10" s="67"/>
      <c r="X10" s="67">
        <v>15984</v>
      </c>
      <c r="Y10" s="67"/>
      <c r="Z10" s="67"/>
      <c r="AA10" s="67"/>
      <c r="AB10" s="67"/>
      <c r="AC10" s="67"/>
      <c r="AD10" s="67"/>
      <c r="AE10" s="67"/>
      <c r="AF10" s="67"/>
      <c r="AG10" s="67">
        <v>303443</v>
      </c>
      <c r="AH10" s="67"/>
      <c r="AI10" s="67"/>
      <c r="AJ10" s="67"/>
      <c r="AK10" s="67"/>
      <c r="AL10" s="67"/>
      <c r="AM10" s="67"/>
      <c r="AN10" s="67"/>
      <c r="AO10" s="67"/>
      <c r="AP10" s="67">
        <v>20397</v>
      </c>
      <c r="AQ10" s="67"/>
      <c r="AR10" s="67"/>
      <c r="AS10" s="67"/>
      <c r="AT10" s="67"/>
      <c r="AU10" s="67"/>
      <c r="AV10" s="67"/>
      <c r="AW10" s="67"/>
      <c r="AX10" s="67"/>
      <c r="AY10" s="104">
        <v>398232</v>
      </c>
      <c r="AZ10" s="104"/>
      <c r="BA10" s="104"/>
      <c r="BB10" s="104"/>
      <c r="BC10" s="104"/>
      <c r="BD10" s="104"/>
      <c r="BE10" s="104"/>
      <c r="BF10" s="104"/>
      <c r="BG10" s="104"/>
    </row>
    <row r="11" spans="1:61" s="20" customFormat="1" ht="12.75" customHeight="1" thickBot="1">
      <c r="A11" s="86" t="s">
        <v>76</v>
      </c>
      <c r="B11" s="86"/>
      <c r="C11" s="86"/>
      <c r="D11" s="87"/>
      <c r="E11" s="72">
        <v>2228983</v>
      </c>
      <c r="F11" s="73"/>
      <c r="G11" s="73"/>
      <c r="H11" s="73"/>
      <c r="I11" s="73"/>
      <c r="J11" s="73"/>
      <c r="K11" s="73"/>
      <c r="L11" s="73"/>
      <c r="M11" s="73"/>
      <c r="N11" s="67">
        <v>32640450</v>
      </c>
      <c r="O11" s="67"/>
      <c r="P11" s="67"/>
      <c r="Q11" s="67"/>
      <c r="R11" s="67"/>
      <c r="S11" s="67"/>
      <c r="T11" s="67"/>
      <c r="U11" s="67"/>
      <c r="V11" s="67"/>
      <c r="W11" s="67"/>
      <c r="X11" s="67">
        <v>11771</v>
      </c>
      <c r="Y11" s="67"/>
      <c r="Z11" s="67"/>
      <c r="AA11" s="67"/>
      <c r="AB11" s="67"/>
      <c r="AC11" s="67"/>
      <c r="AD11" s="67"/>
      <c r="AE11" s="67"/>
      <c r="AF11" s="67"/>
      <c r="AG11" s="67">
        <v>230300</v>
      </c>
      <c r="AH11" s="67"/>
      <c r="AI11" s="67"/>
      <c r="AJ11" s="67"/>
      <c r="AK11" s="67"/>
      <c r="AL11" s="67"/>
      <c r="AM11" s="67"/>
      <c r="AN11" s="67"/>
      <c r="AO11" s="67"/>
      <c r="AP11" s="67">
        <v>21456</v>
      </c>
      <c r="AQ11" s="67"/>
      <c r="AR11" s="67"/>
      <c r="AS11" s="67"/>
      <c r="AT11" s="67"/>
      <c r="AU11" s="67"/>
      <c r="AV11" s="67"/>
      <c r="AW11" s="67"/>
      <c r="AX11" s="67"/>
      <c r="AY11" s="104">
        <v>219487</v>
      </c>
      <c r="AZ11" s="104"/>
      <c r="BA11" s="104"/>
      <c r="BB11" s="104"/>
      <c r="BC11" s="104"/>
      <c r="BD11" s="104"/>
      <c r="BE11" s="104"/>
      <c r="BF11" s="104"/>
      <c r="BG11" s="104"/>
      <c r="BH11" s="50"/>
      <c r="BI11" s="50"/>
    </row>
    <row r="12" spans="1:59" s="20" customFormat="1" ht="9.75" customHeight="1" thickBo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s="20" customFormat="1" ht="13.5" customHeight="1">
      <c r="A13" s="97" t="s">
        <v>79</v>
      </c>
      <c r="B13" s="98"/>
      <c r="C13" s="98"/>
      <c r="D13" s="98"/>
      <c r="E13" s="64" t="s">
        <v>85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  <c r="R13" s="71" t="s">
        <v>86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 t="s">
        <v>87</v>
      </c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 t="s">
        <v>88</v>
      </c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64"/>
    </row>
    <row r="14" spans="1:59" s="20" customFormat="1" ht="13.5" customHeight="1">
      <c r="A14" s="99"/>
      <c r="B14" s="100"/>
      <c r="C14" s="100"/>
      <c r="D14" s="100"/>
      <c r="E14" s="68" t="s">
        <v>83</v>
      </c>
      <c r="F14" s="78"/>
      <c r="G14" s="78"/>
      <c r="H14" s="78"/>
      <c r="I14" s="78"/>
      <c r="J14" s="79"/>
      <c r="K14" s="96" t="s">
        <v>84</v>
      </c>
      <c r="L14" s="96"/>
      <c r="M14" s="96"/>
      <c r="N14" s="96"/>
      <c r="O14" s="96"/>
      <c r="P14" s="96"/>
      <c r="Q14" s="96"/>
      <c r="R14" s="96" t="s">
        <v>83</v>
      </c>
      <c r="S14" s="96"/>
      <c r="T14" s="96"/>
      <c r="U14" s="96"/>
      <c r="V14" s="96"/>
      <c r="W14" s="96"/>
      <c r="X14" s="96"/>
      <c r="Y14" s="96" t="s">
        <v>84</v>
      </c>
      <c r="Z14" s="96"/>
      <c r="AA14" s="96"/>
      <c r="AB14" s="96"/>
      <c r="AC14" s="96"/>
      <c r="AD14" s="96"/>
      <c r="AE14" s="96"/>
      <c r="AF14" s="96" t="s">
        <v>83</v>
      </c>
      <c r="AG14" s="96"/>
      <c r="AH14" s="96"/>
      <c r="AI14" s="96"/>
      <c r="AJ14" s="96"/>
      <c r="AK14" s="96"/>
      <c r="AL14" s="96"/>
      <c r="AM14" s="96" t="s">
        <v>84</v>
      </c>
      <c r="AN14" s="96"/>
      <c r="AO14" s="96"/>
      <c r="AP14" s="96"/>
      <c r="AQ14" s="96"/>
      <c r="AR14" s="96"/>
      <c r="AS14" s="96"/>
      <c r="AT14" s="96" t="s">
        <v>83</v>
      </c>
      <c r="AU14" s="96"/>
      <c r="AV14" s="96"/>
      <c r="AW14" s="96"/>
      <c r="AX14" s="96"/>
      <c r="AY14" s="96"/>
      <c r="AZ14" s="96"/>
      <c r="BA14" s="96" t="s">
        <v>84</v>
      </c>
      <c r="BB14" s="96"/>
      <c r="BC14" s="96"/>
      <c r="BD14" s="96"/>
      <c r="BE14" s="96"/>
      <c r="BF14" s="96"/>
      <c r="BG14" s="68"/>
    </row>
    <row r="15" spans="1:59" s="20" customFormat="1" ht="12" customHeight="1">
      <c r="A15" s="84" t="s">
        <v>110</v>
      </c>
      <c r="B15" s="84"/>
      <c r="C15" s="84"/>
      <c r="D15" s="85"/>
      <c r="E15" s="62">
        <v>132703</v>
      </c>
      <c r="F15" s="67"/>
      <c r="G15" s="67"/>
      <c r="H15" s="67"/>
      <c r="I15" s="67"/>
      <c r="J15" s="67"/>
      <c r="K15" s="67">
        <v>2591431</v>
      </c>
      <c r="L15" s="67"/>
      <c r="M15" s="67"/>
      <c r="N15" s="67"/>
      <c r="O15" s="67"/>
      <c r="P15" s="67"/>
      <c r="Q15" s="67"/>
      <c r="R15" s="67">
        <v>926355</v>
      </c>
      <c r="S15" s="67"/>
      <c r="T15" s="67"/>
      <c r="U15" s="67"/>
      <c r="V15" s="67"/>
      <c r="W15" s="67"/>
      <c r="X15" s="67"/>
      <c r="Y15" s="67">
        <v>10343645</v>
      </c>
      <c r="Z15" s="67"/>
      <c r="AA15" s="67"/>
      <c r="AB15" s="67"/>
      <c r="AC15" s="67"/>
      <c r="AD15" s="67"/>
      <c r="AE15" s="67"/>
      <c r="AF15" s="67">
        <v>243403</v>
      </c>
      <c r="AG15" s="67"/>
      <c r="AH15" s="67"/>
      <c r="AI15" s="67"/>
      <c r="AJ15" s="67"/>
      <c r="AK15" s="67"/>
      <c r="AL15" s="67"/>
      <c r="AM15" s="67">
        <v>3789761</v>
      </c>
      <c r="AN15" s="67"/>
      <c r="AO15" s="67"/>
      <c r="AP15" s="67"/>
      <c r="AQ15" s="67"/>
      <c r="AR15" s="67"/>
      <c r="AS15" s="67"/>
      <c r="AT15" s="67">
        <v>1265988</v>
      </c>
      <c r="AU15" s="67"/>
      <c r="AV15" s="67"/>
      <c r="AW15" s="67"/>
      <c r="AX15" s="67"/>
      <c r="AY15" s="67"/>
      <c r="AZ15" s="67"/>
      <c r="BA15" s="67">
        <v>19836281</v>
      </c>
      <c r="BB15" s="67"/>
      <c r="BC15" s="67"/>
      <c r="BD15" s="67"/>
      <c r="BE15" s="67"/>
      <c r="BF15" s="67"/>
      <c r="BG15" s="67"/>
    </row>
    <row r="16" spans="1:59" s="20" customFormat="1" ht="12" customHeight="1">
      <c r="A16" s="81" t="s">
        <v>56</v>
      </c>
      <c r="B16" s="81"/>
      <c r="C16" s="81"/>
      <c r="D16" s="82"/>
      <c r="E16" s="62">
        <v>95856</v>
      </c>
      <c r="F16" s="67"/>
      <c r="G16" s="67"/>
      <c r="H16" s="67"/>
      <c r="I16" s="67"/>
      <c r="J16" s="67"/>
      <c r="K16" s="67">
        <v>1980642</v>
      </c>
      <c r="L16" s="67"/>
      <c r="M16" s="67"/>
      <c r="N16" s="67"/>
      <c r="O16" s="67"/>
      <c r="P16" s="67"/>
      <c r="Q16" s="67"/>
      <c r="R16" s="67">
        <v>918917</v>
      </c>
      <c r="S16" s="67"/>
      <c r="T16" s="67"/>
      <c r="U16" s="67"/>
      <c r="V16" s="67"/>
      <c r="W16" s="67"/>
      <c r="X16" s="67"/>
      <c r="Y16" s="67">
        <v>11265650</v>
      </c>
      <c r="Z16" s="67"/>
      <c r="AA16" s="67"/>
      <c r="AB16" s="67"/>
      <c r="AC16" s="67"/>
      <c r="AD16" s="67"/>
      <c r="AE16" s="67"/>
      <c r="AF16" s="67">
        <v>164665</v>
      </c>
      <c r="AG16" s="67"/>
      <c r="AH16" s="67"/>
      <c r="AI16" s="67"/>
      <c r="AJ16" s="67"/>
      <c r="AK16" s="67"/>
      <c r="AL16" s="67"/>
      <c r="AM16" s="67">
        <v>2612624</v>
      </c>
      <c r="AN16" s="67"/>
      <c r="AO16" s="67"/>
      <c r="AP16" s="67"/>
      <c r="AQ16" s="67"/>
      <c r="AR16" s="67"/>
      <c r="AS16" s="67"/>
      <c r="AT16" s="67">
        <v>1263564</v>
      </c>
      <c r="AU16" s="67"/>
      <c r="AV16" s="67"/>
      <c r="AW16" s="67"/>
      <c r="AX16" s="67"/>
      <c r="AY16" s="67"/>
      <c r="AZ16" s="67"/>
      <c r="BA16" s="67">
        <v>19610482</v>
      </c>
      <c r="BB16" s="67"/>
      <c r="BC16" s="67"/>
      <c r="BD16" s="67"/>
      <c r="BE16" s="67"/>
      <c r="BF16" s="67"/>
      <c r="BG16" s="67"/>
    </row>
    <row r="17" spans="1:59" s="20" customFormat="1" ht="12" customHeight="1">
      <c r="A17" s="81" t="s">
        <v>57</v>
      </c>
      <c r="B17" s="81"/>
      <c r="C17" s="81"/>
      <c r="D17" s="82"/>
      <c r="E17" s="62">
        <v>74977</v>
      </c>
      <c r="F17" s="67"/>
      <c r="G17" s="67"/>
      <c r="H17" s="67"/>
      <c r="I17" s="67"/>
      <c r="J17" s="67"/>
      <c r="K17" s="67">
        <v>1155071</v>
      </c>
      <c r="L17" s="67"/>
      <c r="M17" s="67"/>
      <c r="N17" s="67"/>
      <c r="O17" s="67"/>
      <c r="P17" s="67"/>
      <c r="Q17" s="67"/>
      <c r="R17" s="67">
        <v>943178</v>
      </c>
      <c r="S17" s="67"/>
      <c r="T17" s="67"/>
      <c r="U17" s="67"/>
      <c r="V17" s="67"/>
      <c r="W17" s="67"/>
      <c r="X17" s="67"/>
      <c r="Y17" s="67">
        <v>11773342</v>
      </c>
      <c r="Z17" s="67"/>
      <c r="AA17" s="67"/>
      <c r="AB17" s="67"/>
      <c r="AC17" s="67"/>
      <c r="AD17" s="67"/>
      <c r="AE17" s="67"/>
      <c r="AF17" s="67">
        <v>118075</v>
      </c>
      <c r="AG17" s="67"/>
      <c r="AH17" s="67"/>
      <c r="AI17" s="67"/>
      <c r="AJ17" s="67"/>
      <c r="AK17" s="67"/>
      <c r="AL17" s="67"/>
      <c r="AM17" s="67">
        <v>2084779</v>
      </c>
      <c r="AN17" s="67"/>
      <c r="AO17" s="67"/>
      <c r="AP17" s="67"/>
      <c r="AQ17" s="67"/>
      <c r="AR17" s="67"/>
      <c r="AS17" s="67"/>
      <c r="AT17" s="67">
        <v>1266365</v>
      </c>
      <c r="AU17" s="67"/>
      <c r="AV17" s="67"/>
      <c r="AW17" s="67"/>
      <c r="AX17" s="67"/>
      <c r="AY17" s="67"/>
      <c r="AZ17" s="67"/>
      <c r="BA17" s="67">
        <v>20058908</v>
      </c>
      <c r="BB17" s="67"/>
      <c r="BC17" s="67"/>
      <c r="BD17" s="67"/>
      <c r="BE17" s="67"/>
      <c r="BF17" s="67"/>
      <c r="BG17" s="67"/>
    </row>
    <row r="18" spans="1:59" s="20" customFormat="1" ht="12" customHeight="1">
      <c r="A18" s="81" t="s">
        <v>69</v>
      </c>
      <c r="B18" s="81"/>
      <c r="C18" s="81"/>
      <c r="D18" s="82"/>
      <c r="E18" s="62">
        <v>46250</v>
      </c>
      <c r="F18" s="67"/>
      <c r="G18" s="67"/>
      <c r="H18" s="67"/>
      <c r="I18" s="67"/>
      <c r="J18" s="67"/>
      <c r="K18" s="67">
        <v>671553</v>
      </c>
      <c r="L18" s="67"/>
      <c r="M18" s="67"/>
      <c r="N18" s="67"/>
      <c r="O18" s="67"/>
      <c r="P18" s="67"/>
      <c r="Q18" s="67"/>
      <c r="R18" s="67">
        <v>1040006</v>
      </c>
      <c r="S18" s="67"/>
      <c r="T18" s="67"/>
      <c r="U18" s="67"/>
      <c r="V18" s="67"/>
      <c r="W18" s="67"/>
      <c r="X18" s="67"/>
      <c r="Y18" s="67">
        <v>11881788</v>
      </c>
      <c r="Z18" s="67"/>
      <c r="AA18" s="67"/>
      <c r="AB18" s="67"/>
      <c r="AC18" s="67"/>
      <c r="AD18" s="67"/>
      <c r="AE18" s="67"/>
      <c r="AF18" s="67">
        <v>160068</v>
      </c>
      <c r="AG18" s="67"/>
      <c r="AH18" s="67"/>
      <c r="AI18" s="67"/>
      <c r="AJ18" s="67"/>
      <c r="AK18" s="67"/>
      <c r="AL18" s="67"/>
      <c r="AM18" s="67">
        <v>2528000</v>
      </c>
      <c r="AN18" s="67"/>
      <c r="AO18" s="67"/>
      <c r="AP18" s="67"/>
      <c r="AQ18" s="67"/>
      <c r="AR18" s="67"/>
      <c r="AS18" s="67"/>
      <c r="AT18" s="67">
        <v>1306728</v>
      </c>
      <c r="AU18" s="67"/>
      <c r="AV18" s="67"/>
      <c r="AW18" s="67"/>
      <c r="AX18" s="67"/>
      <c r="AY18" s="67"/>
      <c r="AZ18" s="67"/>
      <c r="BA18" s="67">
        <v>20659292</v>
      </c>
      <c r="BB18" s="67"/>
      <c r="BC18" s="67"/>
      <c r="BD18" s="67"/>
      <c r="BE18" s="67"/>
      <c r="BF18" s="67"/>
      <c r="BG18" s="67"/>
    </row>
    <row r="19" spans="1:59" s="20" customFormat="1" ht="12" customHeight="1" thickBot="1">
      <c r="A19" s="86" t="s">
        <v>76</v>
      </c>
      <c r="B19" s="86"/>
      <c r="C19" s="86"/>
      <c r="D19" s="87"/>
      <c r="E19" s="80">
        <v>55084</v>
      </c>
      <c r="F19" s="80"/>
      <c r="G19" s="80"/>
      <c r="H19" s="80"/>
      <c r="I19" s="80"/>
      <c r="J19" s="80"/>
      <c r="K19" s="80">
        <v>946926</v>
      </c>
      <c r="L19" s="80"/>
      <c r="M19" s="80"/>
      <c r="N19" s="80"/>
      <c r="O19" s="80"/>
      <c r="P19" s="80"/>
      <c r="Q19" s="80"/>
      <c r="R19" s="80">
        <v>784895</v>
      </c>
      <c r="S19" s="80"/>
      <c r="T19" s="80"/>
      <c r="U19" s="80"/>
      <c r="V19" s="80"/>
      <c r="W19" s="80"/>
      <c r="X19" s="80"/>
      <c r="Y19" s="80">
        <v>9414714</v>
      </c>
      <c r="Z19" s="80"/>
      <c r="AA19" s="80"/>
      <c r="AB19" s="80"/>
      <c r="AC19" s="80"/>
      <c r="AD19" s="80"/>
      <c r="AE19" s="80"/>
      <c r="AF19" s="80">
        <v>145329</v>
      </c>
      <c r="AG19" s="80"/>
      <c r="AH19" s="80"/>
      <c r="AI19" s="80"/>
      <c r="AJ19" s="80"/>
      <c r="AK19" s="80"/>
      <c r="AL19" s="80"/>
      <c r="AM19" s="80">
        <v>2458282</v>
      </c>
      <c r="AN19" s="80"/>
      <c r="AO19" s="80"/>
      <c r="AP19" s="80"/>
      <c r="AQ19" s="80"/>
      <c r="AR19" s="80"/>
      <c r="AS19" s="80"/>
      <c r="AT19" s="80">
        <v>1210448</v>
      </c>
      <c r="AU19" s="80"/>
      <c r="AV19" s="80"/>
      <c r="AW19" s="80"/>
      <c r="AX19" s="80"/>
      <c r="AY19" s="80"/>
      <c r="AZ19" s="80"/>
      <c r="BA19" s="80">
        <v>19370741</v>
      </c>
      <c r="BB19" s="80"/>
      <c r="BC19" s="80"/>
      <c r="BD19" s="80"/>
      <c r="BE19" s="80"/>
      <c r="BF19" s="80"/>
      <c r="BG19" s="80"/>
    </row>
    <row r="20" spans="1:59" s="20" customFormat="1" ht="10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61" t="s">
        <v>50</v>
      </c>
    </row>
    <row r="21" spans="1:59" s="20" customFormat="1" ht="22.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25"/>
    </row>
    <row r="22" spans="1:59" s="20" customFormat="1" ht="30" customHeight="1">
      <c r="A22" s="90" t="s">
        <v>148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</row>
    <row r="23" spans="1:59" s="20" customFormat="1" ht="12" thickBot="1">
      <c r="A23" s="20" t="s">
        <v>111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4" t="s">
        <v>0</v>
      </c>
    </row>
    <row r="24" spans="1:59" s="20" customFormat="1" ht="15" customHeight="1">
      <c r="A24" s="88" t="s">
        <v>79</v>
      </c>
      <c r="B24" s="88"/>
      <c r="C24" s="88"/>
      <c r="D24" s="88"/>
      <c r="E24" s="101" t="s">
        <v>89</v>
      </c>
      <c r="F24" s="102"/>
      <c r="G24" s="102"/>
      <c r="H24" s="102"/>
      <c r="I24" s="102"/>
      <c r="J24" s="102"/>
      <c r="K24" s="102"/>
      <c r="L24" s="102"/>
      <c r="M24" s="102"/>
      <c r="N24" s="102"/>
      <c r="O24" s="97"/>
      <c r="P24" s="71" t="s">
        <v>90</v>
      </c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 t="s">
        <v>91</v>
      </c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 t="s">
        <v>92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 t="s">
        <v>93</v>
      </c>
      <c r="AX24" s="71"/>
      <c r="AY24" s="71"/>
      <c r="AZ24" s="71"/>
      <c r="BA24" s="71"/>
      <c r="BB24" s="71"/>
      <c r="BC24" s="71"/>
      <c r="BD24" s="71"/>
      <c r="BE24" s="71"/>
      <c r="BF24" s="71"/>
      <c r="BG24" s="64"/>
    </row>
    <row r="25" spans="1:59" s="20" customFormat="1" ht="18" customHeight="1">
      <c r="A25" s="89"/>
      <c r="B25" s="89"/>
      <c r="C25" s="89"/>
      <c r="D25" s="89"/>
      <c r="E25" s="83" t="s">
        <v>94</v>
      </c>
      <c r="F25" s="83"/>
      <c r="G25" s="83"/>
      <c r="H25" s="83"/>
      <c r="I25" s="83"/>
      <c r="J25" s="83" t="s">
        <v>95</v>
      </c>
      <c r="K25" s="83"/>
      <c r="L25" s="83"/>
      <c r="M25" s="83"/>
      <c r="N25" s="83"/>
      <c r="O25" s="83"/>
      <c r="P25" s="83" t="s">
        <v>94</v>
      </c>
      <c r="Q25" s="83"/>
      <c r="R25" s="83"/>
      <c r="S25" s="83"/>
      <c r="T25" s="83"/>
      <c r="U25" s="83" t="s">
        <v>96</v>
      </c>
      <c r="V25" s="83"/>
      <c r="W25" s="83"/>
      <c r="X25" s="83"/>
      <c r="Y25" s="83"/>
      <c r="Z25" s="83"/>
      <c r="AA25" s="83" t="s">
        <v>94</v>
      </c>
      <c r="AB25" s="83"/>
      <c r="AC25" s="83"/>
      <c r="AD25" s="83"/>
      <c r="AE25" s="83"/>
      <c r="AF25" s="83" t="s">
        <v>96</v>
      </c>
      <c r="AG25" s="83"/>
      <c r="AH25" s="83"/>
      <c r="AI25" s="83"/>
      <c r="AJ25" s="83"/>
      <c r="AK25" s="83"/>
      <c r="AL25" s="83" t="s">
        <v>94</v>
      </c>
      <c r="AM25" s="83"/>
      <c r="AN25" s="83"/>
      <c r="AO25" s="83"/>
      <c r="AP25" s="83"/>
      <c r="AQ25" s="83" t="s">
        <v>96</v>
      </c>
      <c r="AR25" s="83"/>
      <c r="AS25" s="83"/>
      <c r="AT25" s="83"/>
      <c r="AU25" s="83"/>
      <c r="AV25" s="83"/>
      <c r="AW25" s="83" t="s">
        <v>94</v>
      </c>
      <c r="AX25" s="83"/>
      <c r="AY25" s="83"/>
      <c r="AZ25" s="83"/>
      <c r="BA25" s="83"/>
      <c r="BB25" s="83" t="s">
        <v>96</v>
      </c>
      <c r="BC25" s="83"/>
      <c r="BD25" s="83"/>
      <c r="BE25" s="83"/>
      <c r="BF25" s="83"/>
      <c r="BG25" s="103"/>
    </row>
    <row r="26" spans="1:59" s="20" customFormat="1" ht="12.75" customHeight="1">
      <c r="A26" s="91" t="s">
        <v>110</v>
      </c>
      <c r="B26" s="91"/>
      <c r="C26" s="91"/>
      <c r="D26" s="92"/>
      <c r="E26" s="75">
        <v>2647393</v>
      </c>
      <c r="F26" s="75"/>
      <c r="G26" s="75"/>
      <c r="H26" s="75"/>
      <c r="I26" s="75"/>
      <c r="J26" s="75">
        <v>39132586</v>
      </c>
      <c r="K26" s="75"/>
      <c r="L26" s="75"/>
      <c r="M26" s="75"/>
      <c r="N26" s="75"/>
      <c r="O26" s="75"/>
      <c r="P26" s="75">
        <v>1333716</v>
      </c>
      <c r="Q26" s="75"/>
      <c r="R26" s="75"/>
      <c r="S26" s="75"/>
      <c r="T26" s="75"/>
      <c r="U26" s="75">
        <v>21268335</v>
      </c>
      <c r="V26" s="75"/>
      <c r="W26" s="75"/>
      <c r="X26" s="75"/>
      <c r="Y26" s="75"/>
      <c r="Z26" s="75"/>
      <c r="AA26" s="75">
        <v>33545</v>
      </c>
      <c r="AB26" s="75"/>
      <c r="AC26" s="75"/>
      <c r="AD26" s="75"/>
      <c r="AE26" s="75"/>
      <c r="AF26" s="75">
        <v>516258</v>
      </c>
      <c r="AG26" s="75"/>
      <c r="AH26" s="75"/>
      <c r="AI26" s="75"/>
      <c r="AJ26" s="75"/>
      <c r="AK26" s="75"/>
      <c r="AL26" s="75">
        <v>73580</v>
      </c>
      <c r="AM26" s="75"/>
      <c r="AN26" s="75"/>
      <c r="AO26" s="75"/>
      <c r="AP26" s="75"/>
      <c r="AQ26" s="75">
        <v>449572</v>
      </c>
      <c r="AR26" s="75"/>
      <c r="AS26" s="75"/>
      <c r="AT26" s="75"/>
      <c r="AU26" s="75"/>
      <c r="AV26" s="75"/>
      <c r="AW26" s="75">
        <v>297498</v>
      </c>
      <c r="AX26" s="75"/>
      <c r="AY26" s="75"/>
      <c r="AZ26" s="75"/>
      <c r="BA26" s="75"/>
      <c r="BB26" s="75">
        <v>2384400</v>
      </c>
      <c r="BC26" s="75"/>
      <c r="BD26" s="75"/>
      <c r="BE26" s="75"/>
      <c r="BF26" s="75"/>
      <c r="BG26" s="75"/>
    </row>
    <row r="27" spans="1:59" s="20" customFormat="1" ht="12.75" customHeight="1">
      <c r="A27" s="81" t="s">
        <v>56</v>
      </c>
      <c r="B27" s="81"/>
      <c r="C27" s="81"/>
      <c r="D27" s="82"/>
      <c r="E27" s="75">
        <v>2490179</v>
      </c>
      <c r="F27" s="75"/>
      <c r="G27" s="75"/>
      <c r="H27" s="75"/>
      <c r="I27" s="75"/>
      <c r="J27" s="75">
        <v>36185302</v>
      </c>
      <c r="K27" s="75"/>
      <c r="L27" s="75"/>
      <c r="M27" s="75"/>
      <c r="N27" s="75"/>
      <c r="O27" s="75"/>
      <c r="P27" s="75">
        <v>1426424</v>
      </c>
      <c r="Q27" s="75"/>
      <c r="R27" s="75"/>
      <c r="S27" s="75"/>
      <c r="T27" s="75"/>
      <c r="U27" s="75">
        <v>22349665</v>
      </c>
      <c r="V27" s="75"/>
      <c r="W27" s="75"/>
      <c r="X27" s="75"/>
      <c r="Y27" s="75"/>
      <c r="Z27" s="75"/>
      <c r="AA27" s="75">
        <v>57934</v>
      </c>
      <c r="AB27" s="75"/>
      <c r="AC27" s="75"/>
      <c r="AD27" s="75"/>
      <c r="AE27" s="75"/>
      <c r="AF27" s="75">
        <v>958428</v>
      </c>
      <c r="AG27" s="75"/>
      <c r="AH27" s="75"/>
      <c r="AI27" s="75"/>
      <c r="AJ27" s="75"/>
      <c r="AK27" s="75"/>
      <c r="AL27" s="75">
        <v>41516</v>
      </c>
      <c r="AM27" s="75"/>
      <c r="AN27" s="75"/>
      <c r="AO27" s="75"/>
      <c r="AP27" s="75"/>
      <c r="AQ27" s="75">
        <v>233199</v>
      </c>
      <c r="AR27" s="75"/>
      <c r="AS27" s="75"/>
      <c r="AT27" s="75"/>
      <c r="AU27" s="75"/>
      <c r="AV27" s="75"/>
      <c r="AW27" s="75">
        <v>250359</v>
      </c>
      <c r="AX27" s="75"/>
      <c r="AY27" s="75"/>
      <c r="AZ27" s="75"/>
      <c r="BA27" s="75"/>
      <c r="BB27" s="75">
        <v>2631957</v>
      </c>
      <c r="BC27" s="75"/>
      <c r="BD27" s="75"/>
      <c r="BE27" s="75"/>
      <c r="BF27" s="75"/>
      <c r="BG27" s="75"/>
    </row>
    <row r="28" spans="1:59" s="45" customFormat="1" ht="12.75" customHeight="1">
      <c r="A28" s="81" t="s">
        <v>57</v>
      </c>
      <c r="B28" s="81"/>
      <c r="C28" s="81"/>
      <c r="D28" s="82"/>
      <c r="E28" s="75">
        <v>2456224</v>
      </c>
      <c r="F28" s="75"/>
      <c r="G28" s="75"/>
      <c r="H28" s="75"/>
      <c r="I28" s="75"/>
      <c r="J28" s="75">
        <v>36020284</v>
      </c>
      <c r="K28" s="75"/>
      <c r="L28" s="75"/>
      <c r="M28" s="75"/>
      <c r="N28" s="75"/>
      <c r="O28" s="75"/>
      <c r="P28" s="75">
        <v>1416820</v>
      </c>
      <c r="Q28" s="75"/>
      <c r="R28" s="75"/>
      <c r="S28" s="75"/>
      <c r="T28" s="75"/>
      <c r="U28" s="75">
        <v>22376205</v>
      </c>
      <c r="V28" s="75"/>
      <c r="W28" s="75"/>
      <c r="X28" s="75"/>
      <c r="Y28" s="75"/>
      <c r="Z28" s="75"/>
      <c r="AA28" s="75">
        <v>56025</v>
      </c>
      <c r="AB28" s="75"/>
      <c r="AC28" s="75"/>
      <c r="AD28" s="75"/>
      <c r="AE28" s="75"/>
      <c r="AF28" s="75">
        <v>849354</v>
      </c>
      <c r="AG28" s="75"/>
      <c r="AH28" s="75"/>
      <c r="AI28" s="75"/>
      <c r="AJ28" s="75"/>
      <c r="AK28" s="75"/>
      <c r="AL28" s="75">
        <v>48604</v>
      </c>
      <c r="AM28" s="75"/>
      <c r="AN28" s="75"/>
      <c r="AO28" s="75"/>
      <c r="AP28" s="75"/>
      <c r="AQ28" s="75">
        <v>270300</v>
      </c>
      <c r="AR28" s="75"/>
      <c r="AS28" s="75"/>
      <c r="AT28" s="75"/>
      <c r="AU28" s="75"/>
      <c r="AV28" s="75"/>
      <c r="AW28" s="75">
        <v>248281</v>
      </c>
      <c r="AX28" s="75"/>
      <c r="AY28" s="75"/>
      <c r="AZ28" s="75"/>
      <c r="BA28" s="75"/>
      <c r="BB28" s="75">
        <v>2734012</v>
      </c>
      <c r="BC28" s="75"/>
      <c r="BD28" s="75"/>
      <c r="BE28" s="75"/>
      <c r="BF28" s="75"/>
      <c r="BG28" s="75"/>
    </row>
    <row r="29" spans="1:59" s="20" customFormat="1" ht="12.75" customHeight="1">
      <c r="A29" s="81" t="s">
        <v>69</v>
      </c>
      <c r="B29" s="81"/>
      <c r="C29" s="81"/>
      <c r="D29" s="82"/>
      <c r="E29" s="75">
        <v>2589433</v>
      </c>
      <c r="F29" s="75"/>
      <c r="G29" s="75"/>
      <c r="H29" s="75"/>
      <c r="I29" s="75"/>
      <c r="J29" s="75">
        <v>36442308</v>
      </c>
      <c r="K29" s="75"/>
      <c r="L29" s="75"/>
      <c r="M29" s="75"/>
      <c r="N29" s="75"/>
      <c r="O29" s="75"/>
      <c r="P29" s="75">
        <v>1483016</v>
      </c>
      <c r="Q29" s="75"/>
      <c r="R29" s="75"/>
      <c r="S29" s="75"/>
      <c r="T29" s="75"/>
      <c r="U29" s="75">
        <v>23363456</v>
      </c>
      <c r="V29" s="75"/>
      <c r="W29" s="75"/>
      <c r="X29" s="75"/>
      <c r="Y29" s="75"/>
      <c r="Z29" s="75"/>
      <c r="AA29" s="75">
        <v>68096</v>
      </c>
      <c r="AB29" s="75"/>
      <c r="AC29" s="75"/>
      <c r="AD29" s="75"/>
      <c r="AE29" s="75"/>
      <c r="AF29" s="75">
        <v>1092149</v>
      </c>
      <c r="AG29" s="75"/>
      <c r="AH29" s="75"/>
      <c r="AI29" s="75"/>
      <c r="AJ29" s="75"/>
      <c r="AK29" s="75"/>
      <c r="AL29" s="75">
        <v>38849</v>
      </c>
      <c r="AM29" s="75"/>
      <c r="AN29" s="75"/>
      <c r="AO29" s="75"/>
      <c r="AP29" s="75"/>
      <c r="AQ29" s="75">
        <v>276717</v>
      </c>
      <c r="AR29" s="75"/>
      <c r="AS29" s="75"/>
      <c r="AT29" s="75"/>
      <c r="AU29" s="75"/>
      <c r="AV29" s="75"/>
      <c r="AW29" s="75">
        <v>346363</v>
      </c>
      <c r="AX29" s="75"/>
      <c r="AY29" s="75"/>
      <c r="AZ29" s="75"/>
      <c r="BA29" s="75"/>
      <c r="BB29" s="75">
        <v>3623831</v>
      </c>
      <c r="BC29" s="75"/>
      <c r="BD29" s="75"/>
      <c r="BE29" s="75"/>
      <c r="BF29" s="75"/>
      <c r="BG29" s="75"/>
    </row>
    <row r="30" spans="1:61" s="20" customFormat="1" ht="12.75" customHeight="1" thickBot="1">
      <c r="A30" s="86" t="s">
        <v>76</v>
      </c>
      <c r="B30" s="86"/>
      <c r="C30" s="86"/>
      <c r="D30" s="87"/>
      <c r="E30" s="75">
        <v>2228983</v>
      </c>
      <c r="F30" s="75"/>
      <c r="G30" s="75"/>
      <c r="H30" s="75"/>
      <c r="I30" s="75"/>
      <c r="J30" s="75">
        <v>32640450</v>
      </c>
      <c r="K30" s="75"/>
      <c r="L30" s="75"/>
      <c r="M30" s="75"/>
      <c r="N30" s="75"/>
      <c r="O30" s="75"/>
      <c r="P30" s="75">
        <v>1320988</v>
      </c>
      <c r="Q30" s="75"/>
      <c r="R30" s="75"/>
      <c r="S30" s="75"/>
      <c r="T30" s="75"/>
      <c r="U30" s="75">
        <v>21512657</v>
      </c>
      <c r="V30" s="75"/>
      <c r="W30" s="75"/>
      <c r="X30" s="75"/>
      <c r="Y30" s="75"/>
      <c r="Z30" s="75"/>
      <c r="AA30" s="75">
        <v>43071</v>
      </c>
      <c r="AB30" s="75"/>
      <c r="AC30" s="75"/>
      <c r="AD30" s="75"/>
      <c r="AE30" s="75"/>
      <c r="AF30" s="75">
        <v>894023</v>
      </c>
      <c r="AG30" s="75"/>
      <c r="AH30" s="75"/>
      <c r="AI30" s="75"/>
      <c r="AJ30" s="75"/>
      <c r="AK30" s="75"/>
      <c r="AL30" s="75">
        <v>36744</v>
      </c>
      <c r="AM30" s="75"/>
      <c r="AN30" s="75"/>
      <c r="AO30" s="75"/>
      <c r="AP30" s="75"/>
      <c r="AQ30" s="75">
        <v>236986</v>
      </c>
      <c r="AR30" s="75"/>
      <c r="AS30" s="75"/>
      <c r="AT30" s="75"/>
      <c r="AU30" s="75"/>
      <c r="AV30" s="75"/>
      <c r="AW30" s="75">
        <v>215703</v>
      </c>
      <c r="AX30" s="75"/>
      <c r="AY30" s="75"/>
      <c r="AZ30" s="75"/>
      <c r="BA30" s="75"/>
      <c r="BB30" s="75">
        <v>2004785</v>
      </c>
      <c r="BC30" s="75"/>
      <c r="BD30" s="75"/>
      <c r="BE30" s="75"/>
      <c r="BF30" s="75"/>
      <c r="BG30" s="75"/>
      <c r="BH30" s="51"/>
      <c r="BI30" s="51"/>
    </row>
    <row r="31" spans="1:59" s="20" customFormat="1" ht="9" customHeight="1" thickBot="1">
      <c r="A31" s="42"/>
      <c r="B31" s="42"/>
      <c r="C31" s="42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</row>
    <row r="32" spans="1:59" s="20" customFormat="1" ht="14.25" customHeight="1">
      <c r="A32" s="88" t="s">
        <v>79</v>
      </c>
      <c r="B32" s="88"/>
      <c r="C32" s="88"/>
      <c r="D32" s="88"/>
      <c r="E32" s="101" t="s">
        <v>97</v>
      </c>
      <c r="F32" s="102"/>
      <c r="G32" s="102"/>
      <c r="H32" s="102"/>
      <c r="I32" s="102"/>
      <c r="J32" s="102"/>
      <c r="K32" s="102"/>
      <c r="L32" s="102"/>
      <c r="M32" s="102"/>
      <c r="N32" s="102"/>
      <c r="O32" s="97"/>
      <c r="P32" s="71" t="s">
        <v>98</v>
      </c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 t="s">
        <v>99</v>
      </c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 t="s">
        <v>100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 t="s">
        <v>101</v>
      </c>
      <c r="AX32" s="71"/>
      <c r="AY32" s="71"/>
      <c r="AZ32" s="71"/>
      <c r="BA32" s="71"/>
      <c r="BB32" s="71"/>
      <c r="BC32" s="71"/>
      <c r="BD32" s="71"/>
      <c r="BE32" s="71"/>
      <c r="BF32" s="71"/>
      <c r="BG32" s="64"/>
    </row>
    <row r="33" spans="1:59" s="20" customFormat="1" ht="18" customHeight="1">
      <c r="A33" s="89"/>
      <c r="B33" s="89"/>
      <c r="C33" s="89"/>
      <c r="D33" s="89"/>
      <c r="E33" s="83" t="s">
        <v>94</v>
      </c>
      <c r="F33" s="83"/>
      <c r="G33" s="83"/>
      <c r="H33" s="83"/>
      <c r="I33" s="83"/>
      <c r="J33" s="83" t="s">
        <v>95</v>
      </c>
      <c r="K33" s="83"/>
      <c r="L33" s="83"/>
      <c r="M33" s="83"/>
      <c r="N33" s="83"/>
      <c r="O33" s="83"/>
      <c r="P33" s="83" t="s">
        <v>94</v>
      </c>
      <c r="Q33" s="83"/>
      <c r="R33" s="83"/>
      <c r="S33" s="83"/>
      <c r="T33" s="83"/>
      <c r="U33" s="83" t="s">
        <v>96</v>
      </c>
      <c r="V33" s="83"/>
      <c r="W33" s="83"/>
      <c r="X33" s="83"/>
      <c r="Y33" s="83"/>
      <c r="Z33" s="83"/>
      <c r="AA33" s="83" t="s">
        <v>94</v>
      </c>
      <c r="AB33" s="83"/>
      <c r="AC33" s="83"/>
      <c r="AD33" s="83"/>
      <c r="AE33" s="83"/>
      <c r="AF33" s="83" t="s">
        <v>96</v>
      </c>
      <c r="AG33" s="83"/>
      <c r="AH33" s="83"/>
      <c r="AI33" s="83"/>
      <c r="AJ33" s="83"/>
      <c r="AK33" s="83"/>
      <c r="AL33" s="83" t="s">
        <v>94</v>
      </c>
      <c r="AM33" s="83"/>
      <c r="AN33" s="83"/>
      <c r="AO33" s="83"/>
      <c r="AP33" s="83"/>
      <c r="AQ33" s="83" t="s">
        <v>96</v>
      </c>
      <c r="AR33" s="83"/>
      <c r="AS33" s="83"/>
      <c r="AT33" s="83"/>
      <c r="AU33" s="83"/>
      <c r="AV33" s="83"/>
      <c r="AW33" s="83" t="s">
        <v>94</v>
      </c>
      <c r="AX33" s="83"/>
      <c r="AY33" s="83"/>
      <c r="AZ33" s="83"/>
      <c r="BA33" s="83"/>
      <c r="BB33" s="83" t="s">
        <v>96</v>
      </c>
      <c r="BC33" s="83"/>
      <c r="BD33" s="83"/>
      <c r="BE33" s="83"/>
      <c r="BF33" s="83"/>
      <c r="BG33" s="103"/>
    </row>
    <row r="34" spans="1:59" s="46" customFormat="1" ht="12.75" customHeight="1">
      <c r="A34" s="91" t="s">
        <v>110</v>
      </c>
      <c r="B34" s="91"/>
      <c r="C34" s="91"/>
      <c r="D34" s="92"/>
      <c r="E34" s="75">
        <v>71738</v>
      </c>
      <c r="F34" s="75"/>
      <c r="G34" s="75"/>
      <c r="H34" s="75"/>
      <c r="I34" s="75"/>
      <c r="J34" s="75">
        <v>895772</v>
      </c>
      <c r="K34" s="75"/>
      <c r="L34" s="75"/>
      <c r="M34" s="75"/>
      <c r="N34" s="75"/>
      <c r="O34" s="75"/>
      <c r="P34" s="75">
        <v>142879</v>
      </c>
      <c r="Q34" s="75"/>
      <c r="R34" s="75"/>
      <c r="S34" s="75"/>
      <c r="T34" s="75"/>
      <c r="U34" s="75">
        <v>1417731</v>
      </c>
      <c r="V34" s="75"/>
      <c r="W34" s="75"/>
      <c r="X34" s="75"/>
      <c r="Y34" s="75"/>
      <c r="Z34" s="75"/>
      <c r="AA34" s="75">
        <v>390569</v>
      </c>
      <c r="AB34" s="75"/>
      <c r="AC34" s="75"/>
      <c r="AD34" s="75"/>
      <c r="AE34" s="75"/>
      <c r="AF34" s="75">
        <v>5287086</v>
      </c>
      <c r="AG34" s="75"/>
      <c r="AH34" s="75"/>
      <c r="AI34" s="75"/>
      <c r="AJ34" s="75"/>
      <c r="AK34" s="75"/>
      <c r="AL34" s="75">
        <v>297514</v>
      </c>
      <c r="AM34" s="75"/>
      <c r="AN34" s="75"/>
      <c r="AO34" s="75"/>
      <c r="AP34" s="75"/>
      <c r="AQ34" s="75">
        <v>6799331</v>
      </c>
      <c r="AR34" s="75"/>
      <c r="AS34" s="75"/>
      <c r="AT34" s="75"/>
      <c r="AU34" s="75"/>
      <c r="AV34" s="75"/>
      <c r="AW34" s="75">
        <v>6354</v>
      </c>
      <c r="AX34" s="75"/>
      <c r="AY34" s="75"/>
      <c r="AZ34" s="75"/>
      <c r="BA34" s="75"/>
      <c r="BB34" s="75">
        <v>114101</v>
      </c>
      <c r="BC34" s="75"/>
      <c r="BD34" s="75"/>
      <c r="BE34" s="75"/>
      <c r="BF34" s="75"/>
      <c r="BG34" s="75"/>
    </row>
    <row r="35" spans="1:59" s="46" customFormat="1" ht="12.75" customHeight="1">
      <c r="A35" s="81" t="s">
        <v>56</v>
      </c>
      <c r="B35" s="81"/>
      <c r="C35" s="81"/>
      <c r="D35" s="82"/>
      <c r="E35" s="75">
        <v>144396</v>
      </c>
      <c r="F35" s="75"/>
      <c r="G35" s="75"/>
      <c r="H35" s="75"/>
      <c r="I35" s="75"/>
      <c r="J35" s="75">
        <v>1290233</v>
      </c>
      <c r="K35" s="75"/>
      <c r="L35" s="75"/>
      <c r="M35" s="75"/>
      <c r="N35" s="75"/>
      <c r="O35" s="75"/>
      <c r="P35" s="75">
        <v>83458</v>
      </c>
      <c r="Q35" s="75"/>
      <c r="R35" s="75"/>
      <c r="S35" s="75"/>
      <c r="T35" s="75"/>
      <c r="U35" s="75">
        <v>1487083</v>
      </c>
      <c r="V35" s="75"/>
      <c r="W35" s="75"/>
      <c r="X35" s="75"/>
      <c r="Y35" s="75"/>
      <c r="Z35" s="75"/>
      <c r="AA35" s="75">
        <v>354526</v>
      </c>
      <c r="AB35" s="75"/>
      <c r="AC35" s="75"/>
      <c r="AD35" s="75"/>
      <c r="AE35" s="75"/>
      <c r="AF35" s="75">
        <v>5066769</v>
      </c>
      <c r="AG35" s="75"/>
      <c r="AH35" s="75"/>
      <c r="AI35" s="75"/>
      <c r="AJ35" s="75"/>
      <c r="AK35" s="75"/>
      <c r="AL35" s="75">
        <v>117135</v>
      </c>
      <c r="AM35" s="75"/>
      <c r="AN35" s="75"/>
      <c r="AO35" s="75"/>
      <c r="AP35" s="75"/>
      <c r="AQ35" s="75">
        <v>1997498</v>
      </c>
      <c r="AR35" s="75"/>
      <c r="AS35" s="75"/>
      <c r="AT35" s="75"/>
      <c r="AU35" s="75"/>
      <c r="AV35" s="75"/>
      <c r="AW35" s="75">
        <v>14431</v>
      </c>
      <c r="AX35" s="75"/>
      <c r="AY35" s="75"/>
      <c r="AZ35" s="75"/>
      <c r="BA35" s="75"/>
      <c r="BB35" s="75">
        <v>170470</v>
      </c>
      <c r="BC35" s="75"/>
      <c r="BD35" s="75"/>
      <c r="BE35" s="75"/>
      <c r="BF35" s="75"/>
      <c r="BG35" s="75"/>
    </row>
    <row r="36" spans="1:61" s="48" customFormat="1" ht="12.75" customHeight="1">
      <c r="A36" s="81" t="s">
        <v>57</v>
      </c>
      <c r="B36" s="81"/>
      <c r="C36" s="81"/>
      <c r="D36" s="82"/>
      <c r="E36" s="75">
        <v>221612</v>
      </c>
      <c r="F36" s="75"/>
      <c r="G36" s="75"/>
      <c r="H36" s="75"/>
      <c r="I36" s="75"/>
      <c r="J36" s="75">
        <v>2339298</v>
      </c>
      <c r="K36" s="75"/>
      <c r="L36" s="75"/>
      <c r="M36" s="75"/>
      <c r="N36" s="75"/>
      <c r="O36" s="75"/>
      <c r="P36" s="75">
        <v>10996</v>
      </c>
      <c r="Q36" s="75"/>
      <c r="R36" s="75"/>
      <c r="S36" s="75"/>
      <c r="T36" s="75"/>
      <c r="U36" s="75">
        <v>202803</v>
      </c>
      <c r="V36" s="75"/>
      <c r="W36" s="75"/>
      <c r="X36" s="75"/>
      <c r="Y36" s="75"/>
      <c r="Z36" s="75"/>
      <c r="AA36" s="75">
        <v>388561</v>
      </c>
      <c r="AB36" s="75"/>
      <c r="AC36" s="75"/>
      <c r="AD36" s="75"/>
      <c r="AE36" s="75"/>
      <c r="AF36" s="75">
        <v>6233761</v>
      </c>
      <c r="AG36" s="75"/>
      <c r="AH36" s="75"/>
      <c r="AI36" s="75"/>
      <c r="AJ36" s="75"/>
      <c r="AK36" s="75"/>
      <c r="AL36" s="75">
        <v>40832</v>
      </c>
      <c r="AM36" s="75"/>
      <c r="AN36" s="75"/>
      <c r="AO36" s="75"/>
      <c r="AP36" s="75"/>
      <c r="AQ36" s="75">
        <v>712076</v>
      </c>
      <c r="AR36" s="75"/>
      <c r="AS36" s="75"/>
      <c r="AT36" s="75"/>
      <c r="AU36" s="75"/>
      <c r="AV36" s="75"/>
      <c r="AW36" s="75">
        <v>24493</v>
      </c>
      <c r="AX36" s="75"/>
      <c r="AY36" s="75"/>
      <c r="AZ36" s="75"/>
      <c r="BA36" s="75"/>
      <c r="BB36" s="75">
        <v>302475</v>
      </c>
      <c r="BC36" s="75"/>
      <c r="BD36" s="75"/>
      <c r="BE36" s="75"/>
      <c r="BF36" s="75"/>
      <c r="BG36" s="75"/>
      <c r="BH36" s="47"/>
      <c r="BI36" s="47"/>
    </row>
    <row r="37" spans="1:61" s="46" customFormat="1" ht="12.75" customHeight="1">
      <c r="A37" s="81" t="s">
        <v>69</v>
      </c>
      <c r="B37" s="81"/>
      <c r="C37" s="81"/>
      <c r="D37" s="82"/>
      <c r="E37" s="75">
        <v>252751</v>
      </c>
      <c r="F37" s="75"/>
      <c r="G37" s="75"/>
      <c r="H37" s="75"/>
      <c r="I37" s="75"/>
      <c r="J37" s="75">
        <v>2259813</v>
      </c>
      <c r="K37" s="75"/>
      <c r="L37" s="75"/>
      <c r="M37" s="75"/>
      <c r="N37" s="75"/>
      <c r="O37" s="75"/>
      <c r="P37" s="75">
        <v>24094</v>
      </c>
      <c r="Q37" s="75"/>
      <c r="R37" s="75"/>
      <c r="S37" s="75"/>
      <c r="T37" s="75"/>
      <c r="U37" s="75">
        <v>290548</v>
      </c>
      <c r="V37" s="75"/>
      <c r="W37" s="75"/>
      <c r="X37" s="75"/>
      <c r="Y37" s="75"/>
      <c r="Z37" s="75"/>
      <c r="AA37" s="75">
        <v>295930</v>
      </c>
      <c r="AB37" s="75"/>
      <c r="AC37" s="75"/>
      <c r="AD37" s="75"/>
      <c r="AE37" s="75"/>
      <c r="AF37" s="75">
        <v>4368027</v>
      </c>
      <c r="AG37" s="75"/>
      <c r="AH37" s="75"/>
      <c r="AI37" s="75"/>
      <c r="AJ37" s="75"/>
      <c r="AK37" s="75"/>
      <c r="AL37" s="75">
        <v>32355</v>
      </c>
      <c r="AM37" s="75"/>
      <c r="AN37" s="75"/>
      <c r="AO37" s="75"/>
      <c r="AP37" s="75"/>
      <c r="AQ37" s="75">
        <v>596202</v>
      </c>
      <c r="AR37" s="75"/>
      <c r="AS37" s="75"/>
      <c r="AT37" s="75"/>
      <c r="AU37" s="75"/>
      <c r="AV37" s="75"/>
      <c r="AW37" s="75">
        <v>47979</v>
      </c>
      <c r="AX37" s="75"/>
      <c r="AY37" s="75"/>
      <c r="AZ37" s="75"/>
      <c r="BA37" s="75"/>
      <c r="BB37" s="75">
        <v>571565</v>
      </c>
      <c r="BC37" s="75"/>
      <c r="BD37" s="75"/>
      <c r="BE37" s="75"/>
      <c r="BF37" s="75"/>
      <c r="BG37" s="75"/>
      <c r="BH37" s="49"/>
      <c r="BI37" s="49"/>
    </row>
    <row r="38" spans="1:59" s="46" customFormat="1" ht="12.75" customHeight="1" thickBot="1">
      <c r="A38" s="86" t="s">
        <v>76</v>
      </c>
      <c r="B38" s="86"/>
      <c r="C38" s="86"/>
      <c r="D38" s="87"/>
      <c r="E38" s="93">
        <v>254020</v>
      </c>
      <c r="F38" s="94"/>
      <c r="G38" s="94"/>
      <c r="H38" s="94"/>
      <c r="I38" s="94"/>
      <c r="J38" s="94">
        <v>2419424</v>
      </c>
      <c r="K38" s="94"/>
      <c r="L38" s="94"/>
      <c r="M38" s="94"/>
      <c r="N38" s="94"/>
      <c r="O38" s="94"/>
      <c r="P38" s="94">
        <v>10632</v>
      </c>
      <c r="Q38" s="94"/>
      <c r="R38" s="94"/>
      <c r="S38" s="94"/>
      <c r="T38" s="94"/>
      <c r="U38" s="94">
        <v>165752</v>
      </c>
      <c r="V38" s="94"/>
      <c r="W38" s="94"/>
      <c r="X38" s="94"/>
      <c r="Y38" s="94"/>
      <c r="Z38" s="94"/>
      <c r="AA38" s="94">
        <v>290730</v>
      </c>
      <c r="AB38" s="94"/>
      <c r="AC38" s="94"/>
      <c r="AD38" s="94"/>
      <c r="AE38" s="94"/>
      <c r="AF38" s="94">
        <v>4557231</v>
      </c>
      <c r="AG38" s="94"/>
      <c r="AH38" s="94"/>
      <c r="AI38" s="94"/>
      <c r="AJ38" s="94"/>
      <c r="AK38" s="94"/>
      <c r="AL38" s="94">
        <v>18978</v>
      </c>
      <c r="AM38" s="94"/>
      <c r="AN38" s="94"/>
      <c r="AO38" s="94"/>
      <c r="AP38" s="94"/>
      <c r="AQ38" s="94">
        <v>368997</v>
      </c>
      <c r="AR38" s="94"/>
      <c r="AS38" s="94"/>
      <c r="AT38" s="94"/>
      <c r="AU38" s="94"/>
      <c r="AV38" s="94"/>
      <c r="AW38" s="94">
        <v>38117</v>
      </c>
      <c r="AX38" s="94"/>
      <c r="AY38" s="94"/>
      <c r="AZ38" s="94"/>
      <c r="BA38" s="94"/>
      <c r="BB38" s="94">
        <v>480595</v>
      </c>
      <c r="BC38" s="94"/>
      <c r="BD38" s="94"/>
      <c r="BE38" s="94"/>
      <c r="BF38" s="94"/>
      <c r="BG38" s="94"/>
    </row>
    <row r="39" spans="1:59" s="20" customFormat="1" ht="11.2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61" t="s">
        <v>50</v>
      </c>
    </row>
    <row r="40" spans="1:59" s="20" customFormat="1" ht="22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25"/>
    </row>
    <row r="41" spans="1:59" s="20" customFormat="1" ht="30" customHeight="1">
      <c r="A41" s="90" t="s">
        <v>149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</row>
    <row r="42" spans="1:59" s="20" customFormat="1" ht="10.5" customHeight="1" thickBot="1">
      <c r="A42" s="20" t="s">
        <v>111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4" t="s">
        <v>0</v>
      </c>
    </row>
    <row r="43" spans="1:59" s="20" customFormat="1" ht="13.5" customHeight="1">
      <c r="A43" s="97" t="s">
        <v>79</v>
      </c>
      <c r="B43" s="98"/>
      <c r="C43" s="98"/>
      <c r="D43" s="98"/>
      <c r="E43" s="64" t="s">
        <v>102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6"/>
      <c r="X43" s="71" t="s">
        <v>103</v>
      </c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 t="s">
        <v>104</v>
      </c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64"/>
    </row>
    <row r="44" spans="1:59" s="20" customFormat="1" ht="13.5" customHeight="1">
      <c r="A44" s="99"/>
      <c r="B44" s="100"/>
      <c r="C44" s="100"/>
      <c r="D44" s="100"/>
      <c r="E44" s="74" t="s">
        <v>83</v>
      </c>
      <c r="F44" s="69"/>
      <c r="G44" s="69"/>
      <c r="H44" s="69"/>
      <c r="I44" s="69"/>
      <c r="J44" s="69"/>
      <c r="K44" s="69"/>
      <c r="L44" s="69"/>
      <c r="M44" s="70"/>
      <c r="N44" s="95" t="s">
        <v>84</v>
      </c>
      <c r="O44" s="95"/>
      <c r="P44" s="95"/>
      <c r="Q44" s="95"/>
      <c r="R44" s="95"/>
      <c r="S44" s="95"/>
      <c r="T44" s="95"/>
      <c r="U44" s="95"/>
      <c r="V44" s="95"/>
      <c r="W44" s="95"/>
      <c r="X44" s="95" t="s">
        <v>83</v>
      </c>
      <c r="Y44" s="95"/>
      <c r="Z44" s="95"/>
      <c r="AA44" s="95"/>
      <c r="AB44" s="95"/>
      <c r="AC44" s="95"/>
      <c r="AD44" s="95"/>
      <c r="AE44" s="95"/>
      <c r="AF44" s="95"/>
      <c r="AG44" s="95" t="s">
        <v>84</v>
      </c>
      <c r="AH44" s="95"/>
      <c r="AI44" s="95"/>
      <c r="AJ44" s="95"/>
      <c r="AK44" s="95"/>
      <c r="AL44" s="95"/>
      <c r="AM44" s="95"/>
      <c r="AN44" s="95"/>
      <c r="AO44" s="95"/>
      <c r="AP44" s="95" t="s">
        <v>83</v>
      </c>
      <c r="AQ44" s="95"/>
      <c r="AR44" s="95"/>
      <c r="AS44" s="95"/>
      <c r="AT44" s="95"/>
      <c r="AU44" s="95"/>
      <c r="AV44" s="95"/>
      <c r="AW44" s="95"/>
      <c r="AX44" s="95"/>
      <c r="AY44" s="95" t="s">
        <v>84</v>
      </c>
      <c r="AZ44" s="95"/>
      <c r="BA44" s="95"/>
      <c r="BB44" s="95"/>
      <c r="BC44" s="95"/>
      <c r="BD44" s="95"/>
      <c r="BE44" s="95"/>
      <c r="BF44" s="95"/>
      <c r="BG44" s="74"/>
    </row>
    <row r="45" spans="1:60" s="46" customFormat="1" ht="12.75" customHeight="1">
      <c r="A45" s="84" t="s">
        <v>110</v>
      </c>
      <c r="B45" s="84"/>
      <c r="C45" s="84"/>
      <c r="D45" s="85"/>
      <c r="E45" s="62">
        <v>2647393</v>
      </c>
      <c r="F45" s="67"/>
      <c r="G45" s="67"/>
      <c r="H45" s="67"/>
      <c r="I45" s="67"/>
      <c r="J45" s="67"/>
      <c r="K45" s="67"/>
      <c r="L45" s="67"/>
      <c r="M45" s="67"/>
      <c r="N45" s="67">
        <v>39132586</v>
      </c>
      <c r="O45" s="67"/>
      <c r="P45" s="67"/>
      <c r="Q45" s="67"/>
      <c r="R45" s="67"/>
      <c r="S45" s="67"/>
      <c r="T45" s="67"/>
      <c r="U45" s="67"/>
      <c r="V45" s="67"/>
      <c r="W45" s="67"/>
      <c r="X45" s="67">
        <v>912629</v>
      </c>
      <c r="Y45" s="67"/>
      <c r="Z45" s="67"/>
      <c r="AA45" s="67"/>
      <c r="AB45" s="67"/>
      <c r="AC45" s="67"/>
      <c r="AD45" s="67"/>
      <c r="AE45" s="67"/>
      <c r="AF45" s="67"/>
      <c r="AG45" s="67">
        <v>14034364</v>
      </c>
      <c r="AH45" s="67"/>
      <c r="AI45" s="67"/>
      <c r="AJ45" s="67"/>
      <c r="AK45" s="67"/>
      <c r="AL45" s="67"/>
      <c r="AM45" s="67"/>
      <c r="AN45" s="67"/>
      <c r="AO45" s="67"/>
      <c r="AP45" s="67">
        <v>77602</v>
      </c>
      <c r="AQ45" s="67"/>
      <c r="AR45" s="67"/>
      <c r="AS45" s="67"/>
      <c r="AT45" s="67"/>
      <c r="AU45" s="67"/>
      <c r="AV45" s="67"/>
      <c r="AW45" s="67"/>
      <c r="AX45" s="67"/>
      <c r="AY45" s="67">
        <v>1989881</v>
      </c>
      <c r="AZ45" s="67"/>
      <c r="BA45" s="67"/>
      <c r="BB45" s="67"/>
      <c r="BC45" s="67"/>
      <c r="BD45" s="67"/>
      <c r="BE45" s="67"/>
      <c r="BF45" s="67"/>
      <c r="BG45" s="67"/>
      <c r="BH45" s="48"/>
    </row>
    <row r="46" spans="1:60" s="46" customFormat="1" ht="12.75" customHeight="1">
      <c r="A46" s="81" t="s">
        <v>56</v>
      </c>
      <c r="B46" s="81"/>
      <c r="C46" s="81"/>
      <c r="D46" s="82"/>
      <c r="E46" s="62">
        <v>2490179</v>
      </c>
      <c r="F46" s="67"/>
      <c r="G46" s="67"/>
      <c r="H46" s="67"/>
      <c r="I46" s="67"/>
      <c r="J46" s="67"/>
      <c r="K46" s="67"/>
      <c r="L46" s="67"/>
      <c r="M46" s="67"/>
      <c r="N46" s="67">
        <v>36185302</v>
      </c>
      <c r="O46" s="67"/>
      <c r="P46" s="67"/>
      <c r="Q46" s="67"/>
      <c r="R46" s="67"/>
      <c r="S46" s="67"/>
      <c r="T46" s="67"/>
      <c r="U46" s="67"/>
      <c r="V46" s="67"/>
      <c r="W46" s="67"/>
      <c r="X46" s="67">
        <v>886445</v>
      </c>
      <c r="Y46" s="67"/>
      <c r="Z46" s="67"/>
      <c r="AA46" s="67"/>
      <c r="AB46" s="67"/>
      <c r="AC46" s="67"/>
      <c r="AD46" s="67"/>
      <c r="AE46" s="67"/>
      <c r="AF46" s="67"/>
      <c r="AG46" s="67">
        <v>13667752</v>
      </c>
      <c r="AH46" s="67"/>
      <c r="AI46" s="67"/>
      <c r="AJ46" s="67"/>
      <c r="AK46" s="67"/>
      <c r="AL46" s="67"/>
      <c r="AM46" s="67"/>
      <c r="AN46" s="67"/>
      <c r="AO46" s="67"/>
      <c r="AP46" s="67">
        <v>81627</v>
      </c>
      <c r="AQ46" s="67"/>
      <c r="AR46" s="67"/>
      <c r="AS46" s="67"/>
      <c r="AT46" s="67"/>
      <c r="AU46" s="67"/>
      <c r="AV46" s="67"/>
      <c r="AW46" s="67"/>
      <c r="AX46" s="67"/>
      <c r="AY46" s="67">
        <v>1485027</v>
      </c>
      <c r="AZ46" s="67"/>
      <c r="BA46" s="67"/>
      <c r="BB46" s="67"/>
      <c r="BC46" s="67"/>
      <c r="BD46" s="67"/>
      <c r="BE46" s="67"/>
      <c r="BF46" s="67"/>
      <c r="BG46" s="67"/>
      <c r="BH46" s="48"/>
    </row>
    <row r="47" spans="1:59" s="48" customFormat="1" ht="12.75" customHeight="1">
      <c r="A47" s="81" t="s">
        <v>57</v>
      </c>
      <c r="B47" s="81"/>
      <c r="C47" s="81"/>
      <c r="D47" s="82"/>
      <c r="E47" s="62">
        <v>2456224</v>
      </c>
      <c r="F47" s="67"/>
      <c r="G47" s="67"/>
      <c r="H47" s="67"/>
      <c r="I47" s="67"/>
      <c r="J47" s="67"/>
      <c r="K47" s="67"/>
      <c r="L47" s="67"/>
      <c r="M47" s="67"/>
      <c r="N47" s="67">
        <v>36020284</v>
      </c>
      <c r="O47" s="67"/>
      <c r="P47" s="67"/>
      <c r="Q47" s="67"/>
      <c r="R47" s="67"/>
      <c r="S47" s="67"/>
      <c r="T47" s="67"/>
      <c r="U47" s="67"/>
      <c r="V47" s="67"/>
      <c r="W47" s="67"/>
      <c r="X47" s="67">
        <v>871051</v>
      </c>
      <c r="Y47" s="67"/>
      <c r="Z47" s="67"/>
      <c r="AA47" s="67"/>
      <c r="AB47" s="67"/>
      <c r="AC47" s="67"/>
      <c r="AD47" s="67"/>
      <c r="AE47" s="67"/>
      <c r="AF47" s="67"/>
      <c r="AG47" s="67">
        <v>13304685</v>
      </c>
      <c r="AH47" s="67"/>
      <c r="AI47" s="67"/>
      <c r="AJ47" s="67"/>
      <c r="AK47" s="67"/>
      <c r="AL47" s="67"/>
      <c r="AM47" s="67"/>
      <c r="AN47" s="67"/>
      <c r="AO47" s="67"/>
      <c r="AP47" s="67">
        <v>48122</v>
      </c>
      <c r="AQ47" s="67"/>
      <c r="AR47" s="67"/>
      <c r="AS47" s="67"/>
      <c r="AT47" s="67"/>
      <c r="AU47" s="67"/>
      <c r="AV47" s="67"/>
      <c r="AW47" s="67"/>
      <c r="AX47" s="67"/>
      <c r="AY47" s="67">
        <v>864564</v>
      </c>
      <c r="AZ47" s="67"/>
      <c r="BA47" s="67"/>
      <c r="BB47" s="67"/>
      <c r="BC47" s="67"/>
      <c r="BD47" s="67"/>
      <c r="BE47" s="67"/>
      <c r="BF47" s="67"/>
      <c r="BG47" s="67"/>
    </row>
    <row r="48" spans="1:60" s="46" customFormat="1" ht="12.75" customHeight="1">
      <c r="A48" s="81" t="s">
        <v>69</v>
      </c>
      <c r="B48" s="81"/>
      <c r="C48" s="81"/>
      <c r="D48" s="82"/>
      <c r="E48" s="62">
        <v>2589433</v>
      </c>
      <c r="F48" s="67"/>
      <c r="G48" s="67"/>
      <c r="H48" s="67"/>
      <c r="I48" s="67"/>
      <c r="J48" s="67"/>
      <c r="K48" s="67"/>
      <c r="L48" s="67"/>
      <c r="M48" s="67"/>
      <c r="N48" s="67">
        <v>36442308</v>
      </c>
      <c r="O48" s="67"/>
      <c r="P48" s="67"/>
      <c r="Q48" s="67"/>
      <c r="R48" s="67"/>
      <c r="S48" s="67"/>
      <c r="T48" s="67"/>
      <c r="U48" s="67"/>
      <c r="V48" s="67"/>
      <c r="W48" s="67"/>
      <c r="X48" s="67">
        <v>916349</v>
      </c>
      <c r="Y48" s="67"/>
      <c r="Z48" s="67"/>
      <c r="AA48" s="67"/>
      <c r="AB48" s="67"/>
      <c r="AC48" s="67"/>
      <c r="AD48" s="67"/>
      <c r="AE48" s="67"/>
      <c r="AF48" s="67"/>
      <c r="AG48" s="67">
        <v>14132535</v>
      </c>
      <c r="AH48" s="67"/>
      <c r="AI48" s="67"/>
      <c r="AJ48" s="67"/>
      <c r="AK48" s="67"/>
      <c r="AL48" s="67"/>
      <c r="AM48" s="67"/>
      <c r="AN48" s="67"/>
      <c r="AO48" s="67"/>
      <c r="AP48" s="67">
        <v>17615</v>
      </c>
      <c r="AQ48" s="67"/>
      <c r="AR48" s="67"/>
      <c r="AS48" s="67"/>
      <c r="AT48" s="67"/>
      <c r="AU48" s="67"/>
      <c r="AV48" s="67"/>
      <c r="AW48" s="67"/>
      <c r="AX48" s="67"/>
      <c r="AY48" s="67">
        <v>134740</v>
      </c>
      <c r="AZ48" s="67"/>
      <c r="BA48" s="67"/>
      <c r="BB48" s="67"/>
      <c r="BC48" s="67"/>
      <c r="BD48" s="67"/>
      <c r="BE48" s="67"/>
      <c r="BF48" s="67"/>
      <c r="BG48" s="67"/>
      <c r="BH48" s="48"/>
    </row>
    <row r="49" spans="1:61" s="46" customFormat="1" ht="12.75" customHeight="1" thickBot="1">
      <c r="A49" s="86" t="s">
        <v>76</v>
      </c>
      <c r="B49" s="86"/>
      <c r="C49" s="86"/>
      <c r="D49" s="87"/>
      <c r="E49" s="62">
        <v>2228983</v>
      </c>
      <c r="F49" s="67"/>
      <c r="G49" s="67"/>
      <c r="H49" s="67"/>
      <c r="I49" s="67"/>
      <c r="J49" s="67"/>
      <c r="K49" s="67"/>
      <c r="L49" s="67"/>
      <c r="M49" s="67"/>
      <c r="N49" s="67">
        <v>32640450</v>
      </c>
      <c r="O49" s="67"/>
      <c r="P49" s="67"/>
      <c r="Q49" s="67"/>
      <c r="R49" s="67"/>
      <c r="S49" s="67"/>
      <c r="T49" s="67"/>
      <c r="U49" s="67"/>
      <c r="V49" s="67"/>
      <c r="W49" s="67"/>
      <c r="X49" s="67">
        <v>856756</v>
      </c>
      <c r="Y49" s="67"/>
      <c r="Z49" s="67"/>
      <c r="AA49" s="67"/>
      <c r="AB49" s="67"/>
      <c r="AC49" s="67"/>
      <c r="AD49" s="67"/>
      <c r="AE49" s="67"/>
      <c r="AF49" s="67"/>
      <c r="AG49" s="67">
        <v>13358930</v>
      </c>
      <c r="AH49" s="67"/>
      <c r="AI49" s="67"/>
      <c r="AJ49" s="67"/>
      <c r="AK49" s="67"/>
      <c r="AL49" s="67"/>
      <c r="AM49" s="67"/>
      <c r="AN49" s="67"/>
      <c r="AO49" s="67"/>
      <c r="AP49" s="67">
        <v>33317</v>
      </c>
      <c r="AQ49" s="67"/>
      <c r="AR49" s="67"/>
      <c r="AS49" s="67"/>
      <c r="AT49" s="67"/>
      <c r="AU49" s="67"/>
      <c r="AV49" s="67"/>
      <c r="AW49" s="67"/>
      <c r="AX49" s="67"/>
      <c r="AY49" s="67">
        <v>675995</v>
      </c>
      <c r="AZ49" s="67"/>
      <c r="BA49" s="67"/>
      <c r="BB49" s="67"/>
      <c r="BC49" s="67"/>
      <c r="BD49" s="67"/>
      <c r="BE49" s="67"/>
      <c r="BF49" s="67"/>
      <c r="BG49" s="67"/>
      <c r="BH49" s="52"/>
      <c r="BI49" s="52"/>
    </row>
    <row r="50" spans="1:59" s="20" customFormat="1" ht="9" customHeight="1" thickBot="1">
      <c r="A50" s="42"/>
      <c r="B50" s="42"/>
      <c r="C50" s="42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1:59" s="20" customFormat="1" ht="13.5" customHeight="1">
      <c r="A51" s="97" t="s">
        <v>79</v>
      </c>
      <c r="B51" s="98"/>
      <c r="C51" s="98"/>
      <c r="D51" s="98"/>
      <c r="E51" s="64" t="s">
        <v>105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71" t="s">
        <v>106</v>
      </c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 t="s">
        <v>107</v>
      </c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 t="s">
        <v>108</v>
      </c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64"/>
    </row>
    <row r="52" spans="1:59" s="20" customFormat="1" ht="13.5" customHeight="1">
      <c r="A52" s="99"/>
      <c r="B52" s="100"/>
      <c r="C52" s="100"/>
      <c r="D52" s="100"/>
      <c r="E52" s="68" t="s">
        <v>83</v>
      </c>
      <c r="F52" s="69"/>
      <c r="G52" s="69"/>
      <c r="H52" s="69"/>
      <c r="I52" s="69"/>
      <c r="J52" s="70"/>
      <c r="K52" s="96" t="s">
        <v>84</v>
      </c>
      <c r="L52" s="96"/>
      <c r="M52" s="96"/>
      <c r="N52" s="96"/>
      <c r="O52" s="96"/>
      <c r="P52" s="96"/>
      <c r="Q52" s="96"/>
      <c r="R52" s="96" t="s">
        <v>83</v>
      </c>
      <c r="S52" s="96"/>
      <c r="T52" s="96"/>
      <c r="U52" s="96"/>
      <c r="V52" s="96"/>
      <c r="W52" s="96"/>
      <c r="X52" s="96"/>
      <c r="Y52" s="96" t="s">
        <v>84</v>
      </c>
      <c r="Z52" s="96"/>
      <c r="AA52" s="96"/>
      <c r="AB52" s="96"/>
      <c r="AC52" s="96"/>
      <c r="AD52" s="96"/>
      <c r="AE52" s="96"/>
      <c r="AF52" s="96" t="s">
        <v>83</v>
      </c>
      <c r="AG52" s="96"/>
      <c r="AH52" s="96"/>
      <c r="AI52" s="96"/>
      <c r="AJ52" s="96"/>
      <c r="AK52" s="96"/>
      <c r="AL52" s="96"/>
      <c r="AM52" s="96" t="s">
        <v>84</v>
      </c>
      <c r="AN52" s="96"/>
      <c r="AO52" s="96"/>
      <c r="AP52" s="96"/>
      <c r="AQ52" s="96"/>
      <c r="AR52" s="96"/>
      <c r="AS52" s="96"/>
      <c r="AT52" s="96" t="s">
        <v>83</v>
      </c>
      <c r="AU52" s="96"/>
      <c r="AV52" s="96"/>
      <c r="AW52" s="96"/>
      <c r="AX52" s="96"/>
      <c r="AY52" s="96"/>
      <c r="AZ52" s="96"/>
      <c r="BA52" s="96" t="s">
        <v>84</v>
      </c>
      <c r="BB52" s="96"/>
      <c r="BC52" s="96"/>
      <c r="BD52" s="96"/>
      <c r="BE52" s="96"/>
      <c r="BF52" s="96"/>
      <c r="BG52" s="68"/>
    </row>
    <row r="53" spans="1:59" s="46" customFormat="1" ht="12.75" customHeight="1">
      <c r="A53" s="84" t="s">
        <v>110</v>
      </c>
      <c r="B53" s="84"/>
      <c r="C53" s="84"/>
      <c r="D53" s="85"/>
      <c r="E53" s="62">
        <v>357356</v>
      </c>
      <c r="F53" s="63"/>
      <c r="G53" s="63"/>
      <c r="H53" s="63"/>
      <c r="I53" s="63"/>
      <c r="J53" s="63"/>
      <c r="K53" s="67">
        <v>6892690</v>
      </c>
      <c r="L53" s="67"/>
      <c r="M53" s="67"/>
      <c r="N53" s="67"/>
      <c r="O53" s="67"/>
      <c r="P53" s="67"/>
      <c r="Q53" s="67"/>
      <c r="R53" s="67">
        <v>1289596</v>
      </c>
      <c r="S53" s="67"/>
      <c r="T53" s="67"/>
      <c r="U53" s="67"/>
      <c r="V53" s="67"/>
      <c r="W53" s="67"/>
      <c r="X53" s="67"/>
      <c r="Y53" s="67">
        <v>16099771</v>
      </c>
      <c r="Z53" s="67"/>
      <c r="AA53" s="67"/>
      <c r="AB53" s="67"/>
      <c r="AC53" s="67"/>
      <c r="AD53" s="67"/>
      <c r="AE53" s="67"/>
      <c r="AF53" s="67">
        <v>1698</v>
      </c>
      <c r="AG53" s="67"/>
      <c r="AH53" s="67"/>
      <c r="AI53" s="67"/>
      <c r="AJ53" s="67"/>
      <c r="AK53" s="67"/>
      <c r="AL53" s="67"/>
      <c r="AM53" s="67">
        <v>16753</v>
      </c>
      <c r="AN53" s="67"/>
      <c r="AO53" s="67"/>
      <c r="AP53" s="67"/>
      <c r="AQ53" s="67"/>
      <c r="AR53" s="67"/>
      <c r="AS53" s="67"/>
      <c r="AT53" s="67">
        <v>8512</v>
      </c>
      <c r="AU53" s="67"/>
      <c r="AV53" s="67"/>
      <c r="AW53" s="67"/>
      <c r="AX53" s="67"/>
      <c r="AY53" s="67"/>
      <c r="AZ53" s="67"/>
      <c r="BA53" s="67">
        <v>99127</v>
      </c>
      <c r="BB53" s="67"/>
      <c r="BC53" s="67"/>
      <c r="BD53" s="67"/>
      <c r="BE53" s="67"/>
      <c r="BF53" s="67"/>
      <c r="BG53" s="67"/>
    </row>
    <row r="54" spans="1:59" s="46" customFormat="1" ht="12.75" customHeight="1">
      <c r="A54" s="81" t="s">
        <v>56</v>
      </c>
      <c r="B54" s="81"/>
      <c r="C54" s="81"/>
      <c r="D54" s="82"/>
      <c r="E54" s="62">
        <v>355488</v>
      </c>
      <c r="F54" s="63"/>
      <c r="G54" s="63"/>
      <c r="H54" s="63"/>
      <c r="I54" s="63"/>
      <c r="J54" s="63"/>
      <c r="K54" s="67">
        <v>6087334</v>
      </c>
      <c r="L54" s="67"/>
      <c r="M54" s="67"/>
      <c r="N54" s="67"/>
      <c r="O54" s="67"/>
      <c r="P54" s="67"/>
      <c r="Q54" s="67"/>
      <c r="R54" s="67">
        <v>1157877</v>
      </c>
      <c r="S54" s="67"/>
      <c r="T54" s="67"/>
      <c r="U54" s="67"/>
      <c r="V54" s="67"/>
      <c r="W54" s="67"/>
      <c r="X54" s="67"/>
      <c r="Y54" s="67">
        <v>14865166</v>
      </c>
      <c r="Z54" s="67"/>
      <c r="AA54" s="67"/>
      <c r="AB54" s="67"/>
      <c r="AC54" s="67"/>
      <c r="AD54" s="67"/>
      <c r="AE54" s="67"/>
      <c r="AF54" s="67">
        <v>1479</v>
      </c>
      <c r="AG54" s="67"/>
      <c r="AH54" s="67"/>
      <c r="AI54" s="67"/>
      <c r="AJ54" s="67"/>
      <c r="AK54" s="67"/>
      <c r="AL54" s="67"/>
      <c r="AM54" s="67">
        <v>14150</v>
      </c>
      <c r="AN54" s="67"/>
      <c r="AO54" s="67"/>
      <c r="AP54" s="67"/>
      <c r="AQ54" s="67"/>
      <c r="AR54" s="67"/>
      <c r="AS54" s="67"/>
      <c r="AT54" s="67">
        <v>7263</v>
      </c>
      <c r="AU54" s="67"/>
      <c r="AV54" s="67"/>
      <c r="AW54" s="67"/>
      <c r="AX54" s="67"/>
      <c r="AY54" s="67"/>
      <c r="AZ54" s="67"/>
      <c r="BA54" s="67">
        <v>65873</v>
      </c>
      <c r="BB54" s="67"/>
      <c r="BC54" s="67"/>
      <c r="BD54" s="67"/>
      <c r="BE54" s="67"/>
      <c r="BF54" s="67"/>
      <c r="BG54" s="67"/>
    </row>
    <row r="55" spans="1:59" s="48" customFormat="1" ht="12.75" customHeight="1">
      <c r="A55" s="81" t="s">
        <v>57</v>
      </c>
      <c r="B55" s="81"/>
      <c r="C55" s="81"/>
      <c r="D55" s="82"/>
      <c r="E55" s="62">
        <v>395871</v>
      </c>
      <c r="F55" s="63"/>
      <c r="G55" s="63"/>
      <c r="H55" s="63"/>
      <c r="I55" s="63"/>
      <c r="J55" s="63"/>
      <c r="K55" s="67">
        <v>6722774</v>
      </c>
      <c r="L55" s="67"/>
      <c r="M55" s="67"/>
      <c r="N55" s="67"/>
      <c r="O55" s="67"/>
      <c r="P55" s="67"/>
      <c r="Q55" s="67"/>
      <c r="R55" s="67">
        <v>1129987</v>
      </c>
      <c r="S55" s="67"/>
      <c r="T55" s="67"/>
      <c r="U55" s="67"/>
      <c r="V55" s="67"/>
      <c r="W55" s="67"/>
      <c r="X55" s="67"/>
      <c r="Y55" s="67">
        <v>15018827</v>
      </c>
      <c r="Z55" s="67"/>
      <c r="AA55" s="67"/>
      <c r="AB55" s="67"/>
      <c r="AC55" s="67"/>
      <c r="AD55" s="67"/>
      <c r="AE55" s="67"/>
      <c r="AF55" s="67">
        <v>1086</v>
      </c>
      <c r="AG55" s="67"/>
      <c r="AH55" s="67"/>
      <c r="AI55" s="67"/>
      <c r="AJ55" s="67"/>
      <c r="AK55" s="67"/>
      <c r="AL55" s="67"/>
      <c r="AM55" s="67">
        <v>13453</v>
      </c>
      <c r="AN55" s="67"/>
      <c r="AO55" s="67"/>
      <c r="AP55" s="67"/>
      <c r="AQ55" s="67"/>
      <c r="AR55" s="67"/>
      <c r="AS55" s="67"/>
      <c r="AT55" s="67">
        <v>10107</v>
      </c>
      <c r="AU55" s="67"/>
      <c r="AV55" s="67"/>
      <c r="AW55" s="67"/>
      <c r="AX55" s="67"/>
      <c r="AY55" s="67"/>
      <c r="AZ55" s="67"/>
      <c r="BA55" s="67">
        <v>95981</v>
      </c>
      <c r="BB55" s="67"/>
      <c r="BC55" s="67"/>
      <c r="BD55" s="67"/>
      <c r="BE55" s="67"/>
      <c r="BF55" s="67"/>
      <c r="BG55" s="67"/>
    </row>
    <row r="56" spans="1:59" s="46" customFormat="1" ht="12.75" customHeight="1">
      <c r="A56" s="81" t="s">
        <v>69</v>
      </c>
      <c r="B56" s="81"/>
      <c r="C56" s="81"/>
      <c r="D56" s="82"/>
      <c r="E56" s="62">
        <v>376159</v>
      </c>
      <c r="F56" s="63"/>
      <c r="G56" s="63"/>
      <c r="H56" s="63"/>
      <c r="I56" s="63"/>
      <c r="J56" s="63"/>
      <c r="K56" s="67">
        <v>5639663</v>
      </c>
      <c r="L56" s="67"/>
      <c r="M56" s="67"/>
      <c r="N56" s="67"/>
      <c r="O56" s="67"/>
      <c r="P56" s="67"/>
      <c r="Q56" s="67"/>
      <c r="R56" s="67">
        <v>1264006</v>
      </c>
      <c r="S56" s="67"/>
      <c r="T56" s="67"/>
      <c r="U56" s="67"/>
      <c r="V56" s="67"/>
      <c r="W56" s="67"/>
      <c r="X56" s="67"/>
      <c r="Y56" s="67">
        <v>16454825</v>
      </c>
      <c r="Z56" s="67"/>
      <c r="AA56" s="67"/>
      <c r="AB56" s="67"/>
      <c r="AC56" s="67"/>
      <c r="AD56" s="67"/>
      <c r="AE56" s="67"/>
      <c r="AF56" s="67">
        <v>2033</v>
      </c>
      <c r="AG56" s="67"/>
      <c r="AH56" s="67"/>
      <c r="AI56" s="67"/>
      <c r="AJ56" s="67"/>
      <c r="AK56" s="67"/>
      <c r="AL56" s="67"/>
      <c r="AM56" s="67">
        <v>21657</v>
      </c>
      <c r="AN56" s="67"/>
      <c r="AO56" s="67"/>
      <c r="AP56" s="67"/>
      <c r="AQ56" s="67"/>
      <c r="AR56" s="67"/>
      <c r="AS56" s="67"/>
      <c r="AT56" s="67">
        <v>13271</v>
      </c>
      <c r="AU56" s="67"/>
      <c r="AV56" s="67"/>
      <c r="AW56" s="67"/>
      <c r="AX56" s="67"/>
      <c r="AY56" s="67"/>
      <c r="AZ56" s="67"/>
      <c r="BA56" s="67">
        <v>58888</v>
      </c>
      <c r="BB56" s="67"/>
      <c r="BC56" s="67"/>
      <c r="BD56" s="67"/>
      <c r="BE56" s="67"/>
      <c r="BF56" s="67"/>
      <c r="BG56" s="67"/>
    </row>
    <row r="57" spans="1:59" s="46" customFormat="1" ht="12.75" customHeight="1" thickBot="1">
      <c r="A57" s="86" t="s">
        <v>76</v>
      </c>
      <c r="B57" s="86"/>
      <c r="C57" s="86"/>
      <c r="D57" s="87"/>
      <c r="E57" s="72">
        <v>291402</v>
      </c>
      <c r="F57" s="73"/>
      <c r="G57" s="73"/>
      <c r="H57" s="73"/>
      <c r="I57" s="73"/>
      <c r="J57" s="73"/>
      <c r="K57" s="80">
        <v>4847844</v>
      </c>
      <c r="L57" s="80"/>
      <c r="M57" s="80"/>
      <c r="N57" s="80"/>
      <c r="O57" s="80"/>
      <c r="P57" s="80"/>
      <c r="Q57" s="80"/>
      <c r="R57" s="80">
        <v>1039271</v>
      </c>
      <c r="S57" s="80"/>
      <c r="T57" s="80"/>
      <c r="U57" s="80"/>
      <c r="V57" s="80"/>
      <c r="W57" s="80"/>
      <c r="X57" s="80"/>
      <c r="Y57" s="80">
        <v>13674903</v>
      </c>
      <c r="Z57" s="80"/>
      <c r="AA57" s="80"/>
      <c r="AB57" s="80"/>
      <c r="AC57" s="80"/>
      <c r="AD57" s="80"/>
      <c r="AE57" s="80"/>
      <c r="AF57" s="80">
        <v>589</v>
      </c>
      <c r="AG57" s="80"/>
      <c r="AH57" s="80"/>
      <c r="AI57" s="80"/>
      <c r="AJ57" s="80"/>
      <c r="AK57" s="80"/>
      <c r="AL57" s="80"/>
      <c r="AM57" s="80">
        <v>7303</v>
      </c>
      <c r="AN57" s="80"/>
      <c r="AO57" s="80"/>
      <c r="AP57" s="80"/>
      <c r="AQ57" s="80"/>
      <c r="AR57" s="80"/>
      <c r="AS57" s="80"/>
      <c r="AT57" s="80">
        <v>7648</v>
      </c>
      <c r="AU57" s="80"/>
      <c r="AV57" s="80"/>
      <c r="AW57" s="80"/>
      <c r="AX57" s="80"/>
      <c r="AY57" s="80"/>
      <c r="AZ57" s="80"/>
      <c r="BA57" s="80">
        <v>75475</v>
      </c>
      <c r="BB57" s="80"/>
      <c r="BC57" s="80"/>
      <c r="BD57" s="80"/>
      <c r="BE57" s="80"/>
      <c r="BF57" s="80"/>
      <c r="BG57" s="80"/>
    </row>
    <row r="58" spans="1:59" s="20" customFormat="1" ht="11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60" t="s">
        <v>50</v>
      </c>
    </row>
    <row r="59" spans="1:59" s="20" customFormat="1" ht="11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</row>
    <row r="60" spans="1:59" ht="11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</row>
    <row r="61" spans="1:59" ht="11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</row>
    <row r="62" spans="1:59" ht="11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</row>
  </sheetData>
  <sheetProtection/>
  <mergeCells count="353">
    <mergeCell ref="BA18:BG18"/>
    <mergeCell ref="AY10:BG10"/>
    <mergeCell ref="A18:D18"/>
    <mergeCell ref="K18:Q18"/>
    <mergeCell ref="R18:X18"/>
    <mergeCell ref="Y18:AE18"/>
    <mergeCell ref="AF18:AL18"/>
    <mergeCell ref="AM18:AS18"/>
    <mergeCell ref="AT18:AZ18"/>
    <mergeCell ref="A15:D15"/>
    <mergeCell ref="AF55:AL55"/>
    <mergeCell ref="AM55:AS55"/>
    <mergeCell ref="AT55:AZ55"/>
    <mergeCell ref="BA55:BG55"/>
    <mergeCell ref="K55:Q55"/>
    <mergeCell ref="R55:X55"/>
    <mergeCell ref="Y55:AE55"/>
    <mergeCell ref="A43:D44"/>
    <mergeCell ref="A45:D45"/>
    <mergeCell ref="AP43:BG43"/>
    <mergeCell ref="X44:AF44"/>
    <mergeCell ref="X43:AO43"/>
    <mergeCell ref="AY44:BG44"/>
    <mergeCell ref="AY45:BG45"/>
    <mergeCell ref="AG44:AO44"/>
    <mergeCell ref="P38:T38"/>
    <mergeCell ref="AF28:AK28"/>
    <mergeCell ref="J38:O38"/>
    <mergeCell ref="P33:T33"/>
    <mergeCell ref="AW38:BA38"/>
    <mergeCell ref="BB38:BG38"/>
    <mergeCell ref="AA34:AE34"/>
    <mergeCell ref="P35:T35"/>
    <mergeCell ref="U35:Z35"/>
    <mergeCell ref="BB36:BG36"/>
    <mergeCell ref="AW33:BA33"/>
    <mergeCell ref="AQ33:AV33"/>
    <mergeCell ref="E33:I33"/>
    <mergeCell ref="J33:O33"/>
    <mergeCell ref="A27:D27"/>
    <mergeCell ref="AA33:AE33"/>
    <mergeCell ref="P27:T27"/>
    <mergeCell ref="P32:Z32"/>
    <mergeCell ref="AA32:AK32"/>
    <mergeCell ref="E27:I27"/>
    <mergeCell ref="A1:BG1"/>
    <mergeCell ref="A2:BG2"/>
    <mergeCell ref="A3:BG3"/>
    <mergeCell ref="A5:D6"/>
    <mergeCell ref="N6:W6"/>
    <mergeCell ref="E6:M6"/>
    <mergeCell ref="AY6:BG6"/>
    <mergeCell ref="X6:AF6"/>
    <mergeCell ref="AG6:AO6"/>
    <mergeCell ref="E5:W5"/>
    <mergeCell ref="BA19:BG19"/>
    <mergeCell ref="AF13:AS13"/>
    <mergeCell ref="AG9:AO9"/>
    <mergeCell ref="X5:AO5"/>
    <mergeCell ref="AP5:BG5"/>
    <mergeCell ref="AY7:BG7"/>
    <mergeCell ref="X7:AF7"/>
    <mergeCell ref="X11:AF11"/>
    <mergeCell ref="AY11:BG11"/>
    <mergeCell ref="AG7:AO7"/>
    <mergeCell ref="A7:D7"/>
    <mergeCell ref="A8:D8"/>
    <mergeCell ref="BA15:BG15"/>
    <mergeCell ref="X10:AF10"/>
    <mergeCell ref="AF14:AL14"/>
    <mergeCell ref="AP6:AX6"/>
    <mergeCell ref="AP7:AX7"/>
    <mergeCell ref="AP11:AX11"/>
    <mergeCell ref="AY9:BG9"/>
    <mergeCell ref="AG11:AO11"/>
    <mergeCell ref="A9:D9"/>
    <mergeCell ref="AT13:BG13"/>
    <mergeCell ref="BA14:BG14"/>
    <mergeCell ref="AM14:AS14"/>
    <mergeCell ref="AP8:AX8"/>
    <mergeCell ref="AY8:BG8"/>
    <mergeCell ref="AG10:AO10"/>
    <mergeCell ref="A11:D11"/>
    <mergeCell ref="A10:D10"/>
    <mergeCell ref="N10:W10"/>
    <mergeCell ref="R14:X14"/>
    <mergeCell ref="R16:X16"/>
    <mergeCell ref="R17:X17"/>
    <mergeCell ref="K14:Q14"/>
    <mergeCell ref="N7:W7"/>
    <mergeCell ref="N11:W11"/>
    <mergeCell ref="E11:M11"/>
    <mergeCell ref="E7:M7"/>
    <mergeCell ref="E8:M8"/>
    <mergeCell ref="E9:M9"/>
    <mergeCell ref="A13:D14"/>
    <mergeCell ref="R13:AE13"/>
    <mergeCell ref="N9:W9"/>
    <mergeCell ref="AT19:AZ19"/>
    <mergeCell ref="X8:AF8"/>
    <mergeCell ref="X9:AF9"/>
    <mergeCell ref="K17:Q17"/>
    <mergeCell ref="AP10:AX10"/>
    <mergeCell ref="AP9:AX9"/>
    <mergeCell ref="AG8:AO8"/>
    <mergeCell ref="AT14:AZ14"/>
    <mergeCell ref="Y14:AE14"/>
    <mergeCell ref="N8:W8"/>
    <mergeCell ref="AQ25:AV25"/>
    <mergeCell ref="J25:O25"/>
    <mergeCell ref="P25:T25"/>
    <mergeCell ref="U25:Z25"/>
    <mergeCell ref="AW24:BG24"/>
    <mergeCell ref="E24:O24"/>
    <mergeCell ref="P24:Z24"/>
    <mergeCell ref="A19:D19"/>
    <mergeCell ref="AM15:AS15"/>
    <mergeCell ref="AT15:AZ15"/>
    <mergeCell ref="Y15:AE15"/>
    <mergeCell ref="AF15:AL15"/>
    <mergeCell ref="AM19:AS19"/>
    <mergeCell ref="AF16:AL16"/>
    <mergeCell ref="AM16:AS16"/>
    <mergeCell ref="AF19:AL19"/>
    <mergeCell ref="AT16:AZ16"/>
    <mergeCell ref="AA24:AK24"/>
    <mergeCell ref="AL24:AV24"/>
    <mergeCell ref="BB26:BG26"/>
    <mergeCell ref="AF26:AK26"/>
    <mergeCell ref="AW25:BA25"/>
    <mergeCell ref="E25:I25"/>
    <mergeCell ref="AL25:AP25"/>
    <mergeCell ref="AA25:AE25"/>
    <mergeCell ref="BB25:BG25"/>
    <mergeCell ref="AW32:BG32"/>
    <mergeCell ref="AF33:AK33"/>
    <mergeCell ref="AW29:BA29"/>
    <mergeCell ref="AF25:AK25"/>
    <mergeCell ref="BB29:BG29"/>
    <mergeCell ref="AQ30:AV30"/>
    <mergeCell ref="AL26:AP26"/>
    <mergeCell ref="AL27:AP27"/>
    <mergeCell ref="AQ27:AV27"/>
    <mergeCell ref="BB33:BG33"/>
    <mergeCell ref="AW30:BA30"/>
    <mergeCell ref="BB30:BG30"/>
    <mergeCell ref="AW26:BA26"/>
    <mergeCell ref="AW28:BA28"/>
    <mergeCell ref="P26:T26"/>
    <mergeCell ref="AF27:AK27"/>
    <mergeCell ref="AL28:AP28"/>
    <mergeCell ref="AA26:AE26"/>
    <mergeCell ref="AL29:AP29"/>
    <mergeCell ref="BB28:BG28"/>
    <mergeCell ref="AA30:AE30"/>
    <mergeCell ref="P34:T34"/>
    <mergeCell ref="U29:Z29"/>
    <mergeCell ref="E26:I26"/>
    <mergeCell ref="J26:O26"/>
    <mergeCell ref="AQ28:AV28"/>
    <mergeCell ref="U33:Z33"/>
    <mergeCell ref="J27:O27"/>
    <mergeCell ref="U27:Z27"/>
    <mergeCell ref="AA27:AE27"/>
    <mergeCell ref="A46:D46"/>
    <mergeCell ref="A26:D26"/>
    <mergeCell ref="A32:D33"/>
    <mergeCell ref="E35:I35"/>
    <mergeCell ref="J35:O35"/>
    <mergeCell ref="E32:O32"/>
    <mergeCell ref="A41:BG41"/>
    <mergeCell ref="AF36:AK36"/>
    <mergeCell ref="AL36:AP36"/>
    <mergeCell ref="U34:Z34"/>
    <mergeCell ref="K57:Q57"/>
    <mergeCell ref="R57:X57"/>
    <mergeCell ref="A57:D57"/>
    <mergeCell ref="Y57:AE57"/>
    <mergeCell ref="A51:D52"/>
    <mergeCell ref="A49:D49"/>
    <mergeCell ref="K52:Q52"/>
    <mergeCell ref="R52:X52"/>
    <mergeCell ref="Y53:AE53"/>
    <mergeCell ref="X49:AF49"/>
    <mergeCell ref="AF53:AL53"/>
    <mergeCell ref="AT53:AZ53"/>
    <mergeCell ref="AT57:AZ57"/>
    <mergeCell ref="X47:AF47"/>
    <mergeCell ref="N47:W47"/>
    <mergeCell ref="AF51:AS51"/>
    <mergeCell ref="AG47:AO47"/>
    <mergeCell ref="Y52:AE52"/>
    <mergeCell ref="AF52:AL52"/>
    <mergeCell ref="AF57:AL57"/>
    <mergeCell ref="BA53:BG53"/>
    <mergeCell ref="AM53:AS53"/>
    <mergeCell ref="AM57:AS57"/>
    <mergeCell ref="BA57:BG57"/>
    <mergeCell ref="BA52:BG52"/>
    <mergeCell ref="AM52:AS52"/>
    <mergeCell ref="AT52:AZ52"/>
    <mergeCell ref="AT56:AZ56"/>
    <mergeCell ref="AP49:AX49"/>
    <mergeCell ref="AF38:AK38"/>
    <mergeCell ref="AL38:AP38"/>
    <mergeCell ref="AF34:AK34"/>
    <mergeCell ref="AG45:AO45"/>
    <mergeCell ref="AP44:AX44"/>
    <mergeCell ref="AG49:AO49"/>
    <mergeCell ref="AW35:BA35"/>
    <mergeCell ref="AW37:BA37"/>
    <mergeCell ref="AQ38:AV38"/>
    <mergeCell ref="A55:D55"/>
    <mergeCell ref="BB34:BG34"/>
    <mergeCell ref="AW34:BA34"/>
    <mergeCell ref="AQ34:AV34"/>
    <mergeCell ref="AL34:AP34"/>
    <mergeCell ref="AY47:BG47"/>
    <mergeCell ref="AP47:AX47"/>
    <mergeCell ref="AY49:BG49"/>
    <mergeCell ref="A38:D38"/>
    <mergeCell ref="AA35:AE35"/>
    <mergeCell ref="Y19:AE19"/>
    <mergeCell ref="R19:X19"/>
    <mergeCell ref="R15:X15"/>
    <mergeCell ref="K19:Q19"/>
    <mergeCell ref="K15:Q15"/>
    <mergeCell ref="AA38:AE38"/>
    <mergeCell ref="U37:Z37"/>
    <mergeCell ref="P30:T30"/>
    <mergeCell ref="U30:Z30"/>
    <mergeCell ref="U26:Z26"/>
    <mergeCell ref="P29:T29"/>
    <mergeCell ref="AP46:AX46"/>
    <mergeCell ref="AP45:AX45"/>
    <mergeCell ref="N45:W45"/>
    <mergeCell ref="N44:W44"/>
    <mergeCell ref="AQ36:AV36"/>
    <mergeCell ref="AW36:BA36"/>
    <mergeCell ref="AA36:AE36"/>
    <mergeCell ref="J37:O37"/>
    <mergeCell ref="P37:T37"/>
    <mergeCell ref="A28:D28"/>
    <mergeCell ref="E34:I34"/>
    <mergeCell ref="E38:I38"/>
    <mergeCell ref="U38:Z38"/>
    <mergeCell ref="P28:T28"/>
    <mergeCell ref="U28:Z28"/>
    <mergeCell ref="A35:D35"/>
    <mergeCell ref="P36:T36"/>
    <mergeCell ref="E29:I29"/>
    <mergeCell ref="J29:O29"/>
    <mergeCell ref="A16:D16"/>
    <mergeCell ref="A22:BG22"/>
    <mergeCell ref="BA17:BG17"/>
    <mergeCell ref="A36:D36"/>
    <mergeCell ref="A29:D29"/>
    <mergeCell ref="J34:O34"/>
    <mergeCell ref="E28:I28"/>
    <mergeCell ref="J28:O28"/>
    <mergeCell ref="A34:D34"/>
    <mergeCell ref="AA28:AE28"/>
    <mergeCell ref="Y17:AE17"/>
    <mergeCell ref="AF17:AL17"/>
    <mergeCell ref="AM17:AS17"/>
    <mergeCell ref="AQ26:AV26"/>
    <mergeCell ref="AL30:AP30"/>
    <mergeCell ref="A30:D30"/>
    <mergeCell ref="J30:O30"/>
    <mergeCell ref="E30:I30"/>
    <mergeCell ref="A24:D25"/>
    <mergeCell ref="A17:D17"/>
    <mergeCell ref="AT51:BG51"/>
    <mergeCell ref="AF37:AK37"/>
    <mergeCell ref="Y16:AE16"/>
    <mergeCell ref="BA16:BG16"/>
    <mergeCell ref="AW27:BA27"/>
    <mergeCell ref="BB27:BG27"/>
    <mergeCell ref="AT17:AZ17"/>
    <mergeCell ref="X45:AF45"/>
    <mergeCell ref="AA29:AE29"/>
    <mergeCell ref="AF29:AK29"/>
    <mergeCell ref="J36:O36"/>
    <mergeCell ref="E36:I36"/>
    <mergeCell ref="BB35:BG35"/>
    <mergeCell ref="N46:W46"/>
    <mergeCell ref="X46:AF46"/>
    <mergeCell ref="AG46:AO46"/>
    <mergeCell ref="AY46:BG46"/>
    <mergeCell ref="AL37:AP37"/>
    <mergeCell ref="AQ37:AV37"/>
    <mergeCell ref="E37:I37"/>
    <mergeCell ref="A54:D54"/>
    <mergeCell ref="A53:D53"/>
    <mergeCell ref="BA54:BG54"/>
    <mergeCell ref="Y54:AE54"/>
    <mergeCell ref="AF54:AL54"/>
    <mergeCell ref="AM54:AS54"/>
    <mergeCell ref="AT54:AZ54"/>
    <mergeCell ref="K54:Q54"/>
    <mergeCell ref="R54:X54"/>
    <mergeCell ref="R53:X53"/>
    <mergeCell ref="AQ29:AV29"/>
    <mergeCell ref="AF35:AK35"/>
    <mergeCell ref="AL35:AP35"/>
    <mergeCell ref="AQ35:AV35"/>
    <mergeCell ref="AL33:AP33"/>
    <mergeCell ref="AL32:AV32"/>
    <mergeCell ref="AF30:AK30"/>
    <mergeCell ref="BB37:BG37"/>
    <mergeCell ref="A48:D48"/>
    <mergeCell ref="N48:W48"/>
    <mergeCell ref="X48:AF48"/>
    <mergeCell ref="AG48:AO48"/>
    <mergeCell ref="AP48:AX48"/>
    <mergeCell ref="AY48:BG48"/>
    <mergeCell ref="AA37:AE37"/>
    <mergeCell ref="A37:D37"/>
    <mergeCell ref="A47:D47"/>
    <mergeCell ref="A56:D56"/>
    <mergeCell ref="K56:Q56"/>
    <mergeCell ref="R56:X56"/>
    <mergeCell ref="BA56:BG56"/>
    <mergeCell ref="Y56:AE56"/>
    <mergeCell ref="AF56:AL56"/>
    <mergeCell ref="AM56:AS56"/>
    <mergeCell ref="E10:M10"/>
    <mergeCell ref="E13:Q13"/>
    <mergeCell ref="E14:J14"/>
    <mergeCell ref="E19:J19"/>
    <mergeCell ref="E15:J15"/>
    <mergeCell ref="E16:J16"/>
    <mergeCell ref="E17:J17"/>
    <mergeCell ref="K16:Q16"/>
    <mergeCell ref="E57:J57"/>
    <mergeCell ref="E53:J53"/>
    <mergeCell ref="E54:J54"/>
    <mergeCell ref="E18:J18"/>
    <mergeCell ref="E43:W43"/>
    <mergeCell ref="E44:M44"/>
    <mergeCell ref="E49:M49"/>
    <mergeCell ref="E45:M45"/>
    <mergeCell ref="E46:M46"/>
    <mergeCell ref="U36:Z36"/>
    <mergeCell ref="E55:J55"/>
    <mergeCell ref="E56:J56"/>
    <mergeCell ref="E51:Q51"/>
    <mergeCell ref="E47:M47"/>
    <mergeCell ref="E48:M48"/>
    <mergeCell ref="E52:J52"/>
    <mergeCell ref="K53:Q53"/>
    <mergeCell ref="N49:W49"/>
    <mergeCell ref="R51:AE51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62"/>
  <sheetViews>
    <sheetView zoomScale="110" zoomScaleNormal="110" zoomScalePageLayoutView="0" workbookViewId="0" topLeftCell="A1">
      <selection activeCell="A3" sqref="A3:BW3"/>
    </sheetView>
  </sheetViews>
  <sheetFormatPr defaultColWidth="9.00390625" defaultRowHeight="12"/>
  <cols>
    <col min="1" max="5" width="2.50390625" style="19" customWidth="1"/>
    <col min="6" max="11" width="1.37890625" style="19" customWidth="1"/>
    <col min="12" max="19" width="1.625" style="19" customWidth="1"/>
    <col min="20" max="75" width="1.37890625" style="19" customWidth="1"/>
    <col min="76" max="76" width="11.375" style="19" bestFit="1" customWidth="1"/>
    <col min="77" max="77" width="12.625" style="19" bestFit="1" customWidth="1"/>
    <col min="78" max="16384" width="9.375" style="19" customWidth="1"/>
  </cols>
  <sheetData>
    <row r="1" spans="1:75" ht="24" customHeight="1">
      <c r="A1" s="156" t="s">
        <v>151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</row>
    <row r="2" spans="1:75" ht="39.75" customHeight="1">
      <c r="A2" s="157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</row>
    <row r="3" spans="1:75" ht="28.5" customHeight="1">
      <c r="A3" s="90" t="s">
        <v>150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</row>
    <row r="4" spans="1:75" ht="9.75" customHeight="1" thickBot="1">
      <c r="A4" s="2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3" t="s">
        <v>51</v>
      </c>
    </row>
    <row r="5" spans="1:75" s="20" customFormat="1" ht="15" customHeight="1">
      <c r="A5" s="158" t="s">
        <v>112</v>
      </c>
      <c r="B5" s="133"/>
      <c r="C5" s="133"/>
      <c r="D5" s="133"/>
      <c r="E5" s="133"/>
      <c r="F5" s="133" t="s">
        <v>113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 t="s">
        <v>114</v>
      </c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18"/>
    </row>
    <row r="6" spans="1:75" s="20" customFormat="1" ht="15" customHeight="1">
      <c r="A6" s="155"/>
      <c r="B6" s="136"/>
      <c r="C6" s="136"/>
      <c r="D6" s="136"/>
      <c r="E6" s="136"/>
      <c r="F6" s="136" t="s">
        <v>115</v>
      </c>
      <c r="G6" s="136"/>
      <c r="H6" s="136"/>
      <c r="I6" s="136"/>
      <c r="J6" s="136"/>
      <c r="K6" s="136"/>
      <c r="L6" s="136"/>
      <c r="M6" s="136"/>
      <c r="N6" s="136"/>
      <c r="O6" s="136"/>
      <c r="P6" s="136" t="s">
        <v>116</v>
      </c>
      <c r="Q6" s="136"/>
      <c r="R6" s="136"/>
      <c r="S6" s="136"/>
      <c r="T6" s="136"/>
      <c r="U6" s="136"/>
      <c r="V6" s="136"/>
      <c r="W6" s="136"/>
      <c r="X6" s="136"/>
      <c r="Y6" s="136"/>
      <c r="Z6" s="136" t="s">
        <v>117</v>
      </c>
      <c r="AA6" s="136"/>
      <c r="AB6" s="136"/>
      <c r="AC6" s="136"/>
      <c r="AD6" s="136"/>
      <c r="AE6" s="136"/>
      <c r="AF6" s="136"/>
      <c r="AG6" s="136"/>
      <c r="AH6" s="136"/>
      <c r="AI6" s="136"/>
      <c r="AJ6" s="136" t="s">
        <v>118</v>
      </c>
      <c r="AK6" s="136"/>
      <c r="AL6" s="136"/>
      <c r="AM6" s="136"/>
      <c r="AN6" s="136"/>
      <c r="AO6" s="136"/>
      <c r="AP6" s="136"/>
      <c r="AQ6" s="136"/>
      <c r="AR6" s="136"/>
      <c r="AS6" s="136"/>
      <c r="AT6" s="136" t="s">
        <v>115</v>
      </c>
      <c r="AU6" s="136"/>
      <c r="AV6" s="136"/>
      <c r="AW6" s="136"/>
      <c r="AX6" s="136"/>
      <c r="AY6" s="136"/>
      <c r="AZ6" s="136"/>
      <c r="BA6" s="136"/>
      <c r="BB6" s="136"/>
      <c r="BC6" s="136"/>
      <c r="BD6" s="136" t="s">
        <v>117</v>
      </c>
      <c r="BE6" s="136"/>
      <c r="BF6" s="136"/>
      <c r="BG6" s="136"/>
      <c r="BH6" s="136"/>
      <c r="BI6" s="136"/>
      <c r="BJ6" s="136"/>
      <c r="BK6" s="136"/>
      <c r="BL6" s="136"/>
      <c r="BM6" s="136"/>
      <c r="BN6" s="136" t="s">
        <v>118</v>
      </c>
      <c r="BO6" s="136"/>
      <c r="BP6" s="136"/>
      <c r="BQ6" s="136"/>
      <c r="BR6" s="136"/>
      <c r="BS6" s="136"/>
      <c r="BT6" s="136"/>
      <c r="BU6" s="136"/>
      <c r="BV6" s="136"/>
      <c r="BW6" s="109"/>
    </row>
    <row r="7" spans="1:75" s="20" customFormat="1" ht="11.25" customHeight="1">
      <c r="A7" s="81" t="s">
        <v>110</v>
      </c>
      <c r="B7" s="81"/>
      <c r="C7" s="81"/>
      <c r="D7" s="81"/>
      <c r="E7" s="82"/>
      <c r="F7" s="152">
        <v>13930</v>
      </c>
      <c r="G7" s="152"/>
      <c r="H7" s="152"/>
      <c r="I7" s="152"/>
      <c r="J7" s="152"/>
      <c r="K7" s="152"/>
      <c r="L7" s="152"/>
      <c r="M7" s="152"/>
      <c r="N7" s="152"/>
      <c r="O7" s="152"/>
      <c r="P7" s="152">
        <v>12985</v>
      </c>
      <c r="Q7" s="152"/>
      <c r="R7" s="152"/>
      <c r="S7" s="152"/>
      <c r="T7" s="152"/>
      <c r="U7" s="152"/>
      <c r="V7" s="152"/>
      <c r="W7" s="152"/>
      <c r="X7" s="152"/>
      <c r="Y7" s="152"/>
      <c r="Z7" s="152">
        <v>883</v>
      </c>
      <c r="AA7" s="152"/>
      <c r="AB7" s="152"/>
      <c r="AC7" s="152"/>
      <c r="AD7" s="152"/>
      <c r="AE7" s="152"/>
      <c r="AF7" s="152"/>
      <c r="AG7" s="152"/>
      <c r="AH7" s="152"/>
      <c r="AI7" s="152"/>
      <c r="AJ7" s="152">
        <v>62</v>
      </c>
      <c r="AK7" s="152"/>
      <c r="AL7" s="152"/>
      <c r="AM7" s="152"/>
      <c r="AN7" s="152"/>
      <c r="AO7" s="152"/>
      <c r="AP7" s="152"/>
      <c r="AQ7" s="152"/>
      <c r="AR7" s="152"/>
      <c r="AS7" s="152"/>
      <c r="AT7" s="152">
        <v>848</v>
      </c>
      <c r="AU7" s="152"/>
      <c r="AV7" s="152"/>
      <c r="AW7" s="152"/>
      <c r="AX7" s="152"/>
      <c r="AY7" s="152"/>
      <c r="AZ7" s="152"/>
      <c r="BA7" s="152"/>
      <c r="BB7" s="152"/>
      <c r="BC7" s="152"/>
      <c r="BD7" s="152">
        <v>837</v>
      </c>
      <c r="BE7" s="152"/>
      <c r="BF7" s="152"/>
      <c r="BG7" s="152"/>
      <c r="BH7" s="152"/>
      <c r="BI7" s="152"/>
      <c r="BJ7" s="152"/>
      <c r="BK7" s="152"/>
      <c r="BL7" s="152"/>
      <c r="BM7" s="152"/>
      <c r="BN7" s="152">
        <v>11</v>
      </c>
      <c r="BO7" s="152"/>
      <c r="BP7" s="152"/>
      <c r="BQ7" s="152"/>
      <c r="BR7" s="152"/>
      <c r="BS7" s="152"/>
      <c r="BT7" s="152"/>
      <c r="BU7" s="152"/>
      <c r="BV7" s="152"/>
      <c r="BW7" s="152"/>
    </row>
    <row r="8" spans="1:75" s="20" customFormat="1" ht="11.25" customHeight="1">
      <c r="A8" s="81" t="s">
        <v>56</v>
      </c>
      <c r="B8" s="81"/>
      <c r="C8" s="81"/>
      <c r="D8" s="81"/>
      <c r="E8" s="82"/>
      <c r="F8" s="152">
        <v>15149</v>
      </c>
      <c r="G8" s="152"/>
      <c r="H8" s="152"/>
      <c r="I8" s="152"/>
      <c r="J8" s="152"/>
      <c r="K8" s="152"/>
      <c r="L8" s="152"/>
      <c r="M8" s="152"/>
      <c r="N8" s="152"/>
      <c r="O8" s="152"/>
      <c r="P8" s="152">
        <v>14173</v>
      </c>
      <c r="Q8" s="152"/>
      <c r="R8" s="152"/>
      <c r="S8" s="152"/>
      <c r="T8" s="152"/>
      <c r="U8" s="152"/>
      <c r="V8" s="152"/>
      <c r="W8" s="152"/>
      <c r="X8" s="152"/>
      <c r="Y8" s="152"/>
      <c r="Z8" s="152">
        <v>944</v>
      </c>
      <c r="AA8" s="152"/>
      <c r="AB8" s="152"/>
      <c r="AC8" s="152"/>
      <c r="AD8" s="152"/>
      <c r="AE8" s="152"/>
      <c r="AF8" s="152"/>
      <c r="AG8" s="152"/>
      <c r="AH8" s="152"/>
      <c r="AI8" s="152"/>
      <c r="AJ8" s="152">
        <v>32</v>
      </c>
      <c r="AK8" s="152"/>
      <c r="AL8" s="152"/>
      <c r="AM8" s="152"/>
      <c r="AN8" s="152"/>
      <c r="AO8" s="152"/>
      <c r="AP8" s="152"/>
      <c r="AQ8" s="152"/>
      <c r="AR8" s="152"/>
      <c r="AS8" s="152"/>
      <c r="AT8" s="152">
        <v>842</v>
      </c>
      <c r="AU8" s="152"/>
      <c r="AV8" s="152"/>
      <c r="AW8" s="152"/>
      <c r="AX8" s="152"/>
      <c r="AY8" s="152"/>
      <c r="AZ8" s="152"/>
      <c r="BA8" s="152"/>
      <c r="BB8" s="152"/>
      <c r="BC8" s="152"/>
      <c r="BD8" s="152">
        <v>831</v>
      </c>
      <c r="BE8" s="152"/>
      <c r="BF8" s="152"/>
      <c r="BG8" s="152"/>
      <c r="BH8" s="152"/>
      <c r="BI8" s="152"/>
      <c r="BJ8" s="152"/>
      <c r="BK8" s="152"/>
      <c r="BL8" s="152"/>
      <c r="BM8" s="152"/>
      <c r="BN8" s="152">
        <v>11</v>
      </c>
      <c r="BO8" s="152"/>
      <c r="BP8" s="152"/>
      <c r="BQ8" s="152"/>
      <c r="BR8" s="152"/>
      <c r="BS8" s="152"/>
      <c r="BT8" s="152"/>
      <c r="BU8" s="152"/>
      <c r="BV8" s="152"/>
      <c r="BW8" s="152"/>
    </row>
    <row r="9" spans="1:75" s="20" customFormat="1" ht="11.25" customHeight="1">
      <c r="A9" s="81" t="s">
        <v>57</v>
      </c>
      <c r="B9" s="81"/>
      <c r="C9" s="81"/>
      <c r="D9" s="81"/>
      <c r="E9" s="82"/>
      <c r="F9" s="152">
        <v>16151</v>
      </c>
      <c r="G9" s="152"/>
      <c r="H9" s="152"/>
      <c r="I9" s="152"/>
      <c r="J9" s="152"/>
      <c r="K9" s="152"/>
      <c r="L9" s="152"/>
      <c r="M9" s="152"/>
      <c r="N9" s="152"/>
      <c r="O9" s="152"/>
      <c r="P9" s="152">
        <v>15284</v>
      </c>
      <c r="Q9" s="152"/>
      <c r="R9" s="152"/>
      <c r="S9" s="152"/>
      <c r="T9" s="152"/>
      <c r="U9" s="152"/>
      <c r="V9" s="152"/>
      <c r="W9" s="152"/>
      <c r="X9" s="152"/>
      <c r="Y9" s="152"/>
      <c r="Z9" s="152">
        <v>822</v>
      </c>
      <c r="AA9" s="152"/>
      <c r="AB9" s="152"/>
      <c r="AC9" s="152"/>
      <c r="AD9" s="152"/>
      <c r="AE9" s="152"/>
      <c r="AF9" s="152"/>
      <c r="AG9" s="152"/>
      <c r="AH9" s="152"/>
      <c r="AI9" s="152"/>
      <c r="AJ9" s="152">
        <v>45</v>
      </c>
      <c r="AK9" s="152"/>
      <c r="AL9" s="152"/>
      <c r="AM9" s="152"/>
      <c r="AN9" s="152"/>
      <c r="AO9" s="152"/>
      <c r="AP9" s="152"/>
      <c r="AQ9" s="152"/>
      <c r="AR9" s="152"/>
      <c r="AS9" s="152"/>
      <c r="AT9" s="152">
        <v>818</v>
      </c>
      <c r="AU9" s="152"/>
      <c r="AV9" s="152"/>
      <c r="AW9" s="152"/>
      <c r="AX9" s="152"/>
      <c r="AY9" s="152"/>
      <c r="AZ9" s="152"/>
      <c r="BA9" s="152"/>
      <c r="BB9" s="152"/>
      <c r="BC9" s="152"/>
      <c r="BD9" s="152">
        <v>802</v>
      </c>
      <c r="BE9" s="152"/>
      <c r="BF9" s="152"/>
      <c r="BG9" s="152"/>
      <c r="BH9" s="152"/>
      <c r="BI9" s="152"/>
      <c r="BJ9" s="152"/>
      <c r="BK9" s="152"/>
      <c r="BL9" s="152"/>
      <c r="BM9" s="152"/>
      <c r="BN9" s="152">
        <v>16</v>
      </c>
      <c r="BO9" s="152"/>
      <c r="BP9" s="152"/>
      <c r="BQ9" s="152"/>
      <c r="BR9" s="152"/>
      <c r="BS9" s="152"/>
      <c r="BT9" s="152"/>
      <c r="BU9" s="152"/>
      <c r="BV9" s="152"/>
      <c r="BW9" s="152"/>
    </row>
    <row r="10" spans="1:75" s="20" customFormat="1" ht="11.25" customHeight="1">
      <c r="A10" s="81" t="s">
        <v>69</v>
      </c>
      <c r="B10" s="81"/>
      <c r="C10" s="81"/>
      <c r="D10" s="81"/>
      <c r="E10" s="82"/>
      <c r="F10" s="152">
        <v>16547</v>
      </c>
      <c r="G10" s="152"/>
      <c r="H10" s="152"/>
      <c r="I10" s="152"/>
      <c r="J10" s="152"/>
      <c r="K10" s="152"/>
      <c r="L10" s="152"/>
      <c r="M10" s="152"/>
      <c r="N10" s="152"/>
      <c r="O10" s="152"/>
      <c r="P10" s="152">
        <v>15768</v>
      </c>
      <c r="Q10" s="152"/>
      <c r="R10" s="152"/>
      <c r="S10" s="152"/>
      <c r="T10" s="152"/>
      <c r="U10" s="152"/>
      <c r="V10" s="152"/>
      <c r="W10" s="152"/>
      <c r="X10" s="152"/>
      <c r="Y10" s="152"/>
      <c r="Z10" s="152">
        <v>741</v>
      </c>
      <c r="AA10" s="152"/>
      <c r="AB10" s="152"/>
      <c r="AC10" s="152"/>
      <c r="AD10" s="152"/>
      <c r="AE10" s="152"/>
      <c r="AF10" s="152"/>
      <c r="AG10" s="152"/>
      <c r="AH10" s="152"/>
      <c r="AI10" s="152"/>
      <c r="AJ10" s="152">
        <v>38</v>
      </c>
      <c r="AK10" s="152"/>
      <c r="AL10" s="152"/>
      <c r="AM10" s="152"/>
      <c r="AN10" s="152"/>
      <c r="AO10" s="152"/>
      <c r="AP10" s="152"/>
      <c r="AQ10" s="152"/>
      <c r="AR10" s="152"/>
      <c r="AS10" s="152"/>
      <c r="AT10" s="152">
        <v>782</v>
      </c>
      <c r="AU10" s="152"/>
      <c r="AV10" s="152"/>
      <c r="AW10" s="152"/>
      <c r="AX10" s="152"/>
      <c r="AY10" s="152"/>
      <c r="AZ10" s="152"/>
      <c r="BA10" s="152"/>
      <c r="BB10" s="152"/>
      <c r="BC10" s="152"/>
      <c r="BD10" s="152">
        <v>775</v>
      </c>
      <c r="BE10" s="152"/>
      <c r="BF10" s="152"/>
      <c r="BG10" s="152"/>
      <c r="BH10" s="152"/>
      <c r="BI10" s="152"/>
      <c r="BJ10" s="152"/>
      <c r="BK10" s="152"/>
      <c r="BL10" s="152"/>
      <c r="BM10" s="152"/>
      <c r="BN10" s="152">
        <v>7</v>
      </c>
      <c r="BO10" s="152"/>
      <c r="BP10" s="152"/>
      <c r="BQ10" s="152"/>
      <c r="BR10" s="152"/>
      <c r="BS10" s="152"/>
      <c r="BT10" s="152"/>
      <c r="BU10" s="152"/>
      <c r="BV10" s="152"/>
      <c r="BW10" s="152"/>
    </row>
    <row r="11" spans="1:76" s="20" customFormat="1" ht="11.25" customHeight="1" thickBot="1">
      <c r="A11" s="81" t="s">
        <v>76</v>
      </c>
      <c r="B11" s="81"/>
      <c r="C11" s="81"/>
      <c r="D11" s="81"/>
      <c r="E11" s="82"/>
      <c r="F11" s="153">
        <v>14263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>
        <v>13658</v>
      </c>
      <c r="Q11" s="152"/>
      <c r="R11" s="152"/>
      <c r="S11" s="152"/>
      <c r="T11" s="152"/>
      <c r="U11" s="152"/>
      <c r="V11" s="152"/>
      <c r="W11" s="152"/>
      <c r="X11" s="152"/>
      <c r="Y11" s="152"/>
      <c r="Z11" s="152">
        <v>569</v>
      </c>
      <c r="AA11" s="152"/>
      <c r="AB11" s="152"/>
      <c r="AC11" s="152"/>
      <c r="AD11" s="152"/>
      <c r="AE11" s="152"/>
      <c r="AF11" s="152"/>
      <c r="AG11" s="152"/>
      <c r="AH11" s="152"/>
      <c r="AI11" s="152"/>
      <c r="AJ11" s="152">
        <v>36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>
        <v>690</v>
      </c>
      <c r="AU11" s="152"/>
      <c r="AV11" s="152"/>
      <c r="AW11" s="152"/>
      <c r="AX11" s="152"/>
      <c r="AY11" s="152"/>
      <c r="AZ11" s="152"/>
      <c r="BA11" s="152"/>
      <c r="BB11" s="152"/>
      <c r="BC11" s="152"/>
      <c r="BD11" s="152">
        <v>678</v>
      </c>
      <c r="BE11" s="152"/>
      <c r="BF11" s="152"/>
      <c r="BG11" s="152"/>
      <c r="BH11" s="152"/>
      <c r="BI11" s="152"/>
      <c r="BJ11" s="152"/>
      <c r="BK11" s="152"/>
      <c r="BL11" s="152"/>
      <c r="BM11" s="152"/>
      <c r="BN11" s="152">
        <v>12</v>
      </c>
      <c r="BO11" s="152"/>
      <c r="BP11" s="152"/>
      <c r="BQ11" s="152"/>
      <c r="BR11" s="152"/>
      <c r="BS11" s="152"/>
      <c r="BT11" s="152"/>
      <c r="BU11" s="152"/>
      <c r="BV11" s="152"/>
      <c r="BW11" s="152"/>
      <c r="BX11" s="50"/>
    </row>
    <row r="12" spans="1:75" s="20" customFormat="1" ht="3.75" customHeight="1">
      <c r="A12" s="53"/>
      <c r="B12" s="53"/>
      <c r="C12" s="53"/>
      <c r="D12" s="53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</row>
    <row r="13" spans="1:75" s="20" customFormat="1" ht="11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28" t="s">
        <v>50</v>
      </c>
    </row>
    <row r="14" spans="1:75" s="20" customFormat="1" ht="21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28"/>
    </row>
    <row r="15" spans="1:75" s="20" customFormat="1" ht="28.5" customHeight="1">
      <c r="A15" s="159" t="s">
        <v>152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</row>
    <row r="16" spans="2:75" s="20" customFormat="1" ht="9" customHeight="1" thickBo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4" t="s">
        <v>134</v>
      </c>
    </row>
    <row r="17" spans="1:75" s="20" customFormat="1" ht="15" customHeight="1">
      <c r="A17" s="158" t="s">
        <v>112</v>
      </c>
      <c r="B17" s="133"/>
      <c r="C17" s="133"/>
      <c r="D17" s="133"/>
      <c r="E17" s="133"/>
      <c r="F17" s="133" t="s">
        <v>89</v>
      </c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 t="s">
        <v>119</v>
      </c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 t="s">
        <v>120</v>
      </c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41" t="s">
        <v>12</v>
      </c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 t="s">
        <v>121</v>
      </c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2"/>
    </row>
    <row r="18" spans="1:75" s="20" customFormat="1" ht="15" customHeight="1">
      <c r="A18" s="155"/>
      <c r="B18" s="136"/>
      <c r="C18" s="136"/>
      <c r="D18" s="136"/>
      <c r="E18" s="136"/>
      <c r="F18" s="109" t="s">
        <v>122</v>
      </c>
      <c r="G18" s="154"/>
      <c r="H18" s="154"/>
      <c r="I18" s="154"/>
      <c r="J18" s="154"/>
      <c r="K18" s="155"/>
      <c r="L18" s="147" t="s">
        <v>83</v>
      </c>
      <c r="M18" s="147"/>
      <c r="N18" s="147"/>
      <c r="O18" s="147"/>
      <c r="P18" s="147"/>
      <c r="Q18" s="147"/>
      <c r="R18" s="147"/>
      <c r="S18" s="148"/>
      <c r="T18" s="109" t="s">
        <v>123</v>
      </c>
      <c r="U18" s="154"/>
      <c r="V18" s="154"/>
      <c r="W18" s="154"/>
      <c r="X18" s="154"/>
      <c r="Y18" s="155"/>
      <c r="Z18" s="68" t="s">
        <v>83</v>
      </c>
      <c r="AA18" s="78"/>
      <c r="AB18" s="78"/>
      <c r="AC18" s="78"/>
      <c r="AD18" s="78"/>
      <c r="AE18" s="78"/>
      <c r="AF18" s="78"/>
      <c r="AG18" s="79"/>
      <c r="AH18" s="109" t="s">
        <v>123</v>
      </c>
      <c r="AI18" s="154"/>
      <c r="AJ18" s="154"/>
      <c r="AK18" s="154"/>
      <c r="AL18" s="154"/>
      <c r="AM18" s="155"/>
      <c r="AN18" s="146" t="s">
        <v>83</v>
      </c>
      <c r="AO18" s="147"/>
      <c r="AP18" s="147"/>
      <c r="AQ18" s="147"/>
      <c r="AR18" s="147"/>
      <c r="AS18" s="147"/>
      <c r="AT18" s="147"/>
      <c r="AU18" s="148"/>
      <c r="AV18" s="109" t="s">
        <v>123</v>
      </c>
      <c r="AW18" s="154"/>
      <c r="AX18" s="154"/>
      <c r="AY18" s="154"/>
      <c r="AZ18" s="154"/>
      <c r="BA18" s="155"/>
      <c r="BB18" s="146" t="s">
        <v>83</v>
      </c>
      <c r="BC18" s="147"/>
      <c r="BD18" s="147"/>
      <c r="BE18" s="147"/>
      <c r="BF18" s="147"/>
      <c r="BG18" s="147"/>
      <c r="BH18" s="147"/>
      <c r="BI18" s="148"/>
      <c r="BJ18" s="109" t="s">
        <v>123</v>
      </c>
      <c r="BK18" s="154"/>
      <c r="BL18" s="154"/>
      <c r="BM18" s="154"/>
      <c r="BN18" s="154"/>
      <c r="BO18" s="155"/>
      <c r="BP18" s="146" t="s">
        <v>83</v>
      </c>
      <c r="BQ18" s="147"/>
      <c r="BR18" s="147"/>
      <c r="BS18" s="147"/>
      <c r="BT18" s="147"/>
      <c r="BU18" s="147"/>
      <c r="BV18" s="147"/>
      <c r="BW18" s="147"/>
    </row>
    <row r="19" spans="1:75" s="20" customFormat="1" ht="11.25" customHeight="1">
      <c r="A19" s="91" t="s">
        <v>110</v>
      </c>
      <c r="B19" s="91"/>
      <c r="C19" s="91"/>
      <c r="D19" s="91"/>
      <c r="E19" s="92"/>
      <c r="F19" s="111">
        <v>13930</v>
      </c>
      <c r="G19" s="111"/>
      <c r="H19" s="111"/>
      <c r="I19" s="111"/>
      <c r="J19" s="111"/>
      <c r="K19" s="111"/>
      <c r="L19" s="120">
        <v>1300028</v>
      </c>
      <c r="M19" s="120"/>
      <c r="N19" s="120"/>
      <c r="O19" s="120"/>
      <c r="P19" s="120"/>
      <c r="Q19" s="120"/>
      <c r="R19" s="120"/>
      <c r="S19" s="120"/>
      <c r="T19" s="111">
        <v>6754</v>
      </c>
      <c r="U19" s="111"/>
      <c r="V19" s="111"/>
      <c r="W19" s="111"/>
      <c r="X19" s="111"/>
      <c r="Y19" s="111"/>
      <c r="Z19" s="120">
        <v>893293</v>
      </c>
      <c r="AA19" s="120"/>
      <c r="AB19" s="120"/>
      <c r="AC19" s="120"/>
      <c r="AD19" s="120"/>
      <c r="AE19" s="120"/>
      <c r="AF19" s="120"/>
      <c r="AG19" s="120"/>
      <c r="AH19" s="111">
        <v>5939</v>
      </c>
      <c r="AI19" s="111"/>
      <c r="AJ19" s="111"/>
      <c r="AK19" s="111"/>
      <c r="AL19" s="111"/>
      <c r="AM19" s="111"/>
      <c r="AN19" s="120">
        <v>283612</v>
      </c>
      <c r="AO19" s="120"/>
      <c r="AP19" s="120"/>
      <c r="AQ19" s="120"/>
      <c r="AR19" s="120"/>
      <c r="AS19" s="120"/>
      <c r="AT19" s="120"/>
      <c r="AU19" s="120"/>
      <c r="AV19" s="111">
        <v>117</v>
      </c>
      <c r="AW19" s="111"/>
      <c r="AX19" s="111"/>
      <c r="AY19" s="111"/>
      <c r="AZ19" s="111"/>
      <c r="BA19" s="111"/>
      <c r="BB19" s="120">
        <v>4784</v>
      </c>
      <c r="BC19" s="120"/>
      <c r="BD19" s="120"/>
      <c r="BE19" s="120"/>
      <c r="BF19" s="120"/>
      <c r="BG19" s="120"/>
      <c r="BH19" s="120"/>
      <c r="BI19" s="120"/>
      <c r="BJ19" s="111">
        <v>1120</v>
      </c>
      <c r="BK19" s="111"/>
      <c r="BL19" s="111"/>
      <c r="BM19" s="111"/>
      <c r="BN19" s="111"/>
      <c r="BO19" s="111"/>
      <c r="BP19" s="120">
        <v>118339</v>
      </c>
      <c r="BQ19" s="120"/>
      <c r="BR19" s="120"/>
      <c r="BS19" s="120"/>
      <c r="BT19" s="120"/>
      <c r="BU19" s="120"/>
      <c r="BV19" s="120"/>
      <c r="BW19" s="120"/>
    </row>
    <row r="20" spans="1:75" s="20" customFormat="1" ht="11.25" customHeight="1">
      <c r="A20" s="81" t="s">
        <v>56</v>
      </c>
      <c r="B20" s="81"/>
      <c r="C20" s="81"/>
      <c r="D20" s="81"/>
      <c r="E20" s="82"/>
      <c r="F20" s="111">
        <v>15149</v>
      </c>
      <c r="G20" s="111"/>
      <c r="H20" s="111"/>
      <c r="I20" s="111"/>
      <c r="J20" s="111"/>
      <c r="K20" s="111"/>
      <c r="L20" s="120">
        <v>1407997</v>
      </c>
      <c r="M20" s="120"/>
      <c r="N20" s="120"/>
      <c r="O20" s="120"/>
      <c r="P20" s="120"/>
      <c r="Q20" s="120"/>
      <c r="R20" s="120"/>
      <c r="S20" s="120"/>
      <c r="T20" s="111">
        <v>6779</v>
      </c>
      <c r="U20" s="111"/>
      <c r="V20" s="111"/>
      <c r="W20" s="111"/>
      <c r="X20" s="111"/>
      <c r="Y20" s="111"/>
      <c r="Z20" s="120">
        <v>890808</v>
      </c>
      <c r="AA20" s="120"/>
      <c r="AB20" s="120"/>
      <c r="AC20" s="120"/>
      <c r="AD20" s="120"/>
      <c r="AE20" s="120"/>
      <c r="AF20" s="120"/>
      <c r="AG20" s="120"/>
      <c r="AH20" s="111">
        <v>5964</v>
      </c>
      <c r="AI20" s="111"/>
      <c r="AJ20" s="111"/>
      <c r="AK20" s="111"/>
      <c r="AL20" s="111"/>
      <c r="AM20" s="111"/>
      <c r="AN20" s="120">
        <v>277317</v>
      </c>
      <c r="AO20" s="120"/>
      <c r="AP20" s="120"/>
      <c r="AQ20" s="120"/>
      <c r="AR20" s="120"/>
      <c r="AS20" s="120"/>
      <c r="AT20" s="120"/>
      <c r="AU20" s="120"/>
      <c r="AV20" s="111">
        <v>174</v>
      </c>
      <c r="AW20" s="111"/>
      <c r="AX20" s="111"/>
      <c r="AY20" s="111"/>
      <c r="AZ20" s="111"/>
      <c r="BA20" s="111"/>
      <c r="BB20" s="120">
        <v>12518</v>
      </c>
      <c r="BC20" s="120"/>
      <c r="BD20" s="120"/>
      <c r="BE20" s="120"/>
      <c r="BF20" s="120"/>
      <c r="BG20" s="120"/>
      <c r="BH20" s="120"/>
      <c r="BI20" s="120"/>
      <c r="BJ20" s="111">
        <v>2232</v>
      </c>
      <c r="BK20" s="111"/>
      <c r="BL20" s="111"/>
      <c r="BM20" s="111"/>
      <c r="BN20" s="111"/>
      <c r="BO20" s="111"/>
      <c r="BP20" s="120">
        <v>227354</v>
      </c>
      <c r="BQ20" s="120"/>
      <c r="BR20" s="120"/>
      <c r="BS20" s="120"/>
      <c r="BT20" s="120"/>
      <c r="BU20" s="120"/>
      <c r="BV20" s="120"/>
      <c r="BW20" s="120"/>
    </row>
    <row r="21" spans="1:75" s="20" customFormat="1" ht="11.25" customHeight="1">
      <c r="A21" s="81" t="s">
        <v>57</v>
      </c>
      <c r="B21" s="81"/>
      <c r="C21" s="81"/>
      <c r="D21" s="81"/>
      <c r="E21" s="82"/>
      <c r="F21" s="111">
        <v>16151</v>
      </c>
      <c r="G21" s="111"/>
      <c r="H21" s="111"/>
      <c r="I21" s="111"/>
      <c r="J21" s="111"/>
      <c r="K21" s="111"/>
      <c r="L21" s="120">
        <v>1401718</v>
      </c>
      <c r="M21" s="120"/>
      <c r="N21" s="120"/>
      <c r="O21" s="120"/>
      <c r="P21" s="120"/>
      <c r="Q21" s="120"/>
      <c r="R21" s="120"/>
      <c r="S21" s="120"/>
      <c r="T21" s="111">
        <v>6675</v>
      </c>
      <c r="U21" s="111"/>
      <c r="V21" s="111"/>
      <c r="W21" s="111"/>
      <c r="X21" s="111"/>
      <c r="Y21" s="111"/>
      <c r="Z21" s="120">
        <v>879236</v>
      </c>
      <c r="AA21" s="120"/>
      <c r="AB21" s="120"/>
      <c r="AC21" s="120"/>
      <c r="AD21" s="120"/>
      <c r="AE21" s="120"/>
      <c r="AF21" s="120"/>
      <c r="AG21" s="120"/>
      <c r="AH21" s="111">
        <v>7470</v>
      </c>
      <c r="AI21" s="111"/>
      <c r="AJ21" s="111"/>
      <c r="AK21" s="111"/>
      <c r="AL21" s="111"/>
      <c r="AM21" s="111"/>
      <c r="AN21" s="120">
        <v>322790</v>
      </c>
      <c r="AO21" s="120"/>
      <c r="AP21" s="120"/>
      <c r="AQ21" s="120"/>
      <c r="AR21" s="120"/>
      <c r="AS21" s="120"/>
      <c r="AT21" s="120"/>
      <c r="AU21" s="120"/>
      <c r="AV21" s="111">
        <v>102</v>
      </c>
      <c r="AW21" s="111"/>
      <c r="AX21" s="111"/>
      <c r="AY21" s="111"/>
      <c r="AZ21" s="111"/>
      <c r="BA21" s="111"/>
      <c r="BB21" s="120">
        <v>8615</v>
      </c>
      <c r="BC21" s="120"/>
      <c r="BD21" s="120"/>
      <c r="BE21" s="120"/>
      <c r="BF21" s="120"/>
      <c r="BG21" s="120"/>
      <c r="BH21" s="120"/>
      <c r="BI21" s="120"/>
      <c r="BJ21" s="111">
        <v>1904</v>
      </c>
      <c r="BK21" s="111"/>
      <c r="BL21" s="111"/>
      <c r="BM21" s="111"/>
      <c r="BN21" s="111"/>
      <c r="BO21" s="111"/>
      <c r="BP21" s="120">
        <v>191077</v>
      </c>
      <c r="BQ21" s="120"/>
      <c r="BR21" s="120"/>
      <c r="BS21" s="120"/>
      <c r="BT21" s="120"/>
      <c r="BU21" s="120"/>
      <c r="BV21" s="120"/>
      <c r="BW21" s="120"/>
    </row>
    <row r="22" spans="1:75" s="20" customFormat="1" ht="11.25" customHeight="1">
      <c r="A22" s="81" t="s">
        <v>69</v>
      </c>
      <c r="B22" s="81"/>
      <c r="C22" s="81"/>
      <c r="D22" s="81"/>
      <c r="E22" s="82"/>
      <c r="F22" s="111">
        <v>16547</v>
      </c>
      <c r="G22" s="111"/>
      <c r="H22" s="111"/>
      <c r="I22" s="111"/>
      <c r="J22" s="111"/>
      <c r="K22" s="111"/>
      <c r="L22" s="120">
        <v>1450592</v>
      </c>
      <c r="M22" s="120"/>
      <c r="N22" s="120"/>
      <c r="O22" s="120"/>
      <c r="P22" s="120"/>
      <c r="Q22" s="120"/>
      <c r="R22" s="120"/>
      <c r="S22" s="120"/>
      <c r="T22" s="111">
        <v>6776</v>
      </c>
      <c r="U22" s="111"/>
      <c r="V22" s="111"/>
      <c r="W22" s="111"/>
      <c r="X22" s="111"/>
      <c r="Y22" s="111"/>
      <c r="Z22" s="120">
        <v>890372</v>
      </c>
      <c r="AA22" s="120"/>
      <c r="AB22" s="120"/>
      <c r="AC22" s="120"/>
      <c r="AD22" s="120"/>
      <c r="AE22" s="120"/>
      <c r="AF22" s="120"/>
      <c r="AG22" s="120"/>
      <c r="AH22" s="111">
        <v>7634</v>
      </c>
      <c r="AI22" s="111"/>
      <c r="AJ22" s="111"/>
      <c r="AK22" s="111"/>
      <c r="AL22" s="111"/>
      <c r="AM22" s="111"/>
      <c r="AN22" s="120">
        <v>353826</v>
      </c>
      <c r="AO22" s="120"/>
      <c r="AP22" s="120"/>
      <c r="AQ22" s="120"/>
      <c r="AR22" s="120"/>
      <c r="AS22" s="120"/>
      <c r="AT22" s="120"/>
      <c r="AU22" s="120"/>
      <c r="AV22" s="111">
        <v>158</v>
      </c>
      <c r="AW22" s="111"/>
      <c r="AX22" s="111"/>
      <c r="AY22" s="111"/>
      <c r="AZ22" s="111"/>
      <c r="BA22" s="111"/>
      <c r="BB22" s="120">
        <v>9187</v>
      </c>
      <c r="BC22" s="120"/>
      <c r="BD22" s="120"/>
      <c r="BE22" s="120"/>
      <c r="BF22" s="120"/>
      <c r="BG22" s="120"/>
      <c r="BH22" s="120"/>
      <c r="BI22" s="120"/>
      <c r="BJ22" s="111">
        <v>1979</v>
      </c>
      <c r="BK22" s="111"/>
      <c r="BL22" s="111"/>
      <c r="BM22" s="111"/>
      <c r="BN22" s="111"/>
      <c r="BO22" s="111"/>
      <c r="BP22" s="120">
        <v>197207</v>
      </c>
      <c r="BQ22" s="120"/>
      <c r="BR22" s="120"/>
      <c r="BS22" s="120"/>
      <c r="BT22" s="120"/>
      <c r="BU22" s="120"/>
      <c r="BV22" s="120"/>
      <c r="BW22" s="120"/>
    </row>
    <row r="23" spans="1:77" s="20" customFormat="1" ht="11.25" customHeight="1" thickBot="1">
      <c r="A23" s="81" t="s">
        <v>76</v>
      </c>
      <c r="B23" s="81"/>
      <c r="C23" s="81"/>
      <c r="D23" s="81"/>
      <c r="E23" s="82"/>
      <c r="F23" s="111">
        <v>14263</v>
      </c>
      <c r="G23" s="111"/>
      <c r="H23" s="111"/>
      <c r="I23" s="111"/>
      <c r="J23" s="111"/>
      <c r="K23" s="111"/>
      <c r="L23" s="120">
        <v>1285238</v>
      </c>
      <c r="M23" s="120"/>
      <c r="N23" s="120"/>
      <c r="O23" s="120"/>
      <c r="P23" s="120"/>
      <c r="Q23" s="120"/>
      <c r="R23" s="120"/>
      <c r="S23" s="120"/>
      <c r="T23" s="111">
        <v>6485</v>
      </c>
      <c r="U23" s="111"/>
      <c r="V23" s="111"/>
      <c r="W23" s="111"/>
      <c r="X23" s="111"/>
      <c r="Y23" s="111"/>
      <c r="Z23" s="120">
        <v>852559</v>
      </c>
      <c r="AA23" s="120"/>
      <c r="AB23" s="120"/>
      <c r="AC23" s="120"/>
      <c r="AD23" s="120"/>
      <c r="AE23" s="120"/>
      <c r="AF23" s="120"/>
      <c r="AG23" s="120"/>
      <c r="AH23" s="111">
        <v>6154</v>
      </c>
      <c r="AI23" s="111"/>
      <c r="AJ23" s="111"/>
      <c r="AK23" s="111"/>
      <c r="AL23" s="111"/>
      <c r="AM23" s="111"/>
      <c r="AN23" s="120">
        <v>276157</v>
      </c>
      <c r="AO23" s="120"/>
      <c r="AP23" s="120"/>
      <c r="AQ23" s="120"/>
      <c r="AR23" s="120"/>
      <c r="AS23" s="120"/>
      <c r="AT23" s="120"/>
      <c r="AU23" s="120"/>
      <c r="AV23" s="111">
        <v>217</v>
      </c>
      <c r="AW23" s="111"/>
      <c r="AX23" s="111"/>
      <c r="AY23" s="111"/>
      <c r="AZ23" s="111"/>
      <c r="BA23" s="111"/>
      <c r="BB23" s="120">
        <v>14626</v>
      </c>
      <c r="BC23" s="120"/>
      <c r="BD23" s="120"/>
      <c r="BE23" s="120"/>
      <c r="BF23" s="120"/>
      <c r="BG23" s="120"/>
      <c r="BH23" s="120"/>
      <c r="BI23" s="120"/>
      <c r="BJ23" s="111">
        <v>1407</v>
      </c>
      <c r="BK23" s="111"/>
      <c r="BL23" s="111"/>
      <c r="BM23" s="111"/>
      <c r="BN23" s="111"/>
      <c r="BO23" s="111"/>
      <c r="BP23" s="120">
        <v>141896</v>
      </c>
      <c r="BQ23" s="120"/>
      <c r="BR23" s="120"/>
      <c r="BS23" s="120"/>
      <c r="BT23" s="120"/>
      <c r="BU23" s="120"/>
      <c r="BV23" s="120"/>
      <c r="BW23" s="120"/>
      <c r="BX23" s="59"/>
      <c r="BY23" s="51"/>
    </row>
    <row r="24" spans="1:75" s="20" customFormat="1" ht="3.75" customHeight="1">
      <c r="A24" s="53"/>
      <c r="B24" s="53"/>
      <c r="C24" s="53"/>
      <c r="D24" s="53"/>
      <c r="E24" s="53"/>
      <c r="F24" s="55"/>
      <c r="G24" s="55"/>
      <c r="H24" s="55"/>
      <c r="I24" s="55"/>
      <c r="J24" s="55"/>
      <c r="K24" s="55"/>
      <c r="L24" s="56"/>
      <c r="M24" s="56"/>
      <c r="N24" s="56"/>
      <c r="O24" s="56"/>
      <c r="P24" s="56"/>
      <c r="Q24" s="56"/>
      <c r="R24" s="56"/>
      <c r="S24" s="56"/>
      <c r="T24" s="55"/>
      <c r="U24" s="55"/>
      <c r="V24" s="55"/>
      <c r="W24" s="55"/>
      <c r="X24" s="55"/>
      <c r="Y24" s="55"/>
      <c r="Z24" s="56"/>
      <c r="AA24" s="56"/>
      <c r="AB24" s="56"/>
      <c r="AC24" s="56"/>
      <c r="AD24" s="56"/>
      <c r="AE24" s="56"/>
      <c r="AF24" s="56"/>
      <c r="AG24" s="56"/>
      <c r="AH24" s="55"/>
      <c r="AI24" s="55"/>
      <c r="AJ24" s="55"/>
      <c r="AK24" s="55"/>
      <c r="AL24" s="55"/>
      <c r="AM24" s="55"/>
      <c r="AN24" s="56"/>
      <c r="AO24" s="56"/>
      <c r="AP24" s="56"/>
      <c r="AQ24" s="56"/>
      <c r="AR24" s="56"/>
      <c r="AS24" s="56"/>
      <c r="AT24" s="56"/>
      <c r="AU24" s="56"/>
      <c r="AV24" s="55"/>
      <c r="AW24" s="55"/>
      <c r="AX24" s="55"/>
      <c r="AY24" s="55"/>
      <c r="AZ24" s="55"/>
      <c r="BA24" s="55"/>
      <c r="BB24" s="56"/>
      <c r="BC24" s="56"/>
      <c r="BD24" s="56"/>
      <c r="BE24" s="56"/>
      <c r="BF24" s="56"/>
      <c r="BG24" s="56"/>
      <c r="BH24" s="56"/>
      <c r="BI24" s="56"/>
      <c r="BJ24" s="55"/>
      <c r="BK24" s="55"/>
      <c r="BL24" s="55"/>
      <c r="BM24" s="55"/>
      <c r="BN24" s="55"/>
      <c r="BO24" s="55"/>
      <c r="BP24" s="56"/>
      <c r="BQ24" s="56"/>
      <c r="BR24" s="56"/>
      <c r="BS24" s="56"/>
      <c r="BT24" s="56"/>
      <c r="BU24" s="56"/>
      <c r="BV24" s="56"/>
      <c r="BW24" s="56"/>
    </row>
    <row r="25" spans="1:75" s="20" customFormat="1" ht="11.2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28" t="s">
        <v>50</v>
      </c>
    </row>
    <row r="26" spans="1:75" s="20" customFormat="1" ht="21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28"/>
    </row>
    <row r="27" spans="1:75" s="20" customFormat="1" ht="28.5" customHeight="1">
      <c r="A27" s="90" t="s">
        <v>135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</row>
    <row r="28" spans="2:75" s="20" customFormat="1" ht="9.75" customHeight="1" thickBot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4" t="s">
        <v>136</v>
      </c>
    </row>
    <row r="29" spans="1:75" s="20" customFormat="1" ht="26.25" customHeight="1">
      <c r="A29" s="116" t="s">
        <v>124</v>
      </c>
      <c r="B29" s="116"/>
      <c r="C29" s="116"/>
      <c r="D29" s="65"/>
      <c r="E29" s="66"/>
      <c r="F29" s="118" t="s">
        <v>89</v>
      </c>
      <c r="G29" s="65"/>
      <c r="H29" s="65"/>
      <c r="I29" s="65"/>
      <c r="J29" s="65"/>
      <c r="K29" s="65"/>
      <c r="L29" s="65"/>
      <c r="M29" s="65"/>
      <c r="N29" s="65"/>
      <c r="O29" s="66"/>
      <c r="P29" s="160" t="s">
        <v>143</v>
      </c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41" t="s">
        <v>125</v>
      </c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9" t="s">
        <v>144</v>
      </c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1"/>
      <c r="AZ29" s="149" t="s">
        <v>145</v>
      </c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1"/>
      <c r="BL29" s="141" t="s">
        <v>126</v>
      </c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2"/>
    </row>
    <row r="30" spans="1:75" s="20" customFormat="1" ht="11.25" customHeight="1">
      <c r="A30" s="91" t="s">
        <v>70</v>
      </c>
      <c r="B30" s="91"/>
      <c r="C30" s="91"/>
      <c r="D30" s="117"/>
      <c r="E30" s="117"/>
      <c r="F30" s="119">
        <v>13930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20">
        <v>9843</v>
      </c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>
        <v>147</v>
      </c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>
        <v>2507</v>
      </c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>
        <v>0</v>
      </c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>
        <v>1433</v>
      </c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</row>
    <row r="31" spans="1:75" s="20" customFormat="1" ht="11.25" customHeight="1">
      <c r="A31" s="81" t="s">
        <v>139</v>
      </c>
      <c r="B31" s="81"/>
      <c r="C31" s="81"/>
      <c r="D31" s="63"/>
      <c r="E31" s="63"/>
      <c r="F31" s="120">
        <v>15149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>
        <v>11187</v>
      </c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>
        <v>57</v>
      </c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>
        <v>1859</v>
      </c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>
        <v>0</v>
      </c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>
        <v>2046</v>
      </c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</row>
    <row r="32" spans="1:75" s="20" customFormat="1" ht="11.25" customHeight="1">
      <c r="A32" s="81" t="s">
        <v>140</v>
      </c>
      <c r="B32" s="81"/>
      <c r="C32" s="81"/>
      <c r="D32" s="63"/>
      <c r="E32" s="63"/>
      <c r="F32" s="120">
        <v>16151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>
        <v>13229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>
        <v>48</v>
      </c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>
        <v>1170</v>
      </c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>
        <v>0</v>
      </c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>
        <v>1704</v>
      </c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</row>
    <row r="33" spans="1:75" s="20" customFormat="1" ht="11.25" customHeight="1">
      <c r="A33" s="81" t="s">
        <v>141</v>
      </c>
      <c r="B33" s="81"/>
      <c r="C33" s="81"/>
      <c r="D33" s="63"/>
      <c r="E33" s="63"/>
      <c r="F33" s="120">
        <v>16547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>
        <v>14203</v>
      </c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>
        <v>45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>
        <v>400</v>
      </c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>
        <v>0</v>
      </c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>
        <v>1899</v>
      </c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</row>
    <row r="34" spans="1:75" s="20" customFormat="1" ht="11.25" customHeight="1" thickBot="1">
      <c r="A34" s="86" t="s">
        <v>137</v>
      </c>
      <c r="B34" s="86"/>
      <c r="C34" s="86"/>
      <c r="D34" s="73"/>
      <c r="E34" s="73"/>
      <c r="F34" s="121">
        <v>14263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0">
        <v>12201</v>
      </c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>
        <v>5</v>
      </c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>
        <v>306</v>
      </c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>
        <v>0</v>
      </c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>
        <v>1751</v>
      </c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</row>
    <row r="35" spans="1:75" s="20" customFormat="1" ht="3.75" customHeight="1">
      <c r="A35" s="53"/>
      <c r="B35" s="53"/>
      <c r="C35" s="53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</row>
    <row r="36" spans="1:75" s="20" customFormat="1" ht="11.2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28" t="s">
        <v>50</v>
      </c>
    </row>
    <row r="37" spans="1:75" s="20" customFormat="1" ht="21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28"/>
    </row>
    <row r="38" spans="1:75" s="20" customFormat="1" ht="28.5" customHeight="1">
      <c r="A38" s="90" t="s">
        <v>153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</row>
    <row r="39" spans="2:74" s="20" customFormat="1" ht="10.5" customHeight="1" thickBot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34"/>
      <c r="Y39" s="34"/>
      <c r="Z39" s="34"/>
      <c r="AA39" s="34"/>
      <c r="AB39" s="34"/>
      <c r="AC39" s="34"/>
      <c r="AD39" s="34"/>
      <c r="AE39" s="34"/>
      <c r="AF39" s="34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 t="s">
        <v>138</v>
      </c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</row>
    <row r="40" spans="1:75" s="20" customFormat="1" ht="15" customHeight="1">
      <c r="A40" s="122" t="s">
        <v>127</v>
      </c>
      <c r="B40" s="122"/>
      <c r="C40" s="122"/>
      <c r="D40" s="123"/>
      <c r="E40" s="124"/>
      <c r="F40" s="118" t="s">
        <v>89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133" t="s">
        <v>74</v>
      </c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3" t="s">
        <v>73</v>
      </c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5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</row>
    <row r="41" spans="1:75" s="20" customFormat="1" ht="15" customHeight="1">
      <c r="A41" s="125"/>
      <c r="B41" s="125"/>
      <c r="C41" s="125"/>
      <c r="D41" s="126"/>
      <c r="E41" s="127"/>
      <c r="F41" s="109" t="s">
        <v>71</v>
      </c>
      <c r="G41" s="69"/>
      <c r="H41" s="69"/>
      <c r="I41" s="69"/>
      <c r="J41" s="69"/>
      <c r="K41" s="69"/>
      <c r="L41" s="69"/>
      <c r="M41" s="69"/>
      <c r="N41" s="70"/>
      <c r="O41" s="109" t="s">
        <v>72</v>
      </c>
      <c r="P41" s="69"/>
      <c r="Q41" s="69"/>
      <c r="R41" s="69"/>
      <c r="S41" s="69"/>
      <c r="T41" s="69"/>
      <c r="U41" s="69"/>
      <c r="V41" s="69"/>
      <c r="W41" s="70"/>
      <c r="X41" s="136" t="s">
        <v>71</v>
      </c>
      <c r="Y41" s="137"/>
      <c r="Z41" s="137"/>
      <c r="AA41" s="137"/>
      <c r="AB41" s="137"/>
      <c r="AC41" s="137"/>
      <c r="AD41" s="137"/>
      <c r="AE41" s="137"/>
      <c r="AF41" s="137"/>
      <c r="AG41" s="137"/>
      <c r="AH41" s="137" t="s">
        <v>72</v>
      </c>
      <c r="AI41" s="137"/>
      <c r="AJ41" s="137"/>
      <c r="AK41" s="137"/>
      <c r="AL41" s="137"/>
      <c r="AM41" s="137"/>
      <c r="AN41" s="137"/>
      <c r="AO41" s="137"/>
      <c r="AP41" s="137"/>
      <c r="AQ41" s="137"/>
      <c r="AR41" s="136" t="s">
        <v>71</v>
      </c>
      <c r="AS41" s="137"/>
      <c r="AT41" s="137"/>
      <c r="AU41" s="137"/>
      <c r="AV41" s="137"/>
      <c r="AW41" s="137"/>
      <c r="AX41" s="137"/>
      <c r="AY41" s="137"/>
      <c r="AZ41" s="137"/>
      <c r="BA41" s="137"/>
      <c r="BB41" s="136" t="s">
        <v>72</v>
      </c>
      <c r="BC41" s="137"/>
      <c r="BD41" s="137"/>
      <c r="BE41" s="137"/>
      <c r="BF41" s="137"/>
      <c r="BG41" s="137"/>
      <c r="BH41" s="137"/>
      <c r="BI41" s="137"/>
      <c r="BJ41" s="137"/>
      <c r="BK41" s="138"/>
      <c r="BL41" s="144"/>
      <c r="BM41" s="145"/>
      <c r="BN41" s="145"/>
      <c r="BO41" s="145"/>
      <c r="BP41" s="145"/>
      <c r="BQ41" s="145"/>
      <c r="BR41" s="143"/>
      <c r="BS41" s="143"/>
      <c r="BT41" s="143"/>
      <c r="BU41" s="143"/>
      <c r="BV41" s="143"/>
      <c r="BW41" s="143"/>
    </row>
    <row r="42" spans="1:75" s="20" customFormat="1" ht="10.5" customHeight="1">
      <c r="A42" s="91" t="s">
        <v>70</v>
      </c>
      <c r="B42" s="91"/>
      <c r="C42" s="91"/>
      <c r="D42" s="117"/>
      <c r="E42" s="128"/>
      <c r="F42" s="131">
        <v>165810</v>
      </c>
      <c r="G42" s="117"/>
      <c r="H42" s="117"/>
      <c r="I42" s="117"/>
      <c r="J42" s="117"/>
      <c r="K42" s="117"/>
      <c r="L42" s="117"/>
      <c r="M42" s="117"/>
      <c r="N42" s="117"/>
      <c r="O42" s="130">
        <v>108001</v>
      </c>
      <c r="P42" s="130"/>
      <c r="Q42" s="130"/>
      <c r="R42" s="130"/>
      <c r="S42" s="130"/>
      <c r="T42" s="130"/>
      <c r="U42" s="130"/>
      <c r="V42" s="130"/>
      <c r="W42" s="130"/>
      <c r="X42" s="111">
        <v>135616</v>
      </c>
      <c r="Y42" s="129"/>
      <c r="Z42" s="129"/>
      <c r="AA42" s="129"/>
      <c r="AB42" s="129"/>
      <c r="AC42" s="129"/>
      <c r="AD42" s="129"/>
      <c r="AE42" s="129"/>
      <c r="AF42" s="129"/>
      <c r="AG42" s="129"/>
      <c r="AH42" s="111">
        <v>83889</v>
      </c>
      <c r="AI42" s="111"/>
      <c r="AJ42" s="111"/>
      <c r="AK42" s="111"/>
      <c r="AL42" s="111"/>
      <c r="AM42" s="111"/>
      <c r="AN42" s="111"/>
      <c r="AO42" s="111"/>
      <c r="AP42" s="111"/>
      <c r="AQ42" s="111"/>
      <c r="AR42" s="139">
        <v>30194</v>
      </c>
      <c r="AS42" s="139"/>
      <c r="AT42" s="139"/>
      <c r="AU42" s="139"/>
      <c r="AV42" s="139"/>
      <c r="AW42" s="139"/>
      <c r="AX42" s="139"/>
      <c r="AY42" s="139"/>
      <c r="AZ42" s="139"/>
      <c r="BA42" s="139"/>
      <c r="BB42" s="139">
        <v>24112</v>
      </c>
      <c r="BC42" s="139"/>
      <c r="BD42" s="139"/>
      <c r="BE42" s="139"/>
      <c r="BF42" s="139"/>
      <c r="BG42" s="139"/>
      <c r="BH42" s="139"/>
      <c r="BI42" s="139"/>
      <c r="BJ42" s="139"/>
      <c r="BK42" s="139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</row>
    <row r="43" spans="1:75" s="20" customFormat="1" ht="10.5" customHeight="1">
      <c r="A43" s="81" t="s">
        <v>139</v>
      </c>
      <c r="B43" s="81"/>
      <c r="C43" s="81"/>
      <c r="D43" s="63"/>
      <c r="E43" s="113"/>
      <c r="F43" s="115">
        <v>157648</v>
      </c>
      <c r="G43" s="63"/>
      <c r="H43" s="63"/>
      <c r="I43" s="63"/>
      <c r="J43" s="63"/>
      <c r="K43" s="63"/>
      <c r="L43" s="63"/>
      <c r="M43" s="63"/>
      <c r="N43" s="63"/>
      <c r="O43" s="111">
        <v>109213</v>
      </c>
      <c r="P43" s="111"/>
      <c r="Q43" s="111"/>
      <c r="R43" s="111"/>
      <c r="S43" s="111"/>
      <c r="T43" s="111"/>
      <c r="U43" s="111"/>
      <c r="V43" s="111"/>
      <c r="W43" s="111"/>
      <c r="X43" s="111">
        <v>128870</v>
      </c>
      <c r="Y43" s="129"/>
      <c r="Z43" s="129"/>
      <c r="AA43" s="129"/>
      <c r="AB43" s="129"/>
      <c r="AC43" s="129"/>
      <c r="AD43" s="129"/>
      <c r="AE43" s="129"/>
      <c r="AF43" s="129"/>
      <c r="AG43" s="129"/>
      <c r="AH43" s="111">
        <v>92478</v>
      </c>
      <c r="AI43" s="111"/>
      <c r="AJ43" s="111"/>
      <c r="AK43" s="111"/>
      <c r="AL43" s="111"/>
      <c r="AM43" s="111"/>
      <c r="AN43" s="111"/>
      <c r="AO43" s="111"/>
      <c r="AP43" s="111"/>
      <c r="AQ43" s="111"/>
      <c r="AR43" s="139">
        <v>28778</v>
      </c>
      <c r="AS43" s="139"/>
      <c r="AT43" s="139"/>
      <c r="AU43" s="139"/>
      <c r="AV43" s="139"/>
      <c r="AW43" s="139"/>
      <c r="AX43" s="139"/>
      <c r="AY43" s="139"/>
      <c r="AZ43" s="139"/>
      <c r="BA43" s="139"/>
      <c r="BB43" s="139">
        <v>16735</v>
      </c>
      <c r="BC43" s="139"/>
      <c r="BD43" s="139"/>
      <c r="BE43" s="139"/>
      <c r="BF43" s="139"/>
      <c r="BG43" s="139"/>
      <c r="BH43" s="139"/>
      <c r="BI43" s="139"/>
      <c r="BJ43" s="139"/>
      <c r="BK43" s="139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</row>
    <row r="44" spans="1:75" s="45" customFormat="1" ht="10.5" customHeight="1">
      <c r="A44" s="81" t="s">
        <v>140</v>
      </c>
      <c r="B44" s="81"/>
      <c r="C44" s="81"/>
      <c r="D44" s="63"/>
      <c r="E44" s="113"/>
      <c r="F44" s="115">
        <v>173692</v>
      </c>
      <c r="G44" s="63"/>
      <c r="H44" s="63"/>
      <c r="I44" s="63"/>
      <c r="J44" s="63"/>
      <c r="K44" s="63"/>
      <c r="L44" s="63"/>
      <c r="M44" s="63"/>
      <c r="N44" s="63"/>
      <c r="O44" s="111">
        <v>108817</v>
      </c>
      <c r="P44" s="111"/>
      <c r="Q44" s="111"/>
      <c r="R44" s="111"/>
      <c r="S44" s="111"/>
      <c r="T44" s="111"/>
      <c r="U44" s="111"/>
      <c r="V44" s="111"/>
      <c r="W44" s="111"/>
      <c r="X44" s="111">
        <v>142076</v>
      </c>
      <c r="Y44" s="129"/>
      <c r="Z44" s="129"/>
      <c r="AA44" s="129"/>
      <c r="AB44" s="129"/>
      <c r="AC44" s="129"/>
      <c r="AD44" s="129"/>
      <c r="AE44" s="129"/>
      <c r="AF44" s="129"/>
      <c r="AG44" s="129"/>
      <c r="AH44" s="111">
        <v>90667</v>
      </c>
      <c r="AI44" s="111"/>
      <c r="AJ44" s="111"/>
      <c r="AK44" s="111"/>
      <c r="AL44" s="111"/>
      <c r="AM44" s="111"/>
      <c r="AN44" s="111"/>
      <c r="AO44" s="111"/>
      <c r="AP44" s="111"/>
      <c r="AQ44" s="111"/>
      <c r="AR44" s="139">
        <v>31616</v>
      </c>
      <c r="AS44" s="139"/>
      <c r="AT44" s="139"/>
      <c r="AU44" s="139"/>
      <c r="AV44" s="139"/>
      <c r="AW44" s="139"/>
      <c r="AX44" s="139"/>
      <c r="AY44" s="139"/>
      <c r="AZ44" s="139"/>
      <c r="BA44" s="139"/>
      <c r="BB44" s="139">
        <v>18150</v>
      </c>
      <c r="BC44" s="139"/>
      <c r="BD44" s="139"/>
      <c r="BE44" s="139"/>
      <c r="BF44" s="139"/>
      <c r="BG44" s="139"/>
      <c r="BH44" s="139"/>
      <c r="BI44" s="139"/>
      <c r="BJ44" s="139"/>
      <c r="BK44" s="139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</row>
    <row r="45" spans="1:75" s="20" customFormat="1" ht="10.5" customHeight="1">
      <c r="A45" s="81" t="s">
        <v>141</v>
      </c>
      <c r="B45" s="81"/>
      <c r="C45" s="81"/>
      <c r="D45" s="63"/>
      <c r="E45" s="113"/>
      <c r="F45" s="115">
        <v>146437</v>
      </c>
      <c r="G45" s="63"/>
      <c r="H45" s="63"/>
      <c r="I45" s="63"/>
      <c r="J45" s="63"/>
      <c r="K45" s="63"/>
      <c r="L45" s="63"/>
      <c r="M45" s="63"/>
      <c r="N45" s="63"/>
      <c r="O45" s="111">
        <v>103819</v>
      </c>
      <c r="P45" s="111"/>
      <c r="Q45" s="111"/>
      <c r="R45" s="111"/>
      <c r="S45" s="111"/>
      <c r="T45" s="111"/>
      <c r="U45" s="111"/>
      <c r="V45" s="111"/>
      <c r="W45" s="111"/>
      <c r="X45" s="111">
        <v>126993</v>
      </c>
      <c r="Y45" s="129"/>
      <c r="Z45" s="129"/>
      <c r="AA45" s="129"/>
      <c r="AB45" s="129"/>
      <c r="AC45" s="129"/>
      <c r="AD45" s="129"/>
      <c r="AE45" s="129"/>
      <c r="AF45" s="129"/>
      <c r="AG45" s="129"/>
      <c r="AH45" s="111">
        <v>88148</v>
      </c>
      <c r="AI45" s="111"/>
      <c r="AJ45" s="111"/>
      <c r="AK45" s="111"/>
      <c r="AL45" s="111"/>
      <c r="AM45" s="111"/>
      <c r="AN45" s="111"/>
      <c r="AO45" s="111"/>
      <c r="AP45" s="111"/>
      <c r="AQ45" s="111"/>
      <c r="AR45" s="139">
        <v>19444</v>
      </c>
      <c r="AS45" s="139"/>
      <c r="AT45" s="139"/>
      <c r="AU45" s="139"/>
      <c r="AV45" s="139"/>
      <c r="AW45" s="139"/>
      <c r="AX45" s="139"/>
      <c r="AY45" s="139"/>
      <c r="AZ45" s="139"/>
      <c r="BA45" s="139"/>
      <c r="BB45" s="139">
        <v>15671</v>
      </c>
      <c r="BC45" s="139"/>
      <c r="BD45" s="139"/>
      <c r="BE45" s="139"/>
      <c r="BF45" s="139"/>
      <c r="BG45" s="139"/>
      <c r="BH45" s="139"/>
      <c r="BI45" s="139"/>
      <c r="BJ45" s="139"/>
      <c r="BK45" s="139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</row>
    <row r="46" spans="1:75" s="20" customFormat="1" ht="10.5" customHeight="1" thickBot="1">
      <c r="A46" s="86" t="s">
        <v>137</v>
      </c>
      <c r="B46" s="86"/>
      <c r="C46" s="86"/>
      <c r="D46" s="73"/>
      <c r="E46" s="114"/>
      <c r="F46" s="110">
        <v>150296</v>
      </c>
      <c r="G46" s="73"/>
      <c r="H46" s="73"/>
      <c r="I46" s="73"/>
      <c r="J46" s="73"/>
      <c r="K46" s="73"/>
      <c r="L46" s="73"/>
      <c r="M46" s="73"/>
      <c r="N46" s="73"/>
      <c r="O46" s="112">
        <v>76994</v>
      </c>
      <c r="P46" s="112"/>
      <c r="Q46" s="112"/>
      <c r="R46" s="112"/>
      <c r="S46" s="112"/>
      <c r="T46" s="112"/>
      <c r="U46" s="112"/>
      <c r="V46" s="112"/>
      <c r="W46" s="112"/>
      <c r="X46" s="112">
        <v>137078</v>
      </c>
      <c r="Y46" s="132"/>
      <c r="Z46" s="132"/>
      <c r="AA46" s="132"/>
      <c r="AB46" s="132"/>
      <c r="AC46" s="132"/>
      <c r="AD46" s="132"/>
      <c r="AE46" s="132"/>
      <c r="AF46" s="132"/>
      <c r="AG46" s="132"/>
      <c r="AH46" s="112">
        <v>71779</v>
      </c>
      <c r="AI46" s="112"/>
      <c r="AJ46" s="112"/>
      <c r="AK46" s="112"/>
      <c r="AL46" s="112"/>
      <c r="AM46" s="112"/>
      <c r="AN46" s="112"/>
      <c r="AO46" s="112"/>
      <c r="AP46" s="112"/>
      <c r="AQ46" s="112"/>
      <c r="AR46" s="112">
        <v>13218</v>
      </c>
      <c r="AS46" s="112"/>
      <c r="AT46" s="112"/>
      <c r="AU46" s="112"/>
      <c r="AV46" s="112"/>
      <c r="AW46" s="112"/>
      <c r="AX46" s="112"/>
      <c r="AY46" s="112"/>
      <c r="AZ46" s="112"/>
      <c r="BA46" s="112"/>
      <c r="BB46" s="112">
        <v>5215</v>
      </c>
      <c r="BC46" s="112"/>
      <c r="BD46" s="112"/>
      <c r="BE46" s="112"/>
      <c r="BF46" s="112"/>
      <c r="BG46" s="112"/>
      <c r="BH46" s="112"/>
      <c r="BI46" s="112"/>
      <c r="BJ46" s="112"/>
      <c r="BK46" s="112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</row>
    <row r="47" spans="1:75" s="20" customFormat="1" ht="3.75" customHeight="1">
      <c r="A47" s="53"/>
      <c r="B47" s="53"/>
      <c r="C47" s="53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</row>
    <row r="48" spans="1:74" s="20" customFormat="1" ht="11.25" customHeight="1">
      <c r="A48" s="30" t="s">
        <v>53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28" t="s">
        <v>52</v>
      </c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</row>
    <row r="49" spans="1:75" s="20" customFormat="1" ht="21.75" customHeight="1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28"/>
    </row>
    <row r="50" spans="1:75" s="20" customFormat="1" ht="27.75" customHeight="1">
      <c r="A50" s="159" t="s">
        <v>154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</row>
    <row r="51" spans="2:75" s="20" customFormat="1" ht="11.25" customHeight="1" thickBo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 t="s">
        <v>54</v>
      </c>
    </row>
    <row r="52" spans="1:75" s="20" customFormat="1" ht="15" customHeight="1">
      <c r="A52" s="122" t="s">
        <v>128</v>
      </c>
      <c r="B52" s="122"/>
      <c r="C52" s="122"/>
      <c r="D52" s="122"/>
      <c r="E52" s="161"/>
      <c r="F52" s="133" t="s">
        <v>129</v>
      </c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 t="s">
        <v>130</v>
      </c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 t="s">
        <v>131</v>
      </c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 t="s">
        <v>142</v>
      </c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 t="s">
        <v>132</v>
      </c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18"/>
    </row>
    <row r="53" spans="1:75" s="20" customFormat="1" ht="22.5" customHeight="1">
      <c r="A53" s="125"/>
      <c r="B53" s="125"/>
      <c r="C53" s="125"/>
      <c r="D53" s="125"/>
      <c r="E53" s="162"/>
      <c r="F53" s="140" t="s">
        <v>94</v>
      </c>
      <c r="G53" s="96"/>
      <c r="H53" s="96"/>
      <c r="I53" s="96"/>
      <c r="J53" s="96"/>
      <c r="K53" s="96"/>
      <c r="L53" s="96"/>
      <c r="M53" s="140" t="s">
        <v>133</v>
      </c>
      <c r="N53" s="96"/>
      <c r="O53" s="96"/>
      <c r="P53" s="96"/>
      <c r="Q53" s="96"/>
      <c r="R53" s="96"/>
      <c r="S53" s="96"/>
      <c r="T53" s="140" t="s">
        <v>94</v>
      </c>
      <c r="U53" s="96"/>
      <c r="V53" s="96"/>
      <c r="W53" s="96"/>
      <c r="X53" s="96"/>
      <c r="Y53" s="96"/>
      <c r="Z53" s="96"/>
      <c r="AA53" s="140" t="s">
        <v>133</v>
      </c>
      <c r="AB53" s="96"/>
      <c r="AC53" s="96"/>
      <c r="AD53" s="96"/>
      <c r="AE53" s="96"/>
      <c r="AF53" s="96"/>
      <c r="AG53" s="96"/>
      <c r="AH53" s="140" t="s">
        <v>94</v>
      </c>
      <c r="AI53" s="96"/>
      <c r="AJ53" s="96"/>
      <c r="AK53" s="96"/>
      <c r="AL53" s="96"/>
      <c r="AM53" s="96"/>
      <c r="AN53" s="96"/>
      <c r="AO53" s="140" t="s">
        <v>133</v>
      </c>
      <c r="AP53" s="96"/>
      <c r="AQ53" s="96"/>
      <c r="AR53" s="96"/>
      <c r="AS53" s="96"/>
      <c r="AT53" s="96"/>
      <c r="AU53" s="96"/>
      <c r="AV53" s="140" t="s">
        <v>94</v>
      </c>
      <c r="AW53" s="96"/>
      <c r="AX53" s="96"/>
      <c r="AY53" s="96"/>
      <c r="AZ53" s="96"/>
      <c r="BA53" s="96"/>
      <c r="BB53" s="96"/>
      <c r="BC53" s="140" t="s">
        <v>133</v>
      </c>
      <c r="BD53" s="96"/>
      <c r="BE53" s="96"/>
      <c r="BF53" s="96"/>
      <c r="BG53" s="96"/>
      <c r="BH53" s="96"/>
      <c r="BI53" s="96"/>
      <c r="BJ53" s="140" t="s">
        <v>94</v>
      </c>
      <c r="BK53" s="96"/>
      <c r="BL53" s="96"/>
      <c r="BM53" s="96"/>
      <c r="BN53" s="96"/>
      <c r="BO53" s="96"/>
      <c r="BP53" s="96"/>
      <c r="BQ53" s="140" t="s">
        <v>133</v>
      </c>
      <c r="BR53" s="96"/>
      <c r="BS53" s="96"/>
      <c r="BT53" s="96"/>
      <c r="BU53" s="96"/>
      <c r="BV53" s="96"/>
      <c r="BW53" s="68"/>
    </row>
    <row r="54" spans="1:75" s="20" customFormat="1" ht="11.25" customHeight="1">
      <c r="A54" s="81" t="s">
        <v>70</v>
      </c>
      <c r="B54" s="81"/>
      <c r="C54" s="81"/>
      <c r="D54" s="81"/>
      <c r="E54" s="82"/>
      <c r="F54" s="111">
        <f>T54+AH54+AV54+BJ54</f>
        <v>173142</v>
      </c>
      <c r="G54" s="111"/>
      <c r="H54" s="111"/>
      <c r="I54" s="111"/>
      <c r="J54" s="111"/>
      <c r="K54" s="111"/>
      <c r="L54" s="111"/>
      <c r="M54" s="111">
        <f>AA54+AO54+BC54+BQ54</f>
        <v>160714</v>
      </c>
      <c r="N54" s="111"/>
      <c r="O54" s="111"/>
      <c r="P54" s="111"/>
      <c r="Q54" s="111"/>
      <c r="R54" s="111"/>
      <c r="S54" s="111"/>
      <c r="T54" s="111">
        <v>165810</v>
      </c>
      <c r="U54" s="111"/>
      <c r="V54" s="111"/>
      <c r="W54" s="111"/>
      <c r="X54" s="111"/>
      <c r="Y54" s="111"/>
      <c r="Z54" s="111"/>
      <c r="AA54" s="111">
        <v>108001</v>
      </c>
      <c r="AB54" s="111"/>
      <c r="AC54" s="111"/>
      <c r="AD54" s="111"/>
      <c r="AE54" s="111"/>
      <c r="AF54" s="111"/>
      <c r="AG54" s="111"/>
      <c r="AH54" s="111">
        <v>7332</v>
      </c>
      <c r="AI54" s="111"/>
      <c r="AJ54" s="111"/>
      <c r="AK54" s="111"/>
      <c r="AL54" s="111"/>
      <c r="AM54" s="111"/>
      <c r="AN54" s="111"/>
      <c r="AO54" s="111">
        <v>52713</v>
      </c>
      <c r="AP54" s="111"/>
      <c r="AQ54" s="111"/>
      <c r="AR54" s="111"/>
      <c r="AS54" s="111"/>
      <c r="AT54" s="111"/>
      <c r="AU54" s="111"/>
      <c r="AV54" s="111">
        <v>0</v>
      </c>
      <c r="AW54" s="111"/>
      <c r="AX54" s="111"/>
      <c r="AY54" s="111"/>
      <c r="AZ54" s="111"/>
      <c r="BA54" s="111"/>
      <c r="BB54" s="111"/>
      <c r="BC54" s="111">
        <v>0</v>
      </c>
      <c r="BD54" s="111"/>
      <c r="BE54" s="111"/>
      <c r="BF54" s="111"/>
      <c r="BG54" s="111"/>
      <c r="BH54" s="111"/>
      <c r="BI54" s="111"/>
      <c r="BJ54" s="111">
        <v>0</v>
      </c>
      <c r="BK54" s="111"/>
      <c r="BL54" s="111"/>
      <c r="BM54" s="111"/>
      <c r="BN54" s="111"/>
      <c r="BO54" s="111"/>
      <c r="BP54" s="111"/>
      <c r="BQ54" s="111">
        <v>0</v>
      </c>
      <c r="BR54" s="111"/>
      <c r="BS54" s="111"/>
      <c r="BT54" s="111"/>
      <c r="BU54" s="111"/>
      <c r="BV54" s="111"/>
      <c r="BW54" s="111"/>
    </row>
    <row r="55" spans="1:75" s="20" customFormat="1" ht="11.25" customHeight="1">
      <c r="A55" s="81" t="s">
        <v>56</v>
      </c>
      <c r="B55" s="81"/>
      <c r="C55" s="81"/>
      <c r="D55" s="81"/>
      <c r="E55" s="82"/>
      <c r="F55" s="111">
        <f>T55+AH55+AV55+BJ55</f>
        <v>335053</v>
      </c>
      <c r="G55" s="111"/>
      <c r="H55" s="111"/>
      <c r="I55" s="111"/>
      <c r="J55" s="111"/>
      <c r="K55" s="111"/>
      <c r="L55" s="111"/>
      <c r="M55" s="111">
        <f>AA55+AO55+BC55+BQ55</f>
        <v>333310</v>
      </c>
      <c r="N55" s="111"/>
      <c r="O55" s="111"/>
      <c r="P55" s="111"/>
      <c r="Q55" s="111"/>
      <c r="R55" s="111"/>
      <c r="S55" s="111"/>
      <c r="T55" s="111">
        <v>326174</v>
      </c>
      <c r="U55" s="111"/>
      <c r="V55" s="111"/>
      <c r="W55" s="111"/>
      <c r="X55" s="111"/>
      <c r="Y55" s="111"/>
      <c r="Z55" s="111"/>
      <c r="AA55" s="111">
        <v>281284</v>
      </c>
      <c r="AB55" s="111"/>
      <c r="AC55" s="111"/>
      <c r="AD55" s="111"/>
      <c r="AE55" s="111"/>
      <c r="AF55" s="111"/>
      <c r="AG55" s="111"/>
      <c r="AH55" s="111">
        <v>8722</v>
      </c>
      <c r="AI55" s="111"/>
      <c r="AJ55" s="111"/>
      <c r="AK55" s="111"/>
      <c r="AL55" s="111"/>
      <c r="AM55" s="111"/>
      <c r="AN55" s="111"/>
      <c r="AO55" s="111">
        <v>52026</v>
      </c>
      <c r="AP55" s="111"/>
      <c r="AQ55" s="111"/>
      <c r="AR55" s="111"/>
      <c r="AS55" s="111"/>
      <c r="AT55" s="111"/>
      <c r="AU55" s="111"/>
      <c r="AV55" s="111">
        <v>157</v>
      </c>
      <c r="AW55" s="111"/>
      <c r="AX55" s="111"/>
      <c r="AY55" s="111"/>
      <c r="AZ55" s="111"/>
      <c r="BA55" s="111"/>
      <c r="BB55" s="111"/>
      <c r="BC55" s="111">
        <v>0</v>
      </c>
      <c r="BD55" s="111"/>
      <c r="BE55" s="111"/>
      <c r="BF55" s="111"/>
      <c r="BG55" s="111"/>
      <c r="BH55" s="111"/>
      <c r="BI55" s="111"/>
      <c r="BJ55" s="111">
        <v>0</v>
      </c>
      <c r="BK55" s="111"/>
      <c r="BL55" s="111"/>
      <c r="BM55" s="111"/>
      <c r="BN55" s="111"/>
      <c r="BO55" s="111"/>
      <c r="BP55" s="111"/>
      <c r="BQ55" s="111">
        <v>0</v>
      </c>
      <c r="BR55" s="111"/>
      <c r="BS55" s="111"/>
      <c r="BT55" s="111"/>
      <c r="BU55" s="111"/>
      <c r="BV55" s="111"/>
      <c r="BW55" s="111"/>
    </row>
    <row r="56" spans="1:75" s="20" customFormat="1" ht="11.25" customHeight="1">
      <c r="A56" s="81" t="s">
        <v>57</v>
      </c>
      <c r="B56" s="81"/>
      <c r="C56" s="81"/>
      <c r="D56" s="81"/>
      <c r="E56" s="82"/>
      <c r="F56" s="111">
        <v>328514</v>
      </c>
      <c r="G56" s="111"/>
      <c r="H56" s="111"/>
      <c r="I56" s="111"/>
      <c r="J56" s="111"/>
      <c r="K56" s="111"/>
      <c r="L56" s="111"/>
      <c r="M56" s="111">
        <v>420591</v>
      </c>
      <c r="N56" s="111"/>
      <c r="O56" s="111"/>
      <c r="P56" s="111"/>
      <c r="Q56" s="111"/>
      <c r="R56" s="111"/>
      <c r="S56" s="111"/>
      <c r="T56" s="111">
        <v>322481</v>
      </c>
      <c r="U56" s="111"/>
      <c r="V56" s="111"/>
      <c r="W56" s="111"/>
      <c r="X56" s="111"/>
      <c r="Y56" s="111"/>
      <c r="Z56" s="111"/>
      <c r="AA56" s="111">
        <v>394208</v>
      </c>
      <c r="AB56" s="111"/>
      <c r="AC56" s="111"/>
      <c r="AD56" s="111"/>
      <c r="AE56" s="111"/>
      <c r="AF56" s="111"/>
      <c r="AG56" s="111"/>
      <c r="AH56" s="111">
        <v>6033</v>
      </c>
      <c r="AI56" s="111"/>
      <c r="AJ56" s="111"/>
      <c r="AK56" s="111"/>
      <c r="AL56" s="111"/>
      <c r="AM56" s="111"/>
      <c r="AN56" s="111"/>
      <c r="AO56" s="111">
        <v>26383</v>
      </c>
      <c r="AP56" s="111"/>
      <c r="AQ56" s="111"/>
      <c r="AR56" s="111"/>
      <c r="AS56" s="111"/>
      <c r="AT56" s="111"/>
      <c r="AU56" s="111"/>
      <c r="AV56" s="111">
        <v>0</v>
      </c>
      <c r="AW56" s="111"/>
      <c r="AX56" s="111"/>
      <c r="AY56" s="111"/>
      <c r="AZ56" s="111"/>
      <c r="BA56" s="111"/>
      <c r="BB56" s="111"/>
      <c r="BC56" s="111">
        <v>0</v>
      </c>
      <c r="BD56" s="111"/>
      <c r="BE56" s="111"/>
      <c r="BF56" s="111"/>
      <c r="BG56" s="111"/>
      <c r="BH56" s="111"/>
      <c r="BI56" s="111"/>
      <c r="BJ56" s="111">
        <v>0</v>
      </c>
      <c r="BK56" s="111"/>
      <c r="BL56" s="111"/>
      <c r="BM56" s="111"/>
      <c r="BN56" s="111"/>
      <c r="BO56" s="111"/>
      <c r="BP56" s="111"/>
      <c r="BQ56" s="111">
        <v>0</v>
      </c>
      <c r="BR56" s="111"/>
      <c r="BS56" s="111"/>
      <c r="BT56" s="111"/>
      <c r="BU56" s="111"/>
      <c r="BV56" s="111"/>
      <c r="BW56" s="111"/>
    </row>
    <row r="57" spans="1:75" s="20" customFormat="1" ht="11.25" customHeight="1">
      <c r="A57" s="81" t="s">
        <v>69</v>
      </c>
      <c r="B57" s="81"/>
      <c r="C57" s="81"/>
      <c r="D57" s="81"/>
      <c r="E57" s="82"/>
      <c r="F57" s="111">
        <v>314746</v>
      </c>
      <c r="G57" s="111"/>
      <c r="H57" s="111"/>
      <c r="I57" s="111"/>
      <c r="J57" s="111"/>
      <c r="K57" s="111"/>
      <c r="L57" s="111"/>
      <c r="M57" s="111">
        <v>297242</v>
      </c>
      <c r="N57" s="111"/>
      <c r="O57" s="111"/>
      <c r="P57" s="111"/>
      <c r="Q57" s="111"/>
      <c r="R57" s="111"/>
      <c r="S57" s="111"/>
      <c r="T57" s="111">
        <v>308177</v>
      </c>
      <c r="U57" s="111"/>
      <c r="V57" s="111"/>
      <c r="W57" s="111"/>
      <c r="X57" s="111"/>
      <c r="Y57" s="111"/>
      <c r="Z57" s="111"/>
      <c r="AA57" s="111">
        <v>267271</v>
      </c>
      <c r="AB57" s="111"/>
      <c r="AC57" s="111"/>
      <c r="AD57" s="111"/>
      <c r="AE57" s="111"/>
      <c r="AF57" s="111"/>
      <c r="AG57" s="111"/>
      <c r="AH57" s="111">
        <v>6569</v>
      </c>
      <c r="AI57" s="111"/>
      <c r="AJ57" s="111"/>
      <c r="AK57" s="111"/>
      <c r="AL57" s="111"/>
      <c r="AM57" s="111"/>
      <c r="AN57" s="111"/>
      <c r="AO57" s="111">
        <v>29971</v>
      </c>
      <c r="AP57" s="111"/>
      <c r="AQ57" s="111"/>
      <c r="AR57" s="111"/>
      <c r="AS57" s="111"/>
      <c r="AT57" s="111"/>
      <c r="AU57" s="111"/>
      <c r="AV57" s="111">
        <v>0</v>
      </c>
      <c r="AW57" s="111"/>
      <c r="AX57" s="111"/>
      <c r="AY57" s="111"/>
      <c r="AZ57" s="111"/>
      <c r="BA57" s="111"/>
      <c r="BB57" s="111"/>
      <c r="BC57" s="111">
        <v>0</v>
      </c>
      <c r="BD57" s="111"/>
      <c r="BE57" s="111"/>
      <c r="BF57" s="111"/>
      <c r="BG57" s="111"/>
      <c r="BH57" s="111"/>
      <c r="BI57" s="111"/>
      <c r="BJ57" s="111">
        <v>0</v>
      </c>
      <c r="BK57" s="111"/>
      <c r="BL57" s="111"/>
      <c r="BM57" s="111"/>
      <c r="BN57" s="111"/>
      <c r="BO57" s="111"/>
      <c r="BP57" s="111"/>
      <c r="BQ57" s="111">
        <v>0</v>
      </c>
      <c r="BR57" s="111"/>
      <c r="BS57" s="111"/>
      <c r="BT57" s="111"/>
      <c r="BU57" s="111"/>
      <c r="BV57" s="111"/>
      <c r="BW57" s="111"/>
    </row>
    <row r="58" spans="1:75" s="20" customFormat="1" ht="11.25" customHeight="1" thickBot="1">
      <c r="A58" s="81" t="s">
        <v>76</v>
      </c>
      <c r="B58" s="81"/>
      <c r="C58" s="81"/>
      <c r="D58" s="81"/>
      <c r="E58" s="82"/>
      <c r="F58" s="111">
        <v>322158</v>
      </c>
      <c r="G58" s="111"/>
      <c r="H58" s="111"/>
      <c r="I58" s="111"/>
      <c r="J58" s="111"/>
      <c r="K58" s="111"/>
      <c r="L58" s="111"/>
      <c r="M58" s="111">
        <v>284281</v>
      </c>
      <c r="N58" s="111"/>
      <c r="O58" s="111"/>
      <c r="P58" s="111"/>
      <c r="Q58" s="111"/>
      <c r="R58" s="111"/>
      <c r="S58" s="111"/>
      <c r="T58" s="111">
        <v>314860</v>
      </c>
      <c r="U58" s="111"/>
      <c r="V58" s="111"/>
      <c r="W58" s="111"/>
      <c r="X58" s="111"/>
      <c r="Y58" s="111"/>
      <c r="Z58" s="111"/>
      <c r="AA58" s="111">
        <v>254617</v>
      </c>
      <c r="AB58" s="111"/>
      <c r="AC58" s="111"/>
      <c r="AD58" s="111"/>
      <c r="AE58" s="111"/>
      <c r="AF58" s="111"/>
      <c r="AG58" s="111"/>
      <c r="AH58" s="111">
        <v>7298</v>
      </c>
      <c r="AI58" s="111"/>
      <c r="AJ58" s="111"/>
      <c r="AK58" s="111"/>
      <c r="AL58" s="111"/>
      <c r="AM58" s="111"/>
      <c r="AN58" s="111"/>
      <c r="AO58" s="111">
        <v>29664</v>
      </c>
      <c r="AP58" s="111"/>
      <c r="AQ58" s="111"/>
      <c r="AR58" s="111"/>
      <c r="AS58" s="111"/>
      <c r="AT58" s="111"/>
      <c r="AU58" s="111"/>
      <c r="AV58" s="111">
        <v>0</v>
      </c>
      <c r="AW58" s="111"/>
      <c r="AX58" s="111"/>
      <c r="AY58" s="111"/>
      <c r="AZ58" s="111"/>
      <c r="BA58" s="111"/>
      <c r="BB58" s="111"/>
      <c r="BC58" s="111">
        <v>0</v>
      </c>
      <c r="BD58" s="111"/>
      <c r="BE58" s="111"/>
      <c r="BF58" s="111"/>
      <c r="BG58" s="111"/>
      <c r="BH58" s="111"/>
      <c r="BI58" s="111"/>
      <c r="BJ58" s="111">
        <v>0</v>
      </c>
      <c r="BK58" s="111"/>
      <c r="BL58" s="111"/>
      <c r="BM58" s="111"/>
      <c r="BN58" s="111"/>
      <c r="BO58" s="111"/>
      <c r="BP58" s="111"/>
      <c r="BQ58" s="111">
        <v>0</v>
      </c>
      <c r="BR58" s="111"/>
      <c r="BS58" s="111"/>
      <c r="BT58" s="111"/>
      <c r="BU58" s="111"/>
      <c r="BV58" s="111"/>
      <c r="BW58" s="111"/>
    </row>
    <row r="59" spans="1:75" s="20" customFormat="1" ht="3.75" customHeight="1">
      <c r="A59" s="53"/>
      <c r="B59" s="53"/>
      <c r="C59" s="53"/>
      <c r="D59" s="53"/>
      <c r="E59" s="53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</row>
    <row r="60" spans="1:75" s="20" customFormat="1" ht="11.25">
      <c r="A60" s="32" t="s">
        <v>75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29" t="s">
        <v>52</v>
      </c>
    </row>
    <row r="61" spans="1:75" ht="11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3"/>
    </row>
    <row r="62" spans="1:75" ht="11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</row>
  </sheetData>
  <sheetProtection/>
  <mergeCells count="300">
    <mergeCell ref="AO58:AU58"/>
    <mergeCell ref="X43:AG43"/>
    <mergeCell ref="BP22:BW22"/>
    <mergeCell ref="AV56:BB56"/>
    <mergeCell ref="AA54:AG54"/>
    <mergeCell ref="BQ55:BW55"/>
    <mergeCell ref="BL33:BW33"/>
    <mergeCell ref="A50:BW50"/>
    <mergeCell ref="F52:S52"/>
    <mergeCell ref="AH53:AN53"/>
    <mergeCell ref="A22:E22"/>
    <mergeCell ref="F22:K22"/>
    <mergeCell ref="AO54:AU54"/>
    <mergeCell ref="BD10:BM10"/>
    <mergeCell ref="AJ10:AS10"/>
    <mergeCell ref="AT10:BC10"/>
    <mergeCell ref="BL40:BW40"/>
    <mergeCell ref="AZ30:BK30"/>
    <mergeCell ref="AH54:AN54"/>
    <mergeCell ref="BR44:BW44"/>
    <mergeCell ref="BQ54:BW54"/>
    <mergeCell ref="BJ58:BP58"/>
    <mergeCell ref="BQ58:BW58"/>
    <mergeCell ref="BC58:BI58"/>
    <mergeCell ref="T56:Z56"/>
    <mergeCell ref="AA56:AG56"/>
    <mergeCell ref="BQ56:BW56"/>
    <mergeCell ref="AH56:AN56"/>
    <mergeCell ref="AO56:AU56"/>
    <mergeCell ref="BC56:BI56"/>
    <mergeCell ref="A52:E53"/>
    <mergeCell ref="T22:Y22"/>
    <mergeCell ref="T58:Z58"/>
    <mergeCell ref="AA58:AG58"/>
    <mergeCell ref="T54:Z54"/>
    <mergeCell ref="T55:Z55"/>
    <mergeCell ref="P33:AA33"/>
    <mergeCell ref="AB33:AM33"/>
    <mergeCell ref="AH58:AN58"/>
    <mergeCell ref="A49:BV49"/>
    <mergeCell ref="BP21:BW21"/>
    <mergeCell ref="BJ21:BO21"/>
    <mergeCell ref="P29:AA29"/>
    <mergeCell ref="BB21:BI21"/>
    <mergeCell ref="AB31:AM31"/>
    <mergeCell ref="F21:K21"/>
    <mergeCell ref="L21:S21"/>
    <mergeCell ref="T21:Y21"/>
    <mergeCell ref="L23:S23"/>
    <mergeCell ref="BB23:BI23"/>
    <mergeCell ref="AN33:AY33"/>
    <mergeCell ref="F53:L53"/>
    <mergeCell ref="BJ20:BO20"/>
    <mergeCell ref="AH21:AM21"/>
    <mergeCell ref="Z21:AG21"/>
    <mergeCell ref="BB20:BI20"/>
    <mergeCell ref="Z22:AG22"/>
    <mergeCell ref="AH22:AM22"/>
    <mergeCell ref="AN22:AU22"/>
    <mergeCell ref="AH46:AQ46"/>
    <mergeCell ref="BJ18:BO18"/>
    <mergeCell ref="AB32:AM32"/>
    <mergeCell ref="A19:E19"/>
    <mergeCell ref="T19:Y19"/>
    <mergeCell ref="T17:AG17"/>
    <mergeCell ref="T23:Y23"/>
    <mergeCell ref="L19:S19"/>
    <mergeCell ref="F23:K23"/>
    <mergeCell ref="F19:K19"/>
    <mergeCell ref="A23:E23"/>
    <mergeCell ref="T18:Y18"/>
    <mergeCell ref="A17:E18"/>
    <mergeCell ref="AH18:AM18"/>
    <mergeCell ref="AH17:AU17"/>
    <mergeCell ref="A10:E10"/>
    <mergeCell ref="F10:O10"/>
    <mergeCell ref="Z18:AG18"/>
    <mergeCell ref="Z11:AI11"/>
    <mergeCell ref="AJ11:AS11"/>
    <mergeCell ref="F9:O9"/>
    <mergeCell ref="F18:K18"/>
    <mergeCell ref="L18:S18"/>
    <mergeCell ref="P10:Y10"/>
    <mergeCell ref="Z10:AI10"/>
    <mergeCell ref="Z9:AI9"/>
    <mergeCell ref="F17:S17"/>
    <mergeCell ref="A15:BW15"/>
    <mergeCell ref="AT6:BC6"/>
    <mergeCell ref="A1:BW1"/>
    <mergeCell ref="A2:BW2"/>
    <mergeCell ref="A3:BW3"/>
    <mergeCell ref="AT5:BW5"/>
    <mergeCell ref="F5:AS5"/>
    <mergeCell ref="BD6:BM6"/>
    <mergeCell ref="A5:E6"/>
    <mergeCell ref="BN6:BW6"/>
    <mergeCell ref="F6:O6"/>
    <mergeCell ref="P6:Y6"/>
    <mergeCell ref="Z6:AI6"/>
    <mergeCell ref="BJ17:BW17"/>
    <mergeCell ref="AV17:BI17"/>
    <mergeCell ref="BN10:BW10"/>
    <mergeCell ref="Z7:AI7"/>
    <mergeCell ref="P8:Y8"/>
    <mergeCell ref="BN7:BW7"/>
    <mergeCell ref="AJ6:AS6"/>
    <mergeCell ref="AV18:BA18"/>
    <mergeCell ref="BD8:BM8"/>
    <mergeCell ref="AJ8:AS8"/>
    <mergeCell ref="AJ9:AS9"/>
    <mergeCell ref="BN11:BW11"/>
    <mergeCell ref="BD11:BM11"/>
    <mergeCell ref="BN8:BW8"/>
    <mergeCell ref="AT11:BC11"/>
    <mergeCell ref="BD9:BM9"/>
    <mergeCell ref="AT8:BC8"/>
    <mergeCell ref="A8:E8"/>
    <mergeCell ref="P9:Y9"/>
    <mergeCell ref="A7:E7"/>
    <mergeCell ref="P7:Y7"/>
    <mergeCell ref="F8:O8"/>
    <mergeCell ref="BN9:BW9"/>
    <mergeCell ref="AT9:BC9"/>
    <mergeCell ref="BD7:BM7"/>
    <mergeCell ref="Z8:AI8"/>
    <mergeCell ref="A9:E9"/>
    <mergeCell ref="AN23:AU23"/>
    <mergeCell ref="A11:E11"/>
    <mergeCell ref="F7:O7"/>
    <mergeCell ref="AN19:AU19"/>
    <mergeCell ref="AH23:AM23"/>
    <mergeCell ref="Z23:AG23"/>
    <mergeCell ref="P11:Y11"/>
    <mergeCell ref="F11:O11"/>
    <mergeCell ref="AT7:BC7"/>
    <mergeCell ref="AJ7:AS7"/>
    <mergeCell ref="A20:E20"/>
    <mergeCell ref="A21:E21"/>
    <mergeCell ref="AB30:AM30"/>
    <mergeCell ref="A27:BW27"/>
    <mergeCell ref="AN21:AU21"/>
    <mergeCell ref="BP20:BW20"/>
    <mergeCell ref="AZ29:BK29"/>
    <mergeCell ref="Z20:AG20"/>
    <mergeCell ref="P30:AA30"/>
    <mergeCell ref="F20:K20"/>
    <mergeCell ref="AZ32:BK32"/>
    <mergeCell ref="AN32:AY32"/>
    <mergeCell ref="AZ31:BK31"/>
    <mergeCell ref="AH19:AM19"/>
    <mergeCell ref="Z19:AG19"/>
    <mergeCell ref="AH20:AM20"/>
    <mergeCell ref="AN29:AY29"/>
    <mergeCell ref="AV21:BA21"/>
    <mergeCell ref="AB29:AM29"/>
    <mergeCell ref="BB19:BI19"/>
    <mergeCell ref="BB46:BK46"/>
    <mergeCell ref="AH42:AQ42"/>
    <mergeCell ref="AH43:AQ43"/>
    <mergeCell ref="AH44:AQ44"/>
    <mergeCell ref="AH45:AQ45"/>
    <mergeCell ref="P31:AA31"/>
    <mergeCell ref="A38:BW38"/>
    <mergeCell ref="X41:AG41"/>
    <mergeCell ref="X42:AG42"/>
    <mergeCell ref="P32:AA32"/>
    <mergeCell ref="A56:E56"/>
    <mergeCell ref="F54:L54"/>
    <mergeCell ref="A58:E58"/>
    <mergeCell ref="A54:E54"/>
    <mergeCell ref="A55:E55"/>
    <mergeCell ref="F56:L56"/>
    <mergeCell ref="F55:L55"/>
    <mergeCell ref="F58:L58"/>
    <mergeCell ref="M56:S56"/>
    <mergeCell ref="M55:S55"/>
    <mergeCell ref="M53:S53"/>
    <mergeCell ref="AA55:AG55"/>
    <mergeCell ref="M58:S58"/>
    <mergeCell ref="AA53:AG53"/>
    <mergeCell ref="M54:S54"/>
    <mergeCell ref="L20:S20"/>
    <mergeCell ref="T20:Y20"/>
    <mergeCell ref="AV20:BA20"/>
    <mergeCell ref="AV22:BA22"/>
    <mergeCell ref="BB22:BI22"/>
    <mergeCell ref="L22:S22"/>
    <mergeCell ref="AN20:AU20"/>
    <mergeCell ref="BB18:BI18"/>
    <mergeCell ref="AN18:AU18"/>
    <mergeCell ref="BP18:BW18"/>
    <mergeCell ref="BP23:BW23"/>
    <mergeCell ref="BJ23:BO23"/>
    <mergeCell ref="BJ22:BO22"/>
    <mergeCell ref="BP19:BW19"/>
    <mergeCell ref="BJ19:BO19"/>
    <mergeCell ref="AV19:BA19"/>
    <mergeCell ref="AV23:BA23"/>
    <mergeCell ref="BL29:BW29"/>
    <mergeCell ref="AN30:AY30"/>
    <mergeCell ref="BR41:BW41"/>
    <mergeCell ref="BL41:BQ41"/>
    <mergeCell ref="AN31:AY31"/>
    <mergeCell ref="BL30:BW30"/>
    <mergeCell ref="BL32:BW32"/>
    <mergeCell ref="AH41:AQ41"/>
    <mergeCell ref="BL31:BW31"/>
    <mergeCell ref="AZ33:BK33"/>
    <mergeCell ref="BJ53:BP53"/>
    <mergeCell ref="BL44:BQ44"/>
    <mergeCell ref="BQ53:BW53"/>
    <mergeCell ref="BR42:BW42"/>
    <mergeCell ref="BL42:BQ42"/>
    <mergeCell ref="BB42:BK42"/>
    <mergeCell ref="BB43:BK43"/>
    <mergeCell ref="BJ52:BW52"/>
    <mergeCell ref="BC53:BI53"/>
    <mergeCell ref="BL45:BQ45"/>
    <mergeCell ref="AH55:AN55"/>
    <mergeCell ref="AO55:AU55"/>
    <mergeCell ref="AV55:BB55"/>
    <mergeCell ref="T52:AG52"/>
    <mergeCell ref="T53:Z53"/>
    <mergeCell ref="AV52:BI52"/>
    <mergeCell ref="AV53:BB53"/>
    <mergeCell ref="AH52:AU52"/>
    <mergeCell ref="AO53:AU53"/>
    <mergeCell ref="AV57:BB57"/>
    <mergeCell ref="BC57:BI57"/>
    <mergeCell ref="BC55:BI55"/>
    <mergeCell ref="BJ55:BP55"/>
    <mergeCell ref="AV58:BB58"/>
    <mergeCell ref="AV54:BB54"/>
    <mergeCell ref="BJ54:BP54"/>
    <mergeCell ref="BC54:BI54"/>
    <mergeCell ref="BJ56:BP56"/>
    <mergeCell ref="BJ57:BP57"/>
    <mergeCell ref="BQ57:BW57"/>
    <mergeCell ref="BR45:BW45"/>
    <mergeCell ref="A57:E57"/>
    <mergeCell ref="F57:L57"/>
    <mergeCell ref="M57:S57"/>
    <mergeCell ref="T57:Z57"/>
    <mergeCell ref="AA57:AG57"/>
    <mergeCell ref="AH57:AN57"/>
    <mergeCell ref="AO57:AU57"/>
    <mergeCell ref="AR46:BA46"/>
    <mergeCell ref="AR45:BA45"/>
    <mergeCell ref="BL34:BW34"/>
    <mergeCell ref="P34:AA34"/>
    <mergeCell ref="AB34:AM34"/>
    <mergeCell ref="AN34:AY34"/>
    <mergeCell ref="AZ34:BK34"/>
    <mergeCell ref="BB44:BK44"/>
    <mergeCell ref="BB45:BK45"/>
    <mergeCell ref="BL43:BQ43"/>
    <mergeCell ref="BR43:BW43"/>
    <mergeCell ref="X46:AG46"/>
    <mergeCell ref="X40:AQ40"/>
    <mergeCell ref="BL46:BQ46"/>
    <mergeCell ref="BR46:BW46"/>
    <mergeCell ref="AR40:BK40"/>
    <mergeCell ref="BB41:BK41"/>
    <mergeCell ref="AR41:BA41"/>
    <mergeCell ref="AR42:BA42"/>
    <mergeCell ref="AR43:BA43"/>
    <mergeCell ref="AR44:BA44"/>
    <mergeCell ref="A40:E41"/>
    <mergeCell ref="A42:E42"/>
    <mergeCell ref="A43:E43"/>
    <mergeCell ref="A44:E44"/>
    <mergeCell ref="X44:AG44"/>
    <mergeCell ref="X45:AG45"/>
    <mergeCell ref="O41:W41"/>
    <mergeCell ref="F40:W40"/>
    <mergeCell ref="O42:W42"/>
    <mergeCell ref="F42:N42"/>
    <mergeCell ref="A34:E34"/>
    <mergeCell ref="F29:O29"/>
    <mergeCell ref="F30:O30"/>
    <mergeCell ref="F31:O31"/>
    <mergeCell ref="F32:O32"/>
    <mergeCell ref="F33:O33"/>
    <mergeCell ref="F34:O34"/>
    <mergeCell ref="A45:E45"/>
    <mergeCell ref="A46:E46"/>
    <mergeCell ref="F43:N43"/>
    <mergeCell ref="F44:N44"/>
    <mergeCell ref="F45:N45"/>
    <mergeCell ref="A29:E29"/>
    <mergeCell ref="A30:E30"/>
    <mergeCell ref="A31:E31"/>
    <mergeCell ref="A32:E32"/>
    <mergeCell ref="A33:E33"/>
    <mergeCell ref="F41:N41"/>
    <mergeCell ref="F46:N46"/>
    <mergeCell ref="O43:W43"/>
    <mergeCell ref="O44:W44"/>
    <mergeCell ref="O45:W45"/>
    <mergeCell ref="O46:W46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A2" sqref="A2:J2"/>
    </sheetView>
  </sheetViews>
  <sheetFormatPr defaultColWidth="9.00390625" defaultRowHeight="12"/>
  <cols>
    <col min="1" max="1" width="12.375" style="0" customWidth="1"/>
    <col min="2" max="10" width="10.625" style="0" customWidth="1"/>
  </cols>
  <sheetData>
    <row r="1" spans="1:10" s="5" customFormat="1" ht="24" customHeight="1">
      <c r="A1" s="165" t="s">
        <v>156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30" customHeight="1">
      <c r="A2" s="166" t="s">
        <v>155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5" customHeight="1" thickBot="1">
      <c r="A3" s="14" t="s">
        <v>58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" customHeight="1">
      <c r="A4" s="168" t="s">
        <v>2</v>
      </c>
      <c r="B4" s="170" t="s">
        <v>3</v>
      </c>
      <c r="C4" s="170"/>
      <c r="D4" s="170"/>
      <c r="E4" s="170"/>
      <c r="F4" s="170"/>
      <c r="G4" s="170"/>
      <c r="H4" s="170"/>
      <c r="I4" s="170"/>
      <c r="J4" s="171"/>
    </row>
    <row r="5" spans="1:10" ht="15" customHeight="1">
      <c r="A5" s="169"/>
      <c r="B5" s="137" t="s">
        <v>4</v>
      </c>
      <c r="C5" s="176" t="s">
        <v>5</v>
      </c>
      <c r="D5" s="176"/>
      <c r="E5" s="176"/>
      <c r="F5" s="176"/>
      <c r="G5" s="176"/>
      <c r="H5" s="176"/>
      <c r="I5" s="176"/>
      <c r="J5" s="167" t="s">
        <v>6</v>
      </c>
    </row>
    <row r="6" spans="1:10" ht="15" customHeight="1">
      <c r="A6" s="169"/>
      <c r="B6" s="137"/>
      <c r="C6" s="137" t="s">
        <v>4</v>
      </c>
      <c r="D6" s="176" t="s">
        <v>7</v>
      </c>
      <c r="E6" s="176"/>
      <c r="F6" s="176"/>
      <c r="G6" s="176"/>
      <c r="H6" s="176"/>
      <c r="I6" s="172" t="s">
        <v>8</v>
      </c>
      <c r="J6" s="138"/>
    </row>
    <row r="7" spans="1:10" ht="37.5" customHeight="1">
      <c r="A7" s="169"/>
      <c r="B7" s="137"/>
      <c r="C7" s="137"/>
      <c r="D7" s="4" t="s">
        <v>4</v>
      </c>
      <c r="E7" s="4" t="s">
        <v>9</v>
      </c>
      <c r="F7" s="3" t="s">
        <v>10</v>
      </c>
      <c r="G7" s="4" t="s">
        <v>11</v>
      </c>
      <c r="H7" s="4" t="s">
        <v>12</v>
      </c>
      <c r="I7" s="173"/>
      <c r="J7" s="138"/>
    </row>
    <row r="8" spans="1:10" ht="10.5" customHeight="1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s="36" customFormat="1" ht="21" customHeight="1">
      <c r="A9" s="35" t="s">
        <v>66</v>
      </c>
      <c r="B9" s="16">
        <f>B11+B13</f>
        <v>724474</v>
      </c>
      <c r="C9" s="16">
        <f aca="true" t="shared" si="0" ref="C9:J9">C11+C13</f>
        <v>713176</v>
      </c>
      <c r="D9" s="16">
        <f t="shared" si="0"/>
        <v>705932</v>
      </c>
      <c r="E9" s="16">
        <f t="shared" si="0"/>
        <v>476716</v>
      </c>
      <c r="F9" s="16">
        <f t="shared" si="0"/>
        <v>28090</v>
      </c>
      <c r="G9" s="16">
        <f t="shared" si="0"/>
        <v>177943</v>
      </c>
      <c r="H9" s="16">
        <f t="shared" si="0"/>
        <v>23183</v>
      </c>
      <c r="I9" s="16">
        <f t="shared" si="0"/>
        <v>7244</v>
      </c>
      <c r="J9" s="16">
        <f t="shared" si="0"/>
        <v>11298</v>
      </c>
    </row>
    <row r="10" spans="1:10" s="36" customFormat="1" ht="21" customHeight="1">
      <c r="A10" s="35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36" customFormat="1" ht="21" customHeight="1">
      <c r="A11" s="35" t="s">
        <v>67</v>
      </c>
      <c r="B11" s="16">
        <f>SUM(B15:B30)</f>
        <v>663234</v>
      </c>
      <c r="C11" s="16">
        <f aca="true" t="shared" si="1" ref="C11:J11">SUM(C15:C30)</f>
        <v>652635</v>
      </c>
      <c r="D11" s="16">
        <f t="shared" si="1"/>
        <v>645814</v>
      </c>
      <c r="E11" s="16">
        <f t="shared" si="1"/>
        <v>424514</v>
      </c>
      <c r="F11" s="16">
        <f t="shared" si="1"/>
        <v>25657</v>
      </c>
      <c r="G11" s="16">
        <f t="shared" si="1"/>
        <v>173484</v>
      </c>
      <c r="H11" s="16">
        <f t="shared" si="1"/>
        <v>22159</v>
      </c>
      <c r="I11" s="16">
        <f t="shared" si="1"/>
        <v>6821</v>
      </c>
      <c r="J11" s="16">
        <f t="shared" si="1"/>
        <v>10599</v>
      </c>
    </row>
    <row r="12" spans="1:10" s="36" customFormat="1" ht="21" customHeight="1">
      <c r="A12" s="35"/>
      <c r="B12" s="16"/>
      <c r="C12" s="16"/>
      <c r="D12" s="16"/>
      <c r="E12" s="16"/>
      <c r="F12" s="16"/>
      <c r="G12" s="16"/>
      <c r="H12" s="16"/>
      <c r="I12" s="16"/>
      <c r="J12" s="16"/>
    </row>
    <row r="13" spans="1:10" s="36" customFormat="1" ht="21" customHeight="1">
      <c r="A13" s="35" t="s">
        <v>68</v>
      </c>
      <c r="B13" s="16">
        <f>SUM(B33:B40,B52:B81)</f>
        <v>61240</v>
      </c>
      <c r="C13" s="16">
        <f aca="true" t="shared" si="2" ref="C13:J13">SUM(C33:C40,C52:C81)</f>
        <v>60541</v>
      </c>
      <c r="D13" s="16">
        <f t="shared" si="2"/>
        <v>60118</v>
      </c>
      <c r="E13" s="16">
        <f t="shared" si="2"/>
        <v>52202</v>
      </c>
      <c r="F13" s="16">
        <f t="shared" si="2"/>
        <v>2433</v>
      </c>
      <c r="G13" s="16">
        <f t="shared" si="2"/>
        <v>4459</v>
      </c>
      <c r="H13" s="16">
        <f t="shared" si="2"/>
        <v>1024</v>
      </c>
      <c r="I13" s="16">
        <f t="shared" si="2"/>
        <v>423</v>
      </c>
      <c r="J13" s="16">
        <f t="shared" si="2"/>
        <v>699</v>
      </c>
    </row>
    <row r="14" spans="1:10" s="1" customFormat="1" ht="21" customHeight="1">
      <c r="A14" s="9"/>
      <c r="B14" s="8"/>
      <c r="C14" s="8"/>
      <c r="D14" s="8"/>
      <c r="E14" s="8"/>
      <c r="F14" s="8"/>
      <c r="G14" s="8"/>
      <c r="H14" s="8"/>
      <c r="I14" s="8"/>
      <c r="J14" s="8"/>
    </row>
    <row r="15" spans="1:10" s="38" customFormat="1" ht="21" customHeight="1">
      <c r="A15" s="15" t="s">
        <v>13</v>
      </c>
      <c r="B15" s="37">
        <v>271731</v>
      </c>
      <c r="C15" s="37">
        <v>269042</v>
      </c>
      <c r="D15" s="37">
        <v>266911</v>
      </c>
      <c r="E15" s="37">
        <v>149758</v>
      </c>
      <c r="F15" s="37">
        <v>7803</v>
      </c>
      <c r="G15" s="37">
        <v>98588</v>
      </c>
      <c r="H15" s="37">
        <v>10762</v>
      </c>
      <c r="I15" s="37">
        <v>2131</v>
      </c>
      <c r="J15" s="37">
        <v>2689</v>
      </c>
    </row>
    <row r="16" spans="1:10" s="38" customFormat="1" ht="21" customHeight="1">
      <c r="A16" s="15" t="s">
        <v>14</v>
      </c>
      <c r="B16" s="37">
        <v>170469</v>
      </c>
      <c r="C16" s="37">
        <v>166847</v>
      </c>
      <c r="D16" s="37">
        <v>163752</v>
      </c>
      <c r="E16" s="37">
        <v>106565</v>
      </c>
      <c r="F16" s="37">
        <v>6592</v>
      </c>
      <c r="G16" s="37">
        <v>44008</v>
      </c>
      <c r="H16" s="37">
        <v>6587</v>
      </c>
      <c r="I16" s="37">
        <v>3095</v>
      </c>
      <c r="J16" s="37">
        <v>3622</v>
      </c>
    </row>
    <row r="17" spans="1:10" s="38" customFormat="1" ht="21" customHeight="1">
      <c r="A17" s="15" t="s">
        <v>15</v>
      </c>
      <c r="B17" s="37">
        <v>40047</v>
      </c>
      <c r="C17" s="37">
        <v>39345</v>
      </c>
      <c r="D17" s="37">
        <v>38955</v>
      </c>
      <c r="E17" s="37">
        <v>27073</v>
      </c>
      <c r="F17" s="37">
        <v>1469</v>
      </c>
      <c r="G17" s="37">
        <v>9117</v>
      </c>
      <c r="H17" s="37">
        <v>1296</v>
      </c>
      <c r="I17" s="37">
        <v>390</v>
      </c>
      <c r="J17" s="37">
        <v>702</v>
      </c>
    </row>
    <row r="18" spans="1:10" s="38" customFormat="1" ht="21" customHeight="1">
      <c r="A18" s="15" t="s">
        <v>16</v>
      </c>
      <c r="B18" s="37">
        <v>24995</v>
      </c>
      <c r="C18" s="37">
        <v>24257</v>
      </c>
      <c r="D18" s="37">
        <v>24008</v>
      </c>
      <c r="E18" s="37">
        <v>18643</v>
      </c>
      <c r="F18" s="37">
        <v>1434</v>
      </c>
      <c r="G18" s="37">
        <v>3317</v>
      </c>
      <c r="H18" s="37">
        <v>614</v>
      </c>
      <c r="I18" s="37">
        <v>249</v>
      </c>
      <c r="J18" s="37">
        <v>738</v>
      </c>
    </row>
    <row r="19" spans="1:10" s="38" customFormat="1" ht="21" customHeight="1">
      <c r="A19" s="15" t="s">
        <v>17</v>
      </c>
      <c r="B19" s="37">
        <v>20192</v>
      </c>
      <c r="C19" s="37">
        <v>19930</v>
      </c>
      <c r="D19" s="37">
        <v>19731</v>
      </c>
      <c r="E19" s="37">
        <v>15436</v>
      </c>
      <c r="F19" s="37">
        <v>1326</v>
      </c>
      <c r="G19" s="37">
        <v>2497</v>
      </c>
      <c r="H19" s="37">
        <v>472</v>
      </c>
      <c r="I19" s="37">
        <v>199</v>
      </c>
      <c r="J19" s="37">
        <v>262</v>
      </c>
    </row>
    <row r="20" spans="1:10" s="38" customFormat="1" ht="21" customHeight="1">
      <c r="A20" s="15"/>
      <c r="B20" s="37"/>
      <c r="C20" s="37"/>
      <c r="D20" s="37"/>
      <c r="E20" s="37"/>
      <c r="F20" s="37"/>
      <c r="G20" s="37"/>
      <c r="H20" s="37"/>
      <c r="I20" s="37"/>
      <c r="J20" s="37"/>
    </row>
    <row r="21" spans="1:10" s="38" customFormat="1" ht="21" customHeight="1">
      <c r="A21" s="15" t="s">
        <v>18</v>
      </c>
      <c r="B21" s="37">
        <v>14899</v>
      </c>
      <c r="C21" s="37">
        <v>14644</v>
      </c>
      <c r="D21" s="37">
        <v>14595</v>
      </c>
      <c r="E21" s="37">
        <v>11955</v>
      </c>
      <c r="F21" s="37">
        <v>835</v>
      </c>
      <c r="G21" s="37">
        <v>1603</v>
      </c>
      <c r="H21" s="37">
        <v>202</v>
      </c>
      <c r="I21" s="37">
        <v>49</v>
      </c>
      <c r="J21" s="37">
        <v>255</v>
      </c>
    </row>
    <row r="22" spans="1:10" s="38" customFormat="1" ht="21" customHeight="1">
      <c r="A22" s="15" t="s">
        <v>19</v>
      </c>
      <c r="B22" s="37">
        <v>22708</v>
      </c>
      <c r="C22" s="37">
        <v>22318</v>
      </c>
      <c r="D22" s="37">
        <v>22215</v>
      </c>
      <c r="E22" s="37">
        <v>16048</v>
      </c>
      <c r="F22" s="37">
        <v>1038</v>
      </c>
      <c r="G22" s="37">
        <v>4759</v>
      </c>
      <c r="H22" s="37">
        <v>370</v>
      </c>
      <c r="I22" s="37">
        <v>103</v>
      </c>
      <c r="J22" s="37">
        <v>390</v>
      </c>
    </row>
    <row r="23" spans="1:10" s="38" customFormat="1" ht="21" customHeight="1">
      <c r="A23" s="15" t="s">
        <v>20</v>
      </c>
      <c r="B23" s="37">
        <v>15278</v>
      </c>
      <c r="C23" s="37">
        <v>15119</v>
      </c>
      <c r="D23" s="37">
        <v>15039</v>
      </c>
      <c r="E23" s="37">
        <v>10245</v>
      </c>
      <c r="F23" s="37">
        <v>978</v>
      </c>
      <c r="G23" s="37">
        <v>3537</v>
      </c>
      <c r="H23" s="37">
        <v>279</v>
      </c>
      <c r="I23" s="37">
        <v>80</v>
      </c>
      <c r="J23" s="37">
        <v>159</v>
      </c>
    </row>
    <row r="24" spans="1:10" s="38" customFormat="1" ht="21" customHeight="1">
      <c r="A24" s="15" t="s">
        <v>78</v>
      </c>
      <c r="B24" s="37">
        <v>12365</v>
      </c>
      <c r="C24" s="37">
        <v>12186</v>
      </c>
      <c r="D24" s="37">
        <v>12124</v>
      </c>
      <c r="E24" s="37">
        <v>9747</v>
      </c>
      <c r="F24" s="37">
        <v>441</v>
      </c>
      <c r="G24" s="37">
        <v>1566</v>
      </c>
      <c r="H24" s="37">
        <v>370</v>
      </c>
      <c r="I24" s="37">
        <v>62</v>
      </c>
      <c r="J24" s="37">
        <v>179</v>
      </c>
    </row>
    <row r="25" spans="1:10" s="38" customFormat="1" ht="21" customHeight="1">
      <c r="A25" s="15" t="s">
        <v>21</v>
      </c>
      <c r="B25" s="37">
        <v>14314</v>
      </c>
      <c r="C25" s="37">
        <v>14044</v>
      </c>
      <c r="D25" s="37">
        <v>13925</v>
      </c>
      <c r="E25" s="37">
        <v>11807</v>
      </c>
      <c r="F25" s="37">
        <v>735</v>
      </c>
      <c r="G25" s="37">
        <v>1036</v>
      </c>
      <c r="H25" s="37">
        <v>347</v>
      </c>
      <c r="I25" s="37">
        <v>119</v>
      </c>
      <c r="J25" s="37">
        <v>270</v>
      </c>
    </row>
    <row r="26" spans="1:10" s="38" customFormat="1" ht="21" customHeight="1">
      <c r="A26" s="15"/>
      <c r="B26" s="37"/>
      <c r="C26" s="37"/>
      <c r="D26" s="37"/>
      <c r="E26" s="37"/>
      <c r="F26" s="37"/>
      <c r="G26" s="37"/>
      <c r="H26" s="37"/>
      <c r="I26" s="37"/>
      <c r="J26" s="37"/>
    </row>
    <row r="27" spans="1:10" s="38" customFormat="1" ht="21" customHeight="1">
      <c r="A27" s="15" t="s">
        <v>59</v>
      </c>
      <c r="B27" s="37">
        <v>13288</v>
      </c>
      <c r="C27" s="37">
        <v>12665</v>
      </c>
      <c r="D27" s="37">
        <v>12576</v>
      </c>
      <c r="E27" s="37">
        <v>11231</v>
      </c>
      <c r="F27" s="37">
        <v>297</v>
      </c>
      <c r="G27" s="37">
        <v>820</v>
      </c>
      <c r="H27" s="37">
        <v>228</v>
      </c>
      <c r="I27" s="37">
        <v>89</v>
      </c>
      <c r="J27" s="37">
        <v>623</v>
      </c>
    </row>
    <row r="28" spans="1:10" s="38" customFormat="1" ht="21" customHeight="1">
      <c r="A28" s="15" t="s">
        <v>60</v>
      </c>
      <c r="B28" s="37">
        <v>14714</v>
      </c>
      <c r="C28" s="37">
        <v>14613</v>
      </c>
      <c r="D28" s="37">
        <v>14526</v>
      </c>
      <c r="E28" s="37">
        <v>12527</v>
      </c>
      <c r="F28" s="37">
        <v>1264</v>
      </c>
      <c r="G28" s="37">
        <v>633</v>
      </c>
      <c r="H28" s="37">
        <v>102</v>
      </c>
      <c r="I28" s="37">
        <v>87</v>
      </c>
      <c r="J28" s="37">
        <v>101</v>
      </c>
    </row>
    <row r="29" spans="1:10" s="38" customFormat="1" ht="21" customHeight="1">
      <c r="A29" s="15" t="s">
        <v>61</v>
      </c>
      <c r="B29" s="37">
        <v>16666</v>
      </c>
      <c r="C29" s="37">
        <v>16303</v>
      </c>
      <c r="D29" s="37">
        <v>16202</v>
      </c>
      <c r="E29" s="37">
        <v>13890</v>
      </c>
      <c r="F29" s="37">
        <v>668</v>
      </c>
      <c r="G29" s="37">
        <v>1285</v>
      </c>
      <c r="H29" s="37">
        <v>359</v>
      </c>
      <c r="I29" s="37">
        <v>101</v>
      </c>
      <c r="J29" s="37">
        <v>363</v>
      </c>
    </row>
    <row r="30" spans="1:10" s="38" customFormat="1" ht="21" customHeight="1">
      <c r="A30" s="15" t="s">
        <v>62</v>
      </c>
      <c r="B30" s="37">
        <v>11568</v>
      </c>
      <c r="C30" s="37">
        <v>11322</v>
      </c>
      <c r="D30" s="37">
        <v>11255</v>
      </c>
      <c r="E30" s="37">
        <v>9589</v>
      </c>
      <c r="F30" s="37">
        <v>777</v>
      </c>
      <c r="G30" s="37">
        <v>718</v>
      </c>
      <c r="H30" s="37">
        <v>171</v>
      </c>
      <c r="I30" s="37">
        <v>67</v>
      </c>
      <c r="J30" s="37">
        <v>246</v>
      </c>
    </row>
    <row r="31" spans="1:10" s="38" customFormat="1" ht="21" customHeight="1">
      <c r="A31" s="15"/>
      <c r="B31" s="37"/>
      <c r="C31" s="37"/>
      <c r="D31" s="37"/>
      <c r="E31" s="37"/>
      <c r="F31" s="37"/>
      <c r="G31" s="37"/>
      <c r="H31" s="37"/>
      <c r="I31" s="37"/>
      <c r="J31" s="37"/>
    </row>
    <row r="32" spans="1:10" s="38" customFormat="1" ht="21" customHeight="1">
      <c r="A32" s="35" t="s">
        <v>22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s="38" customFormat="1" ht="21" customHeight="1">
      <c r="A33" s="15" t="s">
        <v>23</v>
      </c>
      <c r="B33" s="37">
        <v>2252</v>
      </c>
      <c r="C33" s="37">
        <v>2246</v>
      </c>
      <c r="D33" s="37">
        <v>2228</v>
      </c>
      <c r="E33" s="37">
        <v>2000</v>
      </c>
      <c r="F33" s="37">
        <v>137</v>
      </c>
      <c r="G33" s="37">
        <v>54</v>
      </c>
      <c r="H33" s="37">
        <v>37</v>
      </c>
      <c r="I33" s="37">
        <v>18</v>
      </c>
      <c r="J33" s="37">
        <v>6</v>
      </c>
    </row>
    <row r="34" spans="1:10" s="38" customFormat="1" ht="21" customHeight="1">
      <c r="A34" s="15"/>
      <c r="B34" s="37"/>
      <c r="C34" s="37"/>
      <c r="D34" s="37"/>
      <c r="E34" s="37"/>
      <c r="F34" s="37"/>
      <c r="G34" s="37"/>
      <c r="H34" s="37"/>
      <c r="I34" s="37"/>
      <c r="J34" s="37"/>
    </row>
    <row r="35" spans="1:10" s="38" customFormat="1" ht="21" customHeight="1">
      <c r="A35" s="35" t="s">
        <v>24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s="38" customFormat="1" ht="21" customHeight="1">
      <c r="A36" s="15" t="s">
        <v>25</v>
      </c>
      <c r="B36" s="37">
        <v>5325</v>
      </c>
      <c r="C36" s="37">
        <v>5305</v>
      </c>
      <c r="D36" s="37">
        <v>5266</v>
      </c>
      <c r="E36" s="37">
        <v>3973</v>
      </c>
      <c r="F36" s="37">
        <v>196</v>
      </c>
      <c r="G36" s="37">
        <v>895</v>
      </c>
      <c r="H36" s="37">
        <v>202</v>
      </c>
      <c r="I36" s="37">
        <v>39</v>
      </c>
      <c r="J36" s="37">
        <v>20</v>
      </c>
    </row>
    <row r="37" spans="1:10" s="38" customFormat="1" ht="21" customHeight="1">
      <c r="A37" s="15"/>
      <c r="B37" s="37"/>
      <c r="C37" s="37"/>
      <c r="D37" s="37"/>
      <c r="E37" s="37"/>
      <c r="F37" s="37"/>
      <c r="G37" s="37"/>
      <c r="H37" s="37"/>
      <c r="I37" s="37"/>
      <c r="J37" s="37"/>
    </row>
    <row r="38" spans="1:10" s="38" customFormat="1" ht="21" customHeight="1">
      <c r="A38" s="35" t="s">
        <v>26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 s="38" customFormat="1" ht="21" customHeight="1">
      <c r="A39" s="15" t="s">
        <v>27</v>
      </c>
      <c r="B39" s="37">
        <v>1286</v>
      </c>
      <c r="C39" s="37">
        <v>1284</v>
      </c>
      <c r="D39" s="37">
        <v>1280</v>
      </c>
      <c r="E39" s="37">
        <v>1169</v>
      </c>
      <c r="F39" s="37">
        <v>82</v>
      </c>
      <c r="G39" s="37">
        <v>21</v>
      </c>
      <c r="H39" s="37">
        <v>8</v>
      </c>
      <c r="I39" s="39">
        <v>4</v>
      </c>
      <c r="J39" s="37">
        <v>2</v>
      </c>
    </row>
    <row r="40" spans="1:10" s="38" customFormat="1" ht="21" customHeight="1">
      <c r="A40" s="15" t="s">
        <v>28</v>
      </c>
      <c r="B40" s="37">
        <v>4166</v>
      </c>
      <c r="C40" s="37">
        <v>4121</v>
      </c>
      <c r="D40" s="37">
        <v>4088</v>
      </c>
      <c r="E40" s="37">
        <v>3393</v>
      </c>
      <c r="F40" s="37">
        <v>392</v>
      </c>
      <c r="G40" s="37">
        <v>258</v>
      </c>
      <c r="H40" s="37">
        <v>45</v>
      </c>
      <c r="I40" s="37">
        <v>33</v>
      </c>
      <c r="J40" s="37">
        <v>45</v>
      </c>
    </row>
    <row r="41" spans="1:10" ht="10.5" customHeight="1" thickBot="1">
      <c r="A41" s="10"/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" customFormat="1" ht="21" customHeight="1">
      <c r="A42" s="13" t="s">
        <v>55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s="5" customFormat="1" ht="24" customHeight="1">
      <c r="A43" s="174" t="s">
        <v>157</v>
      </c>
      <c r="B43" s="174"/>
      <c r="C43" s="174"/>
      <c r="D43" s="174"/>
      <c r="E43" s="174"/>
      <c r="F43" s="174"/>
      <c r="G43" s="174"/>
      <c r="H43" s="174"/>
      <c r="I43" s="174"/>
      <c r="J43" s="174"/>
    </row>
    <row r="44" spans="1:10" ht="30" customHeight="1">
      <c r="A44" s="166" t="s">
        <v>77</v>
      </c>
      <c r="B44" s="166"/>
      <c r="C44" s="166"/>
      <c r="D44" s="166"/>
      <c r="E44" s="166"/>
      <c r="F44" s="166"/>
      <c r="G44" s="166"/>
      <c r="H44" s="166"/>
      <c r="I44" s="166"/>
      <c r="J44" s="166"/>
    </row>
    <row r="45" spans="1:10" ht="15" customHeight="1" thickBo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ht="15" customHeight="1">
      <c r="A46" s="168" t="s">
        <v>2</v>
      </c>
      <c r="B46" s="170" t="s">
        <v>3</v>
      </c>
      <c r="C46" s="170"/>
      <c r="D46" s="170"/>
      <c r="E46" s="170"/>
      <c r="F46" s="170"/>
      <c r="G46" s="170"/>
      <c r="H46" s="170"/>
      <c r="I46" s="170"/>
      <c r="J46" s="171"/>
    </row>
    <row r="47" spans="1:10" ht="15" customHeight="1">
      <c r="A47" s="169"/>
      <c r="B47" s="137" t="s">
        <v>4</v>
      </c>
      <c r="C47" s="176" t="s">
        <v>5</v>
      </c>
      <c r="D47" s="176"/>
      <c r="E47" s="176"/>
      <c r="F47" s="176"/>
      <c r="G47" s="176"/>
      <c r="H47" s="176"/>
      <c r="I47" s="176"/>
      <c r="J47" s="167" t="s">
        <v>6</v>
      </c>
    </row>
    <row r="48" spans="1:10" ht="15" customHeight="1">
      <c r="A48" s="169"/>
      <c r="B48" s="137"/>
      <c r="C48" s="137" t="s">
        <v>4</v>
      </c>
      <c r="D48" s="176" t="s">
        <v>7</v>
      </c>
      <c r="E48" s="176"/>
      <c r="F48" s="176"/>
      <c r="G48" s="176"/>
      <c r="H48" s="176"/>
      <c r="I48" s="172" t="s">
        <v>8</v>
      </c>
      <c r="J48" s="138"/>
    </row>
    <row r="49" spans="1:10" ht="37.5" customHeight="1">
      <c r="A49" s="169"/>
      <c r="B49" s="137"/>
      <c r="C49" s="137"/>
      <c r="D49" s="4" t="s">
        <v>4</v>
      </c>
      <c r="E49" s="4" t="s">
        <v>9</v>
      </c>
      <c r="F49" s="3" t="s">
        <v>10</v>
      </c>
      <c r="G49" s="4" t="s">
        <v>11</v>
      </c>
      <c r="H49" s="4" t="s">
        <v>12</v>
      </c>
      <c r="I49" s="173"/>
      <c r="J49" s="138"/>
    </row>
    <row r="50" spans="1:10" ht="10.5" customHeight="1">
      <c r="A50" s="6"/>
      <c r="B50" s="7"/>
      <c r="C50" s="7"/>
      <c r="D50" s="7"/>
      <c r="E50" s="7"/>
      <c r="F50" s="7"/>
      <c r="G50" s="7"/>
      <c r="H50" s="7"/>
      <c r="I50" s="7"/>
      <c r="J50" s="7"/>
    </row>
    <row r="51" spans="1:10" s="38" customFormat="1" ht="21" customHeight="1">
      <c r="A51" s="35" t="s">
        <v>29</v>
      </c>
      <c r="B51" s="37"/>
      <c r="C51" s="37"/>
      <c r="D51" s="37"/>
      <c r="E51" s="37"/>
      <c r="F51" s="37"/>
      <c r="G51" s="37"/>
      <c r="H51" s="37"/>
      <c r="I51" s="37"/>
      <c r="J51" s="37"/>
    </row>
    <row r="52" spans="1:10" s="38" customFormat="1" ht="21" customHeight="1">
      <c r="A52" s="15" t="s">
        <v>30</v>
      </c>
      <c r="B52" s="37">
        <v>4009</v>
      </c>
      <c r="C52" s="37">
        <v>3956</v>
      </c>
      <c r="D52" s="37">
        <v>3924</v>
      </c>
      <c r="E52" s="37">
        <v>3035</v>
      </c>
      <c r="F52" s="37">
        <v>154</v>
      </c>
      <c r="G52" s="37">
        <v>674</v>
      </c>
      <c r="H52" s="37">
        <v>61</v>
      </c>
      <c r="I52" s="37">
        <v>32</v>
      </c>
      <c r="J52" s="37">
        <v>53</v>
      </c>
    </row>
    <row r="53" spans="1:10" s="14" customFormat="1" ht="21" customHeight="1">
      <c r="A53" s="40"/>
      <c r="B53" s="41"/>
      <c r="C53" s="41"/>
      <c r="D53" s="41"/>
      <c r="E53" s="41"/>
      <c r="F53" s="41"/>
      <c r="G53" s="41"/>
      <c r="H53" s="41"/>
      <c r="I53" s="41"/>
      <c r="J53" s="41"/>
    </row>
    <row r="54" spans="1:10" s="38" customFormat="1" ht="21" customHeight="1">
      <c r="A54" s="35" t="s">
        <v>31</v>
      </c>
      <c r="B54" s="37"/>
      <c r="C54" s="37"/>
      <c r="D54" s="37"/>
      <c r="E54" s="37"/>
      <c r="F54" s="37"/>
      <c r="G54" s="37"/>
      <c r="H54" s="37"/>
      <c r="I54" s="37"/>
      <c r="J54" s="37"/>
    </row>
    <row r="55" spans="1:10" s="38" customFormat="1" ht="21" customHeight="1">
      <c r="A55" s="15" t="s">
        <v>32</v>
      </c>
      <c r="B55" s="37">
        <v>4057</v>
      </c>
      <c r="C55" s="37">
        <v>3997</v>
      </c>
      <c r="D55" s="37">
        <v>3961</v>
      </c>
      <c r="E55" s="37">
        <v>3416</v>
      </c>
      <c r="F55" s="37">
        <v>16</v>
      </c>
      <c r="G55" s="37">
        <v>455</v>
      </c>
      <c r="H55" s="37">
        <v>74</v>
      </c>
      <c r="I55" s="37">
        <v>36</v>
      </c>
      <c r="J55" s="37">
        <v>60</v>
      </c>
    </row>
    <row r="56" spans="1:10" s="38" customFormat="1" ht="21" customHeight="1">
      <c r="A56" s="15" t="s">
        <v>33</v>
      </c>
      <c r="B56" s="37">
        <v>6022</v>
      </c>
      <c r="C56" s="37">
        <v>5912</v>
      </c>
      <c r="D56" s="37">
        <v>5872</v>
      </c>
      <c r="E56" s="37">
        <v>5376</v>
      </c>
      <c r="F56" s="37">
        <v>46</v>
      </c>
      <c r="G56" s="37">
        <v>386</v>
      </c>
      <c r="H56" s="37">
        <v>64</v>
      </c>
      <c r="I56" s="37">
        <v>40</v>
      </c>
      <c r="J56" s="37">
        <v>110</v>
      </c>
    </row>
    <row r="57" spans="1:10" s="38" customFormat="1" ht="21" customHeight="1">
      <c r="A57" s="15" t="s">
        <v>34</v>
      </c>
      <c r="B57" s="37">
        <v>2124</v>
      </c>
      <c r="C57" s="37">
        <v>2101</v>
      </c>
      <c r="D57" s="37">
        <v>2074</v>
      </c>
      <c r="E57" s="37">
        <v>1928</v>
      </c>
      <c r="F57" s="37">
        <v>51</v>
      </c>
      <c r="G57" s="37">
        <v>85</v>
      </c>
      <c r="H57" s="37">
        <v>10</v>
      </c>
      <c r="I57" s="37">
        <v>27</v>
      </c>
      <c r="J57" s="37">
        <v>23</v>
      </c>
    </row>
    <row r="58" spans="1:10" s="38" customFormat="1" ht="21" customHeight="1">
      <c r="A58" s="15" t="s">
        <v>35</v>
      </c>
      <c r="B58" s="37">
        <v>3609</v>
      </c>
      <c r="C58" s="37">
        <v>3585</v>
      </c>
      <c r="D58" s="37">
        <v>3555</v>
      </c>
      <c r="E58" s="37">
        <v>3009</v>
      </c>
      <c r="F58" s="37">
        <v>28</v>
      </c>
      <c r="G58" s="37">
        <v>474</v>
      </c>
      <c r="H58" s="37">
        <v>44</v>
      </c>
      <c r="I58" s="37">
        <v>30</v>
      </c>
      <c r="J58" s="37">
        <v>24</v>
      </c>
    </row>
    <row r="59" spans="1:10" s="38" customFormat="1" ht="21" customHeight="1">
      <c r="A59" s="15"/>
      <c r="B59" s="37"/>
      <c r="C59" s="37"/>
      <c r="D59" s="37"/>
      <c r="E59" s="37"/>
      <c r="F59" s="37"/>
      <c r="G59" s="37"/>
      <c r="H59" s="37"/>
      <c r="I59" s="37"/>
      <c r="J59" s="37"/>
    </row>
    <row r="60" spans="1:10" s="38" customFormat="1" ht="21" customHeight="1">
      <c r="A60" s="35" t="s">
        <v>36</v>
      </c>
      <c r="B60" s="37"/>
      <c r="C60" s="37"/>
      <c r="D60" s="37"/>
      <c r="E60" s="37"/>
      <c r="F60" s="37"/>
      <c r="G60" s="37"/>
      <c r="H60" s="37"/>
      <c r="I60" s="37"/>
      <c r="J60" s="37"/>
    </row>
    <row r="61" spans="1:10" s="38" customFormat="1" ht="21" customHeight="1">
      <c r="A61" s="15" t="s">
        <v>37</v>
      </c>
      <c r="B61" s="37">
        <v>4896</v>
      </c>
      <c r="C61" s="37">
        <v>4860</v>
      </c>
      <c r="D61" s="37">
        <v>4835</v>
      </c>
      <c r="E61" s="37">
        <v>4312</v>
      </c>
      <c r="F61" s="37">
        <v>198</v>
      </c>
      <c r="G61" s="37">
        <v>253</v>
      </c>
      <c r="H61" s="37">
        <v>72</v>
      </c>
      <c r="I61" s="37">
        <v>25</v>
      </c>
      <c r="J61" s="37">
        <v>36</v>
      </c>
    </row>
    <row r="62" spans="1:10" s="14" customFormat="1" ht="21" customHeight="1">
      <c r="A62" s="40"/>
      <c r="B62" s="41"/>
      <c r="C62" s="41"/>
      <c r="D62" s="41"/>
      <c r="E62" s="41"/>
      <c r="F62" s="41"/>
      <c r="G62" s="41"/>
      <c r="H62" s="41"/>
      <c r="I62" s="41"/>
      <c r="J62" s="41"/>
    </row>
    <row r="63" spans="1:10" s="38" customFormat="1" ht="21" customHeight="1">
      <c r="A63" s="35" t="s">
        <v>38</v>
      </c>
      <c r="B63" s="37"/>
      <c r="C63" s="37"/>
      <c r="D63" s="37"/>
      <c r="E63" s="37"/>
      <c r="F63" s="37"/>
      <c r="G63" s="37"/>
      <c r="H63" s="37"/>
      <c r="I63" s="37"/>
      <c r="J63" s="37"/>
    </row>
    <row r="64" spans="1:10" s="38" customFormat="1" ht="21" customHeight="1">
      <c r="A64" s="15" t="s">
        <v>39</v>
      </c>
      <c r="B64" s="37">
        <v>358</v>
      </c>
      <c r="C64" s="37">
        <v>356</v>
      </c>
      <c r="D64" s="37">
        <v>351</v>
      </c>
      <c r="E64" s="37">
        <v>310</v>
      </c>
      <c r="F64" s="37">
        <v>26</v>
      </c>
      <c r="G64" s="37">
        <v>9</v>
      </c>
      <c r="H64" s="37">
        <v>6</v>
      </c>
      <c r="I64" s="39">
        <v>5</v>
      </c>
      <c r="J64" s="39">
        <v>2</v>
      </c>
    </row>
    <row r="65" spans="1:10" s="38" customFormat="1" ht="21" customHeight="1">
      <c r="A65" s="15"/>
      <c r="B65" s="37"/>
      <c r="C65" s="37"/>
      <c r="D65" s="37"/>
      <c r="E65" s="37"/>
      <c r="F65" s="37"/>
      <c r="G65" s="37"/>
      <c r="H65" s="37"/>
      <c r="I65" s="37"/>
      <c r="J65" s="37"/>
    </row>
    <row r="66" spans="1:10" s="38" customFormat="1" ht="21" customHeight="1">
      <c r="A66" s="35" t="s">
        <v>40</v>
      </c>
      <c r="B66" s="37"/>
      <c r="C66" s="37"/>
      <c r="D66" s="37"/>
      <c r="E66" s="37"/>
      <c r="F66" s="37"/>
      <c r="G66" s="37"/>
      <c r="H66" s="37"/>
      <c r="I66" s="37"/>
      <c r="J66" s="37"/>
    </row>
    <row r="67" spans="1:10" s="38" customFormat="1" ht="21" customHeight="1">
      <c r="A67" s="15" t="s">
        <v>41</v>
      </c>
      <c r="B67" s="37">
        <v>4664</v>
      </c>
      <c r="C67" s="37">
        <v>4608</v>
      </c>
      <c r="D67" s="37">
        <v>4578</v>
      </c>
      <c r="E67" s="37">
        <v>4242</v>
      </c>
      <c r="F67" s="37">
        <v>138</v>
      </c>
      <c r="G67" s="37">
        <v>138</v>
      </c>
      <c r="H67" s="37">
        <v>60</v>
      </c>
      <c r="I67" s="37">
        <v>30</v>
      </c>
      <c r="J67" s="37">
        <v>56</v>
      </c>
    </row>
    <row r="68" spans="1:10" s="38" customFormat="1" ht="21" customHeight="1">
      <c r="A68" s="15"/>
      <c r="B68" s="37"/>
      <c r="C68" s="37"/>
      <c r="D68" s="37"/>
      <c r="E68" s="37"/>
      <c r="F68" s="37"/>
      <c r="G68" s="37"/>
      <c r="H68" s="37"/>
      <c r="I68" s="37"/>
      <c r="J68" s="37"/>
    </row>
    <row r="69" spans="1:10" s="38" customFormat="1" ht="21" customHeight="1">
      <c r="A69" s="35" t="s">
        <v>42</v>
      </c>
      <c r="B69" s="37"/>
      <c r="C69" s="37"/>
      <c r="D69" s="37"/>
      <c r="E69" s="37"/>
      <c r="F69" s="37"/>
      <c r="G69" s="37"/>
      <c r="H69" s="37"/>
      <c r="I69" s="37"/>
      <c r="J69" s="37"/>
    </row>
    <row r="70" spans="1:10" s="38" customFormat="1" ht="21" customHeight="1">
      <c r="A70" s="15" t="s">
        <v>43</v>
      </c>
      <c r="B70" s="37">
        <v>3746</v>
      </c>
      <c r="C70" s="37">
        <v>3660</v>
      </c>
      <c r="D70" s="37">
        <v>3638</v>
      </c>
      <c r="E70" s="37">
        <v>2987</v>
      </c>
      <c r="F70" s="37">
        <v>220</v>
      </c>
      <c r="G70" s="37">
        <v>377</v>
      </c>
      <c r="H70" s="37">
        <v>54</v>
      </c>
      <c r="I70" s="37">
        <v>22</v>
      </c>
      <c r="J70" s="37">
        <v>86</v>
      </c>
    </row>
    <row r="71" spans="1:10" s="38" customFormat="1" ht="21" customHeight="1">
      <c r="A71" s="15" t="s">
        <v>44</v>
      </c>
      <c r="B71" s="37">
        <v>2009</v>
      </c>
      <c r="C71" s="37">
        <v>1995</v>
      </c>
      <c r="D71" s="37">
        <v>1980</v>
      </c>
      <c r="E71" s="37">
        <v>1678</v>
      </c>
      <c r="F71" s="37">
        <v>153</v>
      </c>
      <c r="G71" s="37">
        <v>48</v>
      </c>
      <c r="H71" s="37">
        <v>101</v>
      </c>
      <c r="I71" s="37">
        <v>15</v>
      </c>
      <c r="J71" s="37">
        <v>14</v>
      </c>
    </row>
    <row r="72" spans="1:10" s="38" customFormat="1" ht="21" customHeight="1">
      <c r="A72" s="15"/>
      <c r="B72" s="37"/>
      <c r="C72" s="37"/>
      <c r="D72" s="37"/>
      <c r="E72" s="37"/>
      <c r="F72" s="37"/>
      <c r="G72" s="37"/>
      <c r="H72" s="37"/>
      <c r="I72" s="37"/>
      <c r="J72" s="37"/>
    </row>
    <row r="73" spans="1:10" s="38" customFormat="1" ht="21" customHeight="1">
      <c r="A73" s="35" t="s">
        <v>45</v>
      </c>
      <c r="B73" s="37"/>
      <c r="C73" s="37"/>
      <c r="D73" s="37"/>
      <c r="E73" s="37"/>
      <c r="F73" s="37"/>
      <c r="G73" s="37"/>
      <c r="H73" s="37"/>
      <c r="I73" s="37"/>
      <c r="J73" s="37"/>
    </row>
    <row r="74" spans="1:10" s="38" customFormat="1" ht="21" customHeight="1">
      <c r="A74" s="15" t="s">
        <v>46</v>
      </c>
      <c r="B74" s="37">
        <v>557</v>
      </c>
      <c r="C74" s="37">
        <v>536</v>
      </c>
      <c r="D74" s="37">
        <v>534</v>
      </c>
      <c r="E74" s="37">
        <v>476</v>
      </c>
      <c r="F74" s="37">
        <v>38</v>
      </c>
      <c r="G74" s="37">
        <v>11</v>
      </c>
      <c r="H74" s="37">
        <v>9</v>
      </c>
      <c r="I74" s="37">
        <v>2</v>
      </c>
      <c r="J74" s="37">
        <v>21</v>
      </c>
    </row>
    <row r="75" spans="1:10" s="38" customFormat="1" ht="21" customHeight="1">
      <c r="A75" s="15"/>
      <c r="B75" s="37"/>
      <c r="C75" s="37"/>
      <c r="D75" s="37"/>
      <c r="E75" s="37"/>
      <c r="F75" s="37"/>
      <c r="G75" s="37"/>
      <c r="H75" s="37"/>
      <c r="I75" s="37"/>
      <c r="J75" s="37"/>
    </row>
    <row r="76" spans="1:10" s="38" customFormat="1" ht="21" customHeight="1">
      <c r="A76" s="35" t="s">
        <v>47</v>
      </c>
      <c r="B76" s="37"/>
      <c r="C76" s="37"/>
      <c r="D76" s="37"/>
      <c r="E76" s="37"/>
      <c r="F76" s="37"/>
      <c r="G76" s="37"/>
      <c r="H76" s="37"/>
      <c r="I76" s="37"/>
      <c r="J76" s="37"/>
    </row>
    <row r="77" spans="1:10" s="38" customFormat="1" ht="21" customHeight="1">
      <c r="A77" s="15" t="s">
        <v>48</v>
      </c>
      <c r="B77" s="37">
        <v>1987</v>
      </c>
      <c r="C77" s="37">
        <v>1985</v>
      </c>
      <c r="D77" s="37">
        <v>1975</v>
      </c>
      <c r="E77" s="37">
        <v>1787</v>
      </c>
      <c r="F77" s="37">
        <v>113</v>
      </c>
      <c r="G77" s="37">
        <v>60</v>
      </c>
      <c r="H77" s="37">
        <v>15</v>
      </c>
      <c r="I77" s="37">
        <v>10</v>
      </c>
      <c r="J77" s="37">
        <v>2</v>
      </c>
    </row>
    <row r="78" spans="1:10" s="38" customFormat="1" ht="21" customHeight="1">
      <c r="A78" s="15" t="s">
        <v>63</v>
      </c>
      <c r="B78" s="37">
        <v>5642</v>
      </c>
      <c r="C78" s="37">
        <v>5588</v>
      </c>
      <c r="D78" s="37">
        <v>5548</v>
      </c>
      <c r="E78" s="37">
        <v>5016</v>
      </c>
      <c r="F78" s="37">
        <v>287</v>
      </c>
      <c r="G78" s="37">
        <v>175</v>
      </c>
      <c r="H78" s="37">
        <v>70</v>
      </c>
      <c r="I78" s="37">
        <v>40</v>
      </c>
      <c r="J78" s="37">
        <v>54</v>
      </c>
    </row>
    <row r="79" spans="1:10" s="38" customFormat="1" ht="21" customHeight="1">
      <c r="A79" s="15"/>
      <c r="B79" s="37"/>
      <c r="C79" s="37"/>
      <c r="D79" s="37"/>
      <c r="E79" s="37"/>
      <c r="F79" s="37"/>
      <c r="G79" s="37"/>
      <c r="H79" s="37"/>
      <c r="I79" s="37"/>
      <c r="J79" s="37"/>
    </row>
    <row r="80" spans="1:10" s="38" customFormat="1" ht="21" customHeight="1">
      <c r="A80" s="35" t="s">
        <v>64</v>
      </c>
      <c r="B80" s="37"/>
      <c r="C80" s="37"/>
      <c r="D80" s="37"/>
      <c r="E80" s="37"/>
      <c r="F80" s="37"/>
      <c r="G80" s="37"/>
      <c r="H80" s="37"/>
      <c r="I80" s="37"/>
      <c r="J80" s="37"/>
    </row>
    <row r="81" spans="1:10" s="38" customFormat="1" ht="21" customHeight="1">
      <c r="A81" s="9" t="s">
        <v>65</v>
      </c>
      <c r="B81" s="37">
        <v>4531</v>
      </c>
      <c r="C81" s="37">
        <v>4446</v>
      </c>
      <c r="D81" s="37">
        <v>4431</v>
      </c>
      <c r="E81" s="37">
        <v>4095</v>
      </c>
      <c r="F81" s="37">
        <v>158</v>
      </c>
      <c r="G81" s="37">
        <v>86</v>
      </c>
      <c r="H81" s="37">
        <v>92</v>
      </c>
      <c r="I81" s="37">
        <v>15</v>
      </c>
      <c r="J81" s="37">
        <v>85</v>
      </c>
    </row>
    <row r="82" spans="1:10" ht="10.5" customHeight="1" thickBot="1">
      <c r="A82" s="17"/>
      <c r="B82" s="18"/>
      <c r="C82" s="18"/>
      <c r="D82" s="18"/>
      <c r="E82" s="18"/>
      <c r="F82" s="18"/>
      <c r="G82" s="18"/>
      <c r="H82" s="18"/>
      <c r="I82" s="18"/>
      <c r="J82" s="18"/>
    </row>
  </sheetData>
  <sheetProtection/>
  <mergeCells count="21">
    <mergeCell ref="A46:A49"/>
    <mergeCell ref="B46:J46"/>
    <mergeCell ref="B47:B49"/>
    <mergeCell ref="C47:I47"/>
    <mergeCell ref="J47:J49"/>
    <mergeCell ref="C48:C49"/>
    <mergeCell ref="D48:H48"/>
    <mergeCell ref="I48:I49"/>
    <mergeCell ref="A43:J43"/>
    <mergeCell ref="A44:J44"/>
    <mergeCell ref="A45:J45"/>
    <mergeCell ref="C5:I5"/>
    <mergeCell ref="C6:C7"/>
    <mergeCell ref="D6:H6"/>
    <mergeCell ref="A1:J1"/>
    <mergeCell ref="A2:J2"/>
    <mergeCell ref="J5:J7"/>
    <mergeCell ref="A4:A7"/>
    <mergeCell ref="B5:B7"/>
    <mergeCell ref="B4:J4"/>
    <mergeCell ref="I6:I7"/>
  </mergeCell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2022-07-19T01:38:58Z</dcterms:created>
  <dcterms:modified xsi:type="dcterms:W3CDTF">2022-07-19T01:39:05Z</dcterms:modified>
  <cp:category/>
  <cp:version/>
  <cp:contentType/>
  <cp:contentStatus/>
</cp:coreProperties>
</file>