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20" windowHeight="6960" tabRatio="601" activeTab="0"/>
  </bookViews>
  <sheets>
    <sheet name="６７ " sheetId="1" r:id="rId1"/>
    <sheet name="６８ " sheetId="2" r:id="rId2"/>
    <sheet name="６９" sheetId="3" r:id="rId3"/>
    <sheet name="７０ " sheetId="4" r:id="rId4"/>
    <sheet name="７１ " sheetId="5" r:id="rId5"/>
  </sheets>
  <definedNames>
    <definedName name="_xlnm.Print_Area" localSheetId="2">'６９'!$A$1:$M$367</definedName>
  </definedNames>
  <calcPr fullCalcOnLoad="1"/>
</workbook>
</file>

<file path=xl/sharedStrings.xml><?xml version="1.0" encoding="utf-8"?>
<sst xmlns="http://schemas.openxmlformats.org/spreadsheetml/2006/main" count="1425" uniqueCount="411">
  <si>
    <t>規模別</t>
  </si>
  <si>
    <t>　食料品製造業</t>
  </si>
  <si>
    <t>飲料・たばこ・飼料製造業</t>
  </si>
  <si>
    <t>　繊維工業</t>
  </si>
  <si>
    <t>　衣服・その他の繊維製品製造業</t>
  </si>
  <si>
    <t>　木材・木製品製造業</t>
  </si>
  <si>
    <t>　家具・装備品製造業</t>
  </si>
  <si>
    <t>　パルプ・紙・紙加工品製造業</t>
  </si>
  <si>
    <t>　出版・印刷・同関連産業</t>
  </si>
  <si>
    <t>　化学工業</t>
  </si>
  <si>
    <t>　石油製品・石炭製品製造業</t>
  </si>
  <si>
    <t>　プラスチック製品製造業</t>
  </si>
  <si>
    <t>　ゴム製品製造業</t>
  </si>
  <si>
    <t>　なめし革・同製品・毛皮製造業</t>
  </si>
  <si>
    <t>　鉄鋼業</t>
  </si>
  <si>
    <t>　非鉄金属製造業</t>
  </si>
  <si>
    <t>　金属製品製造業</t>
  </si>
  <si>
    <t>　一般機械器具製造業</t>
  </si>
  <si>
    <t>　電気機械器具製造業</t>
  </si>
  <si>
    <t>　輸送用機械器具製造業</t>
  </si>
  <si>
    <t>　精密機械器具製造業</t>
  </si>
  <si>
    <t>　その他の製造業</t>
  </si>
  <si>
    <t>和　　 　気　　 　郡　　</t>
  </si>
  <si>
    <t>合　　　　　　　計</t>
  </si>
  <si>
    <t>　飲料・たばこ・飼料製造業</t>
  </si>
  <si>
    <t>１１</t>
  </si>
  <si>
    <t>工　　　業　　119</t>
  </si>
  <si>
    <t>１２</t>
  </si>
  <si>
    <t>７　　工　　　</t>
  </si>
  <si>
    <t>　　　業</t>
  </si>
  <si>
    <t>年次
区分</t>
  </si>
  <si>
    <t>従業者4人以上</t>
  </si>
  <si>
    <t>従　　</t>
  </si>
  <si>
    <t>　　　業　　　　者　　　　30　　    人　　　　以　　　　上</t>
  </si>
  <si>
    <t>年 次
区 分</t>
  </si>
  <si>
    <t>事 業
所 数</t>
  </si>
  <si>
    <t>従 業
者 数</t>
  </si>
  <si>
    <t>製 造 品
出荷額等</t>
  </si>
  <si>
    <t>原 材 料
使用額等</t>
  </si>
  <si>
    <t>事 業
所 数</t>
  </si>
  <si>
    <t>従 業 者 数</t>
  </si>
  <si>
    <t>製造品出荷額等</t>
  </si>
  <si>
    <t>付 加 価 値 額</t>
  </si>
  <si>
    <t>生 産 額</t>
  </si>
  <si>
    <t>原材料使用額等</t>
  </si>
  <si>
    <t>現 金 給 与 総 額</t>
  </si>
  <si>
    <t>総  数</t>
  </si>
  <si>
    <t>男</t>
  </si>
  <si>
    <t>女</t>
  </si>
  <si>
    <t>金　　額</t>
  </si>
  <si>
    <t>従　業  者１人当たり</t>
  </si>
  <si>
    <t>付加価値率</t>
  </si>
  <si>
    <t>原材料率</t>
  </si>
  <si>
    <t>従  業  者１人当たり</t>
  </si>
  <si>
    <t>現金給与率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</si>
  <si>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</si>
  <si>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</si>
  <si>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</si>
  <si>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</si>
  <si>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</si>
  <si>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</si>
  <si>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</si>
  <si>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</si>
  <si>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</si>
  <si>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</si>
  <si>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</si>
  <si>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</si>
  <si>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</si>
  <si>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</si>
  <si>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</si>
  <si>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</si>
  <si>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</si>
  <si>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</si>
  <si>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年                     次
区                     分</t>
  </si>
  <si>
    <t>事業所数</t>
  </si>
  <si>
    <t>在                庫               額　   　　</t>
  </si>
  <si>
    <t>固定資産の移動のあった事業所数</t>
  </si>
  <si>
    <t>有　形  固  定  資  産  額</t>
  </si>
  <si>
    <t>建　設　仮　勘　定</t>
  </si>
  <si>
    <t>投資総額</t>
  </si>
  <si>
    <t>年次
区分</t>
  </si>
  <si>
    <t>製造品の在庫額</t>
  </si>
  <si>
    <t>原材料、燃料の在庫額</t>
  </si>
  <si>
    <t>半製品</t>
  </si>
  <si>
    <t>仕掛品の在庫額</t>
  </si>
  <si>
    <t>年    初
現 在 高</t>
  </si>
  <si>
    <t>取 得 額</t>
  </si>
  <si>
    <t>除 却 額</t>
  </si>
  <si>
    <t>減価償却額</t>
  </si>
  <si>
    <t>年末現在高</t>
  </si>
  <si>
    <t>年  初  額</t>
  </si>
  <si>
    <t>年  末  額</t>
  </si>
  <si>
    <t>年間出荷額に対する年末在庫の割合
 （％）</t>
  </si>
  <si>
    <t>年  初  額</t>
  </si>
  <si>
    <t>年間出荷額に対する年末在庫の割合
 （％）</t>
  </si>
  <si>
    <t>増</t>
  </si>
  <si>
    <t>減</t>
  </si>
  <si>
    <t>（単位　万円）</t>
  </si>
  <si>
    <t>町　　　　　　　　村</t>
  </si>
  <si>
    <t>従  業  者  数  （人）</t>
  </si>
  <si>
    <t>　　　製　　造　　品　　出　　荷　　額　　等</t>
  </si>
  <si>
    <t>現金給与総額</t>
  </si>
  <si>
    <t>粗付加価値額</t>
  </si>
  <si>
    <t>合　　計</t>
  </si>
  <si>
    <t>常　　用
労働者数</t>
  </si>
  <si>
    <t>個人事業主、
家族従業者数</t>
  </si>
  <si>
    <t>製 造 品
出 荷 額</t>
  </si>
  <si>
    <t>加 工 賃
収 入 額</t>
  </si>
  <si>
    <t>修 理 料
収 入 額</t>
  </si>
  <si>
    <t>従　業　者
１人あたり</t>
  </si>
  <si>
    <t>食料品製造業　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</si>
  <si>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</si>
  <si>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</si>
  <si>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</si>
  <si>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</si>
  <si>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</si>
  <si>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</si>
  <si>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</si>
  <si>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</si>
  <si>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</si>
  <si>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</si>
  <si>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</si>
  <si>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</si>
  <si>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</si>
  <si>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</si>
  <si>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</si>
  <si>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</si>
  <si>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赤　　 　磐　　 　郡　　</t>
  </si>
  <si>
    <t>瀬　 　　戸　 　　町</t>
  </si>
  <si>
    <t>山　　 　陽 　　　町</t>
  </si>
  <si>
    <t>赤　　 　坂　　 　町</t>
  </si>
  <si>
    <t>熊　 　　山　 　　町</t>
  </si>
  <si>
    <t>吉　　 　井　　 　町</t>
  </si>
  <si>
    <t>日　 　　生　　 　町</t>
  </si>
  <si>
    <t>吉　　 　永　 　　町</t>
  </si>
  <si>
    <t>佐　　 　伯　   　町</t>
  </si>
  <si>
    <t>和　 　　気　　 　町</t>
  </si>
  <si>
    <t>邑　　 　久　 　　郡　　</t>
  </si>
  <si>
    <t>牛　　 　窓　　 　町</t>
  </si>
  <si>
    <t>邑　　 　久　 　　町</t>
  </si>
  <si>
    <t>長　　 　船　 　　町</t>
  </si>
  <si>
    <t>児　　 　島　 　　郡　　</t>
  </si>
  <si>
    <t>灘　 　　崎　　 　町</t>
  </si>
  <si>
    <t>都　 　　窪　　 　郡　　</t>
  </si>
  <si>
    <t>早　　 　島　　 　町</t>
  </si>
  <si>
    <t>山　　 　手　 　　村</t>
  </si>
  <si>
    <t>清　　 　音　 　　村</t>
  </si>
  <si>
    <t>浅　　 　口　　 　郡　　</t>
  </si>
  <si>
    <t>船 　　　穂　 　　町</t>
  </si>
  <si>
    <t>金　　 　光　 　　町</t>
  </si>
  <si>
    <t>鴨　　 　方　　 　町</t>
  </si>
  <si>
    <t>寄　 　　島　　 　町</t>
  </si>
  <si>
    <t>里　 　　庄　　 　町</t>
  </si>
  <si>
    <t>町　　　　　　　　　村</t>
  </si>
  <si>
    <t>小　 　　田　 　　郡　　</t>
  </si>
  <si>
    <t>矢　　 　掛　 　　町</t>
  </si>
  <si>
    <t>美　   　星　　 　町</t>
  </si>
  <si>
    <t>後　　 　月　　 　郡　　</t>
  </si>
  <si>
    <t>芳　　 　井　 　　町</t>
  </si>
  <si>
    <t>吉　　 　備　　 　郡　　</t>
  </si>
  <si>
    <t>真　　 　備　 　　町</t>
  </si>
  <si>
    <t>上　　 　房　 　　郡　　</t>
  </si>
  <si>
    <t>有　 　　漢　　 　町</t>
  </si>
  <si>
    <t>北　 　　房　　 　町</t>
  </si>
  <si>
    <t>賀　　 　陽　　 　町</t>
  </si>
  <si>
    <t>川　　 　上　 　　郡　　</t>
  </si>
  <si>
    <t>成　 　　羽　　 　町</t>
  </si>
  <si>
    <t>川　 　　上　　 　町</t>
  </si>
  <si>
    <t>備　　 　中　 　　町</t>
  </si>
  <si>
    <t>阿　 　　哲　 　　郡　　</t>
  </si>
  <si>
    <t>大　 　　佐　　 　町</t>
  </si>
  <si>
    <t>神　 　　郷 　　　町</t>
  </si>
  <si>
    <t>哲　　 　多　 　　町</t>
  </si>
  <si>
    <t>哲　 　　西　 　　町</t>
  </si>
  <si>
    <t>真　　 　庭　　　 郡　　</t>
  </si>
  <si>
    <t>勝　 　　山　　　 町</t>
  </si>
  <si>
    <t>落　 　　合　　 　町</t>
  </si>
  <si>
    <t>湯　 　　原　 　　町</t>
  </si>
  <si>
    <t>久　 　　世　　 　町</t>
  </si>
  <si>
    <t>（単位　万円）</t>
  </si>
  <si>
    <t>産 　業　 分　 類</t>
  </si>
  <si>
    <t>　窯業・土石製品製造業</t>
  </si>
  <si>
    <t>120　　工　　　業</t>
  </si>
  <si>
    <t>工　　　業　　121</t>
  </si>
  <si>
    <t>122　　工　　　業</t>
  </si>
  <si>
    <t>工　　　業　　123</t>
  </si>
  <si>
    <t>県　　　　　　　　　　　計</t>
  </si>
  <si>
    <t>市　　　　　部　　　　　計</t>
  </si>
  <si>
    <t>岡　　　　　山　　　　　市</t>
  </si>
  <si>
    <t>倉　　　　　敷　　　　　市</t>
  </si>
  <si>
    <t>津　　　　　山　　　　　市</t>
  </si>
  <si>
    <t>X</t>
  </si>
  <si>
    <t>玉　　　　　野　　　　　市</t>
  </si>
  <si>
    <t>笠　　　　　岡　　　　　市</t>
  </si>
  <si>
    <t>井　　　　　原　　　　　市</t>
  </si>
  <si>
    <t>総　　　　　社　　　　　市</t>
  </si>
  <si>
    <t>高　　　　　梁　　　　　市</t>
  </si>
  <si>
    <t>新　　　　　見　　　　　市</t>
  </si>
  <si>
    <t>備　　　　　前　　　　　市</t>
  </si>
  <si>
    <t>資料：県統計管理課</t>
  </si>
  <si>
    <t>産業分類</t>
  </si>
  <si>
    <t>工　　　業　　111</t>
  </si>
  <si>
    <t>X</t>
  </si>
  <si>
    <t>工　　　業　　113</t>
  </si>
  <si>
    <t>114　　工　　　業</t>
  </si>
  <si>
    <t>工　　　業　　115</t>
  </si>
  <si>
    <t>116　　工　　　業</t>
  </si>
  <si>
    <t>工　　　業　　117</t>
  </si>
  <si>
    <r>
      <t>　及び製造品出荷額等　</t>
    </r>
    <r>
      <rPr>
        <sz val="12"/>
        <rFont val="ＭＳ 明朝"/>
        <family val="1"/>
      </rPr>
      <t>(従業者４人以上の事業所）</t>
    </r>
  </si>
  <si>
    <t>09　食料品製造業</t>
  </si>
  <si>
    <t>10　飲料・たばこ･飼料製造業</t>
  </si>
  <si>
    <t>11　繊維工業</t>
  </si>
  <si>
    <t>12　衣服・その他の繊維製品製造業</t>
  </si>
  <si>
    <t>13　木材・木製品製造業</t>
  </si>
  <si>
    <t>14　家具・装備品製造業</t>
  </si>
  <si>
    <t>15　パルプ・紙・紙加工品製造業</t>
  </si>
  <si>
    <t>16　印刷・同関連業</t>
  </si>
  <si>
    <t>17　化学工業</t>
  </si>
  <si>
    <t>18　石油製品・石炭製品製造業</t>
  </si>
  <si>
    <t>19　プラスチック製品製造業</t>
  </si>
  <si>
    <t>20　ゴム製品製造業</t>
  </si>
  <si>
    <t>21　なめし革・同製品・毛皮製造業</t>
  </si>
  <si>
    <t>22　窯業・土石製品製造業</t>
  </si>
  <si>
    <t>23　鉄鋼業</t>
  </si>
  <si>
    <t>24　非鉄金属製造業</t>
  </si>
  <si>
    <t>25　金属製品製造業</t>
  </si>
  <si>
    <t>26　一般機械器具製造業</t>
  </si>
  <si>
    <t>27　電気機械器具製造業</t>
  </si>
  <si>
    <t>28　情報通信機械器具製造業</t>
  </si>
  <si>
    <t>29　電子部品・デバイス製造業</t>
  </si>
  <si>
    <t>30　輸送用機械器具製造業</t>
  </si>
  <si>
    <t>31　精密機械器具製造業</t>
  </si>
  <si>
    <t>32　その他の製造業</t>
  </si>
  <si>
    <t>09　食料品製造業</t>
  </si>
  <si>
    <t>10　飲料・たばこ･飼料製造業</t>
  </si>
  <si>
    <t>11　繊維工業</t>
  </si>
  <si>
    <t>12　衣服・その他の繊維製品製造業</t>
  </si>
  <si>
    <t>13　木材・木製品製造業</t>
  </si>
  <si>
    <t>14　家具・装備品製造業</t>
  </si>
  <si>
    <t>15　パルプ・紙・紙加工品製造業</t>
  </si>
  <si>
    <t>16　印刷・同関連業</t>
  </si>
  <si>
    <t>17　化学工業</t>
  </si>
  <si>
    <t>18　石油製品・石炭製品製造業</t>
  </si>
  <si>
    <t>19　プラスチック製品製造業</t>
  </si>
  <si>
    <t>20　ゴム製品製造業</t>
  </si>
  <si>
    <t>21　なめし革・同製品・毛皮製造業</t>
  </si>
  <si>
    <t>22　窯業・土石製品製造業</t>
  </si>
  <si>
    <t>23　鉄鋼業</t>
  </si>
  <si>
    <t>24　非鉄金属製造業</t>
  </si>
  <si>
    <t>25　金属製品製造業</t>
  </si>
  <si>
    <t>26　一般機械器具製造業</t>
  </si>
  <si>
    <t>27　電気機械器具製造業</t>
  </si>
  <si>
    <t>X</t>
  </si>
  <si>
    <t>X</t>
  </si>
  <si>
    <t>（単位　万円）</t>
  </si>
  <si>
    <t>資料：県統計管理課</t>
  </si>
  <si>
    <t>資料：県統計管理課</t>
  </si>
  <si>
    <r>
      <t xml:space="preserve"> 及び製造品出荷額等　</t>
    </r>
    <r>
      <rPr>
        <sz val="12"/>
        <rFont val="ＭＳ 明朝"/>
        <family val="1"/>
      </rPr>
      <t xml:space="preserve">(従業者４人以上の事業所） </t>
    </r>
  </si>
  <si>
    <r>
      <t xml:space="preserve"> 及び製造品出荷額等　</t>
    </r>
    <r>
      <rPr>
        <sz val="12"/>
        <rFont val="ＭＳ 明朝"/>
        <family val="1"/>
      </rPr>
      <t>(従業者４人以上の事業所） （つづき）</t>
    </r>
  </si>
  <si>
    <r>
      <t xml:space="preserve"> 及び製造品出荷額等　</t>
    </r>
    <r>
      <rPr>
        <sz val="12"/>
        <rFont val="ＭＳ 明朝"/>
        <family val="1"/>
      </rPr>
      <t>(従業者４人以上の事業所）　（つづき）</t>
    </r>
  </si>
  <si>
    <t>　情報通信機械器具製造業</t>
  </si>
  <si>
    <t>　電子部品・デバイス製造業</t>
  </si>
  <si>
    <t>資料：県統計管理課　</t>
  </si>
  <si>
    <t>情報通信機械器具製造業</t>
  </si>
  <si>
    <t>電子部品・デバイス製造業</t>
  </si>
  <si>
    <r>
      <t xml:space="preserve"> 及び製造品出荷額等　</t>
    </r>
    <r>
      <rPr>
        <sz val="12"/>
        <rFont val="ＭＳ 明朝"/>
        <family val="1"/>
      </rPr>
      <t xml:space="preserve">(従業者４人以上の事業所） </t>
    </r>
  </si>
  <si>
    <t>町　　　　村　　　　計</t>
  </si>
  <si>
    <t>09</t>
  </si>
  <si>
    <t>印刷・同関連業</t>
  </si>
  <si>
    <t>輸送用機械器具製造業</t>
  </si>
  <si>
    <t>精密機械器具製造業</t>
  </si>
  <si>
    <t>その他の製造業</t>
  </si>
  <si>
    <t>御　　  津　　 　郡　　</t>
  </si>
  <si>
    <t>御　　 　津　　 　町</t>
  </si>
  <si>
    <t>建　 　　部　 　　町</t>
  </si>
  <si>
    <t>加　　茂　　川　　町</t>
  </si>
  <si>
    <t>資料：県統計管理課　</t>
  </si>
  <si>
    <t>美　 　　甘　 　　村</t>
  </si>
  <si>
    <t>新　 　　庄　 　　村</t>
  </si>
  <si>
    <t>川　 　　上　 　　村</t>
  </si>
  <si>
    <t>八　　 　束　 　　村</t>
  </si>
  <si>
    <t>中　　 　和　　 　村</t>
  </si>
  <si>
    <t>苫　　 　田　　　 郡　　</t>
  </si>
  <si>
    <t>加　   　茂　　 　町</t>
  </si>
  <si>
    <t>富　　　　　　　　村</t>
  </si>
  <si>
    <t>奥　　 　津　 　　町</t>
  </si>
  <si>
    <t>上　　齋　　原　　村</t>
  </si>
  <si>
    <t>阿　 　　波　　 　村</t>
  </si>
  <si>
    <t>鏡　 　　野　　 　町</t>
  </si>
  <si>
    <t>勝　　 　田　　 　郡　　</t>
  </si>
  <si>
    <t>勝　　 　田　 　　町</t>
  </si>
  <si>
    <t>勝　　 　央　　 　町</t>
  </si>
  <si>
    <t>奈　 　　義　   　町</t>
  </si>
  <si>
    <t>勝　　 　北　　 　町</t>
  </si>
  <si>
    <t>英　 　　田　 　　郡　　</t>
  </si>
  <si>
    <t>大　　 　原　　 　町</t>
  </si>
  <si>
    <t>東　　粟　　倉　　村</t>
  </si>
  <si>
    <t>西　　粟　　倉　　村</t>
  </si>
  <si>
    <t>美　 　　作　 　　町</t>
  </si>
  <si>
    <t>作　　　 東　 　　町</t>
  </si>
  <si>
    <t>英　 　　田　 　　町</t>
  </si>
  <si>
    <t>久　 　　米　　 　郡　　</t>
  </si>
  <si>
    <t>中　　 　央　　 　町</t>
  </si>
  <si>
    <t>旭　　　　　　　　町</t>
  </si>
  <si>
    <t>久　　米　　南　　町</t>
  </si>
  <si>
    <t>久　　 　米　　 　町</t>
  </si>
  <si>
    <t>柵　　 　原　　　 町</t>
  </si>
  <si>
    <t>09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</si>
  <si>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</si>
  <si>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</si>
  <si>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</si>
  <si>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</si>
  <si>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</si>
  <si>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</si>
  <si>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</si>
  <si>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</si>
  <si>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</si>
  <si>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注）１　この表は、「工業統計調査」による12月31日現在のもので、国および公営を除く製造事業所である。</t>
  </si>
  <si>
    <t>09</t>
  </si>
  <si>
    <t>印刷・同関連業</t>
  </si>
  <si>
    <t xml:space="preserve">その他の製造業 </t>
  </si>
  <si>
    <t>1</t>
  </si>
  <si>
    <t>　　２　製造品出荷額等は、製造品出荷額、加工賃収入額ならびに修理料収入額等の合計額、生産額は「製造品出荷額等＋(製造品在庫額年品在末－年初）＋（半製品および仕掛品在庫　</t>
  </si>
  <si>
    <t>　　　　額年末仕掛庫額年末－年初）」、付加価値額は、「生産額－内国消費税額－原材料使用額－減価償却額」である。</t>
  </si>
  <si>
    <t>食料品製造業</t>
  </si>
  <si>
    <t>飲料・たばこ・飼料製造業</t>
  </si>
  <si>
    <t>繊維工業</t>
  </si>
  <si>
    <t>衣服･その他の繊維製品製造業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</si>
  <si>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</si>
  <si>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</si>
  <si>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</si>
  <si>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</si>
  <si>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</si>
  <si>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</si>
  <si>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</si>
  <si>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</si>
  <si>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</si>
  <si>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</si>
  <si>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</si>
  <si>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</si>
  <si>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</si>
  <si>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</si>
  <si>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　有形固定資産額　(従業者30人以上の事業所)　　</t>
  </si>
  <si>
    <t>09</t>
  </si>
  <si>
    <t>印刷・同関連業</t>
  </si>
  <si>
    <t>2</t>
  </si>
  <si>
    <t>　　２　この統計表中「－」は該当のないもの、「χ」は１又は２事業所に関する数値であるため、内容を秘匿した箇所である。</t>
  </si>
  <si>
    <t xml:space="preserve"> 及び製造品出荷額等　</t>
  </si>
  <si>
    <t>（単位　　万円）　　</t>
  </si>
  <si>
    <t>（単位　　万円）</t>
  </si>
  <si>
    <r>
      <t xml:space="preserve">10　　              　　1000 </t>
    </r>
    <r>
      <rPr>
        <sz val="7.5"/>
        <rFont val="ＭＳ 明朝"/>
        <family val="1"/>
      </rPr>
      <t>人　以上</t>
    </r>
    <r>
      <rPr>
        <sz val="7.5"/>
        <rFont val="ＭＳ ゴシック"/>
        <family val="3"/>
      </rPr>
      <t>　</t>
    </r>
  </si>
  <si>
    <t>９　　　　　　　　　　　　500 ～ 999</t>
  </si>
  <si>
    <t>８　　　　　　　　　　　　300 ～ 499</t>
  </si>
  <si>
    <t>７　　　              　  200 ～ 299</t>
  </si>
  <si>
    <t>６　　　　　　　　  　　  100 ～ 199</t>
  </si>
  <si>
    <t>５　　　　　　　　　　　　 50 ～　99</t>
  </si>
  <si>
    <t>４　　　　　　　　　　　　 30 ～　49</t>
  </si>
  <si>
    <t>３　　　　　　　　　　　　 20 ～　29</t>
  </si>
  <si>
    <t>２　　　　　　　　　　　　 10 ～　19</t>
  </si>
  <si>
    <r>
      <t xml:space="preserve">１　　　　　　　　　 　　　 4 ～　 9 </t>
    </r>
    <r>
      <rPr>
        <sz val="7.5"/>
        <rFont val="ＭＳ 明朝"/>
        <family val="1"/>
      </rPr>
      <t>人</t>
    </r>
  </si>
  <si>
    <t>２             50 ～　99　</t>
  </si>
  <si>
    <t>３　       　 100 ～ 199　</t>
  </si>
  <si>
    <t>４　       　 200 ～ 299　</t>
  </si>
  <si>
    <t>５　       　 300 ～ 499　</t>
  </si>
  <si>
    <t>６　       　 500 ～ 999　</t>
  </si>
  <si>
    <r>
      <t>７　      　 1000</t>
    </r>
    <r>
      <rPr>
        <sz val="7.5"/>
        <rFont val="ＭＳ 明朝"/>
        <family val="1"/>
      </rPr>
      <t>人　以上</t>
    </r>
    <r>
      <rPr>
        <sz val="7.5"/>
        <rFont val="ＭＳ ゴシック"/>
        <family val="3"/>
      </rPr>
      <t>　</t>
    </r>
  </si>
  <si>
    <r>
      <t>１　</t>
    </r>
    <r>
      <rPr>
        <sz val="7.5"/>
        <rFont val="ＭＳ 明朝"/>
        <family val="1"/>
      </rPr>
      <t>従業者</t>
    </r>
    <r>
      <rPr>
        <sz val="7.5"/>
        <rFont val="ＭＳ ゴシック"/>
        <family val="3"/>
      </rPr>
      <t xml:space="preserve">　　 30 ～　49 </t>
    </r>
    <r>
      <rPr>
        <sz val="7.5"/>
        <rFont val="ＭＳ 明朝"/>
        <family val="1"/>
      </rPr>
      <t>人</t>
    </r>
  </si>
  <si>
    <r>
      <t xml:space="preserve">　　　　　　　　  1000  </t>
    </r>
    <r>
      <rPr>
        <sz val="9"/>
        <rFont val="ＭＳ 明朝"/>
        <family val="1"/>
      </rPr>
      <t>人</t>
    </r>
    <r>
      <rPr>
        <sz val="9"/>
        <rFont val="ＭＳ ゴシック"/>
        <family val="3"/>
      </rPr>
      <t xml:space="preserve">  </t>
    </r>
    <r>
      <rPr>
        <sz val="9"/>
        <rFont val="ＭＳ 明朝"/>
        <family val="1"/>
      </rPr>
      <t>以上</t>
    </r>
  </si>
  <si>
    <t>　　　　　　　 　  500　～　999　</t>
  </si>
  <si>
    <t>　　　　　　  　 　300　～　499　</t>
  </si>
  <si>
    <t>　　　　　　 　　  200　～　299　</t>
  </si>
  <si>
    <t>　　　　　　 　　  100　～　199　</t>
  </si>
  <si>
    <t>　　　　　　　　　  50　～　 99　</t>
  </si>
  <si>
    <t>　　　　　　　　　  30　～　 49　</t>
  </si>
  <si>
    <t>　　　　　　　　　  20　～　 29　</t>
  </si>
  <si>
    <t>　　　　　　　　　  10　～　 19　</t>
  </si>
  <si>
    <r>
      <t>従　業　者　　</t>
    </r>
    <r>
      <rPr>
        <sz val="9"/>
        <rFont val="ＭＳ ゴシック"/>
        <family val="3"/>
      </rPr>
      <t xml:space="preserve"> </t>
    </r>
    <r>
      <rPr>
        <sz val="9"/>
        <rFont val="ＭＳ 明朝"/>
        <family val="1"/>
      </rPr>
      <t>　</t>
    </r>
    <r>
      <rPr>
        <sz val="9"/>
        <rFont val="ＭＳ ゴシック"/>
        <family val="3"/>
      </rPr>
      <t xml:space="preserve">    </t>
    </r>
    <r>
      <rPr>
        <sz val="9"/>
        <rFont val="ＭＳ ゴシック"/>
        <family val="3"/>
      </rPr>
      <t>4</t>
    </r>
    <r>
      <rPr>
        <sz val="9"/>
        <rFont val="ＭＳ 明朝"/>
        <family val="1"/>
      </rPr>
      <t>　～　　</t>
    </r>
    <r>
      <rPr>
        <sz val="9"/>
        <rFont val="ＭＳ ゴシック"/>
        <family val="3"/>
      </rPr>
      <t>9</t>
    </r>
    <r>
      <rPr>
        <sz val="9"/>
        <rFont val="ＭＳ ゴシック"/>
        <family val="3"/>
      </rPr>
      <t xml:space="preserve"> </t>
    </r>
    <r>
      <rPr>
        <sz val="9"/>
        <rFont val="ＭＳ 明朝"/>
        <family val="1"/>
      </rPr>
      <t>人</t>
    </r>
  </si>
  <si>
    <r>
      <t>　  平 　  成</t>
    </r>
    <r>
      <rPr>
        <sz val="7.5"/>
        <rFont val="ＭＳ ゴシック"/>
        <family val="3"/>
      </rPr>
      <t>　 １１</t>
    </r>
    <r>
      <rPr>
        <sz val="7.5"/>
        <rFont val="ＭＳ 明朝"/>
        <family val="1"/>
      </rPr>
      <t xml:space="preserve">  年　　</t>
    </r>
  </si>
  <si>
    <t xml:space="preserve"> 　  　     １２</t>
  </si>
  <si>
    <t xml:space="preserve"> 　  　     １３</t>
  </si>
  <si>
    <t xml:space="preserve"> 　  　     １４</t>
  </si>
  <si>
    <t xml:space="preserve"> 　  　     １５</t>
  </si>
  <si>
    <t>１３</t>
  </si>
  <si>
    <t>１４</t>
  </si>
  <si>
    <t>１５</t>
  </si>
  <si>
    <t>１５</t>
  </si>
  <si>
    <t>平成１５年</t>
  </si>
  <si>
    <t>平成１５年</t>
  </si>
  <si>
    <t>X</t>
  </si>
  <si>
    <t>X</t>
  </si>
  <si>
    <t>X</t>
  </si>
  <si>
    <t>X</t>
  </si>
  <si>
    <t xml:space="preserve">67　　産業中分類、規模別事業所数、従業者数 </t>
  </si>
  <si>
    <t>68　　産業中分類、規模別在庫額及び　</t>
  </si>
  <si>
    <t xml:space="preserve">69　　市別、産業中分類別事業所数、従業者数  </t>
  </si>
  <si>
    <t xml:space="preserve">70　　町村別事業所数、従業者数  </t>
  </si>
  <si>
    <t>71　　水島工業地帯産業中分類別事業所数、従業者数　</t>
  </si>
  <si>
    <t>X</t>
  </si>
  <si>
    <t>注）１　この表は、平成１５年工業統計調査の結果である。</t>
  </si>
  <si>
    <t>注）この表は、平成１５年工業統計調査の結果である。</t>
  </si>
  <si>
    <t>110    工  　　業</t>
  </si>
  <si>
    <t>112    工　　　業</t>
  </si>
  <si>
    <t>118　　工　　　業</t>
  </si>
  <si>
    <t>124　　工　　　業</t>
  </si>
  <si>
    <t>工　　　業　　125</t>
  </si>
  <si>
    <t>126　　工　　　業</t>
  </si>
  <si>
    <t>工　　　業　　127</t>
  </si>
  <si>
    <t>128　　工　　　業</t>
  </si>
  <si>
    <t>工　　　業　　129</t>
  </si>
  <si>
    <t>130　　工　　　業</t>
  </si>
  <si>
    <t>工　　　業　　131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</si>
</sst>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#\ ##0;_ * \-#\ ###\ ##0;_ * &quot;-&quot;;_ @_ "/>
    <numFmt numFmtId="178" formatCode="_ * #\ ##0.0;_ * \-#\ ##0.0;_ * &quot;-&quot;;_ @_ "/>
    <numFmt numFmtId="179" formatCode="_ * #\ ###\ ##0;_ &quot;△&quot;* #\ ###\ ##0;_ * &quot;-&quot;;_ @_ "/>
    <numFmt numFmtId="180" formatCode="_ * #\ ##0;_ &quot;△&quot;* #\ ##0;_ * &quot;-&quot;;_ @_ "/>
    <numFmt numFmtId="181" formatCode="0.0_ "/>
    <numFmt numFmtId="182" formatCode="0_ "/>
  </numFmts>
  <fonts count="52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7.5"/>
      <name val="ＨＧｺﾞｼｯｸE-PRO"/>
      <family val="3"/>
    </font>
    <font>
      <sz val="7.5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9"/>
      <name val="ＨＧｺﾞｼｯｸE-PRO"/>
      <family val="3"/>
    </font>
    <font>
      <b/>
      <sz val="7.5"/>
      <name val="ＭＳ ゴシック"/>
      <family val="3"/>
    </font>
    <font>
      <b/>
      <sz val="9"/>
      <name val="ＭＳ ゴシック"/>
      <family val="3"/>
    </font>
    <font>
      <b/>
      <sz val="7.5"/>
      <name val="ＨＧｺﾞｼｯｸE-PRO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vertical="center" shrinkToFit="1"/>
    </xf>
    <xf numFmtId="178" fontId="6" fillId="0" borderId="11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shrinkToFit="1"/>
    </xf>
    <xf numFmtId="178" fontId="6" fillId="0" borderId="0" xfId="0" applyNumberFormat="1" applyFont="1" applyBorder="1" applyAlignment="1">
      <alignment vertical="center" shrinkToFit="1"/>
    </xf>
    <xf numFmtId="0" fontId="6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10" fillId="0" borderId="19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179" fontId="8" fillId="0" borderId="0" xfId="0" applyNumberFormat="1" applyFont="1" applyAlignment="1">
      <alignment vertical="center"/>
    </xf>
    <xf numFmtId="179" fontId="8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vertical="center"/>
    </xf>
    <xf numFmtId="179" fontId="0" fillId="0" borderId="0" xfId="0" applyNumberFormat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79" fontId="0" fillId="0" borderId="14" xfId="0" applyNumberForma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4" fillId="0" borderId="19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6" fontId="14" fillId="0" borderId="0" xfId="0" applyNumberFormat="1" applyFont="1" applyAlignment="1">
      <alignment vertical="center"/>
    </xf>
    <xf numFmtId="177" fontId="14" fillId="0" borderId="0" xfId="0" applyNumberFormat="1" applyFont="1" applyAlignment="1">
      <alignment vertical="center"/>
    </xf>
    <xf numFmtId="178" fontId="14" fillId="0" borderId="0" xfId="0" applyNumberFormat="1" applyFont="1" applyAlignment="1">
      <alignment vertical="center"/>
    </xf>
    <xf numFmtId="179" fontId="14" fillId="0" borderId="0" xfId="0" applyNumberFormat="1" applyFont="1" applyAlignment="1">
      <alignment vertical="center"/>
    </xf>
    <xf numFmtId="180" fontId="0" fillId="0" borderId="0" xfId="0" applyNumberFormat="1" applyAlignment="1">
      <alignment horizontal="right" vertical="center"/>
    </xf>
    <xf numFmtId="179" fontId="14" fillId="0" borderId="0" xfId="0" applyNumberFormat="1" applyFont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179" fontId="0" fillId="0" borderId="0" xfId="0" applyNumberFormat="1" applyFont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2" fillId="0" borderId="19" xfId="0" applyFont="1" applyBorder="1" applyAlignment="1">
      <alignment horizontal="center" vertical="center"/>
    </xf>
    <xf numFmtId="179" fontId="0" fillId="0" borderId="18" xfId="0" applyNumberFormat="1" applyBorder="1" applyAlignment="1">
      <alignment horizontal="right" vertic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12" fillId="0" borderId="15" xfId="0" applyFont="1" applyBorder="1" applyAlignment="1">
      <alignment vertical="center"/>
    </xf>
    <xf numFmtId="179" fontId="0" fillId="0" borderId="14" xfId="0" applyNumberForma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6" fillId="0" borderId="14" xfId="0" applyFont="1" applyBorder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14" xfId="0" applyNumberFormat="1" applyBorder="1" applyAlignment="1">
      <alignment horizontal="right"/>
    </xf>
    <xf numFmtId="179" fontId="0" fillId="0" borderId="0" xfId="0" applyNumberFormat="1" applyAlignment="1" quotePrefix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18" xfId="0" applyBorder="1" applyAlignment="1">
      <alignment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right"/>
    </xf>
    <xf numFmtId="180" fontId="0" fillId="0" borderId="14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14" xfId="0" applyBorder="1" applyAlignment="1">
      <alignment horizontal="right"/>
    </xf>
    <xf numFmtId="179" fontId="0" fillId="0" borderId="0" xfId="0" applyNumberFormat="1" applyFont="1" applyFill="1" applyBorder="1" applyAlignment="1">
      <alignment horizontal="right" vertical="center"/>
    </xf>
    <xf numFmtId="180" fontId="0" fillId="0" borderId="17" xfId="0" applyNumberFormat="1" applyBorder="1" applyAlignment="1">
      <alignment/>
    </xf>
    <xf numFmtId="0" fontId="6" fillId="0" borderId="14" xfId="0" applyFont="1" applyBorder="1" applyAlignment="1">
      <alignment vertical="center"/>
    </xf>
    <xf numFmtId="179" fontId="12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0" fillId="0" borderId="0" xfId="0" applyBorder="1" applyAlignment="1" quotePrefix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8" fillId="0" borderId="18" xfId="0" applyFont="1" applyBorder="1" applyAlignment="1">
      <alignment horizontal="center" vertical="center"/>
    </xf>
    <xf numFmtId="38" fontId="8" fillId="0" borderId="0" xfId="48" applyFont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38" fontId="17" fillId="0" borderId="18" xfId="48" applyFont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178" fontId="8" fillId="0" borderId="0" xfId="0" applyNumberFormat="1" applyFont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49" fontId="2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1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right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19" xfId="0" applyNumberFormat="1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0" fillId="0" borderId="28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12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6" fillId="0" borderId="22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8" xfId="0" applyFont="1" applyBorder="1" applyAlignment="1">
      <alignment horizontal="justify" vertical="center" wrapText="1"/>
    </xf>
    <xf numFmtId="0" fontId="10" fillId="0" borderId="29" xfId="0" applyFont="1" applyBorder="1" applyAlignment="1">
      <alignment horizontal="justify" vertical="center" wrapText="1"/>
    </xf>
    <xf numFmtId="0" fontId="10" fillId="0" borderId="30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2" fillId="0" borderId="24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3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A1">
      <selection activeCell="A1" sqref="A1:J1"/>
    </sheetView>
  </sheetViews>
  <sheetFormatPr defaultColWidth="9.00390625" defaultRowHeight="12"/>
  <cols>
    <col min="1" max="1" width="5.875" style="9" customWidth="1"/>
    <col min="2" max="2" width="33.875" style="0" customWidth="1"/>
    <col min="3" max="3" width="7.375" style="0" customWidth="1"/>
    <col min="4" max="4" width="9.00390625" style="0" customWidth="1"/>
    <col min="5" max="6" width="12.875" style="0" customWidth="1"/>
    <col min="7" max="7" width="9.50390625" style="0" customWidth="1"/>
    <col min="8" max="8" width="8.875" style="0" customWidth="1"/>
    <col min="9" max="9" width="9.00390625" style="0" customWidth="1"/>
    <col min="10" max="10" width="8.375" style="0" customWidth="1"/>
    <col min="11" max="11" width="13.00390625" style="0" customWidth="1"/>
    <col min="12" max="12" width="7.375" style="0" customWidth="1"/>
    <col min="13" max="13" width="14.875" style="0" bestFit="1" customWidth="1"/>
    <col min="14" max="15" width="7.375" style="0" customWidth="1"/>
    <col min="16" max="17" width="13.00390625" style="0" customWidth="1"/>
    <col min="18" max="18" width="7.375" style="0" customWidth="1"/>
    <col min="19" max="19" width="12.125" style="0" customWidth="1"/>
    <col min="20" max="21" width="7.375" style="0" customWidth="1"/>
    <col min="22" max="22" width="6.625" style="0" customWidth="1"/>
  </cols>
  <sheetData>
    <row r="1" spans="1:22" ht="24" customHeight="1">
      <c r="A1" s="138" t="s">
        <v>400</v>
      </c>
      <c r="B1" s="138"/>
      <c r="C1" s="138"/>
      <c r="D1" s="138"/>
      <c r="E1" s="138"/>
      <c r="F1" s="138"/>
      <c r="G1" s="138"/>
      <c r="H1" s="138"/>
      <c r="I1" s="138"/>
      <c r="J1" s="138"/>
      <c r="K1" s="137" t="s">
        <v>201</v>
      </c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ht="39.75" customHeight="1">
      <c r="A2" s="140" t="s">
        <v>28</v>
      </c>
      <c r="B2" s="140"/>
      <c r="C2" s="140"/>
      <c r="D2" s="140"/>
      <c r="E2" s="140"/>
      <c r="F2" s="140"/>
      <c r="G2" s="140"/>
      <c r="H2" s="140"/>
      <c r="I2" s="140"/>
      <c r="J2" s="140"/>
      <c r="K2" s="139" t="s">
        <v>29</v>
      </c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2" ht="30" customHeight="1">
      <c r="A3" s="141" t="s">
        <v>392</v>
      </c>
      <c r="B3" s="141"/>
      <c r="C3" s="141"/>
      <c r="D3" s="141"/>
      <c r="E3" s="141"/>
      <c r="F3" s="141"/>
      <c r="G3" s="141"/>
      <c r="H3" s="141"/>
      <c r="I3" s="141"/>
      <c r="J3" s="141"/>
      <c r="K3" s="142" t="s">
        <v>347</v>
      </c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spans="11:22" s="33" customFormat="1" ht="9" customHeight="1"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ht="15" customHeight="1" thickBo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66" t="s">
        <v>349</v>
      </c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2" ht="15" customHeight="1">
      <c r="A6" s="154" t="s">
        <v>30</v>
      </c>
      <c r="B6" s="155"/>
      <c r="C6" s="160" t="s">
        <v>31</v>
      </c>
      <c r="D6" s="161"/>
      <c r="E6" s="161"/>
      <c r="F6" s="162"/>
      <c r="G6" s="151" t="s">
        <v>32</v>
      </c>
      <c r="H6" s="152"/>
      <c r="I6" s="152"/>
      <c r="J6" s="152"/>
      <c r="K6" s="149" t="s">
        <v>33</v>
      </c>
      <c r="L6" s="149"/>
      <c r="M6" s="149"/>
      <c r="N6" s="149"/>
      <c r="O6" s="149"/>
      <c r="P6" s="149"/>
      <c r="Q6" s="149"/>
      <c r="R6" s="149"/>
      <c r="S6" s="149"/>
      <c r="T6" s="149"/>
      <c r="U6" s="150"/>
      <c r="V6" s="145" t="s">
        <v>34</v>
      </c>
    </row>
    <row r="7" spans="1:22" ht="15" customHeight="1">
      <c r="A7" s="156"/>
      <c r="B7" s="157"/>
      <c r="C7" s="153" t="s">
        <v>35</v>
      </c>
      <c r="D7" s="153" t="s">
        <v>36</v>
      </c>
      <c r="E7" s="153" t="s">
        <v>37</v>
      </c>
      <c r="F7" s="153" t="s">
        <v>38</v>
      </c>
      <c r="G7" s="153" t="s">
        <v>39</v>
      </c>
      <c r="H7" s="148" t="s">
        <v>40</v>
      </c>
      <c r="I7" s="148"/>
      <c r="J7" s="146"/>
      <c r="K7" s="165" t="s">
        <v>41</v>
      </c>
      <c r="L7" s="148"/>
      <c r="M7" s="148" t="s">
        <v>42</v>
      </c>
      <c r="N7" s="148"/>
      <c r="O7" s="148"/>
      <c r="P7" s="148" t="s">
        <v>43</v>
      </c>
      <c r="Q7" s="148" t="s">
        <v>44</v>
      </c>
      <c r="R7" s="148"/>
      <c r="S7" s="148" t="s">
        <v>45</v>
      </c>
      <c r="T7" s="148"/>
      <c r="U7" s="148"/>
      <c r="V7" s="146"/>
    </row>
    <row r="8" spans="1:22" ht="21" customHeight="1">
      <c r="A8" s="158"/>
      <c r="B8" s="159"/>
      <c r="C8" s="148"/>
      <c r="D8" s="148"/>
      <c r="E8" s="148"/>
      <c r="F8" s="148"/>
      <c r="G8" s="148"/>
      <c r="H8" s="3" t="s">
        <v>46</v>
      </c>
      <c r="I8" s="3" t="s">
        <v>47</v>
      </c>
      <c r="J8" s="4" t="s">
        <v>48</v>
      </c>
      <c r="K8" s="2" t="s">
        <v>49</v>
      </c>
      <c r="L8" s="8" t="s">
        <v>50</v>
      </c>
      <c r="M8" s="3" t="s">
        <v>49</v>
      </c>
      <c r="N8" s="8" t="s">
        <v>50</v>
      </c>
      <c r="O8" s="6" t="s">
        <v>51</v>
      </c>
      <c r="P8" s="148"/>
      <c r="Q8" s="3" t="s">
        <v>49</v>
      </c>
      <c r="R8" s="7" t="s">
        <v>52</v>
      </c>
      <c r="S8" s="3" t="s">
        <v>49</v>
      </c>
      <c r="T8" s="8" t="s">
        <v>53</v>
      </c>
      <c r="U8" s="6" t="s">
        <v>54</v>
      </c>
      <c r="V8" s="146"/>
    </row>
    <row r="9" spans="1:22" ht="8.25" customHeight="1">
      <c r="A9" s="5"/>
      <c r="B9" s="14"/>
      <c r="C9" s="10"/>
      <c r="D9" s="10"/>
      <c r="E9" s="10"/>
      <c r="F9" s="10"/>
      <c r="G9" s="10"/>
      <c r="H9" s="10"/>
      <c r="I9" s="10"/>
      <c r="J9" s="10"/>
      <c r="K9" s="10"/>
      <c r="L9" s="11"/>
      <c r="M9" s="10"/>
      <c r="N9" s="11"/>
      <c r="O9" s="12"/>
      <c r="P9" s="10"/>
      <c r="Q9" s="10"/>
      <c r="R9" s="13"/>
      <c r="S9" s="10"/>
      <c r="T9" s="11"/>
      <c r="U9" s="12"/>
      <c r="V9" s="18"/>
    </row>
    <row r="10" spans="2:22" s="21" customFormat="1" ht="18" customHeight="1">
      <c r="B10" s="82" t="s">
        <v>377</v>
      </c>
      <c r="C10" s="22">
        <v>5561</v>
      </c>
      <c r="D10" s="22">
        <v>170144</v>
      </c>
      <c r="E10" s="20">
        <v>633204625</v>
      </c>
      <c r="F10" s="20">
        <v>347950590</v>
      </c>
      <c r="G10" s="22">
        <v>1024</v>
      </c>
      <c r="H10" s="22">
        <v>120141</v>
      </c>
      <c r="I10" s="22">
        <v>84399</v>
      </c>
      <c r="J10" s="22">
        <v>35742</v>
      </c>
      <c r="K10" s="20">
        <v>557639019</v>
      </c>
      <c r="L10" s="22">
        <v>4318</v>
      </c>
      <c r="M10" s="20">
        <v>187764288</v>
      </c>
      <c r="N10" s="22">
        <v>1544</v>
      </c>
      <c r="O10" s="24">
        <v>36.1</v>
      </c>
      <c r="P10" s="20">
        <v>552333465</v>
      </c>
      <c r="Q10" s="20">
        <v>308304702</v>
      </c>
      <c r="R10" s="24">
        <v>59.3</v>
      </c>
      <c r="S10" s="20">
        <v>60598721</v>
      </c>
      <c r="T10" s="23">
        <v>465</v>
      </c>
      <c r="U10" s="24">
        <v>11.7</v>
      </c>
      <c r="V10" s="25" t="s">
        <v>25</v>
      </c>
    </row>
    <row r="11" spans="2:22" s="21" customFormat="1" ht="18" customHeight="1">
      <c r="B11" s="26" t="s">
        <v>378</v>
      </c>
      <c r="C11" s="22">
        <v>5435</v>
      </c>
      <c r="D11" s="22">
        <v>165262</v>
      </c>
      <c r="E11" s="20">
        <v>636950071</v>
      </c>
      <c r="F11" s="20">
        <v>376358163</v>
      </c>
      <c r="G11" s="22">
        <v>991</v>
      </c>
      <c r="H11" s="22">
        <v>117010</v>
      </c>
      <c r="I11" s="22">
        <v>82614</v>
      </c>
      <c r="J11" s="22">
        <v>34396</v>
      </c>
      <c r="K11" s="20">
        <v>561776296</v>
      </c>
      <c r="L11" s="22">
        <v>4469</v>
      </c>
      <c r="M11" s="20">
        <v>170642497</v>
      </c>
      <c r="N11" s="22">
        <v>1440</v>
      </c>
      <c r="O11" s="24">
        <v>32.2</v>
      </c>
      <c r="P11" s="20">
        <v>562665274</v>
      </c>
      <c r="Q11" s="20">
        <v>336807966</v>
      </c>
      <c r="R11" s="24">
        <v>63.5</v>
      </c>
      <c r="S11" s="20">
        <v>58112252</v>
      </c>
      <c r="T11" s="23">
        <v>471</v>
      </c>
      <c r="U11" s="24">
        <v>11</v>
      </c>
      <c r="V11" s="25" t="s">
        <v>27</v>
      </c>
    </row>
    <row r="12" spans="2:22" s="21" customFormat="1" ht="18" customHeight="1">
      <c r="B12" s="26" t="s">
        <v>379</v>
      </c>
      <c r="C12" s="22">
        <v>5085</v>
      </c>
      <c r="D12" s="22">
        <v>163013</v>
      </c>
      <c r="E12" s="20">
        <v>624822864</v>
      </c>
      <c r="F12" s="20">
        <v>356336128</v>
      </c>
      <c r="G12" s="22">
        <v>949</v>
      </c>
      <c r="H12" s="22">
        <v>117114</v>
      </c>
      <c r="I12" s="22">
        <v>82919</v>
      </c>
      <c r="J12" s="22">
        <v>34195</v>
      </c>
      <c r="K12" s="20">
        <v>553312702</v>
      </c>
      <c r="L12" s="22">
        <v>4402</v>
      </c>
      <c r="M12" s="20">
        <v>178794528</v>
      </c>
      <c r="N12" s="22">
        <v>1518</v>
      </c>
      <c r="O12" s="24">
        <v>34.6</v>
      </c>
      <c r="P12" s="20">
        <v>552306431</v>
      </c>
      <c r="Q12" s="20">
        <v>317389385</v>
      </c>
      <c r="R12" s="24">
        <v>61.3</v>
      </c>
      <c r="S12" s="20">
        <v>58223516</v>
      </c>
      <c r="T12" s="23">
        <v>469</v>
      </c>
      <c r="U12" s="24">
        <v>11.3</v>
      </c>
      <c r="V12" s="25" t="s">
        <v>382</v>
      </c>
    </row>
    <row r="13" spans="1:22" s="21" customFormat="1" ht="18" customHeight="1">
      <c r="A13" s="27"/>
      <c r="B13" s="26" t="s">
        <v>380</v>
      </c>
      <c r="C13" s="22">
        <v>4706</v>
      </c>
      <c r="D13" s="22">
        <v>154606</v>
      </c>
      <c r="E13" s="20">
        <v>628954739</v>
      </c>
      <c r="F13" s="20">
        <v>364298296</v>
      </c>
      <c r="G13" s="22">
        <v>929</v>
      </c>
      <c r="H13" s="22">
        <v>111842</v>
      </c>
      <c r="I13" s="22">
        <v>79436</v>
      </c>
      <c r="J13" s="22">
        <v>32406</v>
      </c>
      <c r="K13" s="20">
        <v>571286003</v>
      </c>
      <c r="L13" s="22">
        <v>4784</v>
      </c>
      <c r="M13" s="20">
        <v>178297476</v>
      </c>
      <c r="N13" s="22">
        <v>1594</v>
      </c>
      <c r="O13" s="24">
        <v>33.4</v>
      </c>
      <c r="P13" s="20">
        <v>570867164</v>
      </c>
      <c r="Q13" s="20">
        <v>336111304</v>
      </c>
      <c r="R13" s="24">
        <v>62.9</v>
      </c>
      <c r="S13" s="20">
        <v>54033417</v>
      </c>
      <c r="T13" s="23">
        <v>464</v>
      </c>
      <c r="U13" s="24">
        <v>10.1</v>
      </c>
      <c r="V13" s="25" t="s">
        <v>383</v>
      </c>
    </row>
    <row r="14" spans="1:22" s="75" customFormat="1" ht="18" customHeight="1">
      <c r="A14" s="73"/>
      <c r="B14" s="74" t="s">
        <v>381</v>
      </c>
      <c r="C14" s="76">
        <f aca="true" t="shared" si="0" ref="C14:K14">SUM(C16:C43)</f>
        <v>4729</v>
      </c>
      <c r="D14" s="76">
        <f t="shared" si="0"/>
        <v>151730</v>
      </c>
      <c r="E14" s="77">
        <f t="shared" si="0"/>
        <v>640242225</v>
      </c>
      <c r="F14" s="77">
        <f t="shared" si="0"/>
        <v>389411968</v>
      </c>
      <c r="G14" s="76">
        <f t="shared" si="0"/>
        <v>911</v>
      </c>
      <c r="H14" s="76">
        <f t="shared" si="0"/>
        <v>109907</v>
      </c>
      <c r="I14" s="76">
        <f t="shared" si="0"/>
        <v>79030</v>
      </c>
      <c r="J14" s="76">
        <f t="shared" si="0"/>
        <v>30877</v>
      </c>
      <c r="K14" s="77">
        <f t="shared" si="0"/>
        <v>583121353</v>
      </c>
      <c r="L14" s="76">
        <v>4992</v>
      </c>
      <c r="M14" s="77">
        <v>169744465</v>
      </c>
      <c r="N14" s="76">
        <v>1544</v>
      </c>
      <c r="O14" s="78">
        <v>30.8</v>
      </c>
      <c r="P14" s="77">
        <v>584550310</v>
      </c>
      <c r="Q14" s="77">
        <v>361445692</v>
      </c>
      <c r="R14" s="78">
        <v>65.7</v>
      </c>
      <c r="S14" s="77">
        <f>SUM(S16:S43)</f>
        <v>52613282</v>
      </c>
      <c r="T14" s="77">
        <v>474</v>
      </c>
      <c r="U14" s="78">
        <v>9.7</v>
      </c>
      <c r="V14" s="70" t="s">
        <v>384</v>
      </c>
    </row>
    <row r="15" spans="2:22" s="21" customFormat="1" ht="15" customHeight="1">
      <c r="B15" s="28"/>
      <c r="C15" s="132"/>
      <c r="D15" s="22"/>
      <c r="E15" s="20"/>
      <c r="F15" s="20"/>
      <c r="G15" s="22"/>
      <c r="H15" s="22"/>
      <c r="I15" s="22"/>
      <c r="J15" s="22"/>
      <c r="K15" s="20"/>
      <c r="L15" s="22"/>
      <c r="M15" s="20"/>
      <c r="N15" s="23"/>
      <c r="O15" s="24"/>
      <c r="P15" s="20"/>
      <c r="Q15" s="20"/>
      <c r="R15" s="24"/>
      <c r="S15" s="20"/>
      <c r="T15" s="23"/>
      <c r="U15" s="24"/>
      <c r="V15" s="25"/>
    </row>
    <row r="16" spans="1:22" s="21" customFormat="1" ht="13.5" customHeight="1">
      <c r="A16" s="121" t="s">
        <v>318</v>
      </c>
      <c r="B16" s="32" t="s">
        <v>55</v>
      </c>
      <c r="C16" s="22">
        <v>490</v>
      </c>
      <c r="D16" s="22">
        <v>16826</v>
      </c>
      <c r="E16" s="20">
        <v>35066925</v>
      </c>
      <c r="F16" s="20">
        <v>20064669</v>
      </c>
      <c r="G16" s="22">
        <v>101</v>
      </c>
      <c r="H16" s="22">
        <f>I16+J16</f>
        <v>12503</v>
      </c>
      <c r="I16" s="22">
        <v>5535</v>
      </c>
      <c r="J16" s="22">
        <v>6968</v>
      </c>
      <c r="K16" s="20">
        <v>30582804</v>
      </c>
      <c r="L16" s="22">
        <v>2344</v>
      </c>
      <c r="M16" s="20">
        <v>11440832</v>
      </c>
      <c r="N16" s="22">
        <v>893</v>
      </c>
      <c r="O16" s="24">
        <v>38</v>
      </c>
      <c r="P16" s="20">
        <v>30639577</v>
      </c>
      <c r="Q16" s="20">
        <v>17767934</v>
      </c>
      <c r="R16" s="24">
        <v>59.1</v>
      </c>
      <c r="S16" s="20">
        <v>4050884</v>
      </c>
      <c r="T16" s="23">
        <v>317</v>
      </c>
      <c r="U16" s="24">
        <v>13.5</v>
      </c>
      <c r="V16" s="25" t="s">
        <v>307</v>
      </c>
    </row>
    <row r="17" spans="1:22" s="21" customFormat="1" ht="13.5" customHeight="1">
      <c r="A17" s="29">
        <v>10</v>
      </c>
      <c r="B17" s="32" t="s">
        <v>56</v>
      </c>
      <c r="C17" s="22">
        <v>103</v>
      </c>
      <c r="D17" s="22">
        <v>1512</v>
      </c>
      <c r="E17" s="20">
        <v>16874212</v>
      </c>
      <c r="F17" s="20">
        <v>5997178</v>
      </c>
      <c r="G17" s="22">
        <v>6</v>
      </c>
      <c r="H17" s="22">
        <f>I17+J17</f>
        <v>415</v>
      </c>
      <c r="I17" s="31">
        <v>326</v>
      </c>
      <c r="J17" s="31">
        <v>89</v>
      </c>
      <c r="K17" s="71">
        <v>13449586</v>
      </c>
      <c r="L17" s="31">
        <v>19086</v>
      </c>
      <c r="M17" s="71">
        <v>3691233</v>
      </c>
      <c r="N17" s="31">
        <v>8810</v>
      </c>
      <c r="O17" s="24">
        <v>46.4</v>
      </c>
      <c r="P17" s="71">
        <v>13416148</v>
      </c>
      <c r="Q17" s="71">
        <v>3770392</v>
      </c>
      <c r="R17" s="24">
        <v>47.3</v>
      </c>
      <c r="S17" s="71">
        <v>313381</v>
      </c>
      <c r="T17" s="72">
        <v>743</v>
      </c>
      <c r="U17" s="24">
        <v>3.9</v>
      </c>
      <c r="V17" s="25">
        <v>10</v>
      </c>
    </row>
    <row r="18" spans="1:22" s="21" customFormat="1" ht="13.5" customHeight="1">
      <c r="A18" s="29">
        <v>11</v>
      </c>
      <c r="B18" s="32" t="s">
        <v>57</v>
      </c>
      <c r="C18" s="22">
        <v>222</v>
      </c>
      <c r="D18" s="22">
        <v>4893</v>
      </c>
      <c r="E18" s="20">
        <v>8654980</v>
      </c>
      <c r="F18" s="20">
        <v>4220625</v>
      </c>
      <c r="G18" s="22">
        <v>33</v>
      </c>
      <c r="H18" s="22">
        <f>I18+J18</f>
        <v>2811</v>
      </c>
      <c r="I18" s="22">
        <v>1853</v>
      </c>
      <c r="J18" s="22">
        <v>958</v>
      </c>
      <c r="K18" s="20">
        <v>5977906</v>
      </c>
      <c r="L18" s="22">
        <v>2089</v>
      </c>
      <c r="M18" s="20">
        <v>2716934</v>
      </c>
      <c r="N18" s="23">
        <v>972</v>
      </c>
      <c r="O18" s="24">
        <v>46.3</v>
      </c>
      <c r="P18" s="20">
        <v>6007880</v>
      </c>
      <c r="Q18" s="20">
        <v>2929218</v>
      </c>
      <c r="R18" s="24">
        <v>49.9</v>
      </c>
      <c r="S18" s="20">
        <v>1141486</v>
      </c>
      <c r="T18" s="23">
        <v>396</v>
      </c>
      <c r="U18" s="24">
        <v>19.4</v>
      </c>
      <c r="V18" s="25">
        <v>11</v>
      </c>
    </row>
    <row r="19" spans="1:22" s="21" customFormat="1" ht="13.5" customHeight="1">
      <c r="A19" s="29">
        <v>12</v>
      </c>
      <c r="B19" s="32" t="s">
        <v>58</v>
      </c>
      <c r="C19" s="22">
        <v>700</v>
      </c>
      <c r="D19" s="22">
        <v>13512</v>
      </c>
      <c r="E19" s="20">
        <v>18423735</v>
      </c>
      <c r="F19" s="20">
        <v>9092743</v>
      </c>
      <c r="G19" s="22">
        <v>104</v>
      </c>
      <c r="H19" s="22">
        <f>I19+J19</f>
        <v>7306</v>
      </c>
      <c r="I19" s="22">
        <v>1992</v>
      </c>
      <c r="J19" s="22">
        <v>5314</v>
      </c>
      <c r="K19" s="20">
        <v>13816260</v>
      </c>
      <c r="L19" s="22">
        <v>1834</v>
      </c>
      <c r="M19" s="20">
        <v>6265696</v>
      </c>
      <c r="N19" s="23">
        <v>852</v>
      </c>
      <c r="O19" s="24">
        <v>47</v>
      </c>
      <c r="P19" s="20">
        <v>13657643</v>
      </c>
      <c r="Q19" s="20">
        <v>6915846</v>
      </c>
      <c r="R19" s="24">
        <v>51.9</v>
      </c>
      <c r="S19" s="20">
        <v>2106808</v>
      </c>
      <c r="T19" s="23">
        <v>282</v>
      </c>
      <c r="U19" s="24">
        <v>15.8</v>
      </c>
      <c r="V19" s="25">
        <v>12</v>
      </c>
    </row>
    <row r="20" spans="1:22" s="21" customFormat="1" ht="13.5" customHeight="1">
      <c r="A20" s="29">
        <v>13</v>
      </c>
      <c r="B20" s="32" t="s">
        <v>59</v>
      </c>
      <c r="C20" s="22">
        <v>159</v>
      </c>
      <c r="D20" s="22">
        <v>2886</v>
      </c>
      <c r="E20" s="20">
        <v>5903727</v>
      </c>
      <c r="F20" s="20">
        <v>3701861</v>
      </c>
      <c r="G20" s="22">
        <v>12</v>
      </c>
      <c r="H20" s="22">
        <f>I20+J20</f>
        <v>1309</v>
      </c>
      <c r="I20" s="22">
        <v>978</v>
      </c>
      <c r="J20" s="22">
        <v>331</v>
      </c>
      <c r="K20" s="20">
        <v>3575660</v>
      </c>
      <c r="L20" s="22">
        <v>2746</v>
      </c>
      <c r="M20" s="20">
        <v>978266</v>
      </c>
      <c r="N20" s="22">
        <v>762</v>
      </c>
      <c r="O20" s="24">
        <v>27.8</v>
      </c>
      <c r="P20" s="20">
        <v>3572238</v>
      </c>
      <c r="Q20" s="20">
        <v>2413914</v>
      </c>
      <c r="R20" s="24">
        <v>68.6</v>
      </c>
      <c r="S20" s="20">
        <v>469898</v>
      </c>
      <c r="T20" s="23">
        <v>402</v>
      </c>
      <c r="U20" s="24">
        <v>13.3</v>
      </c>
      <c r="V20" s="25">
        <v>13</v>
      </c>
    </row>
    <row r="21" spans="1:22" s="21" customFormat="1" ht="13.5" customHeight="1">
      <c r="A21" s="29"/>
      <c r="B21" s="32"/>
      <c r="H21" s="22"/>
      <c r="I21" s="22"/>
      <c r="J21" s="22"/>
      <c r="L21" s="22"/>
      <c r="M21" s="20"/>
      <c r="N21" s="23"/>
      <c r="Q21" s="20"/>
      <c r="V21" s="25"/>
    </row>
    <row r="22" spans="1:22" s="21" customFormat="1" ht="13.5" customHeight="1">
      <c r="A22" s="29">
        <v>14</v>
      </c>
      <c r="B22" s="32" t="s">
        <v>60</v>
      </c>
      <c r="C22" s="22">
        <v>166</v>
      </c>
      <c r="D22" s="22">
        <v>2016</v>
      </c>
      <c r="E22" s="20">
        <v>3014298</v>
      </c>
      <c r="F22" s="20">
        <v>1778823</v>
      </c>
      <c r="G22" s="22">
        <v>8</v>
      </c>
      <c r="H22" s="22">
        <f>I22+J22</f>
        <v>611</v>
      </c>
      <c r="I22" s="22">
        <v>457</v>
      </c>
      <c r="J22" s="22">
        <v>154</v>
      </c>
      <c r="K22" s="20">
        <v>1531782</v>
      </c>
      <c r="L22" s="22">
        <v>2735</v>
      </c>
      <c r="M22" s="20">
        <v>368708</v>
      </c>
      <c r="N22" s="23">
        <v>667</v>
      </c>
      <c r="O22" s="24">
        <v>24.3</v>
      </c>
      <c r="P22" s="20">
        <v>1533821</v>
      </c>
      <c r="Q22" s="20">
        <v>1111449</v>
      </c>
      <c r="R22" s="21">
        <v>73.4</v>
      </c>
      <c r="S22" s="20">
        <v>217954</v>
      </c>
      <c r="T22" s="23">
        <v>244</v>
      </c>
      <c r="U22" s="24">
        <v>14.4</v>
      </c>
      <c r="V22" s="25">
        <v>14</v>
      </c>
    </row>
    <row r="23" spans="1:22" s="21" customFormat="1" ht="13.5" customHeight="1">
      <c r="A23" s="29">
        <v>15</v>
      </c>
      <c r="B23" s="32" t="s">
        <v>61</v>
      </c>
      <c r="C23" s="22">
        <v>90</v>
      </c>
      <c r="D23" s="22">
        <v>2923</v>
      </c>
      <c r="E23" s="20">
        <v>7763757</v>
      </c>
      <c r="F23" s="20">
        <v>4334920</v>
      </c>
      <c r="G23" s="22">
        <v>31</v>
      </c>
      <c r="H23" s="22">
        <f>I23+J23</f>
        <v>2271</v>
      </c>
      <c r="I23" s="22">
        <v>1554</v>
      </c>
      <c r="J23" s="22">
        <v>717</v>
      </c>
      <c r="K23" s="20">
        <v>6773053</v>
      </c>
      <c r="L23" s="22">
        <v>2881</v>
      </c>
      <c r="M23" s="20">
        <v>2625711</v>
      </c>
      <c r="N23" s="22">
        <v>1138</v>
      </c>
      <c r="O23" s="24">
        <v>38.9</v>
      </c>
      <c r="P23" s="20">
        <v>6881691</v>
      </c>
      <c r="Q23" s="20">
        <v>3838208</v>
      </c>
      <c r="R23" s="24">
        <v>56.8</v>
      </c>
      <c r="S23" s="20">
        <v>943740</v>
      </c>
      <c r="T23" s="23">
        <v>399</v>
      </c>
      <c r="U23" s="24">
        <v>14</v>
      </c>
      <c r="V23" s="25">
        <v>15</v>
      </c>
    </row>
    <row r="24" spans="1:22" s="21" customFormat="1" ht="13.5" customHeight="1">
      <c r="A24" s="29">
        <v>16</v>
      </c>
      <c r="B24" s="32" t="s">
        <v>319</v>
      </c>
      <c r="C24" s="22">
        <v>216</v>
      </c>
      <c r="D24" s="22">
        <v>5063</v>
      </c>
      <c r="E24" s="20">
        <v>12409706</v>
      </c>
      <c r="F24" s="20">
        <v>6924264</v>
      </c>
      <c r="G24" s="22">
        <v>37</v>
      </c>
      <c r="H24" s="22">
        <f>I24+J24</f>
        <v>3123</v>
      </c>
      <c r="I24" s="22">
        <v>2296</v>
      </c>
      <c r="J24" s="22">
        <v>827</v>
      </c>
      <c r="K24" s="20">
        <v>10245132</v>
      </c>
      <c r="L24" s="22">
        <v>3187</v>
      </c>
      <c r="M24" s="20">
        <v>3805139</v>
      </c>
      <c r="N24" s="22">
        <v>1206</v>
      </c>
      <c r="O24" s="24">
        <v>37.7</v>
      </c>
      <c r="P24" s="20">
        <v>10286681</v>
      </c>
      <c r="Q24" s="20">
        <v>6059918</v>
      </c>
      <c r="R24" s="24">
        <v>60</v>
      </c>
      <c r="S24" s="20">
        <v>1324420</v>
      </c>
      <c r="T24" s="23">
        <v>411</v>
      </c>
      <c r="U24" s="24">
        <v>13.1</v>
      </c>
      <c r="V24" s="25">
        <v>16</v>
      </c>
    </row>
    <row r="25" spans="1:22" s="21" customFormat="1" ht="13.5" customHeight="1">
      <c r="A25" s="29">
        <v>17</v>
      </c>
      <c r="B25" s="32" t="s">
        <v>62</v>
      </c>
      <c r="C25" s="22">
        <v>111</v>
      </c>
      <c r="D25" s="22">
        <v>9959</v>
      </c>
      <c r="E25" s="20">
        <v>87436874</v>
      </c>
      <c r="F25" s="20">
        <v>53884060</v>
      </c>
      <c r="G25" s="22">
        <v>64</v>
      </c>
      <c r="H25" s="22">
        <f>I25+J25</f>
        <v>9298</v>
      </c>
      <c r="I25" s="22">
        <v>7791</v>
      </c>
      <c r="J25" s="22">
        <v>1507</v>
      </c>
      <c r="K25" s="20">
        <v>84630851</v>
      </c>
      <c r="L25" s="22">
        <v>8886</v>
      </c>
      <c r="M25" s="20">
        <v>27589276</v>
      </c>
      <c r="N25" s="22">
        <v>2938</v>
      </c>
      <c r="O25" s="24">
        <v>32.9</v>
      </c>
      <c r="P25" s="20">
        <v>84982021</v>
      </c>
      <c r="Q25" s="20">
        <v>52528375</v>
      </c>
      <c r="R25" s="24">
        <v>62.7</v>
      </c>
      <c r="S25" s="20">
        <v>5597101</v>
      </c>
      <c r="T25" s="23">
        <v>581</v>
      </c>
      <c r="U25" s="24">
        <v>6.7</v>
      </c>
      <c r="V25" s="25">
        <v>17</v>
      </c>
    </row>
    <row r="26" spans="1:22" s="21" customFormat="1" ht="13.5" customHeight="1">
      <c r="A26" s="29">
        <v>18</v>
      </c>
      <c r="B26" s="32" t="s">
        <v>63</v>
      </c>
      <c r="C26" s="22">
        <v>26</v>
      </c>
      <c r="D26" s="22">
        <v>1122</v>
      </c>
      <c r="E26" s="20">
        <v>84785027</v>
      </c>
      <c r="F26" s="20">
        <v>56897465</v>
      </c>
      <c r="G26" s="22">
        <v>4</v>
      </c>
      <c r="H26" s="22">
        <f>I26+J26</f>
        <v>984</v>
      </c>
      <c r="I26" s="31">
        <v>912</v>
      </c>
      <c r="J26" s="31">
        <v>72</v>
      </c>
      <c r="K26" s="20">
        <v>84165283</v>
      </c>
      <c r="L26" s="71" t="s">
        <v>388</v>
      </c>
      <c r="M26" s="71" t="s">
        <v>388</v>
      </c>
      <c r="N26" s="71" t="s">
        <v>388</v>
      </c>
      <c r="O26" s="71" t="s">
        <v>388</v>
      </c>
      <c r="P26" s="71" t="s">
        <v>388</v>
      </c>
      <c r="Q26" s="71" t="s">
        <v>388</v>
      </c>
      <c r="R26" s="71" t="s">
        <v>388</v>
      </c>
      <c r="S26" s="71" t="s">
        <v>388</v>
      </c>
      <c r="T26" s="71" t="s">
        <v>388</v>
      </c>
      <c r="U26" s="71" t="s">
        <v>388</v>
      </c>
      <c r="V26" s="25">
        <v>18</v>
      </c>
    </row>
    <row r="27" spans="1:22" s="21" customFormat="1" ht="13.5" customHeight="1">
      <c r="A27" s="29"/>
      <c r="B27" s="32"/>
      <c r="H27" s="22"/>
      <c r="I27" s="22"/>
      <c r="J27" s="22"/>
      <c r="K27" s="20"/>
      <c r="L27" s="22"/>
      <c r="M27" s="20"/>
      <c r="N27" s="23"/>
      <c r="Q27" s="20"/>
      <c r="V27" s="25"/>
    </row>
    <row r="28" spans="1:22" s="21" customFormat="1" ht="13.5" customHeight="1">
      <c r="A28" s="29">
        <v>19</v>
      </c>
      <c r="B28" s="32" t="s">
        <v>64</v>
      </c>
      <c r="C28" s="22">
        <v>228</v>
      </c>
      <c r="D28" s="22">
        <v>7282</v>
      </c>
      <c r="E28" s="20">
        <v>20612735</v>
      </c>
      <c r="F28" s="20">
        <v>9967753</v>
      </c>
      <c r="G28" s="22">
        <v>58</v>
      </c>
      <c r="H28" s="22">
        <f>I28+J28</f>
        <v>5043</v>
      </c>
      <c r="I28" s="22">
        <v>3321</v>
      </c>
      <c r="J28" s="22">
        <v>1722</v>
      </c>
      <c r="K28" s="20">
        <v>17625988</v>
      </c>
      <c r="L28" s="22">
        <v>3540</v>
      </c>
      <c r="M28" s="20">
        <v>8011616</v>
      </c>
      <c r="N28" s="22">
        <v>1645</v>
      </c>
      <c r="O28" s="24">
        <v>46.2</v>
      </c>
      <c r="P28" s="20">
        <v>17729755</v>
      </c>
      <c r="Q28" s="20">
        <v>8425663</v>
      </c>
      <c r="R28" s="24">
        <v>48.6</v>
      </c>
      <c r="S28" s="20">
        <v>2128409</v>
      </c>
      <c r="T28" s="23">
        <v>405</v>
      </c>
      <c r="U28" s="24">
        <v>12.3</v>
      </c>
      <c r="V28" s="25">
        <v>19</v>
      </c>
    </row>
    <row r="29" spans="1:22" s="21" customFormat="1" ht="13.5" customHeight="1">
      <c r="A29" s="29">
        <v>20</v>
      </c>
      <c r="B29" s="32" t="s">
        <v>65</v>
      </c>
      <c r="C29" s="22">
        <v>93</v>
      </c>
      <c r="D29" s="22">
        <v>4311</v>
      </c>
      <c r="E29" s="20">
        <v>8549494</v>
      </c>
      <c r="F29" s="20">
        <v>4560093</v>
      </c>
      <c r="G29" s="22">
        <v>28</v>
      </c>
      <c r="H29" s="22">
        <f>I29+J29</f>
        <v>3448</v>
      </c>
      <c r="I29" s="22">
        <v>2445</v>
      </c>
      <c r="J29" s="22">
        <v>1003</v>
      </c>
      <c r="K29" s="20">
        <v>7348024</v>
      </c>
      <c r="L29" s="22">
        <v>2117</v>
      </c>
      <c r="M29" s="20">
        <v>3035688</v>
      </c>
      <c r="N29" s="22">
        <v>889</v>
      </c>
      <c r="O29" s="24">
        <v>41.9</v>
      </c>
      <c r="P29" s="20">
        <v>7362120</v>
      </c>
      <c r="Q29" s="20">
        <v>3970350</v>
      </c>
      <c r="R29" s="24">
        <v>54.8</v>
      </c>
      <c r="S29" s="20">
        <v>1427261</v>
      </c>
      <c r="T29" s="23">
        <v>400</v>
      </c>
      <c r="U29" s="24">
        <v>19.7</v>
      </c>
      <c r="V29" s="25">
        <v>20</v>
      </c>
    </row>
    <row r="30" spans="1:22" s="21" customFormat="1" ht="13.5" customHeight="1">
      <c r="A30" s="29">
        <v>21</v>
      </c>
      <c r="B30" s="32" t="s">
        <v>66</v>
      </c>
      <c r="C30" s="22">
        <v>20</v>
      </c>
      <c r="D30" s="22">
        <v>151</v>
      </c>
      <c r="E30" s="20">
        <v>95858</v>
      </c>
      <c r="F30" s="20">
        <v>48409</v>
      </c>
      <c r="G30" s="31">
        <v>0</v>
      </c>
      <c r="H30" s="22">
        <f>I30+J30</f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71">
        <v>0</v>
      </c>
      <c r="P30" s="71">
        <v>0</v>
      </c>
      <c r="Q30" s="71">
        <v>0</v>
      </c>
      <c r="R30" s="31">
        <v>0</v>
      </c>
      <c r="S30" s="31">
        <v>0</v>
      </c>
      <c r="T30" s="31">
        <v>0</v>
      </c>
      <c r="U30" s="31">
        <v>0</v>
      </c>
      <c r="V30" s="25">
        <v>21</v>
      </c>
    </row>
    <row r="31" spans="1:22" s="21" customFormat="1" ht="13.5" customHeight="1">
      <c r="A31" s="29">
        <v>22</v>
      </c>
      <c r="B31" s="32" t="s">
        <v>67</v>
      </c>
      <c r="C31" s="22">
        <v>367</v>
      </c>
      <c r="D31" s="22">
        <v>7207</v>
      </c>
      <c r="E31" s="20">
        <v>16856560</v>
      </c>
      <c r="F31" s="20">
        <v>7497061</v>
      </c>
      <c r="G31" s="22">
        <v>41</v>
      </c>
      <c r="H31" s="22">
        <f>I31+J31</f>
        <v>3597</v>
      </c>
      <c r="I31" s="22">
        <v>3141</v>
      </c>
      <c r="J31" s="22">
        <v>456</v>
      </c>
      <c r="K31" s="20">
        <v>9899491</v>
      </c>
      <c r="L31" s="22">
        <v>2625</v>
      </c>
      <c r="M31" s="20">
        <v>4699117</v>
      </c>
      <c r="N31" s="22">
        <v>1279</v>
      </c>
      <c r="O31" s="72">
        <v>49.6</v>
      </c>
      <c r="P31" s="71">
        <v>9720205</v>
      </c>
      <c r="Q31" s="71">
        <v>4276493</v>
      </c>
      <c r="R31" s="24">
        <v>45.2</v>
      </c>
      <c r="S31" s="20">
        <v>1664334</v>
      </c>
      <c r="T31" s="23">
        <v>459</v>
      </c>
      <c r="U31" s="24">
        <v>17.6</v>
      </c>
      <c r="V31" s="25">
        <v>22</v>
      </c>
    </row>
    <row r="32" spans="1:22" s="21" customFormat="1" ht="13.5" customHeight="1">
      <c r="A32" s="29">
        <v>23</v>
      </c>
      <c r="B32" s="32" t="s">
        <v>68</v>
      </c>
      <c r="C32" s="22">
        <v>92</v>
      </c>
      <c r="D32" s="22">
        <v>7135</v>
      </c>
      <c r="E32" s="20">
        <v>64525901</v>
      </c>
      <c r="F32" s="20">
        <v>34097790</v>
      </c>
      <c r="G32" s="22">
        <v>29</v>
      </c>
      <c r="H32" s="22">
        <f>I32+J32</f>
        <v>6340</v>
      </c>
      <c r="I32" s="22">
        <v>5965</v>
      </c>
      <c r="J32" s="22">
        <v>375</v>
      </c>
      <c r="K32" s="20">
        <v>62208345</v>
      </c>
      <c r="L32" s="22">
        <v>9420</v>
      </c>
      <c r="M32" s="20">
        <v>24514246</v>
      </c>
      <c r="N32" s="22">
        <v>3770</v>
      </c>
      <c r="O32" s="24">
        <v>40.2</v>
      </c>
      <c r="P32" s="20">
        <v>61948574</v>
      </c>
      <c r="Q32" s="20">
        <v>32791065</v>
      </c>
      <c r="R32" s="24">
        <v>53.8</v>
      </c>
      <c r="S32" s="20">
        <v>5943277</v>
      </c>
      <c r="T32" s="23">
        <v>898</v>
      </c>
      <c r="U32" s="24">
        <v>9.7</v>
      </c>
      <c r="V32" s="25">
        <v>23</v>
      </c>
    </row>
    <row r="33" spans="1:22" s="21" customFormat="1" ht="13.5" customHeight="1">
      <c r="A33" s="29"/>
      <c r="B33" s="32"/>
      <c r="H33" s="22"/>
      <c r="I33" s="22"/>
      <c r="J33" s="22"/>
      <c r="K33" s="20"/>
      <c r="L33" s="22"/>
      <c r="M33" s="20"/>
      <c r="N33" s="23"/>
      <c r="P33" s="20"/>
      <c r="Q33" s="20"/>
      <c r="V33" s="25"/>
    </row>
    <row r="34" spans="1:22" s="21" customFormat="1" ht="13.5" customHeight="1">
      <c r="A34" s="29">
        <v>24</v>
      </c>
      <c r="B34" s="32" t="s">
        <v>69</v>
      </c>
      <c r="C34" s="22">
        <v>42</v>
      </c>
      <c r="D34" s="22">
        <v>1528</v>
      </c>
      <c r="E34" s="20">
        <v>4822374</v>
      </c>
      <c r="F34" s="20">
        <v>2165551</v>
      </c>
      <c r="G34" s="22">
        <v>10</v>
      </c>
      <c r="H34" s="22">
        <f aca="true" t="shared" si="1" ref="H34:H40">I34+J34</f>
        <v>1160</v>
      </c>
      <c r="I34" s="22">
        <v>1013</v>
      </c>
      <c r="J34" s="22">
        <v>147</v>
      </c>
      <c r="K34" s="20">
        <v>4042854</v>
      </c>
      <c r="L34" s="22">
        <v>3428</v>
      </c>
      <c r="M34" s="20">
        <v>1933490</v>
      </c>
      <c r="N34" s="22">
        <v>1678</v>
      </c>
      <c r="O34" s="24">
        <v>48.8</v>
      </c>
      <c r="P34" s="20">
        <v>4059392</v>
      </c>
      <c r="Q34" s="20">
        <v>1700458</v>
      </c>
      <c r="R34" s="24">
        <v>42.9</v>
      </c>
      <c r="S34" s="31">
        <v>677265</v>
      </c>
      <c r="T34" s="31">
        <v>571</v>
      </c>
      <c r="U34" s="24">
        <v>17.1</v>
      </c>
      <c r="V34" s="25">
        <v>24</v>
      </c>
    </row>
    <row r="35" spans="1:22" s="21" customFormat="1" ht="13.5" customHeight="1">
      <c r="A35" s="29">
        <v>25</v>
      </c>
      <c r="B35" s="32" t="s">
        <v>70</v>
      </c>
      <c r="C35" s="22">
        <v>434</v>
      </c>
      <c r="D35" s="22">
        <v>8416</v>
      </c>
      <c r="E35" s="20">
        <v>15796929</v>
      </c>
      <c r="F35" s="20">
        <v>7920147</v>
      </c>
      <c r="G35" s="22">
        <v>55</v>
      </c>
      <c r="H35" s="22">
        <f t="shared" si="1"/>
        <v>4514</v>
      </c>
      <c r="I35" s="22">
        <v>3413</v>
      </c>
      <c r="J35" s="22">
        <v>1101</v>
      </c>
      <c r="K35" s="20">
        <v>10021228</v>
      </c>
      <c r="L35" s="22">
        <v>2232</v>
      </c>
      <c r="M35" s="20">
        <v>4241098</v>
      </c>
      <c r="N35" s="22">
        <v>964</v>
      </c>
      <c r="O35" s="24">
        <v>42.7</v>
      </c>
      <c r="P35" s="20">
        <v>10141902</v>
      </c>
      <c r="Q35" s="20">
        <v>5149807</v>
      </c>
      <c r="R35" s="24">
        <v>51.8</v>
      </c>
      <c r="S35" s="20">
        <v>1961449</v>
      </c>
      <c r="T35" s="23">
        <v>435</v>
      </c>
      <c r="U35" s="24">
        <v>19.7</v>
      </c>
      <c r="V35" s="25">
        <v>25</v>
      </c>
    </row>
    <row r="36" spans="1:22" s="21" customFormat="1" ht="13.5" customHeight="1">
      <c r="A36" s="29">
        <v>26</v>
      </c>
      <c r="B36" s="32" t="s">
        <v>71</v>
      </c>
      <c r="C36" s="22">
        <v>437</v>
      </c>
      <c r="D36" s="22">
        <v>13316</v>
      </c>
      <c r="E36" s="20">
        <v>33687632</v>
      </c>
      <c r="F36" s="20">
        <v>18725571</v>
      </c>
      <c r="G36" s="22">
        <v>88</v>
      </c>
      <c r="H36" s="22">
        <f t="shared" si="1"/>
        <v>9474</v>
      </c>
      <c r="I36" s="22">
        <v>7943</v>
      </c>
      <c r="J36" s="22">
        <v>1531</v>
      </c>
      <c r="K36" s="20">
        <v>28446180</v>
      </c>
      <c r="L36" s="22">
        <v>2919</v>
      </c>
      <c r="M36" s="20">
        <v>10800370</v>
      </c>
      <c r="N36" s="22">
        <v>1126</v>
      </c>
      <c r="O36" s="24">
        <v>38.3</v>
      </c>
      <c r="P36" s="20">
        <v>28673812</v>
      </c>
      <c r="Q36" s="20">
        <v>16519524</v>
      </c>
      <c r="R36" s="24">
        <v>58.5</v>
      </c>
      <c r="S36" s="20">
        <v>4738453</v>
      </c>
      <c r="T36" s="23">
        <v>485</v>
      </c>
      <c r="U36" s="24">
        <v>16.8</v>
      </c>
      <c r="V36" s="25">
        <v>26</v>
      </c>
    </row>
    <row r="37" spans="1:22" s="21" customFormat="1" ht="13.5" customHeight="1">
      <c r="A37" s="29">
        <v>27</v>
      </c>
      <c r="B37" s="32" t="s">
        <v>72</v>
      </c>
      <c r="C37" s="22">
        <v>185</v>
      </c>
      <c r="D37" s="22">
        <v>9455</v>
      </c>
      <c r="E37" s="20">
        <v>29677331</v>
      </c>
      <c r="F37" s="20">
        <v>18290595</v>
      </c>
      <c r="G37" s="22">
        <v>59</v>
      </c>
      <c r="H37" s="22">
        <f t="shared" si="1"/>
        <v>7739</v>
      </c>
      <c r="I37" s="22">
        <v>5094</v>
      </c>
      <c r="J37" s="22">
        <v>2645</v>
      </c>
      <c r="K37" s="20">
        <v>28356578</v>
      </c>
      <c r="L37" s="22">
        <v>3649</v>
      </c>
      <c r="M37" s="20">
        <v>8978466</v>
      </c>
      <c r="N37" s="22">
        <v>1167</v>
      </c>
      <c r="O37" s="24">
        <v>32</v>
      </c>
      <c r="P37" s="20">
        <v>28326618</v>
      </c>
      <c r="Q37" s="20">
        <v>17714190</v>
      </c>
      <c r="R37" s="24">
        <v>63.1</v>
      </c>
      <c r="S37" s="20">
        <v>3510649</v>
      </c>
      <c r="T37" s="23">
        <v>437</v>
      </c>
      <c r="U37" s="24">
        <v>12.5</v>
      </c>
      <c r="V37" s="25">
        <v>27</v>
      </c>
    </row>
    <row r="38" spans="1:22" s="21" customFormat="1" ht="13.5" customHeight="1">
      <c r="A38" s="29">
        <v>28</v>
      </c>
      <c r="B38" s="32" t="s">
        <v>263</v>
      </c>
      <c r="C38" s="22">
        <v>24</v>
      </c>
      <c r="D38" s="22">
        <v>2194</v>
      </c>
      <c r="E38" s="20">
        <v>2797476</v>
      </c>
      <c r="F38" s="20">
        <v>1408373</v>
      </c>
      <c r="G38" s="22">
        <v>15</v>
      </c>
      <c r="H38" s="22">
        <f t="shared" si="1"/>
        <v>2088</v>
      </c>
      <c r="I38" s="22">
        <v>1231</v>
      </c>
      <c r="J38" s="22">
        <v>857</v>
      </c>
      <c r="K38" s="20">
        <v>2746126</v>
      </c>
      <c r="L38" s="22">
        <v>1280</v>
      </c>
      <c r="M38" s="20">
        <v>1277556</v>
      </c>
      <c r="N38" s="22">
        <v>603</v>
      </c>
      <c r="O38" s="24">
        <v>46.8</v>
      </c>
      <c r="P38" s="20">
        <v>2761600</v>
      </c>
      <c r="Q38" s="20">
        <v>1389271</v>
      </c>
      <c r="R38" s="24">
        <v>50.9</v>
      </c>
      <c r="S38" s="20">
        <v>756479</v>
      </c>
      <c r="T38" s="23">
        <v>371</v>
      </c>
      <c r="U38" s="24">
        <v>27.7</v>
      </c>
      <c r="V38" s="25">
        <v>28</v>
      </c>
    </row>
    <row r="39" spans="1:22" s="21" customFormat="1" ht="13.5" customHeight="1">
      <c r="A39" s="29">
        <v>29</v>
      </c>
      <c r="B39" s="32" t="s">
        <v>264</v>
      </c>
      <c r="C39" s="22">
        <v>54</v>
      </c>
      <c r="D39" s="22">
        <v>6822</v>
      </c>
      <c r="E39" s="20">
        <v>46540812</v>
      </c>
      <c r="F39" s="20">
        <v>35443155</v>
      </c>
      <c r="G39" s="22">
        <v>31</v>
      </c>
      <c r="H39" s="22">
        <f t="shared" si="1"/>
        <v>6462</v>
      </c>
      <c r="I39" s="22">
        <v>4962</v>
      </c>
      <c r="J39" s="22">
        <v>1500</v>
      </c>
      <c r="K39" s="20">
        <v>46176185</v>
      </c>
      <c r="L39" s="22">
        <v>7172</v>
      </c>
      <c r="M39" s="20">
        <v>9934092</v>
      </c>
      <c r="N39" s="22">
        <v>1557</v>
      </c>
      <c r="O39" s="24">
        <v>21.4</v>
      </c>
      <c r="P39" s="20">
        <v>46928024</v>
      </c>
      <c r="Q39" s="20">
        <v>35333398</v>
      </c>
      <c r="R39" s="24">
        <v>76</v>
      </c>
      <c r="S39" s="20">
        <v>2950944</v>
      </c>
      <c r="T39" s="23">
        <v>464</v>
      </c>
      <c r="U39" s="24">
        <v>6.3</v>
      </c>
      <c r="V39" s="25">
        <v>29</v>
      </c>
    </row>
    <row r="40" spans="1:22" s="21" customFormat="1" ht="13.5" customHeight="1">
      <c r="A40" s="29">
        <v>30</v>
      </c>
      <c r="B40" s="32" t="s">
        <v>269</v>
      </c>
      <c r="C40" s="22">
        <v>266</v>
      </c>
      <c r="D40" s="22">
        <v>20239</v>
      </c>
      <c r="E40" s="20">
        <v>109687691</v>
      </c>
      <c r="F40" s="20">
        <v>79188862</v>
      </c>
      <c r="G40" s="22">
        <v>81</v>
      </c>
      <c r="H40" s="22">
        <f t="shared" si="1"/>
        <v>18093</v>
      </c>
      <c r="I40" s="22">
        <v>15969</v>
      </c>
      <c r="J40" s="22">
        <v>2124</v>
      </c>
      <c r="K40" s="20">
        <v>106753986</v>
      </c>
      <c r="L40" s="22">
        <v>6028</v>
      </c>
      <c r="M40" s="20">
        <v>27604300</v>
      </c>
      <c r="N40" s="22">
        <v>1551</v>
      </c>
      <c r="O40" s="24">
        <v>25.7</v>
      </c>
      <c r="P40" s="20">
        <v>106771298</v>
      </c>
      <c r="Q40" s="20">
        <v>77742218</v>
      </c>
      <c r="R40" s="24">
        <v>72.4</v>
      </c>
      <c r="S40" s="20">
        <v>10163122</v>
      </c>
      <c r="T40" s="23">
        <v>543</v>
      </c>
      <c r="U40" s="24">
        <v>9.5</v>
      </c>
      <c r="V40" s="25">
        <v>30</v>
      </c>
    </row>
    <row r="41" spans="1:22" s="21" customFormat="1" ht="13.5" customHeight="1">
      <c r="A41" s="29"/>
      <c r="B41" s="32"/>
      <c r="C41" s="22"/>
      <c r="D41" s="22"/>
      <c r="E41" s="20"/>
      <c r="F41" s="20"/>
      <c r="G41" s="22"/>
      <c r="H41" s="22"/>
      <c r="I41" s="22"/>
      <c r="J41" s="22"/>
      <c r="K41" s="20"/>
      <c r="L41" s="22"/>
      <c r="M41" s="20"/>
      <c r="N41" s="23"/>
      <c r="O41" s="24"/>
      <c r="P41" s="20"/>
      <c r="Q41" s="20"/>
      <c r="R41" s="24"/>
      <c r="S41" s="20"/>
      <c r="T41" s="23"/>
      <c r="U41" s="24"/>
      <c r="V41" s="25"/>
    </row>
    <row r="42" spans="1:22" s="21" customFormat="1" ht="13.5" customHeight="1">
      <c r="A42" s="29">
        <v>31</v>
      </c>
      <c r="B42" s="32" t="s">
        <v>270</v>
      </c>
      <c r="C42" s="22">
        <v>23</v>
      </c>
      <c r="D42" s="22">
        <v>912</v>
      </c>
      <c r="E42" s="20">
        <v>2537957</v>
      </c>
      <c r="F42" s="20">
        <v>964378</v>
      </c>
      <c r="G42" s="22">
        <v>6</v>
      </c>
      <c r="H42" s="22">
        <f>I42+J42</f>
        <v>697</v>
      </c>
      <c r="I42" s="22">
        <v>404</v>
      </c>
      <c r="J42" s="22">
        <v>293</v>
      </c>
      <c r="K42" s="20">
        <v>2365623</v>
      </c>
      <c r="L42" s="22">
        <v>3342</v>
      </c>
      <c r="M42" s="20">
        <v>1227039</v>
      </c>
      <c r="N42" s="22">
        <v>1781</v>
      </c>
      <c r="O42" s="24">
        <v>55.9</v>
      </c>
      <c r="P42" s="20">
        <v>2258292</v>
      </c>
      <c r="Q42" s="20">
        <v>900859</v>
      </c>
      <c r="R42" s="24">
        <v>41</v>
      </c>
      <c r="S42" s="20">
        <v>279933</v>
      </c>
      <c r="T42" s="23">
        <v>480</v>
      </c>
      <c r="U42" s="24">
        <v>12.8</v>
      </c>
      <c r="V42" s="25">
        <v>31</v>
      </c>
    </row>
    <row r="43" spans="1:22" s="21" customFormat="1" ht="13.5" customHeight="1">
      <c r="A43" s="29">
        <v>32</v>
      </c>
      <c r="B43" s="32" t="s">
        <v>320</v>
      </c>
      <c r="C43" s="22">
        <v>181</v>
      </c>
      <c r="D43" s="22">
        <v>2050</v>
      </c>
      <c r="E43" s="20">
        <v>3720234</v>
      </c>
      <c r="F43" s="20">
        <v>2237622</v>
      </c>
      <c r="G43" s="22">
        <v>10</v>
      </c>
      <c r="H43" s="22">
        <f>I43+J43</f>
        <v>621</v>
      </c>
      <c r="I43" s="22">
        <v>435</v>
      </c>
      <c r="J43" s="22">
        <v>186</v>
      </c>
      <c r="K43" s="20">
        <v>2382428</v>
      </c>
      <c r="L43" s="22">
        <v>3853</v>
      </c>
      <c r="M43" s="20">
        <v>608505</v>
      </c>
      <c r="N43" s="22">
        <v>998</v>
      </c>
      <c r="O43" s="24">
        <v>26</v>
      </c>
      <c r="P43" s="20">
        <v>2371467</v>
      </c>
      <c r="Q43" s="20">
        <v>1679635</v>
      </c>
      <c r="R43" s="24">
        <v>71.8</v>
      </c>
      <c r="S43" s="20">
        <v>246035</v>
      </c>
      <c r="T43" s="23">
        <v>401</v>
      </c>
      <c r="U43" s="24">
        <v>10.5</v>
      </c>
      <c r="V43" s="25">
        <v>32</v>
      </c>
    </row>
    <row r="44" spans="2:22" s="21" customFormat="1" ht="13.5" customHeight="1">
      <c r="B44" s="28"/>
      <c r="C44" s="22"/>
      <c r="D44" s="22"/>
      <c r="E44" s="20"/>
      <c r="F44" s="20"/>
      <c r="G44" s="22"/>
      <c r="H44" s="22"/>
      <c r="I44" s="22"/>
      <c r="J44" s="22"/>
      <c r="K44" s="20"/>
      <c r="L44" s="22"/>
      <c r="M44" s="20"/>
      <c r="N44" s="23"/>
      <c r="O44" s="24"/>
      <c r="P44" s="20"/>
      <c r="Q44" s="20"/>
      <c r="R44" s="24"/>
      <c r="S44" s="20"/>
      <c r="T44" s="23"/>
      <c r="U44" s="24"/>
      <c r="V44" s="25"/>
    </row>
    <row r="45" spans="2:22" s="21" customFormat="1" ht="13.5" customHeight="1">
      <c r="B45" s="28"/>
      <c r="C45" s="22"/>
      <c r="D45" s="22"/>
      <c r="E45" s="20"/>
      <c r="F45" s="20"/>
      <c r="G45" s="22"/>
      <c r="H45" s="22"/>
      <c r="I45" s="22"/>
      <c r="J45" s="22"/>
      <c r="K45" s="20"/>
      <c r="L45" s="22"/>
      <c r="M45" s="20"/>
      <c r="N45" s="23"/>
      <c r="O45" s="24"/>
      <c r="P45" s="20"/>
      <c r="Q45" s="20"/>
      <c r="R45" s="24"/>
      <c r="S45" s="20"/>
      <c r="T45" s="23"/>
      <c r="U45" s="24"/>
      <c r="V45" s="25"/>
    </row>
    <row r="46" spans="1:22" s="21" customFormat="1" ht="18" customHeight="1">
      <c r="A46" s="169" t="s">
        <v>0</v>
      </c>
      <c r="B46" s="170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4"/>
      <c r="V46" s="25"/>
    </row>
    <row r="47" spans="1:22" s="21" customFormat="1" ht="18" customHeight="1">
      <c r="A47" s="163" t="s">
        <v>359</v>
      </c>
      <c r="B47" s="164"/>
      <c r="C47" s="22">
        <v>2146</v>
      </c>
      <c r="D47" s="22">
        <v>12683</v>
      </c>
      <c r="E47" s="20">
        <v>12767526</v>
      </c>
      <c r="F47" s="20">
        <v>5917083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5" t="s">
        <v>321</v>
      </c>
    </row>
    <row r="48" spans="1:22" s="21" customFormat="1" ht="18" customHeight="1">
      <c r="A48" s="163" t="s">
        <v>358</v>
      </c>
      <c r="B48" s="164"/>
      <c r="C48" s="22">
        <v>1084</v>
      </c>
      <c r="D48" s="22">
        <v>14791</v>
      </c>
      <c r="E48" s="20">
        <v>20818972</v>
      </c>
      <c r="F48" s="20">
        <v>10133974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5" t="s">
        <v>308</v>
      </c>
    </row>
    <row r="49" spans="1:22" s="21" customFormat="1" ht="18" customHeight="1">
      <c r="A49" s="163" t="s">
        <v>357</v>
      </c>
      <c r="B49" s="164"/>
      <c r="C49" s="22">
        <v>588</v>
      </c>
      <c r="D49" s="22">
        <v>14348</v>
      </c>
      <c r="E49" s="20">
        <v>23534374</v>
      </c>
      <c r="F49" s="20">
        <v>11915219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5" t="s">
        <v>309</v>
      </c>
    </row>
    <row r="50" spans="1:22" s="21" customFormat="1" ht="18" customHeight="1">
      <c r="A50" s="163" t="s">
        <v>356</v>
      </c>
      <c r="B50" s="164"/>
      <c r="C50" s="72">
        <v>329</v>
      </c>
      <c r="D50" s="31">
        <v>12813</v>
      </c>
      <c r="E50" s="71">
        <v>33570671</v>
      </c>
      <c r="F50" s="71">
        <v>19546227</v>
      </c>
      <c r="G50" s="22">
        <v>329</v>
      </c>
      <c r="H50" s="22">
        <f>I50+J50</f>
        <v>12812</v>
      </c>
      <c r="I50" s="22">
        <v>7715</v>
      </c>
      <c r="J50" s="22">
        <v>5097</v>
      </c>
      <c r="K50" s="20">
        <v>33570671</v>
      </c>
      <c r="L50" s="22">
        <v>2564</v>
      </c>
      <c r="M50" s="20">
        <v>12318632</v>
      </c>
      <c r="N50" s="23">
        <v>961</v>
      </c>
      <c r="O50" s="24">
        <v>37.5</v>
      </c>
      <c r="P50" s="20">
        <v>33561911</v>
      </c>
      <c r="Q50" s="20">
        <v>19546227</v>
      </c>
      <c r="R50" s="24">
        <v>59.5</v>
      </c>
      <c r="S50" s="20">
        <v>4579083</v>
      </c>
      <c r="T50" s="23">
        <v>344</v>
      </c>
      <c r="U50" s="24">
        <v>13.9</v>
      </c>
      <c r="V50" s="25" t="s">
        <v>310</v>
      </c>
    </row>
    <row r="51" spans="1:22" s="21" customFormat="1" ht="18" customHeight="1">
      <c r="A51" s="163" t="s">
        <v>355</v>
      </c>
      <c r="B51" s="164"/>
      <c r="C51" s="72">
        <v>313</v>
      </c>
      <c r="D51" s="31">
        <v>21859</v>
      </c>
      <c r="E51" s="71">
        <v>79445365</v>
      </c>
      <c r="F51" s="71">
        <v>48691903</v>
      </c>
      <c r="G51" s="22">
        <v>313</v>
      </c>
      <c r="H51" s="22">
        <f aca="true" t="shared" si="2" ref="H51:H56">I51+J51</f>
        <v>21859</v>
      </c>
      <c r="I51" s="22">
        <v>14182</v>
      </c>
      <c r="J51" s="22">
        <v>7677</v>
      </c>
      <c r="K51" s="20">
        <v>79445365</v>
      </c>
      <c r="L51" s="22">
        <v>3558</v>
      </c>
      <c r="M51" s="20">
        <v>27676234</v>
      </c>
      <c r="N51" s="22">
        <v>1261</v>
      </c>
      <c r="O51" s="24">
        <v>35.2</v>
      </c>
      <c r="P51" s="20">
        <v>80043706</v>
      </c>
      <c r="Q51" s="20">
        <v>48691903</v>
      </c>
      <c r="R51" s="24">
        <v>61.9</v>
      </c>
      <c r="S51" s="20">
        <v>8574857</v>
      </c>
      <c r="T51" s="23">
        <v>387</v>
      </c>
      <c r="U51" s="24">
        <v>10.9</v>
      </c>
      <c r="V51" s="25" t="s">
        <v>311</v>
      </c>
    </row>
    <row r="52" spans="1:22" s="21" customFormat="1" ht="18" customHeight="1">
      <c r="A52" s="163" t="s">
        <v>354</v>
      </c>
      <c r="B52" s="164"/>
      <c r="C52" s="72">
        <v>157</v>
      </c>
      <c r="D52" s="31">
        <v>21399</v>
      </c>
      <c r="E52" s="71">
        <v>77065043</v>
      </c>
      <c r="F52" s="71">
        <v>39608183</v>
      </c>
      <c r="G52" s="22">
        <v>157</v>
      </c>
      <c r="H52" s="22">
        <f t="shared" si="2"/>
        <v>21399</v>
      </c>
      <c r="I52" s="22">
        <v>14504</v>
      </c>
      <c r="J52" s="22">
        <v>6895</v>
      </c>
      <c r="K52" s="20">
        <v>77065043</v>
      </c>
      <c r="L52" s="22">
        <v>3313</v>
      </c>
      <c r="M52" s="20">
        <v>27486272</v>
      </c>
      <c r="N52" s="22">
        <v>1290</v>
      </c>
      <c r="O52" s="24">
        <v>38.9</v>
      </c>
      <c r="P52" s="20">
        <v>77010509</v>
      </c>
      <c r="Q52" s="20">
        <v>39608183</v>
      </c>
      <c r="R52" s="24">
        <v>56.1</v>
      </c>
      <c r="S52" s="20">
        <v>9076200</v>
      </c>
      <c r="T52" s="23">
        <v>414</v>
      </c>
      <c r="U52" s="24">
        <v>12.9</v>
      </c>
      <c r="V52" s="25" t="s">
        <v>312</v>
      </c>
    </row>
    <row r="53" spans="1:22" s="21" customFormat="1" ht="18" customHeight="1">
      <c r="A53" s="163" t="s">
        <v>353</v>
      </c>
      <c r="B53" s="164"/>
      <c r="C53" s="72">
        <v>43</v>
      </c>
      <c r="D53" s="31">
        <v>10388</v>
      </c>
      <c r="E53" s="71">
        <v>31809544</v>
      </c>
      <c r="F53" s="71">
        <v>16398129</v>
      </c>
      <c r="G53" s="22">
        <v>43</v>
      </c>
      <c r="H53" s="22">
        <f t="shared" si="2"/>
        <v>10388</v>
      </c>
      <c r="I53" s="22">
        <v>7195</v>
      </c>
      <c r="J53" s="22">
        <v>3193</v>
      </c>
      <c r="K53" s="20">
        <v>31809544</v>
      </c>
      <c r="L53" s="22">
        <v>3018</v>
      </c>
      <c r="M53" s="20">
        <v>13776325</v>
      </c>
      <c r="N53" s="22">
        <v>1332</v>
      </c>
      <c r="O53" s="24">
        <v>43.8</v>
      </c>
      <c r="P53" s="20">
        <v>32074314</v>
      </c>
      <c r="Q53" s="20">
        <v>16398129</v>
      </c>
      <c r="R53" s="24">
        <v>52.1</v>
      </c>
      <c r="S53" s="20">
        <v>4467286</v>
      </c>
      <c r="T53" s="23">
        <v>428</v>
      </c>
      <c r="U53" s="24">
        <v>14.2</v>
      </c>
      <c r="V53" s="25" t="s">
        <v>313</v>
      </c>
    </row>
    <row r="54" spans="1:22" s="21" customFormat="1" ht="18" customHeight="1">
      <c r="A54" s="167" t="s">
        <v>352</v>
      </c>
      <c r="B54" s="168"/>
      <c r="C54" s="72">
        <v>45</v>
      </c>
      <c r="D54" s="31">
        <v>17207</v>
      </c>
      <c r="E54" s="71">
        <v>100498649</v>
      </c>
      <c r="F54" s="71">
        <v>61232652</v>
      </c>
      <c r="G54" s="22">
        <v>45</v>
      </c>
      <c r="H54" s="22">
        <f t="shared" si="2"/>
        <v>17207</v>
      </c>
      <c r="I54" s="22">
        <v>12687</v>
      </c>
      <c r="J54" s="22">
        <v>4520</v>
      </c>
      <c r="K54" s="20">
        <v>100498649</v>
      </c>
      <c r="L54" s="22">
        <v>5088</v>
      </c>
      <c r="M54" s="20">
        <v>22662435</v>
      </c>
      <c r="N54" s="22">
        <v>1312</v>
      </c>
      <c r="O54" s="24">
        <v>26</v>
      </c>
      <c r="P54" s="20">
        <v>99849860</v>
      </c>
      <c r="Q54" s="20">
        <v>61232652</v>
      </c>
      <c r="R54" s="24">
        <v>70.2</v>
      </c>
      <c r="S54" s="20">
        <v>8079533</v>
      </c>
      <c r="T54" s="23">
        <v>472</v>
      </c>
      <c r="U54" s="24">
        <v>9.3</v>
      </c>
      <c r="V54" s="25" t="s">
        <v>314</v>
      </c>
    </row>
    <row r="55" spans="1:22" s="21" customFormat="1" ht="18" customHeight="1">
      <c r="A55" s="163" t="s">
        <v>351</v>
      </c>
      <c r="B55" s="164"/>
      <c r="C55" s="72">
        <v>18</v>
      </c>
      <c r="D55" s="31">
        <v>12587</v>
      </c>
      <c r="E55" s="71">
        <v>120095167</v>
      </c>
      <c r="F55" s="71">
        <v>85439489</v>
      </c>
      <c r="G55" s="22">
        <v>18</v>
      </c>
      <c r="H55" s="22">
        <f t="shared" si="2"/>
        <v>12587</v>
      </c>
      <c r="I55" s="20">
        <v>10514</v>
      </c>
      <c r="J55" s="22">
        <v>2073</v>
      </c>
      <c r="K55" s="20">
        <v>120095167</v>
      </c>
      <c r="L55" s="22">
        <v>8518</v>
      </c>
      <c r="M55" s="20">
        <v>19926945</v>
      </c>
      <c r="N55" s="22">
        <v>1574</v>
      </c>
      <c r="O55" s="24">
        <v>18.3</v>
      </c>
      <c r="P55" s="20">
        <v>121285736</v>
      </c>
      <c r="Q55" s="20">
        <v>85439489</v>
      </c>
      <c r="R55" s="24">
        <v>78.4</v>
      </c>
      <c r="S55" s="20">
        <v>7338219</v>
      </c>
      <c r="T55" s="23">
        <v>567</v>
      </c>
      <c r="U55" s="24">
        <v>6.7</v>
      </c>
      <c r="V55" s="25" t="s">
        <v>315</v>
      </c>
    </row>
    <row r="56" spans="1:22" s="21" customFormat="1" ht="18" customHeight="1">
      <c r="A56" s="163" t="s">
        <v>350</v>
      </c>
      <c r="B56" s="164"/>
      <c r="C56" s="72">
        <v>6</v>
      </c>
      <c r="D56" s="31">
        <v>13655</v>
      </c>
      <c r="E56" s="71">
        <v>140636914</v>
      </c>
      <c r="F56" s="71">
        <v>90529109</v>
      </c>
      <c r="G56" s="22">
        <v>6</v>
      </c>
      <c r="H56" s="22">
        <f t="shared" si="2"/>
        <v>13655</v>
      </c>
      <c r="I56" s="22">
        <v>12233</v>
      </c>
      <c r="J56" s="22">
        <v>1422</v>
      </c>
      <c r="K56" s="20">
        <v>140636914</v>
      </c>
      <c r="L56" s="22">
        <v>10331</v>
      </c>
      <c r="M56" s="20">
        <v>45897622</v>
      </c>
      <c r="N56" s="22">
        <v>3378</v>
      </c>
      <c r="O56" s="24">
        <v>32.7</v>
      </c>
      <c r="P56" s="20">
        <v>140724274</v>
      </c>
      <c r="Q56" s="20">
        <v>90529109</v>
      </c>
      <c r="R56" s="24">
        <v>64.4</v>
      </c>
      <c r="S56" s="20">
        <v>11389255</v>
      </c>
      <c r="T56" s="23">
        <v>769</v>
      </c>
      <c r="U56" s="24">
        <v>8.1</v>
      </c>
      <c r="V56" s="25" t="s">
        <v>316</v>
      </c>
    </row>
    <row r="57" spans="1:22" ht="7.5" customHeight="1" thickBot="1">
      <c r="A57" s="15"/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9"/>
    </row>
    <row r="58" spans="1:22" s="41" customFormat="1" ht="13.5" customHeight="1">
      <c r="A58" s="143" t="s">
        <v>317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4" t="s">
        <v>199</v>
      </c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</row>
    <row r="59" spans="1:17" s="41" customFormat="1" ht="13.5" customHeight="1">
      <c r="A59" s="136" t="s">
        <v>322</v>
      </c>
      <c r="B59" s="136"/>
      <c r="C59" s="136"/>
      <c r="D59" s="136"/>
      <c r="E59" s="136"/>
      <c r="F59" s="136"/>
      <c r="G59" s="136"/>
      <c r="H59" s="136"/>
      <c r="I59" s="136"/>
      <c r="J59" s="136"/>
      <c r="Q59" s="129"/>
    </row>
    <row r="60" spans="1:10" s="41" customFormat="1" ht="13.5" customHeight="1">
      <c r="A60" s="136" t="s">
        <v>323</v>
      </c>
      <c r="B60" s="136"/>
      <c r="C60" s="136"/>
      <c r="D60" s="136"/>
      <c r="E60" s="136"/>
      <c r="F60" s="136"/>
      <c r="G60" s="136"/>
      <c r="H60" s="136"/>
      <c r="I60" s="136"/>
      <c r="J60" s="136"/>
    </row>
  </sheetData>
  <sheetProtection/>
  <mergeCells count="39">
    <mergeCell ref="A60:J60"/>
    <mergeCell ref="K5:V5"/>
    <mergeCell ref="A54:B54"/>
    <mergeCell ref="A55:B55"/>
    <mergeCell ref="A56:B56"/>
    <mergeCell ref="A46:B46"/>
    <mergeCell ref="A50:B50"/>
    <mergeCell ref="A51:B51"/>
    <mergeCell ref="A52:B52"/>
    <mergeCell ref="A53:B53"/>
    <mergeCell ref="A47:B47"/>
    <mergeCell ref="A48:B48"/>
    <mergeCell ref="A49:B49"/>
    <mergeCell ref="P7:P8"/>
    <mergeCell ref="K7:L7"/>
    <mergeCell ref="M7:O7"/>
    <mergeCell ref="C7:C8"/>
    <mergeCell ref="D7:D8"/>
    <mergeCell ref="E7:E8"/>
    <mergeCell ref="A5:J5"/>
    <mergeCell ref="Q7:R7"/>
    <mergeCell ref="S7:U7"/>
    <mergeCell ref="K6:U6"/>
    <mergeCell ref="G6:J6"/>
    <mergeCell ref="F7:F8"/>
    <mergeCell ref="G7:G8"/>
    <mergeCell ref="H7:J7"/>
    <mergeCell ref="A6:B8"/>
    <mergeCell ref="C6:F6"/>
    <mergeCell ref="A59:J59"/>
    <mergeCell ref="K1:V1"/>
    <mergeCell ref="A1:J1"/>
    <mergeCell ref="K2:V2"/>
    <mergeCell ref="A2:J2"/>
    <mergeCell ref="A3:J3"/>
    <mergeCell ref="K3:V3"/>
    <mergeCell ref="A58:J58"/>
    <mergeCell ref="K58:V58"/>
    <mergeCell ref="V6:V8"/>
  </mergeCells>
  <printOptions/>
  <pageMargins left="0.76" right="0.18" top="0.07874015748031496" bottom="0.1968503937007874" header="0" footer="0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2"/>
  <cols>
    <col min="1" max="1" width="3.875" style="1" customWidth="1"/>
    <col min="2" max="2" width="27.625" style="0" customWidth="1"/>
    <col min="3" max="3" width="7.50390625" style="0" customWidth="1"/>
    <col min="4" max="5" width="15.125" style="0" bestFit="1" customWidth="1"/>
    <col min="6" max="6" width="7.50390625" style="0" customWidth="1"/>
    <col min="7" max="8" width="15.125" style="0" bestFit="1" customWidth="1"/>
    <col min="9" max="9" width="6.125" style="0" customWidth="1"/>
    <col min="10" max="10" width="18.50390625" style="0" bestFit="1" customWidth="1"/>
    <col min="11" max="11" width="12.625" style="0" customWidth="1"/>
    <col min="12" max="13" width="11.625" style="0" customWidth="1"/>
    <col min="14" max="14" width="13.50390625" style="0" customWidth="1"/>
    <col min="15" max="15" width="12.375" style="0" customWidth="1"/>
    <col min="16" max="16" width="11.625" style="0" customWidth="1"/>
    <col min="17" max="17" width="12.375" style="0" customWidth="1"/>
    <col min="18" max="18" width="13.50390625" style="0" customWidth="1"/>
    <col min="19" max="19" width="12.625" style="0" customWidth="1"/>
    <col min="20" max="20" width="11.625" style="0" customWidth="1"/>
    <col min="21" max="21" width="12.50390625" style="0" customWidth="1"/>
    <col min="22" max="22" width="9.50390625" style="0" bestFit="1" customWidth="1"/>
  </cols>
  <sheetData>
    <row r="1" spans="1:22" ht="24" customHeight="1">
      <c r="A1" s="138" t="s">
        <v>401</v>
      </c>
      <c r="B1" s="138"/>
      <c r="C1" s="138"/>
      <c r="D1" s="138"/>
      <c r="E1" s="138"/>
      <c r="F1" s="138"/>
      <c r="G1" s="138"/>
      <c r="H1" s="138"/>
      <c r="I1" s="138"/>
      <c r="J1" s="138"/>
      <c r="K1" s="137" t="s">
        <v>203</v>
      </c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86"/>
    </row>
    <row r="2" spans="1:22" ht="12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5"/>
    </row>
    <row r="3" spans="1:22" ht="30" customHeight="1">
      <c r="A3" s="141" t="s">
        <v>393</v>
      </c>
      <c r="B3" s="141"/>
      <c r="C3" s="141"/>
      <c r="D3" s="141"/>
      <c r="E3" s="141"/>
      <c r="F3" s="141"/>
      <c r="G3" s="141"/>
      <c r="H3" s="141"/>
      <c r="I3" s="141"/>
      <c r="J3" s="141"/>
      <c r="K3" s="142" t="s">
        <v>342</v>
      </c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85"/>
    </row>
    <row r="4" spans="1:22" ht="12" customHeight="1">
      <c r="A4" s="184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11:22" ht="12" thickBot="1">
      <c r="K5" s="199" t="s">
        <v>348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</row>
    <row r="6" spans="1:22" ht="11.25">
      <c r="A6" s="180" t="s">
        <v>73</v>
      </c>
      <c r="B6" s="181"/>
      <c r="C6" s="172" t="s">
        <v>74</v>
      </c>
      <c r="D6" s="175" t="s">
        <v>75</v>
      </c>
      <c r="E6" s="176"/>
      <c r="F6" s="176"/>
      <c r="G6" s="176"/>
      <c r="H6" s="176"/>
      <c r="I6" s="176"/>
      <c r="J6" s="176"/>
      <c r="K6" s="191"/>
      <c r="L6" s="192"/>
      <c r="M6" s="196" t="s">
        <v>76</v>
      </c>
      <c r="N6" s="190" t="s">
        <v>77</v>
      </c>
      <c r="O6" s="191"/>
      <c r="P6" s="191"/>
      <c r="Q6" s="191"/>
      <c r="R6" s="192"/>
      <c r="S6" s="205" t="s">
        <v>78</v>
      </c>
      <c r="T6" s="206"/>
      <c r="U6" s="202" t="s">
        <v>79</v>
      </c>
      <c r="V6" s="200" t="s">
        <v>80</v>
      </c>
    </row>
    <row r="7" spans="1:22" ht="11.25">
      <c r="A7" s="182"/>
      <c r="B7" s="183"/>
      <c r="C7" s="173"/>
      <c r="D7" s="177" t="s">
        <v>81</v>
      </c>
      <c r="E7" s="178"/>
      <c r="F7" s="179"/>
      <c r="G7" s="183" t="s">
        <v>82</v>
      </c>
      <c r="H7" s="183"/>
      <c r="I7" s="183"/>
      <c r="J7" s="67" t="s">
        <v>83</v>
      </c>
      <c r="K7" s="194" t="s">
        <v>84</v>
      </c>
      <c r="L7" s="195"/>
      <c r="M7" s="197"/>
      <c r="N7" s="193" t="s">
        <v>85</v>
      </c>
      <c r="O7" s="183" t="s">
        <v>86</v>
      </c>
      <c r="P7" s="183" t="s">
        <v>87</v>
      </c>
      <c r="Q7" s="183" t="s">
        <v>88</v>
      </c>
      <c r="R7" s="183" t="s">
        <v>89</v>
      </c>
      <c r="S7" s="207"/>
      <c r="T7" s="208"/>
      <c r="U7" s="203"/>
      <c r="V7" s="201"/>
    </row>
    <row r="8" spans="1:22" ht="47.25" customHeight="1">
      <c r="A8" s="182"/>
      <c r="B8" s="183"/>
      <c r="C8" s="174"/>
      <c r="D8" s="66" t="s">
        <v>90</v>
      </c>
      <c r="E8" s="66" t="s">
        <v>91</v>
      </c>
      <c r="F8" s="69" t="s">
        <v>92</v>
      </c>
      <c r="G8" s="66" t="s">
        <v>93</v>
      </c>
      <c r="H8" s="66" t="s">
        <v>91</v>
      </c>
      <c r="I8" s="69" t="s">
        <v>94</v>
      </c>
      <c r="J8" s="68" t="s">
        <v>93</v>
      </c>
      <c r="K8" s="65" t="s">
        <v>91</v>
      </c>
      <c r="L8" s="69" t="s">
        <v>94</v>
      </c>
      <c r="M8" s="198"/>
      <c r="N8" s="183"/>
      <c r="O8" s="183"/>
      <c r="P8" s="183"/>
      <c r="Q8" s="183"/>
      <c r="R8" s="183"/>
      <c r="S8" s="66" t="s">
        <v>95</v>
      </c>
      <c r="T8" s="66" t="s">
        <v>96</v>
      </c>
      <c r="U8" s="204"/>
      <c r="V8" s="201"/>
    </row>
    <row r="9" spans="1:22" ht="6" customHeight="1">
      <c r="A9" s="37"/>
      <c r="B9" s="38"/>
      <c r="V9" s="39"/>
    </row>
    <row r="10" spans="2:22" s="21" customFormat="1" ht="21" customHeight="1">
      <c r="B10" s="82" t="s">
        <v>377</v>
      </c>
      <c r="C10" s="22">
        <v>1024</v>
      </c>
      <c r="D10" s="34">
        <v>22956619</v>
      </c>
      <c r="E10" s="34">
        <v>22204400</v>
      </c>
      <c r="F10" s="24">
        <v>3.9525341596114623</v>
      </c>
      <c r="G10" s="34">
        <v>13495914</v>
      </c>
      <c r="H10" s="34">
        <v>12963681</v>
      </c>
      <c r="I10" s="24">
        <v>2.3076233533356487</v>
      </c>
      <c r="J10" s="34">
        <v>23876980</v>
      </c>
      <c r="K10" s="34">
        <v>19323645</v>
      </c>
      <c r="L10" s="24">
        <v>3.5</v>
      </c>
      <c r="M10" s="22">
        <v>842</v>
      </c>
      <c r="N10" s="34">
        <v>188760475</v>
      </c>
      <c r="O10" s="34">
        <v>24532967</v>
      </c>
      <c r="P10" s="34">
        <v>2253113</v>
      </c>
      <c r="Q10" s="34">
        <v>23777702</v>
      </c>
      <c r="R10" s="34">
        <v>187262627</v>
      </c>
      <c r="S10" s="34">
        <v>14752210</v>
      </c>
      <c r="T10" s="34">
        <v>17844173</v>
      </c>
      <c r="U10" s="34">
        <v>21441004</v>
      </c>
      <c r="V10" s="25" t="s">
        <v>25</v>
      </c>
    </row>
    <row r="11" spans="2:22" s="21" customFormat="1" ht="21" customHeight="1">
      <c r="B11" s="26" t="s">
        <v>378</v>
      </c>
      <c r="C11" s="22">
        <v>991</v>
      </c>
      <c r="D11" s="34">
        <v>22102322</v>
      </c>
      <c r="E11" s="34">
        <v>22111202</v>
      </c>
      <c r="F11" s="24">
        <v>3.9</v>
      </c>
      <c r="G11" s="34">
        <v>12753408</v>
      </c>
      <c r="H11" s="34">
        <v>12854217</v>
      </c>
      <c r="I11" s="24">
        <v>2.323137884515798</v>
      </c>
      <c r="J11" s="34">
        <v>19316203</v>
      </c>
      <c r="K11" s="34">
        <v>20196301</v>
      </c>
      <c r="L11" s="24">
        <v>3.6</v>
      </c>
      <c r="M11" s="22">
        <v>805</v>
      </c>
      <c r="N11" s="34">
        <v>188428379</v>
      </c>
      <c r="O11" s="34">
        <v>19965633</v>
      </c>
      <c r="P11" s="34">
        <v>7559654</v>
      </c>
      <c r="Q11" s="34">
        <v>22957808</v>
      </c>
      <c r="R11" s="34">
        <v>177876550</v>
      </c>
      <c r="S11" s="34">
        <v>12860394</v>
      </c>
      <c r="T11" s="34">
        <v>11028469</v>
      </c>
      <c r="U11" s="34">
        <v>21797558</v>
      </c>
      <c r="V11" s="25" t="s">
        <v>27</v>
      </c>
    </row>
    <row r="12" spans="2:22" s="21" customFormat="1" ht="21" customHeight="1">
      <c r="B12" s="26" t="s">
        <v>379</v>
      </c>
      <c r="C12" s="22">
        <v>949</v>
      </c>
      <c r="D12" s="34">
        <v>22086915</v>
      </c>
      <c r="E12" s="34">
        <v>21980974</v>
      </c>
      <c r="F12" s="24">
        <v>4</v>
      </c>
      <c r="G12" s="34">
        <v>12661624</v>
      </c>
      <c r="H12" s="34">
        <v>12315245</v>
      </c>
      <c r="I12" s="24">
        <v>2.1557057122577534</v>
      </c>
      <c r="J12" s="34">
        <v>20418913</v>
      </c>
      <c r="K12" s="34">
        <v>19518583</v>
      </c>
      <c r="L12" s="24">
        <v>3.5</v>
      </c>
      <c r="M12" s="22">
        <v>791</v>
      </c>
      <c r="N12" s="34">
        <v>178542968</v>
      </c>
      <c r="O12" s="34">
        <v>19928749</v>
      </c>
      <c r="P12" s="34">
        <v>4145297</v>
      </c>
      <c r="Q12" s="34">
        <v>21265958</v>
      </c>
      <c r="R12" s="34">
        <v>173060462</v>
      </c>
      <c r="S12" s="34">
        <v>12839659</v>
      </c>
      <c r="T12" s="34">
        <v>11464284</v>
      </c>
      <c r="U12" s="34">
        <v>21304124</v>
      </c>
      <c r="V12" s="25" t="s">
        <v>382</v>
      </c>
    </row>
    <row r="13" spans="2:22" s="27" customFormat="1" ht="21" customHeight="1">
      <c r="B13" s="26" t="s">
        <v>380</v>
      </c>
      <c r="C13" s="22">
        <v>929</v>
      </c>
      <c r="D13" s="34">
        <v>21538348</v>
      </c>
      <c r="E13" s="34">
        <v>21613221</v>
      </c>
      <c r="F13" s="24">
        <v>3.8</v>
      </c>
      <c r="G13" s="34">
        <v>12329614</v>
      </c>
      <c r="H13" s="34">
        <v>11755486</v>
      </c>
      <c r="I13" s="24">
        <v>2.1</v>
      </c>
      <c r="J13" s="34">
        <v>19541795</v>
      </c>
      <c r="K13" s="34">
        <v>19048083</v>
      </c>
      <c r="L13" s="24">
        <v>3.3</v>
      </c>
      <c r="M13" s="22">
        <v>764</v>
      </c>
      <c r="N13" s="34">
        <v>171187061</v>
      </c>
      <c r="O13" s="34">
        <v>21769277</v>
      </c>
      <c r="P13" s="34">
        <v>3519905</v>
      </c>
      <c r="Q13" s="34">
        <v>20096888</v>
      </c>
      <c r="R13" s="34">
        <v>169339545</v>
      </c>
      <c r="S13" s="34">
        <v>11899099</v>
      </c>
      <c r="T13" s="34">
        <v>15037384</v>
      </c>
      <c r="U13" s="34">
        <v>18630992</v>
      </c>
      <c r="V13" s="25" t="s">
        <v>383</v>
      </c>
    </row>
    <row r="14" spans="2:22" s="73" customFormat="1" ht="21" customHeight="1">
      <c r="B14" s="74" t="s">
        <v>381</v>
      </c>
      <c r="C14" s="76">
        <f>SUM(C16:C43)</f>
        <v>911</v>
      </c>
      <c r="D14" s="79">
        <v>21465107</v>
      </c>
      <c r="E14" s="79">
        <v>20985190</v>
      </c>
      <c r="F14" s="78">
        <f>E14/'６７ '!$K$14*100</f>
        <v>3.598768916973617</v>
      </c>
      <c r="G14" s="34">
        <v>11623472</v>
      </c>
      <c r="H14" s="35">
        <v>12190089</v>
      </c>
      <c r="I14" s="78">
        <f>H14/'６７ '!$K$14*100</f>
        <v>2.090489215887109</v>
      </c>
      <c r="J14" s="79">
        <v>18910626</v>
      </c>
      <c r="K14" s="79">
        <v>20819500</v>
      </c>
      <c r="L14" s="78">
        <f>K14/'６７ '!$K$14*100</f>
        <v>3.570354591353817</v>
      </c>
      <c r="M14" s="76">
        <f aca="true" t="shared" si="0" ref="M14:U14">SUM(M16:M43)</f>
        <v>760</v>
      </c>
      <c r="N14" s="81">
        <f t="shared" si="0"/>
        <v>124881782</v>
      </c>
      <c r="O14" s="81">
        <f t="shared" si="0"/>
        <v>14829797</v>
      </c>
      <c r="P14" s="81">
        <f t="shared" si="0"/>
        <v>2902225</v>
      </c>
      <c r="Q14" s="81">
        <f t="shared" si="0"/>
        <v>19201218</v>
      </c>
      <c r="R14" s="81">
        <f t="shared" si="0"/>
        <v>117608136</v>
      </c>
      <c r="S14" s="81">
        <f t="shared" si="0"/>
        <v>11220937</v>
      </c>
      <c r="T14" s="81">
        <f t="shared" si="0"/>
        <v>9637337</v>
      </c>
      <c r="U14" s="81">
        <f t="shared" si="0"/>
        <v>17294060</v>
      </c>
      <c r="V14" s="70" t="s">
        <v>385</v>
      </c>
    </row>
    <row r="15" spans="1:22" s="21" customFormat="1" ht="21" customHeight="1">
      <c r="A15" s="30"/>
      <c r="B15" s="28"/>
      <c r="C15" s="22"/>
      <c r="D15" s="34"/>
      <c r="E15" s="34"/>
      <c r="F15" s="24"/>
      <c r="G15" s="34"/>
      <c r="H15" s="34"/>
      <c r="I15" s="24"/>
      <c r="J15" s="34"/>
      <c r="K15" s="34"/>
      <c r="L15" s="24"/>
      <c r="N15" s="34"/>
      <c r="O15" s="34"/>
      <c r="P15" s="34"/>
      <c r="Q15" s="34"/>
      <c r="R15" s="34"/>
      <c r="S15" s="34"/>
      <c r="T15" s="34"/>
      <c r="U15" s="34"/>
      <c r="V15" s="25"/>
    </row>
    <row r="16" spans="1:22" s="21" customFormat="1" ht="21" customHeight="1">
      <c r="A16" s="122" t="s">
        <v>343</v>
      </c>
      <c r="B16" s="32" t="s">
        <v>324</v>
      </c>
      <c r="C16" s="22">
        <v>101</v>
      </c>
      <c r="D16" s="34">
        <v>595383</v>
      </c>
      <c r="E16" s="34">
        <v>634210</v>
      </c>
      <c r="F16" s="78">
        <f>E16/'６７ '!$K$16*100</f>
        <v>2.0737470638728874</v>
      </c>
      <c r="G16" s="34">
        <v>916484</v>
      </c>
      <c r="H16" s="35">
        <v>1040465</v>
      </c>
      <c r="I16" s="24">
        <f>H16/'６７ '!$K$16*100</f>
        <v>3.4021242787286603</v>
      </c>
      <c r="J16" s="34">
        <v>221983</v>
      </c>
      <c r="K16" s="34">
        <v>239929</v>
      </c>
      <c r="L16" s="24">
        <f>K16/'６７ '!$K$16*100</f>
        <v>0.7845225702653034</v>
      </c>
      <c r="M16" s="85">
        <v>82</v>
      </c>
      <c r="N16" s="34">
        <v>7219287</v>
      </c>
      <c r="O16" s="34">
        <v>821864</v>
      </c>
      <c r="P16" s="34">
        <v>110777</v>
      </c>
      <c r="Q16" s="34">
        <v>868229</v>
      </c>
      <c r="R16" s="34">
        <v>7062145</v>
      </c>
      <c r="S16" s="34">
        <v>177754</v>
      </c>
      <c r="T16" s="34">
        <v>169587</v>
      </c>
      <c r="U16" s="34">
        <v>868616</v>
      </c>
      <c r="V16" s="123" t="s">
        <v>343</v>
      </c>
    </row>
    <row r="17" spans="1:22" s="21" customFormat="1" ht="21" customHeight="1">
      <c r="A17" s="30">
        <v>10</v>
      </c>
      <c r="B17" s="32" t="s">
        <v>325</v>
      </c>
      <c r="C17" s="22">
        <v>6</v>
      </c>
      <c r="D17" s="35">
        <v>190834</v>
      </c>
      <c r="E17" s="35">
        <v>197379</v>
      </c>
      <c r="F17" s="24">
        <f>E17/'６７ '!$K$17*100</f>
        <v>1.4675470308156697</v>
      </c>
      <c r="G17" s="35">
        <v>191228</v>
      </c>
      <c r="H17" s="35">
        <v>162293</v>
      </c>
      <c r="I17" s="24">
        <f>H17/'６７ '!$K$17*100</f>
        <v>1.206676547516035</v>
      </c>
      <c r="J17" s="35">
        <v>229696</v>
      </c>
      <c r="K17" s="35">
        <v>189813</v>
      </c>
      <c r="L17" s="24">
        <f>K17/'６７ '!$K$17*100</f>
        <v>1.4112925111598231</v>
      </c>
      <c r="M17" s="86">
        <v>6</v>
      </c>
      <c r="N17" s="34">
        <v>3717084</v>
      </c>
      <c r="O17" s="35">
        <v>152389</v>
      </c>
      <c r="P17" s="35">
        <v>29615</v>
      </c>
      <c r="Q17" s="35">
        <v>501898</v>
      </c>
      <c r="R17" s="35">
        <v>3337960</v>
      </c>
      <c r="S17" s="35">
        <v>157561</v>
      </c>
      <c r="T17" s="35">
        <v>131408</v>
      </c>
      <c r="U17" s="35">
        <v>178542</v>
      </c>
      <c r="V17" s="124">
        <v>10</v>
      </c>
    </row>
    <row r="18" spans="1:22" s="21" customFormat="1" ht="21" customHeight="1">
      <c r="A18" s="30">
        <v>11</v>
      </c>
      <c r="B18" s="32" t="s">
        <v>326</v>
      </c>
      <c r="C18" s="22">
        <v>33</v>
      </c>
      <c r="D18" s="34">
        <v>451571</v>
      </c>
      <c r="E18" s="34">
        <v>455629</v>
      </c>
      <c r="F18" s="24">
        <f>E18/'６７ '!$K$18*100</f>
        <v>7.621882980428264</v>
      </c>
      <c r="G18" s="34">
        <v>126935</v>
      </c>
      <c r="H18" s="34">
        <v>129302</v>
      </c>
      <c r="I18" s="24">
        <f>H18/'６７ '!$K$18*100</f>
        <v>2.162998213755787</v>
      </c>
      <c r="J18" s="34">
        <v>188613</v>
      </c>
      <c r="K18" s="34">
        <v>214529</v>
      </c>
      <c r="L18" s="24">
        <f>K18/'６７ '!$K$18*100</f>
        <v>3.588698116029258</v>
      </c>
      <c r="M18" s="85">
        <v>29</v>
      </c>
      <c r="N18" s="34">
        <v>1419525</v>
      </c>
      <c r="O18" s="34">
        <v>129036</v>
      </c>
      <c r="P18" s="34">
        <v>8823</v>
      </c>
      <c r="Q18" s="34">
        <v>224700</v>
      </c>
      <c r="R18" s="34">
        <v>1315038</v>
      </c>
      <c r="S18" s="34">
        <v>20079</v>
      </c>
      <c r="T18" s="34">
        <v>16785</v>
      </c>
      <c r="U18" s="34">
        <v>132330</v>
      </c>
      <c r="V18" s="124">
        <v>11</v>
      </c>
    </row>
    <row r="19" spans="1:22" s="21" customFormat="1" ht="21" customHeight="1">
      <c r="A19" s="30">
        <v>12</v>
      </c>
      <c r="B19" s="32" t="s">
        <v>327</v>
      </c>
      <c r="C19" s="22">
        <v>104</v>
      </c>
      <c r="D19" s="34">
        <v>2407706</v>
      </c>
      <c r="E19" s="34">
        <v>2273258</v>
      </c>
      <c r="F19" s="24">
        <f>E19/'６７ '!$K$19*100</f>
        <v>16.453497545645494</v>
      </c>
      <c r="G19" s="34">
        <v>613841</v>
      </c>
      <c r="H19" s="34">
        <v>577641</v>
      </c>
      <c r="I19" s="24">
        <f>H19/'６７ '!$K$19*100</f>
        <v>4.180878182663037</v>
      </c>
      <c r="J19" s="34">
        <v>446120</v>
      </c>
      <c r="K19" s="34">
        <v>421951</v>
      </c>
      <c r="L19" s="24">
        <f>K19/'６７ '!$K$19*100</f>
        <v>3.0540175126988056</v>
      </c>
      <c r="M19" s="85">
        <v>72</v>
      </c>
      <c r="N19" s="125">
        <v>1542176</v>
      </c>
      <c r="O19" s="34">
        <v>96266</v>
      </c>
      <c r="P19" s="34">
        <v>26524</v>
      </c>
      <c r="Q19" s="34">
        <v>150661</v>
      </c>
      <c r="R19" s="34">
        <v>1461257</v>
      </c>
      <c r="S19" s="34">
        <v>3890</v>
      </c>
      <c r="T19" s="34">
        <v>13</v>
      </c>
      <c r="U19" s="34">
        <v>107080</v>
      </c>
      <c r="V19" s="124">
        <v>12</v>
      </c>
    </row>
    <row r="20" spans="1:22" s="21" customFormat="1" ht="21" customHeight="1">
      <c r="A20" s="30">
        <v>13</v>
      </c>
      <c r="B20" s="32" t="s">
        <v>328</v>
      </c>
      <c r="C20" s="22">
        <v>12</v>
      </c>
      <c r="D20" s="34">
        <v>161516</v>
      </c>
      <c r="E20" s="34">
        <v>171381</v>
      </c>
      <c r="F20" s="24">
        <f>E20/'６７ '!$K$20*100</f>
        <v>4.792989266317267</v>
      </c>
      <c r="G20" s="34">
        <v>217713</v>
      </c>
      <c r="H20" s="34">
        <v>252320</v>
      </c>
      <c r="I20" s="24">
        <f>H20/'６７ '!$K$20*100</f>
        <v>7.056599341100664</v>
      </c>
      <c r="J20" s="34">
        <v>83049</v>
      </c>
      <c r="K20" s="34">
        <v>69762</v>
      </c>
      <c r="L20" s="24">
        <f>K20/'６７ '!$K$20*100</f>
        <v>1.9510244262597676</v>
      </c>
      <c r="M20" s="85">
        <v>11</v>
      </c>
      <c r="N20" s="34">
        <v>1203318</v>
      </c>
      <c r="O20" s="34">
        <v>27573</v>
      </c>
      <c r="P20" s="34">
        <v>5154</v>
      </c>
      <c r="Q20" s="34">
        <v>127669</v>
      </c>
      <c r="R20" s="34">
        <v>1098068</v>
      </c>
      <c r="S20" s="34">
        <v>33634</v>
      </c>
      <c r="T20" s="34">
        <v>37015</v>
      </c>
      <c r="U20" s="34">
        <v>24192</v>
      </c>
      <c r="V20" s="124">
        <v>13</v>
      </c>
    </row>
    <row r="21" spans="1:22" s="21" customFormat="1" ht="21" customHeight="1">
      <c r="A21" s="30"/>
      <c r="B21" s="32"/>
      <c r="D21" s="34"/>
      <c r="E21" s="34"/>
      <c r="F21" s="24"/>
      <c r="G21" s="34"/>
      <c r="H21" s="34"/>
      <c r="I21" s="24"/>
      <c r="J21" s="34"/>
      <c r="K21" s="34"/>
      <c r="L21" s="24"/>
      <c r="M21" s="87"/>
      <c r="V21" s="124"/>
    </row>
    <row r="22" spans="1:22" s="21" customFormat="1" ht="21" customHeight="1">
      <c r="A22" s="30">
        <v>14</v>
      </c>
      <c r="B22" s="32" t="s">
        <v>329</v>
      </c>
      <c r="C22" s="22">
        <v>8</v>
      </c>
      <c r="D22" s="34">
        <v>54367</v>
      </c>
      <c r="E22" s="34">
        <v>55837</v>
      </c>
      <c r="F22" s="24">
        <f>E22/'６７ '!$K$22*100</f>
        <v>3.6452315016105423</v>
      </c>
      <c r="G22" s="34">
        <v>68894</v>
      </c>
      <c r="H22" s="34">
        <v>58135</v>
      </c>
      <c r="I22" s="24">
        <f>H22/'６７ '!$K$22*100</f>
        <v>3.7952528492957875</v>
      </c>
      <c r="J22" s="34">
        <v>22054</v>
      </c>
      <c r="K22" s="34">
        <v>22623</v>
      </c>
      <c r="L22" s="24">
        <f>K22/'６７ '!$K$22*100</f>
        <v>1.4769072883739331</v>
      </c>
      <c r="M22" s="85">
        <v>7</v>
      </c>
      <c r="N22" s="34">
        <v>198778</v>
      </c>
      <c r="O22" s="34">
        <v>21906</v>
      </c>
      <c r="P22" s="34">
        <v>3678</v>
      </c>
      <c r="Q22" s="34">
        <v>34203</v>
      </c>
      <c r="R22" s="34">
        <v>182803</v>
      </c>
      <c r="S22" s="34">
        <v>1871</v>
      </c>
      <c r="T22" s="34">
        <v>1954</v>
      </c>
      <c r="U22" s="34">
        <v>21823</v>
      </c>
      <c r="V22" s="124">
        <v>14</v>
      </c>
    </row>
    <row r="23" spans="1:22" s="21" customFormat="1" ht="21" customHeight="1">
      <c r="A23" s="30">
        <v>15</v>
      </c>
      <c r="B23" s="32" t="s">
        <v>330</v>
      </c>
      <c r="C23" s="22">
        <v>31</v>
      </c>
      <c r="D23" s="34">
        <v>205356</v>
      </c>
      <c r="E23" s="34">
        <v>318818</v>
      </c>
      <c r="F23" s="24">
        <f>E23/'６７ '!$K$23*100</f>
        <v>4.707153480121889</v>
      </c>
      <c r="G23" s="34">
        <v>171506</v>
      </c>
      <c r="H23" s="34">
        <v>214096</v>
      </c>
      <c r="I23" s="24">
        <f>H23/'６７ '!$K$23*100</f>
        <v>3.1609969684276797</v>
      </c>
      <c r="J23" s="34">
        <v>79745</v>
      </c>
      <c r="K23" s="34">
        <v>74921</v>
      </c>
      <c r="L23" s="24">
        <f>K23/'６７ '!$K$23*100</f>
        <v>1.1061629076282145</v>
      </c>
      <c r="M23" s="85">
        <v>28</v>
      </c>
      <c r="N23" s="34">
        <v>2780239</v>
      </c>
      <c r="O23" s="34">
        <v>216160</v>
      </c>
      <c r="P23" s="34">
        <v>23938</v>
      </c>
      <c r="Q23" s="34">
        <v>292248</v>
      </c>
      <c r="R23" s="34">
        <v>2680213</v>
      </c>
      <c r="S23" s="34">
        <v>83608</v>
      </c>
      <c r="T23" s="34">
        <v>115948</v>
      </c>
      <c r="U23" s="34">
        <v>231365</v>
      </c>
      <c r="V23" s="124">
        <v>15</v>
      </c>
    </row>
    <row r="24" spans="1:22" s="21" customFormat="1" ht="21" customHeight="1">
      <c r="A24" s="30">
        <v>16</v>
      </c>
      <c r="B24" s="32" t="s">
        <v>344</v>
      </c>
      <c r="C24" s="22">
        <v>37</v>
      </c>
      <c r="D24" s="34">
        <v>329081</v>
      </c>
      <c r="E24" s="34">
        <v>391809</v>
      </c>
      <c r="F24" s="24">
        <f>E24/'６７ '!$K$24*100</f>
        <v>3.824343112416707</v>
      </c>
      <c r="G24" s="34">
        <v>115935</v>
      </c>
      <c r="H24" s="34">
        <v>78469</v>
      </c>
      <c r="I24" s="24">
        <f>H24/'６７ '!$K$24*100</f>
        <v>0.76591497308185</v>
      </c>
      <c r="J24" s="34">
        <v>292207</v>
      </c>
      <c r="K24" s="34">
        <v>271028</v>
      </c>
      <c r="L24" s="24">
        <f>K24/'６７ '!$K$24*100</f>
        <v>2.6454319963861863</v>
      </c>
      <c r="M24" s="85">
        <v>32</v>
      </c>
      <c r="N24" s="34">
        <v>1999920</v>
      </c>
      <c r="O24" s="34">
        <v>238266</v>
      </c>
      <c r="P24" s="34">
        <v>48969</v>
      </c>
      <c r="Q24" s="34">
        <v>231853</v>
      </c>
      <c r="R24" s="34">
        <v>1957364</v>
      </c>
      <c r="S24" s="34">
        <v>0</v>
      </c>
      <c r="T24" s="34">
        <v>12285</v>
      </c>
      <c r="U24" s="34">
        <v>228394</v>
      </c>
      <c r="V24" s="124">
        <v>16</v>
      </c>
    </row>
    <row r="25" spans="1:22" s="21" customFormat="1" ht="21" customHeight="1">
      <c r="A25" s="30">
        <v>17</v>
      </c>
      <c r="B25" s="32" t="s">
        <v>331</v>
      </c>
      <c r="C25" s="22">
        <v>64</v>
      </c>
      <c r="D25" s="34">
        <v>5252613</v>
      </c>
      <c r="E25" s="34">
        <v>5432167</v>
      </c>
      <c r="F25" s="24">
        <f>E25/'６７ '!$K$25*100</f>
        <v>6.418660495331661</v>
      </c>
      <c r="G25" s="34">
        <v>1834480</v>
      </c>
      <c r="H25" s="34">
        <v>1993785</v>
      </c>
      <c r="I25" s="24">
        <f>H25/'６７ '!$K$25*100</f>
        <v>2.355860748700258</v>
      </c>
      <c r="J25" s="34">
        <v>1653734</v>
      </c>
      <c r="K25" s="34">
        <v>1825350</v>
      </c>
      <c r="L25" s="24">
        <f>K25/'６７ '!$K$25*100</f>
        <v>2.156837581604845</v>
      </c>
      <c r="M25" s="85">
        <v>61</v>
      </c>
      <c r="N25" s="34">
        <v>21787121</v>
      </c>
      <c r="O25" s="34">
        <v>2557902</v>
      </c>
      <c r="P25" s="34">
        <v>812196</v>
      </c>
      <c r="Q25" s="34">
        <v>3665972</v>
      </c>
      <c r="R25" s="34">
        <v>19866855</v>
      </c>
      <c r="S25" s="34">
        <v>2442610</v>
      </c>
      <c r="T25" s="34">
        <v>2402905</v>
      </c>
      <c r="U25" s="34">
        <v>2603714</v>
      </c>
      <c r="V25" s="124">
        <v>17</v>
      </c>
    </row>
    <row r="26" spans="1:22" s="21" customFormat="1" ht="21" customHeight="1">
      <c r="A26" s="30">
        <v>18</v>
      </c>
      <c r="B26" s="32" t="s">
        <v>332</v>
      </c>
      <c r="C26" s="22">
        <v>4</v>
      </c>
      <c r="D26" s="71" t="s">
        <v>388</v>
      </c>
      <c r="E26" s="71" t="s">
        <v>388</v>
      </c>
      <c r="F26" s="134" t="s">
        <v>388</v>
      </c>
      <c r="G26" s="71" t="s">
        <v>388</v>
      </c>
      <c r="H26" s="71" t="s">
        <v>388</v>
      </c>
      <c r="I26" s="71" t="s">
        <v>388</v>
      </c>
      <c r="J26" s="71" t="s">
        <v>191</v>
      </c>
      <c r="K26" s="71" t="s">
        <v>191</v>
      </c>
      <c r="L26" s="71" t="s">
        <v>388</v>
      </c>
      <c r="M26" s="71">
        <v>4</v>
      </c>
      <c r="N26" s="71">
        <v>7662911</v>
      </c>
      <c r="O26" s="71">
        <v>703962</v>
      </c>
      <c r="P26" s="71">
        <v>49526</v>
      </c>
      <c r="Q26" s="71">
        <v>1224196</v>
      </c>
      <c r="R26" s="71">
        <v>7093151</v>
      </c>
      <c r="S26" s="71">
        <v>842656</v>
      </c>
      <c r="T26" s="71">
        <v>823634</v>
      </c>
      <c r="U26" s="71">
        <v>722984</v>
      </c>
      <c r="V26" s="124">
        <v>18</v>
      </c>
    </row>
    <row r="27" spans="1:22" s="21" customFormat="1" ht="21" customHeight="1">
      <c r="A27" s="30"/>
      <c r="B27" s="32"/>
      <c r="D27" s="34"/>
      <c r="E27" s="34"/>
      <c r="F27" s="24"/>
      <c r="G27" s="34"/>
      <c r="H27" s="34"/>
      <c r="I27" s="23"/>
      <c r="J27" s="34"/>
      <c r="K27" s="34"/>
      <c r="L27" s="23"/>
      <c r="M27" s="87"/>
      <c r="V27" s="124"/>
    </row>
    <row r="28" spans="1:22" s="21" customFormat="1" ht="21" customHeight="1">
      <c r="A28" s="30">
        <v>19</v>
      </c>
      <c r="B28" s="32" t="s">
        <v>333</v>
      </c>
      <c r="C28" s="22">
        <v>58</v>
      </c>
      <c r="D28" s="34">
        <v>1005695</v>
      </c>
      <c r="E28" s="34">
        <v>1056710</v>
      </c>
      <c r="F28" s="24">
        <f>E28/'６７ '!$K$28*100</f>
        <v>5.995181660171333</v>
      </c>
      <c r="G28" s="34">
        <v>298792</v>
      </c>
      <c r="H28" s="34">
        <v>332535</v>
      </c>
      <c r="I28" s="78">
        <f>H28/'６７ '!$K$28*100</f>
        <v>1.8866176466249722</v>
      </c>
      <c r="J28" s="34">
        <v>174817</v>
      </c>
      <c r="K28" s="34">
        <v>227569</v>
      </c>
      <c r="L28" s="78">
        <f>K28/'６７ '!$K$28*100</f>
        <v>1.2910992563934571</v>
      </c>
      <c r="M28" s="85">
        <v>47</v>
      </c>
      <c r="N28" s="34">
        <v>5281940</v>
      </c>
      <c r="O28" s="34">
        <v>883308</v>
      </c>
      <c r="P28" s="34">
        <v>43897</v>
      </c>
      <c r="Q28" s="34">
        <v>911288</v>
      </c>
      <c r="R28" s="34">
        <v>5210063</v>
      </c>
      <c r="S28" s="34">
        <v>362249</v>
      </c>
      <c r="T28" s="34">
        <v>342281</v>
      </c>
      <c r="U28" s="34">
        <v>973478</v>
      </c>
      <c r="V28" s="124">
        <v>19</v>
      </c>
    </row>
    <row r="29" spans="1:22" s="21" customFormat="1" ht="21" customHeight="1">
      <c r="A29" s="30">
        <v>20</v>
      </c>
      <c r="B29" s="32" t="s">
        <v>334</v>
      </c>
      <c r="C29" s="22">
        <v>28</v>
      </c>
      <c r="D29" s="34">
        <v>298258</v>
      </c>
      <c r="E29" s="34">
        <v>298022</v>
      </c>
      <c r="F29" s="24">
        <f>E29/'６７ '!$K$14*100</f>
        <v>0.051108058119764994</v>
      </c>
      <c r="G29" s="34">
        <v>100085</v>
      </c>
      <c r="H29" s="34">
        <v>103398</v>
      </c>
      <c r="I29" s="78">
        <f>H29/'６７ '!$K$29*100</f>
        <v>1.4071538144132356</v>
      </c>
      <c r="J29" s="34">
        <v>98137</v>
      </c>
      <c r="K29" s="34">
        <v>112469</v>
      </c>
      <c r="L29" s="78">
        <f>K29/'６７ '!$K$29*100</f>
        <v>1.5306019686380992</v>
      </c>
      <c r="M29" s="85">
        <v>22</v>
      </c>
      <c r="N29" s="34">
        <v>1672494</v>
      </c>
      <c r="O29" s="34">
        <v>249786</v>
      </c>
      <c r="P29" s="34">
        <v>126967</v>
      </c>
      <c r="Q29" s="34">
        <v>234709</v>
      </c>
      <c r="R29" s="34">
        <v>1560604</v>
      </c>
      <c r="S29" s="34">
        <v>123902</v>
      </c>
      <c r="T29" s="34">
        <v>124307</v>
      </c>
      <c r="U29" s="34">
        <v>289430</v>
      </c>
      <c r="V29" s="124">
        <v>20</v>
      </c>
    </row>
    <row r="30" spans="1:22" s="21" customFormat="1" ht="21" customHeight="1">
      <c r="A30" s="30">
        <v>21</v>
      </c>
      <c r="B30" s="32" t="s">
        <v>335</v>
      </c>
      <c r="C30" s="31">
        <v>0</v>
      </c>
      <c r="D30" s="31">
        <v>0</v>
      </c>
      <c r="E30" s="31">
        <v>0</v>
      </c>
      <c r="F30" s="134">
        <v>0</v>
      </c>
      <c r="G30" s="34">
        <v>0</v>
      </c>
      <c r="H30" s="34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124">
        <v>21</v>
      </c>
    </row>
    <row r="31" spans="1:22" s="21" customFormat="1" ht="21" customHeight="1">
      <c r="A31" s="30">
        <v>22</v>
      </c>
      <c r="B31" s="32" t="s">
        <v>336</v>
      </c>
      <c r="C31" s="22">
        <v>41</v>
      </c>
      <c r="D31" s="34">
        <v>831909</v>
      </c>
      <c r="E31" s="34">
        <v>675399</v>
      </c>
      <c r="F31" s="24">
        <f>E31/'６７ '!$K$31*100</f>
        <v>6.822562897425737</v>
      </c>
      <c r="G31" s="34">
        <v>392860</v>
      </c>
      <c r="H31" s="34">
        <v>353473</v>
      </c>
      <c r="I31" s="78">
        <f>H31/'６７ '!$K$31*100</f>
        <v>3.570617923689208</v>
      </c>
      <c r="J31" s="34">
        <v>207134</v>
      </c>
      <c r="K31" s="34">
        <v>184358</v>
      </c>
      <c r="L31" s="78">
        <f>K31/'６７ '!$K$31*100</f>
        <v>1.8622977686428523</v>
      </c>
      <c r="M31" s="85">
        <v>37</v>
      </c>
      <c r="N31" s="34">
        <v>4324066</v>
      </c>
      <c r="O31" s="31">
        <v>362393</v>
      </c>
      <c r="P31" s="34">
        <v>73291</v>
      </c>
      <c r="Q31" s="34">
        <v>490960</v>
      </c>
      <c r="R31" s="34">
        <v>4122208</v>
      </c>
      <c r="S31" s="34">
        <v>126987</v>
      </c>
      <c r="T31" s="34">
        <v>339693</v>
      </c>
      <c r="U31" s="34">
        <v>157788</v>
      </c>
      <c r="V31" s="124">
        <v>22</v>
      </c>
    </row>
    <row r="32" spans="1:22" s="21" customFormat="1" ht="21" customHeight="1">
      <c r="A32" s="30">
        <v>23</v>
      </c>
      <c r="B32" s="32" t="s">
        <v>337</v>
      </c>
      <c r="C32" s="22">
        <v>29</v>
      </c>
      <c r="D32" s="34">
        <v>2124684</v>
      </c>
      <c r="E32" s="34">
        <v>1738944</v>
      </c>
      <c r="F32" s="24">
        <f>E32/'６７ '!$K$32*100</f>
        <v>2.795354867582476</v>
      </c>
      <c r="G32" s="34">
        <v>1406031</v>
      </c>
      <c r="H32" s="34">
        <v>1663887</v>
      </c>
      <c r="I32" s="78">
        <f>H32/'６７ '!$K$32*100</f>
        <v>2.6747006370286814</v>
      </c>
      <c r="J32" s="34">
        <v>1764703</v>
      </c>
      <c r="K32" s="34">
        <v>1890672</v>
      </c>
      <c r="L32" s="78">
        <f>K32/'６７ '!$K$32*100</f>
        <v>3.039257835906099</v>
      </c>
      <c r="M32" s="85">
        <v>24</v>
      </c>
      <c r="N32" s="34">
        <v>28786916</v>
      </c>
      <c r="O32" s="34">
        <v>2307726</v>
      </c>
      <c r="P32" s="34">
        <v>707082</v>
      </c>
      <c r="Q32" s="34">
        <v>3682492</v>
      </c>
      <c r="R32" s="34">
        <v>26705068</v>
      </c>
      <c r="S32" s="34">
        <v>3188367</v>
      </c>
      <c r="T32" s="34">
        <v>2045388</v>
      </c>
      <c r="U32" s="34">
        <v>3763206</v>
      </c>
      <c r="V32" s="124">
        <v>23</v>
      </c>
    </row>
    <row r="33" spans="1:22" s="21" customFormat="1" ht="21" customHeight="1">
      <c r="A33" s="30"/>
      <c r="B33" s="32"/>
      <c r="D33" s="34"/>
      <c r="E33" s="34"/>
      <c r="F33" s="24"/>
      <c r="G33" s="34"/>
      <c r="H33" s="34"/>
      <c r="I33" s="78"/>
      <c r="J33" s="34"/>
      <c r="K33" s="34"/>
      <c r="L33" s="78"/>
      <c r="M33" s="87"/>
      <c r="V33" s="124"/>
    </row>
    <row r="34" spans="1:22" s="21" customFormat="1" ht="21" customHeight="1">
      <c r="A34" s="30">
        <v>24</v>
      </c>
      <c r="B34" s="32" t="s">
        <v>338</v>
      </c>
      <c r="C34" s="22">
        <v>10</v>
      </c>
      <c r="D34" s="34">
        <v>96781</v>
      </c>
      <c r="E34" s="34">
        <v>90725</v>
      </c>
      <c r="F34" s="24">
        <f>E34/'６７ '!$K$34*100</f>
        <v>2.244083016601638</v>
      </c>
      <c r="G34" s="34">
        <v>146309</v>
      </c>
      <c r="H34" s="34">
        <v>153167</v>
      </c>
      <c r="I34" s="78">
        <f>H34/'６７ '!$K$34*100</f>
        <v>3.7885859840597758</v>
      </c>
      <c r="J34" s="34">
        <v>212699</v>
      </c>
      <c r="K34" s="34">
        <v>235293</v>
      </c>
      <c r="L34" s="78">
        <f>K34/'６７ '!$K$34*100</f>
        <v>5.819972722240279</v>
      </c>
      <c r="M34" s="86">
        <v>8</v>
      </c>
      <c r="N34" s="34">
        <v>2229319</v>
      </c>
      <c r="O34" s="31">
        <v>207705</v>
      </c>
      <c r="P34" s="31">
        <v>79318</v>
      </c>
      <c r="Q34" s="31">
        <v>332049</v>
      </c>
      <c r="R34" s="34">
        <v>2025657</v>
      </c>
      <c r="S34" s="31">
        <v>86373</v>
      </c>
      <c r="T34" s="31">
        <v>83239</v>
      </c>
      <c r="U34" s="34">
        <v>314641</v>
      </c>
      <c r="V34" s="124">
        <v>24</v>
      </c>
    </row>
    <row r="35" spans="1:22" s="21" customFormat="1" ht="21" customHeight="1">
      <c r="A35" s="30">
        <v>25</v>
      </c>
      <c r="B35" s="32" t="s">
        <v>339</v>
      </c>
      <c r="C35" s="22">
        <v>55</v>
      </c>
      <c r="D35" s="34">
        <v>304016</v>
      </c>
      <c r="E35" s="34">
        <v>304931</v>
      </c>
      <c r="F35" s="24">
        <f>E35/'６７ '!$K$35*100</f>
        <v>3.04285063666848</v>
      </c>
      <c r="G35" s="34">
        <v>271205</v>
      </c>
      <c r="H35" s="34">
        <v>329427</v>
      </c>
      <c r="I35" s="78">
        <f>H35/'６７ '!$K$35*100</f>
        <v>3.287291737100483</v>
      </c>
      <c r="J35" s="34">
        <v>464815</v>
      </c>
      <c r="K35" s="34">
        <v>584574</v>
      </c>
      <c r="L35" s="78">
        <f>K35/'６７ '!$K$35*100</f>
        <v>5.833356949866823</v>
      </c>
      <c r="M35" s="85">
        <v>44</v>
      </c>
      <c r="N35" s="34">
        <v>3331444</v>
      </c>
      <c r="O35" s="34">
        <v>510399</v>
      </c>
      <c r="P35" s="34">
        <v>31451</v>
      </c>
      <c r="Q35" s="34">
        <v>548831</v>
      </c>
      <c r="R35" s="34">
        <v>3261561</v>
      </c>
      <c r="S35" s="34">
        <v>273572</v>
      </c>
      <c r="T35" s="34">
        <v>265715</v>
      </c>
      <c r="U35" s="34">
        <v>555796</v>
      </c>
      <c r="V35" s="124">
        <v>25</v>
      </c>
    </row>
    <row r="36" spans="1:22" s="21" customFormat="1" ht="21" customHeight="1">
      <c r="A36" s="30">
        <v>26</v>
      </c>
      <c r="B36" s="32" t="s">
        <v>340</v>
      </c>
      <c r="C36" s="22">
        <v>88</v>
      </c>
      <c r="D36" s="34">
        <v>1143045</v>
      </c>
      <c r="E36" s="34">
        <v>1141474</v>
      </c>
      <c r="F36" s="24">
        <f>E36/'６７ '!$K$36*100</f>
        <v>4.012749690819646</v>
      </c>
      <c r="G36" s="34">
        <v>819981</v>
      </c>
      <c r="H36" s="34">
        <v>861787</v>
      </c>
      <c r="I36" s="78">
        <f>H36/'６７ '!$K$36*100</f>
        <v>3.0295350728990678</v>
      </c>
      <c r="J36" s="34">
        <v>2455964</v>
      </c>
      <c r="K36" s="34">
        <v>2685167</v>
      </c>
      <c r="L36" s="78">
        <f>K36/'６７ '!$K$36*100</f>
        <v>9.439464279562317</v>
      </c>
      <c r="M36" s="85">
        <v>76</v>
      </c>
      <c r="N36" s="34">
        <v>6847300</v>
      </c>
      <c r="O36" s="34">
        <v>1016918</v>
      </c>
      <c r="P36" s="34">
        <v>218685</v>
      </c>
      <c r="Q36" s="34">
        <v>916292</v>
      </c>
      <c r="R36" s="34">
        <v>6729241</v>
      </c>
      <c r="S36" s="34">
        <v>265523</v>
      </c>
      <c r="T36" s="34">
        <v>244483</v>
      </c>
      <c r="U36" s="34">
        <v>1178154</v>
      </c>
      <c r="V36" s="124">
        <v>26</v>
      </c>
    </row>
    <row r="37" spans="1:22" s="21" customFormat="1" ht="21" customHeight="1">
      <c r="A37" s="30">
        <v>27</v>
      </c>
      <c r="B37" s="32" t="s">
        <v>341</v>
      </c>
      <c r="C37" s="22">
        <v>59</v>
      </c>
      <c r="D37" s="34">
        <v>768181</v>
      </c>
      <c r="E37" s="34">
        <v>659908</v>
      </c>
      <c r="F37" s="24">
        <f>E37/'６７ '!$K$37*100</f>
        <v>2.3271778421218525</v>
      </c>
      <c r="G37" s="34">
        <v>742507</v>
      </c>
      <c r="H37" s="34">
        <v>696860</v>
      </c>
      <c r="I37" s="78">
        <f>H37/'６７ '!$K$37*100</f>
        <v>2.4574897577556785</v>
      </c>
      <c r="J37" s="34">
        <v>677934</v>
      </c>
      <c r="K37" s="34">
        <v>756247</v>
      </c>
      <c r="L37" s="78">
        <f>K37/'６７ '!$K$37*100</f>
        <v>2.6669191183788117</v>
      </c>
      <c r="M37" s="85">
        <v>48</v>
      </c>
      <c r="N37" s="34">
        <v>4486360</v>
      </c>
      <c r="O37" s="34">
        <v>950990</v>
      </c>
      <c r="P37" s="34">
        <v>188093</v>
      </c>
      <c r="Q37" s="34">
        <v>1360480</v>
      </c>
      <c r="R37" s="34">
        <v>3888777</v>
      </c>
      <c r="S37" s="34">
        <v>551907</v>
      </c>
      <c r="T37" s="34">
        <v>511105</v>
      </c>
      <c r="U37" s="34">
        <v>991802</v>
      </c>
      <c r="V37" s="124">
        <v>27</v>
      </c>
    </row>
    <row r="38" spans="1:22" s="21" customFormat="1" ht="21" customHeight="1">
      <c r="A38" s="30">
        <v>28</v>
      </c>
      <c r="B38" s="32" t="s">
        <v>263</v>
      </c>
      <c r="C38" s="22">
        <v>15</v>
      </c>
      <c r="D38" s="34">
        <v>20920</v>
      </c>
      <c r="E38" s="34">
        <v>22642</v>
      </c>
      <c r="F38" s="24">
        <f>E38/'６７ '!$K$38*100</f>
        <v>0.824506959986541</v>
      </c>
      <c r="G38" s="34">
        <v>51233</v>
      </c>
      <c r="H38" s="34">
        <v>80082</v>
      </c>
      <c r="I38" s="78">
        <f>H38/'６７ '!$K$38*100</f>
        <v>2.916180830741197</v>
      </c>
      <c r="J38" s="34">
        <v>55067</v>
      </c>
      <c r="K38" s="34">
        <v>68819</v>
      </c>
      <c r="L38" s="78">
        <f>K38/'６７ '!$K$38*100</f>
        <v>2.5060394169823237</v>
      </c>
      <c r="M38" s="85">
        <v>12</v>
      </c>
      <c r="N38" s="34">
        <v>493012</v>
      </c>
      <c r="O38" s="34">
        <v>115538</v>
      </c>
      <c r="P38" s="34">
        <v>10150</v>
      </c>
      <c r="Q38" s="34">
        <v>60631</v>
      </c>
      <c r="R38" s="34">
        <v>537769</v>
      </c>
      <c r="S38" s="34">
        <v>60984</v>
      </c>
      <c r="T38" s="34">
        <v>60684</v>
      </c>
      <c r="U38" s="34">
        <v>115838</v>
      </c>
      <c r="V38" s="124">
        <v>28</v>
      </c>
    </row>
    <row r="39" spans="1:22" s="21" customFormat="1" ht="21" customHeight="1">
      <c r="A39" s="30">
        <v>29</v>
      </c>
      <c r="B39" s="32" t="s">
        <v>264</v>
      </c>
      <c r="C39" s="22">
        <v>31</v>
      </c>
      <c r="D39" s="34">
        <v>339126</v>
      </c>
      <c r="E39" s="34">
        <v>315563</v>
      </c>
      <c r="F39" s="24">
        <f>E39/'６７ '!$K$39*100</f>
        <v>0.6833890673298368</v>
      </c>
      <c r="G39" s="34">
        <v>455611</v>
      </c>
      <c r="H39" s="34">
        <v>475597</v>
      </c>
      <c r="I39" s="78">
        <f>H39/'６７ '!$K$39*100</f>
        <v>1.0299616566418381</v>
      </c>
      <c r="J39" s="34">
        <v>1164531</v>
      </c>
      <c r="K39" s="34">
        <v>1939933</v>
      </c>
      <c r="L39" s="78">
        <f>K39/'６７ '!$K$39*100</f>
        <v>4.201154772747033</v>
      </c>
      <c r="M39" s="85">
        <v>28</v>
      </c>
      <c r="N39" s="34">
        <v>4839178</v>
      </c>
      <c r="O39" s="34">
        <v>1549838</v>
      </c>
      <c r="P39" s="34">
        <v>108094</v>
      </c>
      <c r="Q39" s="34">
        <v>1245825</v>
      </c>
      <c r="R39" s="34">
        <v>5035097</v>
      </c>
      <c r="S39" s="34">
        <v>1050423</v>
      </c>
      <c r="T39" s="34">
        <v>878946</v>
      </c>
      <c r="U39" s="34">
        <v>1723651</v>
      </c>
      <c r="V39" s="124">
        <v>29</v>
      </c>
    </row>
    <row r="40" spans="1:22" s="21" customFormat="1" ht="21" customHeight="1">
      <c r="A40" s="30">
        <v>30</v>
      </c>
      <c r="B40" s="32" t="s">
        <v>269</v>
      </c>
      <c r="C40" s="22">
        <v>81</v>
      </c>
      <c r="D40" s="34">
        <v>2483076</v>
      </c>
      <c r="E40" s="34">
        <v>2538797</v>
      </c>
      <c r="F40" s="24">
        <f>E40/'６７ '!$K$40*100</f>
        <v>2.3781753685525144</v>
      </c>
      <c r="G40" s="34">
        <v>675459</v>
      </c>
      <c r="H40" s="34">
        <v>655645</v>
      </c>
      <c r="I40" s="78">
        <f>H40/'６７ '!$K$40*100</f>
        <v>0.6141644209893952</v>
      </c>
      <c r="J40" s="34">
        <v>5794983</v>
      </c>
      <c r="K40" s="34">
        <v>5756574</v>
      </c>
      <c r="L40" s="78">
        <f>K40/'６７ '!$K$40*100</f>
        <v>5.3923738266784715</v>
      </c>
      <c r="M40" s="85">
        <v>68</v>
      </c>
      <c r="N40" s="34">
        <v>12304736</v>
      </c>
      <c r="O40" s="34">
        <v>1563418</v>
      </c>
      <c r="P40" s="34">
        <v>184909</v>
      </c>
      <c r="Q40" s="34">
        <v>1977651</v>
      </c>
      <c r="R40" s="34">
        <v>11705594</v>
      </c>
      <c r="S40" s="34">
        <v>1326224</v>
      </c>
      <c r="T40" s="34">
        <v>984996</v>
      </c>
      <c r="U40" s="34">
        <v>1947386</v>
      </c>
      <c r="V40" s="124">
        <v>30</v>
      </c>
    </row>
    <row r="41" spans="1:22" s="21" customFormat="1" ht="21" customHeight="1">
      <c r="A41" s="30"/>
      <c r="B41" s="32"/>
      <c r="C41" s="22"/>
      <c r="D41" s="34"/>
      <c r="E41" s="23"/>
      <c r="F41" s="24"/>
      <c r="G41" s="34"/>
      <c r="H41" s="34"/>
      <c r="I41" s="78"/>
      <c r="J41" s="34"/>
      <c r="K41" s="34"/>
      <c r="L41" s="78"/>
      <c r="M41" s="85"/>
      <c r="N41" s="34"/>
      <c r="O41" s="34"/>
      <c r="P41" s="34"/>
      <c r="Q41" s="34"/>
      <c r="R41" s="34"/>
      <c r="S41" s="34"/>
      <c r="T41" s="34"/>
      <c r="U41" s="34"/>
      <c r="V41" s="124"/>
    </row>
    <row r="42" spans="1:22" s="21" customFormat="1" ht="21" customHeight="1">
      <c r="A42" s="30">
        <v>31</v>
      </c>
      <c r="B42" s="32" t="s">
        <v>270</v>
      </c>
      <c r="C42" s="22">
        <v>6</v>
      </c>
      <c r="D42" s="34">
        <v>386887</v>
      </c>
      <c r="E42" s="34">
        <v>253479</v>
      </c>
      <c r="F42" s="24">
        <f>E42/'６７ '!$K$42*100</f>
        <v>10.715105492295264</v>
      </c>
      <c r="G42" s="34">
        <v>54761</v>
      </c>
      <c r="H42" s="34">
        <v>53205</v>
      </c>
      <c r="I42" s="78">
        <f>H42/'６７ '!$K$42*100</f>
        <v>2.249090408742221</v>
      </c>
      <c r="J42" s="34">
        <v>61213</v>
      </c>
      <c r="K42" s="34">
        <v>87290</v>
      </c>
      <c r="L42" s="78">
        <f>K42/'６７ '!$K$42*100</f>
        <v>3.6899370694316045</v>
      </c>
      <c r="M42" s="85">
        <v>5</v>
      </c>
      <c r="N42" s="34">
        <v>287809</v>
      </c>
      <c r="O42" s="34">
        <v>124521</v>
      </c>
      <c r="P42" s="34">
        <v>1145</v>
      </c>
      <c r="Q42" s="34">
        <v>67196</v>
      </c>
      <c r="R42" s="34">
        <v>343989</v>
      </c>
      <c r="S42" s="34">
        <v>31512</v>
      </c>
      <c r="T42" s="34">
        <v>36423</v>
      </c>
      <c r="U42" s="34">
        <v>139115</v>
      </c>
      <c r="V42" s="124">
        <v>31</v>
      </c>
    </row>
    <row r="43" spans="1:22" s="21" customFormat="1" ht="21" customHeight="1">
      <c r="A43" s="30">
        <v>32</v>
      </c>
      <c r="B43" s="32" t="s">
        <v>271</v>
      </c>
      <c r="C43" s="22">
        <v>10</v>
      </c>
      <c r="D43" s="34">
        <v>96827</v>
      </c>
      <c r="E43" s="34">
        <v>101422</v>
      </c>
      <c r="F43" s="24">
        <f>E43/'６７ '!$K$43*100</f>
        <v>4.257085628610812</v>
      </c>
      <c r="G43" s="34">
        <v>96670</v>
      </c>
      <c r="H43" s="34">
        <v>101117</v>
      </c>
      <c r="I43" s="78">
        <f>H43/'６７ '!$K$43*100</f>
        <v>4.244283562819107</v>
      </c>
      <c r="J43" s="34">
        <v>71263</v>
      </c>
      <c r="K43" s="34">
        <v>55707</v>
      </c>
      <c r="L43" s="78">
        <f>K43/'６７ '!$K$43*100</f>
        <v>2.338244849372153</v>
      </c>
      <c r="M43" s="85">
        <v>9</v>
      </c>
      <c r="N43" s="34">
        <v>466849</v>
      </c>
      <c r="O43" s="34">
        <v>21933</v>
      </c>
      <c r="P43" s="34">
        <v>9943</v>
      </c>
      <c r="Q43" s="34">
        <v>51185</v>
      </c>
      <c r="R43" s="34">
        <v>427654</v>
      </c>
      <c r="S43" s="34">
        <v>9251</v>
      </c>
      <c r="T43" s="34">
        <v>8543</v>
      </c>
      <c r="U43" s="34">
        <v>24735</v>
      </c>
      <c r="V43" s="124">
        <v>32</v>
      </c>
    </row>
    <row r="44" spans="1:22" s="21" customFormat="1" ht="21" customHeight="1">
      <c r="A44" s="30"/>
      <c r="B44" s="32"/>
      <c r="C44" s="22"/>
      <c r="D44" s="34"/>
      <c r="E44" s="34"/>
      <c r="F44" s="24"/>
      <c r="G44" s="34"/>
      <c r="H44" s="34"/>
      <c r="I44" s="24"/>
      <c r="J44" s="34"/>
      <c r="K44" s="34"/>
      <c r="L44" s="24"/>
      <c r="M44" s="85"/>
      <c r="N44" s="34"/>
      <c r="O44" s="34"/>
      <c r="P44" s="34"/>
      <c r="Q44" s="34"/>
      <c r="R44" s="34"/>
      <c r="S44" s="34"/>
      <c r="T44" s="34"/>
      <c r="U44" s="34"/>
      <c r="V44" s="25"/>
    </row>
    <row r="45" spans="1:22" s="21" customFormat="1" ht="21" customHeight="1">
      <c r="A45" s="169" t="s">
        <v>0</v>
      </c>
      <c r="B45" s="170"/>
      <c r="C45" s="22"/>
      <c r="D45" s="34"/>
      <c r="E45" s="34"/>
      <c r="F45" s="24"/>
      <c r="G45" s="34"/>
      <c r="H45" s="34"/>
      <c r="I45" s="2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25"/>
    </row>
    <row r="46" spans="1:22" s="21" customFormat="1" ht="21" customHeight="1">
      <c r="A46" s="163" t="s">
        <v>366</v>
      </c>
      <c r="B46" s="164"/>
      <c r="C46" s="22">
        <v>329</v>
      </c>
      <c r="D46" s="34">
        <v>1579759</v>
      </c>
      <c r="E46" s="34">
        <v>1563842</v>
      </c>
      <c r="F46" s="24">
        <v>4.8</v>
      </c>
      <c r="G46" s="34">
        <v>1043199</v>
      </c>
      <c r="H46" s="34">
        <v>1189733</v>
      </c>
      <c r="I46" s="24">
        <v>3.7</v>
      </c>
      <c r="J46" s="34">
        <v>744285</v>
      </c>
      <c r="K46" s="34">
        <v>751442</v>
      </c>
      <c r="L46" s="24">
        <v>2.3</v>
      </c>
      <c r="M46" s="87">
        <v>240</v>
      </c>
      <c r="N46" s="88">
        <v>8630012</v>
      </c>
      <c r="O46" s="88">
        <v>685977</v>
      </c>
      <c r="P46" s="88">
        <v>72244</v>
      </c>
      <c r="Q46" s="88">
        <v>1005211</v>
      </c>
      <c r="R46" s="88">
        <v>8238534</v>
      </c>
      <c r="S46" s="88">
        <v>267999</v>
      </c>
      <c r="T46" s="88">
        <v>280028</v>
      </c>
      <c r="U46" s="88">
        <v>740756</v>
      </c>
      <c r="V46" s="25" t="s">
        <v>321</v>
      </c>
    </row>
    <row r="47" spans="1:22" s="21" customFormat="1" ht="21" customHeight="1">
      <c r="A47" s="163" t="s">
        <v>360</v>
      </c>
      <c r="B47" s="164"/>
      <c r="C47" s="22">
        <v>313</v>
      </c>
      <c r="D47" s="34">
        <v>3464039</v>
      </c>
      <c r="E47" s="34">
        <v>3593355</v>
      </c>
      <c r="F47" s="24">
        <v>5</v>
      </c>
      <c r="G47" s="34">
        <v>1841778</v>
      </c>
      <c r="H47" s="34">
        <v>2099069</v>
      </c>
      <c r="I47" s="24">
        <v>2.9</v>
      </c>
      <c r="J47" s="34">
        <v>1582016</v>
      </c>
      <c r="K47" s="34">
        <v>2051041</v>
      </c>
      <c r="L47" s="24">
        <v>2.9</v>
      </c>
      <c r="M47" s="87">
        <v>265</v>
      </c>
      <c r="N47" s="88">
        <v>16743180</v>
      </c>
      <c r="O47" s="88">
        <v>1711051</v>
      </c>
      <c r="P47" s="88">
        <v>189832</v>
      </c>
      <c r="Q47" s="88">
        <v>2348279</v>
      </c>
      <c r="R47" s="88">
        <v>15916120</v>
      </c>
      <c r="S47" s="88">
        <v>469224</v>
      </c>
      <c r="T47" s="88">
        <v>426127</v>
      </c>
      <c r="U47" s="88">
        <v>1879205</v>
      </c>
      <c r="V47" s="25" t="s">
        <v>345</v>
      </c>
    </row>
    <row r="48" spans="1:22" s="21" customFormat="1" ht="21" customHeight="1">
      <c r="A48" s="163" t="s">
        <v>361</v>
      </c>
      <c r="B48" s="164"/>
      <c r="C48" s="22">
        <v>157</v>
      </c>
      <c r="D48" s="34">
        <v>2965022</v>
      </c>
      <c r="E48" s="34">
        <v>2909750</v>
      </c>
      <c r="F48" s="24">
        <v>4</v>
      </c>
      <c r="G48" s="34">
        <v>2519070</v>
      </c>
      <c r="H48" s="34">
        <v>2520422</v>
      </c>
      <c r="I48" s="24">
        <v>3.4</v>
      </c>
      <c r="J48" s="34">
        <v>2420019</v>
      </c>
      <c r="K48" s="34">
        <v>2420757</v>
      </c>
      <c r="L48" s="24">
        <v>3.3</v>
      </c>
      <c r="M48" s="87">
        <v>150</v>
      </c>
      <c r="N48" s="88">
        <v>24129373</v>
      </c>
      <c r="O48" s="88">
        <v>2441992</v>
      </c>
      <c r="P48" s="88">
        <v>530662</v>
      </c>
      <c r="Q48" s="88">
        <v>3474698</v>
      </c>
      <c r="R48" s="88">
        <v>22566005</v>
      </c>
      <c r="S48" s="88">
        <v>1521882</v>
      </c>
      <c r="T48" s="88">
        <v>1621432</v>
      </c>
      <c r="U48" s="88">
        <v>2504729</v>
      </c>
      <c r="V48" s="25" t="s">
        <v>309</v>
      </c>
    </row>
    <row r="49" spans="1:22" s="21" customFormat="1" ht="21" customHeight="1">
      <c r="A49" s="163" t="s">
        <v>362</v>
      </c>
      <c r="B49" s="164"/>
      <c r="C49" s="22">
        <v>43</v>
      </c>
      <c r="D49" s="34">
        <v>1930336</v>
      </c>
      <c r="E49" s="34">
        <v>2086200</v>
      </c>
      <c r="F49" s="24">
        <v>5.3</v>
      </c>
      <c r="G49" s="34">
        <v>979175</v>
      </c>
      <c r="H49" s="34">
        <v>889835</v>
      </c>
      <c r="I49" s="24">
        <v>2.2</v>
      </c>
      <c r="J49" s="34">
        <v>1142487</v>
      </c>
      <c r="K49" s="34">
        <v>1251393</v>
      </c>
      <c r="L49" s="24">
        <v>3.2</v>
      </c>
      <c r="M49" s="87">
        <v>40</v>
      </c>
      <c r="N49" s="88">
        <v>8704916</v>
      </c>
      <c r="O49" s="88">
        <v>968278</v>
      </c>
      <c r="P49" s="88">
        <v>83886</v>
      </c>
      <c r="Q49" s="88">
        <v>1305345</v>
      </c>
      <c r="R49" s="88">
        <v>8283963</v>
      </c>
      <c r="S49" s="88">
        <v>410306</v>
      </c>
      <c r="T49" s="88">
        <v>504811</v>
      </c>
      <c r="U49" s="88">
        <v>893109</v>
      </c>
      <c r="V49" s="25" t="s">
        <v>310</v>
      </c>
    </row>
    <row r="50" spans="1:22" s="21" customFormat="1" ht="21" customHeight="1">
      <c r="A50" s="163" t="s">
        <v>363</v>
      </c>
      <c r="B50" s="164"/>
      <c r="C50" s="22">
        <v>45</v>
      </c>
      <c r="D50" s="34">
        <v>4047845</v>
      </c>
      <c r="E50" s="34">
        <v>3471643</v>
      </c>
      <c r="F50" s="24">
        <v>3.6</v>
      </c>
      <c r="G50" s="34">
        <v>1911630</v>
      </c>
      <c r="H50" s="34">
        <v>2132233</v>
      </c>
      <c r="I50" s="24">
        <v>2.2</v>
      </c>
      <c r="J50" s="34">
        <v>4127513</v>
      </c>
      <c r="K50" s="34">
        <v>4054926</v>
      </c>
      <c r="L50" s="24">
        <v>4.2</v>
      </c>
      <c r="M50" s="87">
        <v>42</v>
      </c>
      <c r="N50" s="88">
        <v>19920475</v>
      </c>
      <c r="O50" s="88">
        <v>2811178</v>
      </c>
      <c r="P50" s="88">
        <v>276276</v>
      </c>
      <c r="Q50" s="88">
        <v>3364053</v>
      </c>
      <c r="R50" s="88">
        <v>19091324</v>
      </c>
      <c r="S50" s="88">
        <v>1343457</v>
      </c>
      <c r="T50" s="88">
        <v>1253803</v>
      </c>
      <c r="U50" s="88">
        <v>2975904</v>
      </c>
      <c r="V50" s="25" t="s">
        <v>311</v>
      </c>
    </row>
    <row r="51" spans="1:22" s="21" customFormat="1" ht="21" customHeight="1">
      <c r="A51" s="163" t="s">
        <v>364</v>
      </c>
      <c r="B51" s="164"/>
      <c r="C51" s="22">
        <v>18</v>
      </c>
      <c r="D51" s="34">
        <v>2725292</v>
      </c>
      <c r="E51" s="34">
        <v>2888663</v>
      </c>
      <c r="F51" s="24">
        <v>2.2</v>
      </c>
      <c r="G51" s="34">
        <v>2068828</v>
      </c>
      <c r="H51" s="34">
        <v>1850818</v>
      </c>
      <c r="I51" s="24">
        <v>1.4</v>
      </c>
      <c r="J51" s="34">
        <v>3049513</v>
      </c>
      <c r="K51" s="34">
        <v>4076711</v>
      </c>
      <c r="L51" s="24">
        <v>3.1</v>
      </c>
      <c r="M51" s="87">
        <v>17</v>
      </c>
      <c r="N51" s="88">
        <v>15684738</v>
      </c>
      <c r="O51" s="88">
        <v>3436188</v>
      </c>
      <c r="P51" s="88">
        <v>861560</v>
      </c>
      <c r="Q51" s="88">
        <v>3654118</v>
      </c>
      <c r="R51" s="88">
        <v>14605248</v>
      </c>
      <c r="S51" s="88">
        <v>2965427</v>
      </c>
      <c r="T51" s="88">
        <v>2684852</v>
      </c>
      <c r="U51" s="88">
        <v>3838145</v>
      </c>
      <c r="V51" s="25" t="s">
        <v>312</v>
      </c>
    </row>
    <row r="52" spans="1:22" s="21" customFormat="1" ht="21" customHeight="1">
      <c r="A52" s="163" t="s">
        <v>365</v>
      </c>
      <c r="B52" s="164"/>
      <c r="C52" s="22">
        <v>6</v>
      </c>
      <c r="D52" s="34">
        <v>4752814</v>
      </c>
      <c r="E52" s="34">
        <v>4471737</v>
      </c>
      <c r="F52" s="24">
        <v>3.5</v>
      </c>
      <c r="G52" s="34">
        <v>1259792</v>
      </c>
      <c r="H52" s="34">
        <v>1507979</v>
      </c>
      <c r="I52" s="24">
        <v>1.2</v>
      </c>
      <c r="J52" s="34">
        <v>5844793</v>
      </c>
      <c r="K52" s="34">
        <v>6213230</v>
      </c>
      <c r="L52" s="24">
        <v>4.9</v>
      </c>
      <c r="M52" s="87">
        <v>6</v>
      </c>
      <c r="N52" s="88">
        <v>31069088</v>
      </c>
      <c r="O52" s="88">
        <v>2775133</v>
      </c>
      <c r="P52" s="88">
        <v>887765</v>
      </c>
      <c r="Q52" s="88">
        <v>4049514</v>
      </c>
      <c r="R52" s="88">
        <v>28906942</v>
      </c>
      <c r="S52" s="88">
        <v>4242642</v>
      </c>
      <c r="T52" s="88">
        <v>2866284</v>
      </c>
      <c r="U52" s="88">
        <v>4462212</v>
      </c>
      <c r="V52" s="25" t="s">
        <v>313</v>
      </c>
    </row>
    <row r="53" spans="1:22" ht="6" customHeight="1" thickBot="1">
      <c r="A53" s="36"/>
      <c r="B53" s="16"/>
      <c r="C53" s="22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9"/>
    </row>
    <row r="54" spans="1:22" s="41" customFormat="1" ht="13.5" customHeight="1">
      <c r="A54" s="130"/>
      <c r="C54" s="133"/>
      <c r="D54" s="95"/>
      <c r="E54" s="95"/>
      <c r="F54" s="131"/>
      <c r="G54" s="95"/>
      <c r="H54" s="95"/>
      <c r="I54" s="131"/>
      <c r="J54" s="95"/>
      <c r="K54" s="188" t="s">
        <v>199</v>
      </c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9"/>
    </row>
    <row r="55" ht="11.25">
      <c r="C55" s="22"/>
    </row>
    <row r="56" ht="11.25">
      <c r="C56" s="22"/>
    </row>
  </sheetData>
  <sheetProtection/>
  <mergeCells count="35">
    <mergeCell ref="O7:O8"/>
    <mergeCell ref="P7:P8"/>
    <mergeCell ref="K7:L7"/>
    <mergeCell ref="M6:M8"/>
    <mergeCell ref="K5:V5"/>
    <mergeCell ref="V6:V8"/>
    <mergeCell ref="U6:U8"/>
    <mergeCell ref="S6:T7"/>
    <mergeCell ref="K1:V1"/>
    <mergeCell ref="K2:V2"/>
    <mergeCell ref="K3:V3"/>
    <mergeCell ref="K4:V4"/>
    <mergeCell ref="K54:V54"/>
    <mergeCell ref="Q7:Q8"/>
    <mergeCell ref="R7:R8"/>
    <mergeCell ref="N6:R6"/>
    <mergeCell ref="K6:L6"/>
    <mergeCell ref="N7:N8"/>
    <mergeCell ref="A1:J1"/>
    <mergeCell ref="A3:J3"/>
    <mergeCell ref="A2:J2"/>
    <mergeCell ref="C6:C8"/>
    <mergeCell ref="D6:J6"/>
    <mergeCell ref="D7:F7"/>
    <mergeCell ref="A6:B8"/>
    <mergeCell ref="A4:J4"/>
    <mergeCell ref="G7:I7"/>
    <mergeCell ref="A51:B51"/>
    <mergeCell ref="A52:B52"/>
    <mergeCell ref="A45:B45"/>
    <mergeCell ref="A46:B46"/>
    <mergeCell ref="A47:B47"/>
    <mergeCell ref="A48:B48"/>
    <mergeCell ref="A49:B49"/>
    <mergeCell ref="A50:B50"/>
  </mergeCells>
  <printOptions/>
  <pageMargins left="0.51" right="0.16" top="0.07874015748031496" bottom="0.1968503937007874" header="0" footer="0"/>
  <pageSetup horizontalDpi="300" verticalDpi="300" orientation="portrait" paperSize="9" scale="7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67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2"/>
  <cols>
    <col min="1" max="1" width="42.375" style="0" customWidth="1"/>
    <col min="2" max="4" width="10.875" style="0" customWidth="1"/>
    <col min="5" max="5" width="15.875" style="0" customWidth="1"/>
    <col min="6" max="6" width="14.50390625" style="0" bestFit="1" customWidth="1"/>
    <col min="7" max="7" width="14.875" style="0" customWidth="1"/>
    <col min="8" max="10" width="14.375" style="0" customWidth="1"/>
    <col min="11" max="13" width="15.875" style="0" customWidth="1"/>
  </cols>
  <sheetData>
    <row r="1" spans="1:13" ht="24" customHeight="1">
      <c r="A1" s="138" t="s">
        <v>204</v>
      </c>
      <c r="B1" s="138"/>
      <c r="C1" s="138"/>
      <c r="D1" s="138"/>
      <c r="E1" s="138"/>
      <c r="F1" s="138"/>
      <c r="G1" s="137" t="s">
        <v>205</v>
      </c>
      <c r="H1" s="137"/>
      <c r="I1" s="137"/>
      <c r="J1" s="137"/>
      <c r="K1" s="137"/>
      <c r="L1" s="137"/>
      <c r="M1" s="137"/>
    </row>
    <row r="2" spans="1:13" ht="30" customHeight="1">
      <c r="A2" s="141" t="s">
        <v>394</v>
      </c>
      <c r="B2" s="141"/>
      <c r="C2" s="141"/>
      <c r="D2" s="141"/>
      <c r="E2" s="141"/>
      <c r="F2" s="141"/>
      <c r="G2" s="142" t="s">
        <v>257</v>
      </c>
      <c r="H2" s="142"/>
      <c r="I2" s="142"/>
      <c r="J2" s="142"/>
      <c r="K2" s="142"/>
      <c r="L2" s="142"/>
      <c r="M2" s="142"/>
    </row>
    <row r="3" spans="7:13" ht="11.25">
      <c r="G3" s="185"/>
      <c r="H3" s="185"/>
      <c r="I3" s="185"/>
      <c r="J3" s="185"/>
      <c r="K3" s="185"/>
      <c r="L3" s="185"/>
      <c r="M3" s="185"/>
    </row>
    <row r="4" spans="1:13" ht="12" thickBot="1">
      <c r="A4" s="128" t="s">
        <v>386</v>
      </c>
      <c r="G4" s="199" t="s">
        <v>179</v>
      </c>
      <c r="H4" s="199"/>
      <c r="I4" s="199"/>
      <c r="J4" s="199"/>
      <c r="K4" s="199"/>
      <c r="L4" s="199"/>
      <c r="M4" s="199"/>
    </row>
    <row r="5" spans="1:13" ht="16.5" customHeight="1">
      <c r="A5" s="210" t="s">
        <v>200</v>
      </c>
      <c r="B5" s="212" t="s">
        <v>74</v>
      </c>
      <c r="C5" s="214" t="s">
        <v>99</v>
      </c>
      <c r="D5" s="214"/>
      <c r="E5" s="214"/>
      <c r="F5" s="47"/>
      <c r="G5" s="215" t="s">
        <v>100</v>
      </c>
      <c r="H5" s="215"/>
      <c r="I5" s="215"/>
      <c r="J5" s="216"/>
      <c r="K5" s="212" t="s">
        <v>101</v>
      </c>
      <c r="L5" s="212" t="s">
        <v>44</v>
      </c>
      <c r="M5" s="217" t="s">
        <v>102</v>
      </c>
    </row>
    <row r="6" spans="1:13" ht="25.5" customHeight="1">
      <c r="A6" s="211"/>
      <c r="B6" s="213"/>
      <c r="C6" s="43" t="s">
        <v>103</v>
      </c>
      <c r="D6" s="44" t="s">
        <v>104</v>
      </c>
      <c r="E6" s="44" t="s">
        <v>105</v>
      </c>
      <c r="F6" s="45" t="s">
        <v>103</v>
      </c>
      <c r="G6" s="46" t="s">
        <v>106</v>
      </c>
      <c r="H6" s="44" t="s">
        <v>107</v>
      </c>
      <c r="I6" s="44" t="s">
        <v>108</v>
      </c>
      <c r="J6" s="44" t="s">
        <v>109</v>
      </c>
      <c r="K6" s="213"/>
      <c r="L6" s="213"/>
      <c r="M6" s="218"/>
    </row>
    <row r="7" ht="14.25" customHeight="1">
      <c r="A7" s="38"/>
    </row>
    <row r="8" spans="1:13" s="41" customFormat="1" ht="14.25" customHeight="1">
      <c r="A8" s="91" t="s">
        <v>186</v>
      </c>
      <c r="B8" s="83">
        <v>4729</v>
      </c>
      <c r="C8" s="83">
        <v>151730</v>
      </c>
      <c r="D8" s="83">
        <v>150765</v>
      </c>
      <c r="E8" s="83">
        <v>965</v>
      </c>
      <c r="F8" s="83">
        <v>640242225</v>
      </c>
      <c r="G8" s="83">
        <v>617434305</v>
      </c>
      <c r="H8" s="83">
        <v>22350345</v>
      </c>
      <c r="I8" s="83">
        <v>457575</v>
      </c>
      <c r="J8" s="83">
        <v>3985</v>
      </c>
      <c r="K8" s="83">
        <f>SUM(K9:K32)</f>
        <v>65985618</v>
      </c>
      <c r="L8" s="83">
        <f>SUM(L9:L32)</f>
        <v>389411968</v>
      </c>
      <c r="M8" s="83">
        <f>SUM(M9:M32)</f>
        <v>215186323</v>
      </c>
    </row>
    <row r="9" spans="1:13" s="41" customFormat="1" ht="14.25" customHeight="1">
      <c r="A9" s="48" t="s">
        <v>233</v>
      </c>
      <c r="B9" s="105">
        <v>490</v>
      </c>
      <c r="C9" s="83">
        <v>16826</v>
      </c>
      <c r="D9" s="83">
        <v>16652</v>
      </c>
      <c r="E9" s="83">
        <v>174</v>
      </c>
      <c r="F9" s="83">
        <v>35066925</v>
      </c>
      <c r="G9" s="83">
        <v>34687522</v>
      </c>
      <c r="H9" s="83">
        <v>379213</v>
      </c>
      <c r="I9" s="83">
        <v>190</v>
      </c>
      <c r="J9" s="83">
        <v>2044</v>
      </c>
      <c r="K9" s="83">
        <v>5052381</v>
      </c>
      <c r="L9" s="83">
        <v>20064669</v>
      </c>
      <c r="M9" s="83">
        <v>14335515</v>
      </c>
    </row>
    <row r="10" spans="1:13" s="41" customFormat="1" ht="14.25" customHeight="1">
      <c r="A10" s="48" t="s">
        <v>234</v>
      </c>
      <c r="B10" s="83">
        <v>103</v>
      </c>
      <c r="C10" s="83">
        <v>1512</v>
      </c>
      <c r="D10" s="83">
        <v>1497</v>
      </c>
      <c r="E10" s="83">
        <v>15</v>
      </c>
      <c r="F10" s="83">
        <v>16874212</v>
      </c>
      <c r="G10" s="83">
        <v>16634379</v>
      </c>
      <c r="H10" s="83">
        <v>235724</v>
      </c>
      <c r="I10" s="83">
        <v>4109</v>
      </c>
      <c r="J10" s="83">
        <v>7447</v>
      </c>
      <c r="K10" s="83">
        <v>690001</v>
      </c>
      <c r="L10" s="83">
        <v>5997178</v>
      </c>
      <c r="M10" s="83">
        <v>5262211</v>
      </c>
    </row>
    <row r="11" spans="1:13" s="41" customFormat="1" ht="14.25" customHeight="1">
      <c r="A11" s="48" t="s">
        <v>235</v>
      </c>
      <c r="B11" s="83">
        <v>222</v>
      </c>
      <c r="C11" s="83">
        <v>4893</v>
      </c>
      <c r="D11" s="83">
        <v>4831</v>
      </c>
      <c r="E11" s="83">
        <v>62</v>
      </c>
      <c r="F11" s="83">
        <v>8654980</v>
      </c>
      <c r="G11" s="83">
        <v>6323131</v>
      </c>
      <c r="H11" s="83">
        <v>2331589</v>
      </c>
      <c r="I11" s="83">
        <v>260</v>
      </c>
      <c r="J11" s="83">
        <v>1727</v>
      </c>
      <c r="K11" s="83">
        <v>1729113</v>
      </c>
      <c r="L11" s="83">
        <v>4220625</v>
      </c>
      <c r="M11" s="83">
        <v>4231440</v>
      </c>
    </row>
    <row r="12" spans="1:13" s="41" customFormat="1" ht="14.25" customHeight="1">
      <c r="A12" s="48" t="s">
        <v>212</v>
      </c>
      <c r="B12" s="83">
        <v>700</v>
      </c>
      <c r="C12" s="83">
        <v>13512</v>
      </c>
      <c r="D12" s="83">
        <v>13267</v>
      </c>
      <c r="E12" s="83">
        <v>245</v>
      </c>
      <c r="F12" s="83">
        <v>18423735</v>
      </c>
      <c r="G12" s="83">
        <v>15639286</v>
      </c>
      <c r="H12" s="83">
        <v>2780232</v>
      </c>
      <c r="I12" s="84">
        <v>4217</v>
      </c>
      <c r="J12" s="83">
        <v>1331</v>
      </c>
      <c r="K12" s="83">
        <v>3300576</v>
      </c>
      <c r="L12" s="83">
        <v>9092743</v>
      </c>
      <c r="M12" s="83">
        <v>8889812</v>
      </c>
    </row>
    <row r="13" spans="1:13" s="41" customFormat="1" ht="14.25" customHeight="1">
      <c r="A13" s="48" t="s">
        <v>213</v>
      </c>
      <c r="B13" s="83">
        <v>159</v>
      </c>
      <c r="C13" s="83">
        <v>2886</v>
      </c>
      <c r="D13" s="83">
        <v>2864</v>
      </c>
      <c r="E13" s="83">
        <v>22</v>
      </c>
      <c r="F13" s="83">
        <v>5903727</v>
      </c>
      <c r="G13" s="83">
        <v>5555369</v>
      </c>
      <c r="H13" s="83">
        <v>347513</v>
      </c>
      <c r="I13" s="83">
        <v>845</v>
      </c>
      <c r="J13" s="83">
        <v>2010</v>
      </c>
      <c r="K13" s="83">
        <v>943329</v>
      </c>
      <c r="L13" s="83">
        <v>3701861</v>
      </c>
      <c r="M13" s="83">
        <v>2099976</v>
      </c>
    </row>
    <row r="14" spans="1:13" s="41" customFormat="1" ht="14.25" customHeight="1">
      <c r="A14" s="48" t="s">
        <v>214</v>
      </c>
      <c r="B14" s="83">
        <v>166</v>
      </c>
      <c r="C14" s="83">
        <v>2016</v>
      </c>
      <c r="D14" s="83">
        <v>1959</v>
      </c>
      <c r="E14" s="83">
        <v>57</v>
      </c>
      <c r="F14" s="83">
        <v>3014298</v>
      </c>
      <c r="G14" s="83">
        <v>2943478</v>
      </c>
      <c r="H14" s="83">
        <v>63217</v>
      </c>
      <c r="I14" s="83">
        <v>7603</v>
      </c>
      <c r="J14" s="83">
        <v>1466</v>
      </c>
      <c r="K14" s="83">
        <v>660630</v>
      </c>
      <c r="L14" s="83">
        <v>1778823</v>
      </c>
      <c r="M14" s="83">
        <v>1177200</v>
      </c>
    </row>
    <row r="15" spans="1:13" s="41" customFormat="1" ht="14.25" customHeight="1">
      <c r="A15" s="48" t="s">
        <v>215</v>
      </c>
      <c r="B15" s="83">
        <v>90</v>
      </c>
      <c r="C15" s="83">
        <v>2923</v>
      </c>
      <c r="D15" s="95">
        <v>2907</v>
      </c>
      <c r="E15" s="83">
        <v>16</v>
      </c>
      <c r="F15" s="83">
        <v>7763757</v>
      </c>
      <c r="G15" s="83">
        <v>7580958</v>
      </c>
      <c r="H15" s="83">
        <v>182681</v>
      </c>
      <c r="I15" s="83">
        <v>118</v>
      </c>
      <c r="J15" s="83">
        <v>2605</v>
      </c>
      <c r="K15" s="83">
        <v>1139239</v>
      </c>
      <c r="L15" s="83">
        <v>4334920</v>
      </c>
      <c r="M15" s="83">
        <v>3279793</v>
      </c>
    </row>
    <row r="16" spans="1:13" s="41" customFormat="1" ht="14.25" customHeight="1">
      <c r="A16" s="48" t="s">
        <v>216</v>
      </c>
      <c r="B16" s="83">
        <v>216</v>
      </c>
      <c r="C16" s="83">
        <v>5063</v>
      </c>
      <c r="D16" s="83">
        <v>5048</v>
      </c>
      <c r="E16" s="83">
        <v>15</v>
      </c>
      <c r="F16" s="83">
        <v>12409706</v>
      </c>
      <c r="G16" s="83">
        <v>11177328</v>
      </c>
      <c r="H16" s="83">
        <v>1232188</v>
      </c>
      <c r="I16" s="83">
        <v>190</v>
      </c>
      <c r="J16" s="83">
        <v>2401</v>
      </c>
      <c r="K16" s="83">
        <v>1966087</v>
      </c>
      <c r="L16" s="83">
        <v>6924264</v>
      </c>
      <c r="M16" s="83">
        <v>5233756</v>
      </c>
    </row>
    <row r="17" spans="1:13" s="41" customFormat="1" ht="14.25" customHeight="1">
      <c r="A17" s="48" t="s">
        <v>217</v>
      </c>
      <c r="B17" s="83">
        <v>111</v>
      </c>
      <c r="C17" s="83">
        <v>9959</v>
      </c>
      <c r="D17" s="83">
        <v>9955</v>
      </c>
      <c r="E17" s="83">
        <v>4</v>
      </c>
      <c r="F17" s="83">
        <v>87436874</v>
      </c>
      <c r="G17" s="83">
        <v>86804899</v>
      </c>
      <c r="H17" s="83">
        <v>631975</v>
      </c>
      <c r="I17" s="83">
        <v>0</v>
      </c>
      <c r="J17" s="83">
        <v>8652</v>
      </c>
      <c r="K17" s="83">
        <v>5861889</v>
      </c>
      <c r="L17" s="83">
        <v>53884060</v>
      </c>
      <c r="M17" s="83">
        <v>32285424</v>
      </c>
    </row>
    <row r="18" spans="1:13" s="41" customFormat="1" ht="14.25" customHeight="1">
      <c r="A18" s="48" t="s">
        <v>218</v>
      </c>
      <c r="B18" s="83">
        <v>26</v>
      </c>
      <c r="C18" s="83">
        <v>1122</v>
      </c>
      <c r="D18" s="83">
        <v>1122</v>
      </c>
      <c r="E18" s="83">
        <v>0</v>
      </c>
      <c r="F18" s="83">
        <v>84785027</v>
      </c>
      <c r="G18" s="83">
        <v>84696805</v>
      </c>
      <c r="H18" s="83">
        <v>87173</v>
      </c>
      <c r="I18" s="83">
        <v>1049</v>
      </c>
      <c r="J18" s="83">
        <v>54717</v>
      </c>
      <c r="K18" s="83">
        <v>949080</v>
      </c>
      <c r="L18" s="83">
        <v>56897465</v>
      </c>
      <c r="M18" s="83">
        <v>4495381</v>
      </c>
    </row>
    <row r="19" spans="1:13" s="41" customFormat="1" ht="14.25" customHeight="1">
      <c r="A19" s="48" t="s">
        <v>219</v>
      </c>
      <c r="B19" s="83">
        <v>228</v>
      </c>
      <c r="C19" s="83">
        <v>7282</v>
      </c>
      <c r="D19" s="83">
        <v>7254</v>
      </c>
      <c r="E19" s="83">
        <v>28</v>
      </c>
      <c r="F19" s="83">
        <v>20612735</v>
      </c>
      <c r="G19" s="83">
        <v>20070251</v>
      </c>
      <c r="H19" s="83">
        <v>541650</v>
      </c>
      <c r="I19" s="83">
        <v>834</v>
      </c>
      <c r="J19" s="83">
        <v>2769</v>
      </c>
      <c r="K19" s="83">
        <v>2798053</v>
      </c>
      <c r="L19" s="83">
        <v>9967753</v>
      </c>
      <c r="M19" s="83">
        <v>10195209</v>
      </c>
    </row>
    <row r="20" spans="1:13" s="41" customFormat="1" ht="14.25" customHeight="1">
      <c r="A20" s="48" t="s">
        <v>220</v>
      </c>
      <c r="B20" s="83">
        <v>93</v>
      </c>
      <c r="C20" s="83">
        <v>4311</v>
      </c>
      <c r="D20" s="83">
        <v>4288</v>
      </c>
      <c r="E20" s="83">
        <v>23</v>
      </c>
      <c r="F20" s="83">
        <v>8549494</v>
      </c>
      <c r="G20" s="83">
        <v>8444202</v>
      </c>
      <c r="H20" s="83">
        <v>105272</v>
      </c>
      <c r="I20" s="83">
        <v>20</v>
      </c>
      <c r="J20" s="83">
        <v>1948</v>
      </c>
      <c r="K20" s="83">
        <v>1646645</v>
      </c>
      <c r="L20" s="83">
        <v>4560093</v>
      </c>
      <c r="M20" s="83">
        <v>3838902</v>
      </c>
    </row>
    <row r="21" spans="1:13" s="41" customFormat="1" ht="14.25" customHeight="1">
      <c r="A21" s="48" t="s">
        <v>221</v>
      </c>
      <c r="B21" s="83">
        <v>20</v>
      </c>
      <c r="C21" s="83">
        <v>151</v>
      </c>
      <c r="D21" s="83">
        <v>132</v>
      </c>
      <c r="E21" s="83">
        <v>19</v>
      </c>
      <c r="F21" s="83">
        <v>95858</v>
      </c>
      <c r="G21" s="83">
        <v>76417</v>
      </c>
      <c r="H21" s="83">
        <v>19441</v>
      </c>
      <c r="I21" s="83">
        <v>0</v>
      </c>
      <c r="J21" s="83">
        <v>620</v>
      </c>
      <c r="K21" s="83">
        <v>29507</v>
      </c>
      <c r="L21" s="83">
        <v>48409</v>
      </c>
      <c r="M21" s="83">
        <v>45188</v>
      </c>
    </row>
    <row r="22" spans="1:13" s="41" customFormat="1" ht="14.25" customHeight="1">
      <c r="A22" s="48" t="s">
        <v>222</v>
      </c>
      <c r="B22" s="83">
        <v>367</v>
      </c>
      <c r="C22" s="83">
        <v>7207</v>
      </c>
      <c r="D22" s="83">
        <v>7151</v>
      </c>
      <c r="E22" s="83">
        <v>56</v>
      </c>
      <c r="F22" s="83">
        <v>16856560</v>
      </c>
      <c r="G22" s="83">
        <v>15861483</v>
      </c>
      <c r="H22" s="83">
        <v>994877</v>
      </c>
      <c r="I22" s="83">
        <v>200</v>
      </c>
      <c r="J22" s="83">
        <v>2279</v>
      </c>
      <c r="K22" s="83">
        <v>3023585</v>
      </c>
      <c r="L22" s="83">
        <v>7497061</v>
      </c>
      <c r="M22" s="83">
        <v>8929098</v>
      </c>
    </row>
    <row r="23" spans="1:13" s="41" customFormat="1" ht="14.25" customHeight="1">
      <c r="A23" s="48" t="s">
        <v>223</v>
      </c>
      <c r="B23" s="83">
        <v>92</v>
      </c>
      <c r="C23" s="83">
        <v>7135</v>
      </c>
      <c r="D23" s="83">
        <v>7125</v>
      </c>
      <c r="E23" s="84">
        <v>10</v>
      </c>
      <c r="F23" s="83">
        <v>64525901</v>
      </c>
      <c r="G23" s="83">
        <v>62537374</v>
      </c>
      <c r="H23" s="83">
        <v>1982798</v>
      </c>
      <c r="I23" s="83">
        <v>5729</v>
      </c>
      <c r="J23" s="83">
        <v>8902</v>
      </c>
      <c r="K23" s="83">
        <v>6237357</v>
      </c>
      <c r="L23" s="83">
        <v>34097790</v>
      </c>
      <c r="M23" s="83">
        <v>29419284</v>
      </c>
    </row>
    <row r="24" spans="1:13" s="41" customFormat="1" ht="14.25" customHeight="1">
      <c r="A24" s="48" t="s">
        <v>224</v>
      </c>
      <c r="B24" s="83">
        <v>42</v>
      </c>
      <c r="C24" s="83">
        <v>1528</v>
      </c>
      <c r="D24" s="83">
        <v>1521</v>
      </c>
      <c r="E24" s="84">
        <v>7</v>
      </c>
      <c r="F24" s="83">
        <v>4822374</v>
      </c>
      <c r="G24" s="83">
        <v>3857235</v>
      </c>
      <c r="H24" s="83">
        <v>947155</v>
      </c>
      <c r="I24" s="83">
        <v>17984</v>
      </c>
      <c r="J24" s="83">
        <v>3085</v>
      </c>
      <c r="K24" s="83">
        <v>799701</v>
      </c>
      <c r="L24" s="83">
        <v>2165551</v>
      </c>
      <c r="M24" s="83">
        <v>2548932</v>
      </c>
    </row>
    <row r="25" spans="1:13" s="41" customFormat="1" ht="14.25" customHeight="1">
      <c r="A25" s="48" t="s">
        <v>225</v>
      </c>
      <c r="B25" s="83">
        <v>434</v>
      </c>
      <c r="C25" s="83">
        <v>8416</v>
      </c>
      <c r="D25" s="83">
        <v>8366</v>
      </c>
      <c r="E25" s="84">
        <v>50</v>
      </c>
      <c r="F25" s="83">
        <v>15796929</v>
      </c>
      <c r="G25" s="83">
        <v>13706325</v>
      </c>
      <c r="H25" s="83">
        <v>2024428</v>
      </c>
      <c r="I25" s="83">
        <v>66176</v>
      </c>
      <c r="J25" s="83">
        <v>1836</v>
      </c>
      <c r="K25" s="83">
        <v>3335819</v>
      </c>
      <c r="L25" s="83">
        <v>7920147</v>
      </c>
      <c r="M25" s="83">
        <v>7533473</v>
      </c>
    </row>
    <row r="26" spans="1:13" s="41" customFormat="1" ht="14.25" customHeight="1">
      <c r="A26" s="48" t="s">
        <v>226</v>
      </c>
      <c r="B26" s="83">
        <v>437</v>
      </c>
      <c r="C26" s="83">
        <v>13316</v>
      </c>
      <c r="D26" s="83">
        <v>13272</v>
      </c>
      <c r="E26" s="83">
        <v>44</v>
      </c>
      <c r="F26" s="83">
        <v>33687632</v>
      </c>
      <c r="G26" s="83">
        <v>31903766</v>
      </c>
      <c r="H26" s="83">
        <v>1546465</v>
      </c>
      <c r="I26" s="83">
        <v>237401</v>
      </c>
      <c r="J26" s="83">
        <v>2486</v>
      </c>
      <c r="K26" s="83">
        <v>6230208</v>
      </c>
      <c r="L26" s="83">
        <v>18725571</v>
      </c>
      <c r="M26" s="83">
        <v>14381808</v>
      </c>
    </row>
    <row r="27" spans="1:13" s="41" customFormat="1" ht="14.25" customHeight="1">
      <c r="A27" s="48" t="s">
        <v>227</v>
      </c>
      <c r="B27" s="84">
        <v>185</v>
      </c>
      <c r="C27" s="83">
        <v>9455</v>
      </c>
      <c r="D27" s="83">
        <v>9424</v>
      </c>
      <c r="E27" s="83">
        <v>31</v>
      </c>
      <c r="F27" s="83">
        <v>29677331</v>
      </c>
      <c r="G27" s="83">
        <v>28688362</v>
      </c>
      <c r="H27" s="83">
        <v>951581</v>
      </c>
      <c r="I27" s="83">
        <v>37388</v>
      </c>
      <c r="J27" s="83">
        <v>3106</v>
      </c>
      <c r="K27" s="83">
        <v>3909754</v>
      </c>
      <c r="L27" s="83">
        <v>18290595</v>
      </c>
      <c r="M27" s="83">
        <v>11079431</v>
      </c>
    </row>
    <row r="28" spans="1:13" s="41" customFormat="1" ht="14.25" customHeight="1">
      <c r="A28" s="48" t="s">
        <v>228</v>
      </c>
      <c r="B28" s="84">
        <v>24</v>
      </c>
      <c r="C28" s="83">
        <v>2194</v>
      </c>
      <c r="D28" s="83">
        <v>2190</v>
      </c>
      <c r="E28" s="83">
        <v>4</v>
      </c>
      <c r="F28" s="83">
        <v>2797476</v>
      </c>
      <c r="G28" s="83">
        <v>1701691</v>
      </c>
      <c r="H28" s="83">
        <v>1089902</v>
      </c>
      <c r="I28" s="83">
        <v>5883</v>
      </c>
      <c r="J28" s="83">
        <v>1259</v>
      </c>
      <c r="K28" s="83">
        <v>779749</v>
      </c>
      <c r="L28" s="83">
        <v>1408373</v>
      </c>
      <c r="M28" s="83">
        <v>1353424</v>
      </c>
    </row>
    <row r="29" spans="1:13" s="41" customFormat="1" ht="14.25" customHeight="1">
      <c r="A29" s="48" t="s">
        <v>229</v>
      </c>
      <c r="B29" s="84">
        <v>54</v>
      </c>
      <c r="C29" s="83">
        <v>6822</v>
      </c>
      <c r="D29" s="83">
        <v>6815</v>
      </c>
      <c r="E29" s="83">
        <v>7</v>
      </c>
      <c r="F29" s="83">
        <v>46540812</v>
      </c>
      <c r="G29" s="83">
        <v>45787922</v>
      </c>
      <c r="H29" s="83">
        <v>752890</v>
      </c>
      <c r="I29" s="83">
        <v>0</v>
      </c>
      <c r="J29" s="83">
        <v>6760</v>
      </c>
      <c r="K29" s="83">
        <v>3048620</v>
      </c>
      <c r="L29" s="83">
        <v>35443155</v>
      </c>
      <c r="M29" s="83">
        <v>10670809</v>
      </c>
    </row>
    <row r="30" spans="1:13" s="41" customFormat="1" ht="14.25" customHeight="1">
      <c r="A30" s="48" t="s">
        <v>230</v>
      </c>
      <c r="B30" s="83">
        <v>266</v>
      </c>
      <c r="C30" s="83">
        <v>20239</v>
      </c>
      <c r="D30" s="83">
        <v>20211</v>
      </c>
      <c r="E30" s="83">
        <v>28</v>
      </c>
      <c r="F30" s="83">
        <v>109687691</v>
      </c>
      <c r="G30" s="83">
        <v>106705500</v>
      </c>
      <c r="H30" s="83">
        <v>2953698</v>
      </c>
      <c r="I30" s="83">
        <v>28493</v>
      </c>
      <c r="J30" s="83">
        <v>5443</v>
      </c>
      <c r="K30" s="83">
        <v>10857996</v>
      </c>
      <c r="L30" s="83">
        <v>79188862</v>
      </c>
      <c r="M30" s="83">
        <v>30981150</v>
      </c>
    </row>
    <row r="31" spans="1:13" s="41" customFormat="1" ht="14.25" customHeight="1">
      <c r="A31" s="48" t="s">
        <v>231</v>
      </c>
      <c r="B31" s="83">
        <v>23</v>
      </c>
      <c r="C31" s="83">
        <v>912</v>
      </c>
      <c r="D31" s="83">
        <v>912</v>
      </c>
      <c r="E31" s="83">
        <v>0</v>
      </c>
      <c r="F31" s="83">
        <v>2537957</v>
      </c>
      <c r="G31" s="83">
        <v>2476232</v>
      </c>
      <c r="H31" s="83">
        <v>25759</v>
      </c>
      <c r="I31" s="83">
        <v>35966</v>
      </c>
      <c r="J31" s="83">
        <v>2708</v>
      </c>
      <c r="K31" s="83">
        <v>349085</v>
      </c>
      <c r="L31" s="83">
        <v>964378</v>
      </c>
      <c r="M31" s="83">
        <v>1505199</v>
      </c>
    </row>
    <row r="32" spans="1:13" s="41" customFormat="1" ht="14.25" customHeight="1">
      <c r="A32" s="48" t="s">
        <v>232</v>
      </c>
      <c r="B32" s="83">
        <v>181</v>
      </c>
      <c r="C32" s="83">
        <v>2050</v>
      </c>
      <c r="D32" s="83">
        <v>2002</v>
      </c>
      <c r="E32" s="83">
        <v>48</v>
      </c>
      <c r="F32" s="83">
        <v>3720234</v>
      </c>
      <c r="G32" s="83">
        <v>3574390</v>
      </c>
      <c r="H32" s="83">
        <v>142924</v>
      </c>
      <c r="I32" s="83">
        <v>2920</v>
      </c>
      <c r="J32" s="83">
        <v>1781</v>
      </c>
      <c r="K32" s="83">
        <v>647214</v>
      </c>
      <c r="L32" s="83">
        <v>2237622</v>
      </c>
      <c r="M32" s="83">
        <v>1413908</v>
      </c>
    </row>
    <row r="33" spans="1:13" s="41" customFormat="1" ht="14.25" customHeight="1">
      <c r="A33" s="48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  <row r="34" spans="1:13" s="41" customFormat="1" ht="14.25" customHeight="1">
      <c r="A34" s="48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</row>
    <row r="35" spans="1:13" s="41" customFormat="1" ht="14.25" customHeight="1">
      <c r="A35" s="91" t="s">
        <v>187</v>
      </c>
      <c r="B35" s="83">
        <v>3167</v>
      </c>
      <c r="C35" s="83">
        <v>106824</v>
      </c>
      <c r="D35" s="83">
        <v>106235</v>
      </c>
      <c r="E35" s="83">
        <v>589</v>
      </c>
      <c r="F35" s="83">
        <v>501780771</v>
      </c>
      <c r="G35" s="83">
        <v>484240319</v>
      </c>
      <c r="H35" s="83">
        <v>17164322</v>
      </c>
      <c r="I35" s="83">
        <v>376130</v>
      </c>
      <c r="J35" s="83">
        <v>4435</v>
      </c>
      <c r="K35" s="83">
        <f>SUM(K36:K59)</f>
        <v>50088602</v>
      </c>
      <c r="L35" s="83">
        <f>SUM(L36:L59)</f>
        <v>308211687</v>
      </c>
      <c r="M35" s="83">
        <f>SUM(M36:M59)</f>
        <v>165506657</v>
      </c>
    </row>
    <row r="36" spans="1:13" s="41" customFormat="1" ht="14.25" customHeight="1">
      <c r="A36" s="48" t="s">
        <v>233</v>
      </c>
      <c r="B36" s="83">
        <v>329</v>
      </c>
      <c r="C36" s="83">
        <v>11509</v>
      </c>
      <c r="D36" s="83">
        <v>111410</v>
      </c>
      <c r="E36" s="83">
        <v>99</v>
      </c>
      <c r="F36" s="83">
        <v>25631924</v>
      </c>
      <c r="G36" s="83">
        <v>25402358</v>
      </c>
      <c r="H36" s="83">
        <v>229426</v>
      </c>
      <c r="I36" s="83">
        <v>140</v>
      </c>
      <c r="J36" s="83">
        <v>2185</v>
      </c>
      <c r="K36" s="83">
        <v>3649829</v>
      </c>
      <c r="L36" s="83">
        <v>14669049</v>
      </c>
      <c r="M36" s="83">
        <v>10478933</v>
      </c>
    </row>
    <row r="37" spans="1:13" s="41" customFormat="1" ht="14.25" customHeight="1">
      <c r="A37" s="48" t="s">
        <v>234</v>
      </c>
      <c r="B37" s="83">
        <v>50</v>
      </c>
      <c r="C37" s="83">
        <v>657</v>
      </c>
      <c r="D37" s="83">
        <v>652</v>
      </c>
      <c r="E37" s="83">
        <v>5</v>
      </c>
      <c r="F37" s="83">
        <v>4674489</v>
      </c>
      <c r="G37" s="83">
        <v>4504356</v>
      </c>
      <c r="H37" s="83">
        <v>166024</v>
      </c>
      <c r="I37" s="83">
        <v>4109</v>
      </c>
      <c r="J37" s="83">
        <v>6993</v>
      </c>
      <c r="K37" s="83">
        <v>266829</v>
      </c>
      <c r="L37" s="83">
        <v>3601521</v>
      </c>
      <c r="M37" s="83">
        <v>993175</v>
      </c>
    </row>
    <row r="38" spans="1:13" s="41" customFormat="1" ht="14.25" customHeight="1">
      <c r="A38" s="48" t="s">
        <v>235</v>
      </c>
      <c r="B38" s="83">
        <v>171</v>
      </c>
      <c r="C38" s="83">
        <v>3947</v>
      </c>
      <c r="D38" s="83">
        <v>3908</v>
      </c>
      <c r="E38" s="83">
        <v>39</v>
      </c>
      <c r="F38" s="83">
        <v>7542069</v>
      </c>
      <c r="G38" s="83">
        <v>5435638</v>
      </c>
      <c r="H38" s="83">
        <v>2106171</v>
      </c>
      <c r="I38" s="83">
        <v>260</v>
      </c>
      <c r="J38" s="83">
        <v>1866</v>
      </c>
      <c r="K38" s="83">
        <v>1442598</v>
      </c>
      <c r="L38" s="83">
        <v>3682627</v>
      </c>
      <c r="M38" s="83">
        <v>3682369</v>
      </c>
    </row>
    <row r="39" spans="1:13" s="41" customFormat="1" ht="14.25" customHeight="1">
      <c r="A39" s="48" t="s">
        <v>236</v>
      </c>
      <c r="B39" s="83">
        <v>476</v>
      </c>
      <c r="C39" s="83">
        <v>9958</v>
      </c>
      <c r="D39" s="83">
        <v>9801</v>
      </c>
      <c r="E39" s="83">
        <v>157</v>
      </c>
      <c r="F39" s="83">
        <v>15356511</v>
      </c>
      <c r="G39" s="83">
        <v>13418774</v>
      </c>
      <c r="H39" s="83">
        <v>1933565</v>
      </c>
      <c r="I39" s="83">
        <v>4172</v>
      </c>
      <c r="J39" s="83">
        <v>1505</v>
      </c>
      <c r="K39" s="83">
        <v>2586767</v>
      </c>
      <c r="L39" s="83">
        <v>7568089</v>
      </c>
      <c r="M39" s="83">
        <v>7420234</v>
      </c>
    </row>
    <row r="40" spans="1:13" s="41" customFormat="1" ht="14.25" customHeight="1">
      <c r="A40" s="48" t="s">
        <v>237</v>
      </c>
      <c r="B40" s="83">
        <v>64</v>
      </c>
      <c r="C40" s="83">
        <v>1254</v>
      </c>
      <c r="D40" s="83">
        <v>1243</v>
      </c>
      <c r="E40" s="83">
        <v>11</v>
      </c>
      <c r="F40" s="83">
        <v>2929612</v>
      </c>
      <c r="G40" s="83">
        <v>2747412</v>
      </c>
      <c r="H40" s="83">
        <v>182013</v>
      </c>
      <c r="I40" s="83">
        <v>187</v>
      </c>
      <c r="J40" s="83">
        <v>2293</v>
      </c>
      <c r="K40" s="83">
        <v>479820</v>
      </c>
      <c r="L40" s="83">
        <v>1807572</v>
      </c>
      <c r="M40" s="83">
        <v>1068446</v>
      </c>
    </row>
    <row r="41" spans="1:13" s="41" customFormat="1" ht="14.25" customHeight="1">
      <c r="A41" s="48" t="s">
        <v>238</v>
      </c>
      <c r="B41" s="83">
        <v>111</v>
      </c>
      <c r="C41" s="83">
        <v>1050</v>
      </c>
      <c r="D41" s="83">
        <v>1011</v>
      </c>
      <c r="E41" s="83">
        <v>39</v>
      </c>
      <c r="F41" s="83">
        <v>1171768</v>
      </c>
      <c r="G41" s="83">
        <v>1129719</v>
      </c>
      <c r="H41" s="83">
        <v>34767</v>
      </c>
      <c r="I41" s="83">
        <v>7282</v>
      </c>
      <c r="J41" s="83">
        <v>1089</v>
      </c>
      <c r="K41" s="83">
        <v>332328</v>
      </c>
      <c r="L41" s="83">
        <v>567769</v>
      </c>
      <c r="M41" s="83">
        <v>575737</v>
      </c>
    </row>
    <row r="42" spans="1:13" s="41" customFormat="1" ht="14.25" customHeight="1">
      <c r="A42" s="48" t="s">
        <v>239</v>
      </c>
      <c r="B42" s="83">
        <v>60</v>
      </c>
      <c r="C42" s="83">
        <v>1900</v>
      </c>
      <c r="D42" s="83">
        <v>1887</v>
      </c>
      <c r="E42" s="83">
        <v>13</v>
      </c>
      <c r="F42" s="83">
        <v>5062929</v>
      </c>
      <c r="G42" s="83">
        <v>4941593</v>
      </c>
      <c r="H42" s="83">
        <v>121218</v>
      </c>
      <c r="I42" s="83">
        <v>118</v>
      </c>
      <c r="J42" s="83">
        <v>2619</v>
      </c>
      <c r="K42" s="83">
        <v>783580</v>
      </c>
      <c r="L42" s="83">
        <v>3077830</v>
      </c>
      <c r="M42" s="83">
        <v>1897435</v>
      </c>
    </row>
    <row r="43" spans="1:13" s="41" customFormat="1" ht="14.25" customHeight="1">
      <c r="A43" s="48" t="s">
        <v>240</v>
      </c>
      <c r="B43" s="83">
        <v>178</v>
      </c>
      <c r="C43" s="83">
        <v>3651</v>
      </c>
      <c r="D43" s="83">
        <v>3640</v>
      </c>
      <c r="E43" s="83">
        <v>11</v>
      </c>
      <c r="F43" s="83">
        <v>5427888</v>
      </c>
      <c r="G43" s="83">
        <v>4813772</v>
      </c>
      <c r="H43" s="83">
        <v>613926</v>
      </c>
      <c r="I43" s="83">
        <v>190</v>
      </c>
      <c r="J43" s="83">
        <v>1450</v>
      </c>
      <c r="K43" s="83">
        <v>1338930</v>
      </c>
      <c r="L43" s="83">
        <v>2477112</v>
      </c>
      <c r="M43" s="83">
        <v>2817393</v>
      </c>
    </row>
    <row r="44" spans="1:13" s="41" customFormat="1" ht="14.25" customHeight="1">
      <c r="A44" s="48" t="s">
        <v>241</v>
      </c>
      <c r="B44" s="83">
        <v>71</v>
      </c>
      <c r="C44" s="83">
        <v>7563</v>
      </c>
      <c r="D44" s="83">
        <v>7563</v>
      </c>
      <c r="E44" s="83">
        <v>0</v>
      </c>
      <c r="F44" s="83">
        <v>74258290</v>
      </c>
      <c r="G44" s="83">
        <v>73633078</v>
      </c>
      <c r="H44" s="83">
        <v>625212</v>
      </c>
      <c r="I44" s="83">
        <v>0</v>
      </c>
      <c r="J44" s="83">
        <v>9697</v>
      </c>
      <c r="K44" s="83">
        <v>4750087</v>
      </c>
      <c r="L44" s="83">
        <v>48362864</v>
      </c>
      <c r="M44" s="83">
        <v>24978109</v>
      </c>
    </row>
    <row r="45" spans="1:13" s="41" customFormat="1" ht="14.25" customHeight="1">
      <c r="A45" s="48" t="s">
        <v>242</v>
      </c>
      <c r="B45" s="83">
        <v>19</v>
      </c>
      <c r="C45" s="83">
        <v>1041</v>
      </c>
      <c r="D45" s="83">
        <v>1041</v>
      </c>
      <c r="E45" s="83">
        <v>0</v>
      </c>
      <c r="F45" s="83">
        <v>84515224</v>
      </c>
      <c r="G45" s="83">
        <v>84431813</v>
      </c>
      <c r="H45" s="83">
        <v>83012</v>
      </c>
      <c r="I45" s="83">
        <v>399</v>
      </c>
      <c r="J45" s="83">
        <v>58720</v>
      </c>
      <c r="K45" s="83">
        <v>920734</v>
      </c>
      <c r="L45" s="83">
        <v>56727083</v>
      </c>
      <c r="M45" s="83">
        <v>4400630</v>
      </c>
    </row>
    <row r="46" spans="1:13" s="41" customFormat="1" ht="14.25" customHeight="1">
      <c r="A46" s="48" t="s">
        <v>243</v>
      </c>
      <c r="B46" s="83">
        <v>126</v>
      </c>
      <c r="C46" s="83">
        <v>2712</v>
      </c>
      <c r="D46" s="83">
        <v>2700</v>
      </c>
      <c r="E46" s="83">
        <v>12</v>
      </c>
      <c r="F46" s="83">
        <v>9018914</v>
      </c>
      <c r="G46" s="83">
        <v>8804377</v>
      </c>
      <c r="H46" s="83">
        <v>214537</v>
      </c>
      <c r="I46" s="83">
        <v>0</v>
      </c>
      <c r="J46" s="83">
        <v>3242</v>
      </c>
      <c r="K46" s="83">
        <v>971693</v>
      </c>
      <c r="L46" s="83">
        <v>3991823</v>
      </c>
      <c r="M46" s="83">
        <v>4800704</v>
      </c>
    </row>
    <row r="47" spans="1:13" s="41" customFormat="1" ht="14.25" customHeight="1">
      <c r="A47" s="48" t="s">
        <v>244</v>
      </c>
      <c r="B47" s="83">
        <v>51</v>
      </c>
      <c r="C47" s="83">
        <v>2488</v>
      </c>
      <c r="D47" s="83">
        <v>2476</v>
      </c>
      <c r="E47" s="83">
        <v>12</v>
      </c>
      <c r="F47" s="83">
        <v>4502241</v>
      </c>
      <c r="G47" s="83">
        <v>4449856</v>
      </c>
      <c r="H47" s="84">
        <v>52365</v>
      </c>
      <c r="I47" s="83">
        <v>20</v>
      </c>
      <c r="J47" s="83">
        <v>1778</v>
      </c>
      <c r="K47" s="83">
        <v>994239</v>
      </c>
      <c r="L47" s="83">
        <v>2525949</v>
      </c>
      <c r="M47" s="83">
        <v>1897059</v>
      </c>
    </row>
    <row r="48" spans="1:13" s="41" customFormat="1" ht="14.25" customHeight="1">
      <c r="A48" s="48" t="s">
        <v>245</v>
      </c>
      <c r="B48" s="83">
        <v>10</v>
      </c>
      <c r="C48" s="83">
        <v>67</v>
      </c>
      <c r="D48" s="83">
        <v>59</v>
      </c>
      <c r="E48" s="83">
        <v>8</v>
      </c>
      <c r="F48" s="83">
        <v>75998</v>
      </c>
      <c r="G48" s="83">
        <v>71410</v>
      </c>
      <c r="H48" s="83">
        <v>4588</v>
      </c>
      <c r="I48" s="83">
        <v>0</v>
      </c>
      <c r="J48" s="83">
        <v>1111</v>
      </c>
      <c r="K48" s="83">
        <v>18864</v>
      </c>
      <c r="L48" s="83">
        <v>43794</v>
      </c>
      <c r="M48" s="83">
        <v>30669</v>
      </c>
    </row>
    <row r="49" spans="1:13" s="41" customFormat="1" ht="14.25" customHeight="1">
      <c r="A49" s="48" t="s">
        <v>246</v>
      </c>
      <c r="B49" s="83">
        <v>238</v>
      </c>
      <c r="C49" s="83">
        <v>4960</v>
      </c>
      <c r="D49" s="83">
        <v>4917</v>
      </c>
      <c r="E49" s="83">
        <v>43</v>
      </c>
      <c r="F49" s="83">
        <v>12343570</v>
      </c>
      <c r="G49" s="83">
        <v>11379044</v>
      </c>
      <c r="H49" s="83">
        <v>964326</v>
      </c>
      <c r="I49" s="83">
        <v>200</v>
      </c>
      <c r="J49" s="83">
        <v>2424</v>
      </c>
      <c r="K49" s="83">
        <v>2114378</v>
      </c>
      <c r="L49" s="83">
        <v>5368518</v>
      </c>
      <c r="M49" s="83">
        <v>6652075</v>
      </c>
    </row>
    <row r="50" spans="1:13" s="41" customFormat="1" ht="14.25" customHeight="1">
      <c r="A50" s="48" t="s">
        <v>247</v>
      </c>
      <c r="B50" s="83">
        <v>76</v>
      </c>
      <c r="C50" s="83">
        <v>6815</v>
      </c>
      <c r="D50" s="83">
        <v>6808</v>
      </c>
      <c r="E50" s="83">
        <v>7</v>
      </c>
      <c r="F50" s="83">
        <v>63747758</v>
      </c>
      <c r="G50" s="84">
        <v>61810125</v>
      </c>
      <c r="H50" s="83">
        <v>1936633</v>
      </c>
      <c r="I50" s="83">
        <v>1000</v>
      </c>
      <c r="J50" s="83">
        <v>9207</v>
      </c>
      <c r="K50" s="83">
        <v>6106952</v>
      </c>
      <c r="L50" s="83">
        <v>33551245</v>
      </c>
      <c r="M50" s="83">
        <v>29197407</v>
      </c>
    </row>
    <row r="51" spans="1:13" s="41" customFormat="1" ht="14.25" customHeight="1">
      <c r="A51" s="48" t="s">
        <v>248</v>
      </c>
      <c r="B51" s="83">
        <v>24</v>
      </c>
      <c r="C51" s="83">
        <v>1197</v>
      </c>
      <c r="D51" s="83">
        <v>1193</v>
      </c>
      <c r="E51" s="84">
        <v>4</v>
      </c>
      <c r="F51" s="83">
        <v>4311096</v>
      </c>
      <c r="G51" s="84">
        <v>3373085</v>
      </c>
      <c r="H51" s="83">
        <v>920027</v>
      </c>
      <c r="I51" s="83">
        <v>17984</v>
      </c>
      <c r="J51" s="83">
        <v>3522</v>
      </c>
      <c r="K51" s="83">
        <v>696937</v>
      </c>
      <c r="L51" s="83">
        <v>1926237</v>
      </c>
      <c r="M51" s="83">
        <v>2289117</v>
      </c>
    </row>
    <row r="52" spans="1:13" s="41" customFormat="1" ht="14.25" customHeight="1">
      <c r="A52" s="48" t="s">
        <v>249</v>
      </c>
      <c r="B52" s="83">
        <v>303</v>
      </c>
      <c r="C52" s="83">
        <v>4820</v>
      </c>
      <c r="D52" s="83">
        <v>4795</v>
      </c>
      <c r="E52" s="83">
        <v>25</v>
      </c>
      <c r="F52" s="83">
        <v>8237512</v>
      </c>
      <c r="G52" s="84">
        <v>6671515</v>
      </c>
      <c r="H52" s="83">
        <v>1503036</v>
      </c>
      <c r="I52" s="83">
        <v>62961</v>
      </c>
      <c r="J52" s="83">
        <v>1670</v>
      </c>
      <c r="K52" s="83">
        <v>1840466</v>
      </c>
      <c r="L52" s="83">
        <v>4032010</v>
      </c>
      <c r="M52" s="83">
        <v>4016819</v>
      </c>
    </row>
    <row r="53" spans="1:13" s="41" customFormat="1" ht="14.25" customHeight="1">
      <c r="A53" s="48" t="s">
        <v>250</v>
      </c>
      <c r="B53" s="83">
        <v>313</v>
      </c>
      <c r="C53" s="83">
        <v>9837</v>
      </c>
      <c r="D53" s="83">
        <v>9811</v>
      </c>
      <c r="E53" s="83">
        <v>26</v>
      </c>
      <c r="F53" s="83">
        <v>26457591</v>
      </c>
      <c r="G53" s="84">
        <v>25193319</v>
      </c>
      <c r="H53" s="83">
        <v>1036712</v>
      </c>
      <c r="I53" s="83">
        <v>227560</v>
      </c>
      <c r="J53" s="83">
        <v>2647</v>
      </c>
      <c r="K53" s="83">
        <v>4838935</v>
      </c>
      <c r="L53" s="83">
        <v>15055914</v>
      </c>
      <c r="M53" s="83">
        <v>10981530</v>
      </c>
    </row>
    <row r="54" spans="1:13" s="41" customFormat="1" ht="14.25" customHeight="1">
      <c r="A54" s="48" t="s">
        <v>251</v>
      </c>
      <c r="B54" s="83">
        <v>105</v>
      </c>
      <c r="C54" s="83">
        <v>6947</v>
      </c>
      <c r="D54" s="83">
        <v>6931</v>
      </c>
      <c r="E54" s="83">
        <v>16</v>
      </c>
      <c r="F54" s="83">
        <v>24935507</v>
      </c>
      <c r="G54" s="84">
        <v>24288727</v>
      </c>
      <c r="H54" s="83">
        <v>610413</v>
      </c>
      <c r="I54" s="83">
        <v>36367</v>
      </c>
      <c r="J54" s="83">
        <v>3554</v>
      </c>
      <c r="K54" s="83">
        <v>3170481</v>
      </c>
      <c r="L54" s="83">
        <v>14832346</v>
      </c>
      <c r="M54" s="83">
        <v>9855261</v>
      </c>
    </row>
    <row r="55" spans="1:13" s="41" customFormat="1" ht="14.25" customHeight="1">
      <c r="A55" s="48" t="s">
        <v>228</v>
      </c>
      <c r="B55" s="83">
        <v>11</v>
      </c>
      <c r="C55" s="83">
        <v>916</v>
      </c>
      <c r="D55" s="83">
        <v>912</v>
      </c>
      <c r="E55" s="83">
        <v>4</v>
      </c>
      <c r="F55" s="83">
        <v>1206013</v>
      </c>
      <c r="G55" s="84">
        <v>500341</v>
      </c>
      <c r="H55" s="83">
        <v>705472</v>
      </c>
      <c r="I55" s="83">
        <v>200</v>
      </c>
      <c r="J55" s="83">
        <v>1293</v>
      </c>
      <c r="K55" s="83">
        <v>327090</v>
      </c>
      <c r="L55" s="83">
        <v>625460</v>
      </c>
      <c r="M55" s="83">
        <v>558514</v>
      </c>
    </row>
    <row r="56" spans="1:13" s="41" customFormat="1" ht="14.25" customHeight="1">
      <c r="A56" s="48" t="s">
        <v>229</v>
      </c>
      <c r="B56" s="83">
        <v>23</v>
      </c>
      <c r="C56" s="83">
        <v>3042</v>
      </c>
      <c r="D56" s="83">
        <v>3041</v>
      </c>
      <c r="E56" s="83">
        <v>1</v>
      </c>
      <c r="F56" s="83">
        <v>10552233</v>
      </c>
      <c r="G56" s="84">
        <v>10206515</v>
      </c>
      <c r="H56" s="83">
        <v>345718</v>
      </c>
      <c r="I56" s="83">
        <v>0</v>
      </c>
      <c r="J56" s="83">
        <v>3401</v>
      </c>
      <c r="K56" s="83">
        <v>1545110</v>
      </c>
      <c r="L56" s="83">
        <v>4702256</v>
      </c>
      <c r="M56" s="83">
        <v>5643782</v>
      </c>
    </row>
    <row r="57" spans="1:13" s="41" customFormat="1" ht="14.25" customHeight="1">
      <c r="A57" s="48" t="s">
        <v>230</v>
      </c>
      <c r="B57" s="83">
        <v>200</v>
      </c>
      <c r="C57" s="83">
        <v>18136</v>
      </c>
      <c r="D57" s="83">
        <v>18117</v>
      </c>
      <c r="E57" s="83">
        <v>19</v>
      </c>
      <c r="F57" s="83">
        <v>105672083</v>
      </c>
      <c r="G57" s="84">
        <v>102991040</v>
      </c>
      <c r="H57" s="83">
        <v>2669808</v>
      </c>
      <c r="I57" s="83">
        <v>11235</v>
      </c>
      <c r="J57" s="83">
        <v>5857</v>
      </c>
      <c r="K57" s="83">
        <v>10109663</v>
      </c>
      <c r="L57" s="83">
        <v>76901963</v>
      </c>
      <c r="M57" s="83">
        <v>29328374</v>
      </c>
    </row>
    <row r="58" spans="1:13" s="41" customFormat="1" ht="14.25" customHeight="1">
      <c r="A58" s="48" t="s">
        <v>231</v>
      </c>
      <c r="B58" s="84">
        <v>18</v>
      </c>
      <c r="C58" s="83">
        <v>764</v>
      </c>
      <c r="D58" s="83">
        <v>764</v>
      </c>
      <c r="E58" s="83">
        <v>0</v>
      </c>
      <c r="F58" s="83">
        <v>1306233</v>
      </c>
      <c r="G58" s="84">
        <v>1290167</v>
      </c>
      <c r="H58" s="83">
        <v>15759</v>
      </c>
      <c r="I58" s="83">
        <v>307</v>
      </c>
      <c r="J58" s="83">
        <v>1655</v>
      </c>
      <c r="K58" s="83">
        <v>297611</v>
      </c>
      <c r="L58" s="83">
        <v>397426</v>
      </c>
      <c r="M58" s="83">
        <v>867333</v>
      </c>
    </row>
    <row r="59" spans="1:13" s="41" customFormat="1" ht="14.25" customHeight="1">
      <c r="A59" s="48" t="s">
        <v>232</v>
      </c>
      <c r="B59" s="83">
        <v>140</v>
      </c>
      <c r="C59" s="83">
        <v>1593</v>
      </c>
      <c r="D59" s="83">
        <v>1555</v>
      </c>
      <c r="E59" s="83">
        <v>38</v>
      </c>
      <c r="F59" s="83">
        <v>2843318</v>
      </c>
      <c r="G59" s="84">
        <v>2752285</v>
      </c>
      <c r="H59" s="83">
        <v>89594</v>
      </c>
      <c r="I59" s="83">
        <v>1439</v>
      </c>
      <c r="J59" s="83">
        <v>1752</v>
      </c>
      <c r="K59" s="83">
        <v>504681</v>
      </c>
      <c r="L59" s="83">
        <v>1715230</v>
      </c>
      <c r="M59" s="83">
        <v>1075552</v>
      </c>
    </row>
    <row r="60" spans="1:13" s="41" customFormat="1" ht="14.25" customHeight="1" thickBot="1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</row>
    <row r="61" spans="1:13" s="41" customFormat="1" ht="13.5" customHeight="1">
      <c r="A61" s="143" t="s">
        <v>399</v>
      </c>
      <c r="B61" s="143"/>
      <c r="C61" s="143"/>
      <c r="D61" s="143"/>
      <c r="E61" s="143"/>
      <c r="F61" s="143"/>
      <c r="G61" s="42"/>
      <c r="H61" s="42"/>
      <c r="I61" s="42"/>
      <c r="J61" s="42"/>
      <c r="K61" s="42"/>
      <c r="L61" s="117"/>
      <c r="M61" s="118" t="s">
        <v>256</v>
      </c>
    </row>
    <row r="62" spans="1:13" s="41" customFormat="1" ht="11.25">
      <c r="A62" s="98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ht="24" customHeight="1">
      <c r="A63" s="138" t="s">
        <v>206</v>
      </c>
      <c r="B63" s="138"/>
      <c r="C63" s="138"/>
      <c r="D63" s="138"/>
      <c r="E63" s="138"/>
      <c r="F63" s="138"/>
      <c r="G63" s="137" t="s">
        <v>207</v>
      </c>
      <c r="H63" s="137"/>
      <c r="I63" s="137"/>
      <c r="J63" s="137"/>
      <c r="K63" s="137"/>
      <c r="L63" s="137"/>
      <c r="M63" s="137"/>
    </row>
    <row r="64" spans="1:13" ht="30" customHeight="1">
      <c r="A64" s="141" t="s">
        <v>394</v>
      </c>
      <c r="B64" s="141"/>
      <c r="C64" s="141"/>
      <c r="D64" s="141"/>
      <c r="E64" s="141"/>
      <c r="F64" s="141"/>
      <c r="G64" s="142" t="s">
        <v>258</v>
      </c>
      <c r="H64" s="142"/>
      <c r="I64" s="142"/>
      <c r="J64" s="142"/>
      <c r="K64" s="142"/>
      <c r="L64" s="142"/>
      <c r="M64" s="142"/>
    </row>
    <row r="65" spans="1:13" ht="11.25">
      <c r="A65" s="171"/>
      <c r="B65" s="171"/>
      <c r="C65" s="171"/>
      <c r="D65" s="171"/>
      <c r="E65" s="171"/>
      <c r="F65" s="171"/>
      <c r="G65" s="185"/>
      <c r="H65" s="185"/>
      <c r="I65" s="185"/>
      <c r="J65" s="185"/>
      <c r="K65" s="185"/>
      <c r="L65" s="185"/>
      <c r="M65" s="185"/>
    </row>
    <row r="66" spans="1:13" ht="12" thickBot="1">
      <c r="A66" s="128" t="s">
        <v>386</v>
      </c>
      <c r="G66" s="199" t="s">
        <v>179</v>
      </c>
      <c r="H66" s="199"/>
      <c r="I66" s="199"/>
      <c r="J66" s="199"/>
      <c r="K66" s="199"/>
      <c r="L66" s="199"/>
      <c r="M66" s="199"/>
    </row>
    <row r="67" spans="1:13" ht="16.5" customHeight="1">
      <c r="A67" s="210" t="s">
        <v>200</v>
      </c>
      <c r="B67" s="212" t="s">
        <v>74</v>
      </c>
      <c r="C67" s="214" t="s">
        <v>99</v>
      </c>
      <c r="D67" s="214"/>
      <c r="E67" s="214"/>
      <c r="F67" s="47"/>
      <c r="G67" s="215" t="s">
        <v>100</v>
      </c>
      <c r="H67" s="215"/>
      <c r="I67" s="215"/>
      <c r="J67" s="216"/>
      <c r="K67" s="212" t="s">
        <v>101</v>
      </c>
      <c r="L67" s="212" t="s">
        <v>44</v>
      </c>
      <c r="M67" s="217" t="s">
        <v>102</v>
      </c>
    </row>
    <row r="68" spans="1:13" ht="25.5" customHeight="1">
      <c r="A68" s="211"/>
      <c r="B68" s="213"/>
      <c r="C68" s="43" t="s">
        <v>103</v>
      </c>
      <c r="D68" s="44" t="s">
        <v>104</v>
      </c>
      <c r="E68" s="44" t="s">
        <v>105</v>
      </c>
      <c r="F68" s="45" t="s">
        <v>103</v>
      </c>
      <c r="G68" s="46" t="s">
        <v>106</v>
      </c>
      <c r="H68" s="44" t="s">
        <v>107</v>
      </c>
      <c r="I68" s="44" t="s">
        <v>108</v>
      </c>
      <c r="J68" s="44" t="s">
        <v>109</v>
      </c>
      <c r="K68" s="213"/>
      <c r="L68" s="213"/>
      <c r="M68" s="218"/>
    </row>
    <row r="69" ht="14.25" customHeight="1">
      <c r="A69" s="38"/>
    </row>
    <row r="70" spans="1:13" s="41" customFormat="1" ht="14.25" customHeight="1">
      <c r="A70" s="91" t="s">
        <v>188</v>
      </c>
      <c r="B70" s="83">
        <f>SUM(B71:B94)</f>
        <v>985</v>
      </c>
      <c r="C70" s="83">
        <v>25761</v>
      </c>
      <c r="D70" s="83">
        <v>25646</v>
      </c>
      <c r="E70" s="83">
        <v>115</v>
      </c>
      <c r="F70" s="83">
        <v>65399623</v>
      </c>
      <c r="G70" s="83">
        <v>62547029</v>
      </c>
      <c r="H70" s="83">
        <v>2761820</v>
      </c>
      <c r="I70" s="83">
        <v>90774</v>
      </c>
      <c r="J70" s="83">
        <v>2493</v>
      </c>
      <c r="K70" s="83">
        <v>10641671</v>
      </c>
      <c r="L70" s="83">
        <v>34375694</v>
      </c>
      <c r="M70" s="83">
        <v>29843596</v>
      </c>
    </row>
    <row r="71" spans="1:13" s="41" customFormat="1" ht="14.25" customHeight="1">
      <c r="A71" s="48" t="s">
        <v>209</v>
      </c>
      <c r="B71" s="83">
        <v>120</v>
      </c>
      <c r="C71" s="83">
        <v>3584</v>
      </c>
      <c r="D71" s="83">
        <v>3562</v>
      </c>
      <c r="E71" s="83">
        <v>22</v>
      </c>
      <c r="F71" s="83">
        <v>9309530</v>
      </c>
      <c r="G71" s="83">
        <v>9214279</v>
      </c>
      <c r="H71" s="83">
        <v>95111</v>
      </c>
      <c r="I71" s="83">
        <v>140</v>
      </c>
      <c r="J71" s="83">
        <v>2544</v>
      </c>
      <c r="K71" s="83">
        <v>1173885</v>
      </c>
      <c r="L71" s="83">
        <v>4909084</v>
      </c>
      <c r="M71" s="83">
        <v>4206901</v>
      </c>
    </row>
    <row r="72" spans="1:13" s="41" customFormat="1" ht="14.25" customHeight="1">
      <c r="A72" s="48" t="s">
        <v>210</v>
      </c>
      <c r="B72" s="83">
        <v>16</v>
      </c>
      <c r="C72" s="83">
        <v>202</v>
      </c>
      <c r="D72" s="83">
        <v>201</v>
      </c>
      <c r="E72" s="83">
        <v>1</v>
      </c>
      <c r="F72" s="83">
        <v>371626</v>
      </c>
      <c r="G72" s="83">
        <v>371551</v>
      </c>
      <c r="H72" s="83">
        <v>75</v>
      </c>
      <c r="I72" s="83">
        <v>0</v>
      </c>
      <c r="J72" s="83">
        <v>1742</v>
      </c>
      <c r="K72" s="83">
        <v>71645</v>
      </c>
      <c r="L72" s="83">
        <v>196521</v>
      </c>
      <c r="M72" s="83">
        <v>155430</v>
      </c>
    </row>
    <row r="73" spans="1:13" s="41" customFormat="1" ht="14.25" customHeight="1">
      <c r="A73" s="48" t="s">
        <v>211</v>
      </c>
      <c r="B73" s="83">
        <v>13</v>
      </c>
      <c r="C73" s="83">
        <v>341</v>
      </c>
      <c r="D73" s="83">
        <v>341</v>
      </c>
      <c r="E73" s="83">
        <v>0</v>
      </c>
      <c r="F73" s="83">
        <v>437294</v>
      </c>
      <c r="G73" s="83">
        <v>211974</v>
      </c>
      <c r="H73" s="83">
        <v>225320</v>
      </c>
      <c r="I73" s="83">
        <v>0</v>
      </c>
      <c r="J73" s="83">
        <v>1249</v>
      </c>
      <c r="K73" s="83">
        <v>135406</v>
      </c>
      <c r="L73" s="83">
        <v>189913</v>
      </c>
      <c r="M73" s="83">
        <v>235861</v>
      </c>
    </row>
    <row r="74" spans="1:13" s="41" customFormat="1" ht="14.25" customHeight="1">
      <c r="A74" s="48" t="s">
        <v>212</v>
      </c>
      <c r="B74" s="83">
        <v>85</v>
      </c>
      <c r="C74" s="83">
        <v>1853</v>
      </c>
      <c r="D74" s="83">
        <v>1836</v>
      </c>
      <c r="E74" s="83">
        <v>17</v>
      </c>
      <c r="F74" s="83">
        <v>1950028</v>
      </c>
      <c r="G74" s="83">
        <v>1561477</v>
      </c>
      <c r="H74" s="83">
        <v>388396</v>
      </c>
      <c r="I74" s="83">
        <v>155</v>
      </c>
      <c r="J74" s="83">
        <v>1026</v>
      </c>
      <c r="K74" s="83">
        <v>420151</v>
      </c>
      <c r="L74" s="83">
        <v>925102</v>
      </c>
      <c r="M74" s="83">
        <v>976405</v>
      </c>
    </row>
    <row r="75" spans="1:13" s="41" customFormat="1" ht="14.25" customHeight="1">
      <c r="A75" s="48" t="s">
        <v>213</v>
      </c>
      <c r="B75" s="83">
        <v>17</v>
      </c>
      <c r="C75" s="83">
        <v>505</v>
      </c>
      <c r="D75" s="83">
        <v>505</v>
      </c>
      <c r="E75" s="83">
        <v>0</v>
      </c>
      <c r="F75" s="83">
        <v>1363614</v>
      </c>
      <c r="G75" s="83">
        <v>1225387</v>
      </c>
      <c r="H75" s="83">
        <v>138040</v>
      </c>
      <c r="I75" s="83">
        <v>187</v>
      </c>
      <c r="J75" s="83">
        <v>2659</v>
      </c>
      <c r="K75" s="83">
        <v>232290</v>
      </c>
      <c r="L75" s="83">
        <v>933781</v>
      </c>
      <c r="M75" s="83">
        <v>408954</v>
      </c>
    </row>
    <row r="76" spans="1:13" s="41" customFormat="1" ht="14.25" customHeight="1">
      <c r="A76" s="48" t="s">
        <v>214</v>
      </c>
      <c r="B76" s="83">
        <v>50</v>
      </c>
      <c r="C76" s="83">
        <v>431</v>
      </c>
      <c r="D76" s="83">
        <v>415</v>
      </c>
      <c r="E76" s="83">
        <v>16</v>
      </c>
      <c r="F76" s="83">
        <v>450732</v>
      </c>
      <c r="G76" s="83">
        <v>414786</v>
      </c>
      <c r="H76" s="83">
        <v>29488</v>
      </c>
      <c r="I76" s="83">
        <v>6458</v>
      </c>
      <c r="J76" s="83">
        <v>1016</v>
      </c>
      <c r="K76" s="83">
        <v>137477</v>
      </c>
      <c r="L76" s="83">
        <v>183936</v>
      </c>
      <c r="M76" s="83">
        <v>254090</v>
      </c>
    </row>
    <row r="77" spans="1:13" s="41" customFormat="1" ht="14.25" customHeight="1">
      <c r="A77" s="48" t="s">
        <v>215</v>
      </c>
      <c r="B77" s="83">
        <v>23</v>
      </c>
      <c r="C77" s="83">
        <v>969</v>
      </c>
      <c r="D77" s="83">
        <v>968</v>
      </c>
      <c r="E77" s="83">
        <v>1</v>
      </c>
      <c r="F77" s="83">
        <v>2669007</v>
      </c>
      <c r="G77" s="83">
        <v>2656529</v>
      </c>
      <c r="H77" s="83">
        <v>12478</v>
      </c>
      <c r="I77" s="83">
        <v>0</v>
      </c>
      <c r="J77" s="83">
        <v>2707</v>
      </c>
      <c r="K77" s="83">
        <v>416159</v>
      </c>
      <c r="L77" s="83">
        <v>1614383</v>
      </c>
      <c r="M77" s="83">
        <v>1008788</v>
      </c>
    </row>
    <row r="78" spans="1:13" s="41" customFormat="1" ht="14.25" customHeight="1">
      <c r="A78" s="48" t="s">
        <v>216</v>
      </c>
      <c r="B78" s="83">
        <v>114</v>
      </c>
      <c r="C78" s="83">
        <v>2542</v>
      </c>
      <c r="D78" s="83">
        <v>2535</v>
      </c>
      <c r="E78" s="83">
        <v>7</v>
      </c>
      <c r="F78" s="83">
        <v>3992247</v>
      </c>
      <c r="G78" s="83">
        <v>3436996</v>
      </c>
      <c r="H78" s="83">
        <v>555061</v>
      </c>
      <c r="I78" s="83">
        <v>190</v>
      </c>
      <c r="J78" s="83">
        <v>1532</v>
      </c>
      <c r="K78" s="83">
        <v>954711</v>
      </c>
      <c r="L78" s="83">
        <v>1797539</v>
      </c>
      <c r="M78" s="83">
        <v>2096994</v>
      </c>
    </row>
    <row r="79" spans="1:13" s="41" customFormat="1" ht="14.25" customHeight="1">
      <c r="A79" s="48" t="s">
        <v>217</v>
      </c>
      <c r="B79" s="83">
        <v>13</v>
      </c>
      <c r="C79" s="83">
        <v>1777</v>
      </c>
      <c r="D79" s="83">
        <v>1777</v>
      </c>
      <c r="E79" s="83">
        <v>0</v>
      </c>
      <c r="F79" s="83">
        <v>9230153</v>
      </c>
      <c r="G79" s="83">
        <v>9134851</v>
      </c>
      <c r="H79" s="83">
        <v>95302</v>
      </c>
      <c r="I79" s="83">
        <v>0</v>
      </c>
      <c r="J79" s="83">
        <v>5068</v>
      </c>
      <c r="K79" s="83">
        <v>1042786</v>
      </c>
      <c r="L79" s="83">
        <v>3826146</v>
      </c>
      <c r="M79" s="83">
        <v>5178802</v>
      </c>
    </row>
    <row r="80" spans="1:13" s="41" customFormat="1" ht="14.25" customHeight="1">
      <c r="A80" s="48" t="s">
        <v>218</v>
      </c>
      <c r="B80" s="83">
        <v>6</v>
      </c>
      <c r="C80" s="83">
        <v>35</v>
      </c>
      <c r="D80" s="83">
        <v>35</v>
      </c>
      <c r="E80" s="83">
        <v>0</v>
      </c>
      <c r="F80" s="83">
        <v>166857</v>
      </c>
      <c r="G80" s="83">
        <v>165481</v>
      </c>
      <c r="H80" s="83">
        <v>977</v>
      </c>
      <c r="I80" s="83">
        <v>399</v>
      </c>
      <c r="J80" s="83">
        <v>4699</v>
      </c>
      <c r="K80" s="83">
        <v>17203</v>
      </c>
      <c r="L80" s="83">
        <v>116668</v>
      </c>
      <c r="M80" s="83">
        <v>47798</v>
      </c>
    </row>
    <row r="81" spans="1:13" s="41" customFormat="1" ht="14.25" customHeight="1">
      <c r="A81" s="48" t="s">
        <v>219</v>
      </c>
      <c r="B81" s="83">
        <v>45</v>
      </c>
      <c r="C81" s="83">
        <v>761</v>
      </c>
      <c r="D81" s="83">
        <v>759</v>
      </c>
      <c r="E81" s="83">
        <v>2</v>
      </c>
      <c r="F81" s="83">
        <v>1407266</v>
      </c>
      <c r="G81" s="83">
        <v>1362883</v>
      </c>
      <c r="H81" s="83">
        <v>44383</v>
      </c>
      <c r="I81" s="83">
        <v>0</v>
      </c>
      <c r="J81" s="83">
        <v>1806</v>
      </c>
      <c r="K81" s="83">
        <v>267840</v>
      </c>
      <c r="L81" s="83">
        <v>690283</v>
      </c>
      <c r="M81" s="83">
        <v>684241</v>
      </c>
    </row>
    <row r="82" spans="1:13" s="41" customFormat="1" ht="14.25" customHeight="1">
      <c r="A82" s="48" t="s">
        <v>220</v>
      </c>
      <c r="B82" s="83">
        <v>20</v>
      </c>
      <c r="C82" s="83">
        <v>714</v>
      </c>
      <c r="D82" s="83">
        <v>709</v>
      </c>
      <c r="E82" s="83">
        <v>5</v>
      </c>
      <c r="F82" s="83">
        <v>1142871</v>
      </c>
      <c r="G82" s="83">
        <v>1137649</v>
      </c>
      <c r="H82" s="83">
        <v>5222</v>
      </c>
      <c r="I82" s="83">
        <v>0</v>
      </c>
      <c r="J82" s="83">
        <v>1565</v>
      </c>
      <c r="K82" s="83">
        <v>273268</v>
      </c>
      <c r="L82" s="83">
        <v>567001</v>
      </c>
      <c r="M82" s="83">
        <v>550632</v>
      </c>
    </row>
    <row r="83" spans="1:13" s="41" customFormat="1" ht="14.25" customHeight="1">
      <c r="A83" s="48" t="s">
        <v>221</v>
      </c>
      <c r="B83" s="83">
        <v>5</v>
      </c>
      <c r="C83" s="83">
        <v>28</v>
      </c>
      <c r="D83" s="83">
        <v>22</v>
      </c>
      <c r="E83" s="83">
        <v>6</v>
      </c>
      <c r="F83" s="83">
        <v>19593</v>
      </c>
      <c r="G83" s="83">
        <v>17842</v>
      </c>
      <c r="H83" s="83">
        <v>1751</v>
      </c>
      <c r="I83" s="83">
        <v>0</v>
      </c>
      <c r="J83" s="83">
        <v>681</v>
      </c>
      <c r="K83" s="83">
        <v>8456</v>
      </c>
      <c r="L83" s="83">
        <v>8374</v>
      </c>
      <c r="M83" s="83">
        <v>10684</v>
      </c>
    </row>
    <row r="84" spans="1:13" s="41" customFormat="1" ht="14.25" customHeight="1">
      <c r="A84" s="48" t="s">
        <v>222</v>
      </c>
      <c r="B84" s="83">
        <v>38</v>
      </c>
      <c r="C84" s="83">
        <v>873</v>
      </c>
      <c r="D84" s="83">
        <v>873</v>
      </c>
      <c r="E84" s="83">
        <v>0</v>
      </c>
      <c r="F84" s="83">
        <v>2204349</v>
      </c>
      <c r="G84" s="83">
        <v>2195763</v>
      </c>
      <c r="H84" s="83">
        <v>8586</v>
      </c>
      <c r="I84" s="83">
        <v>0</v>
      </c>
      <c r="J84" s="83">
        <v>2453</v>
      </c>
      <c r="K84" s="83">
        <v>373168</v>
      </c>
      <c r="L84" s="83">
        <v>904336</v>
      </c>
      <c r="M84" s="83">
        <v>1237352</v>
      </c>
    </row>
    <row r="85" spans="1:13" s="41" customFormat="1" ht="14.25" customHeight="1">
      <c r="A85" s="48" t="s">
        <v>223</v>
      </c>
      <c r="B85" s="83">
        <v>23</v>
      </c>
      <c r="C85" s="83">
        <v>588</v>
      </c>
      <c r="D85" s="83">
        <v>587</v>
      </c>
      <c r="E85" s="83">
        <v>1</v>
      </c>
      <c r="F85" s="83">
        <v>1515473</v>
      </c>
      <c r="G85" s="83">
        <v>1492497</v>
      </c>
      <c r="H85" s="83">
        <v>21976</v>
      </c>
      <c r="I85" s="83">
        <v>1000</v>
      </c>
      <c r="J85" s="83">
        <v>2541</v>
      </c>
      <c r="K85" s="83">
        <v>261491</v>
      </c>
      <c r="L85" s="83">
        <v>930971</v>
      </c>
      <c r="M85" s="83">
        <v>563355</v>
      </c>
    </row>
    <row r="86" spans="1:13" s="41" customFormat="1" ht="14.25" customHeight="1">
      <c r="A86" s="48" t="s">
        <v>224</v>
      </c>
      <c r="B86" s="83">
        <v>8</v>
      </c>
      <c r="C86" s="83">
        <v>645</v>
      </c>
      <c r="D86" s="83">
        <v>643</v>
      </c>
      <c r="E86" s="84">
        <v>2</v>
      </c>
      <c r="F86" s="83">
        <v>1875628</v>
      </c>
      <c r="G86" s="83">
        <v>1828785</v>
      </c>
      <c r="H86" s="83">
        <v>28859</v>
      </c>
      <c r="I86" s="83">
        <v>17984</v>
      </c>
      <c r="J86" s="83">
        <v>2832</v>
      </c>
      <c r="K86" s="83">
        <v>424321</v>
      </c>
      <c r="L86" s="83">
        <v>644718</v>
      </c>
      <c r="M86" s="83">
        <v>1182107</v>
      </c>
    </row>
    <row r="87" spans="1:13" s="41" customFormat="1" ht="14.25" customHeight="1">
      <c r="A87" s="48" t="s">
        <v>225</v>
      </c>
      <c r="B87" s="83">
        <v>116</v>
      </c>
      <c r="C87" s="83">
        <v>1616</v>
      </c>
      <c r="D87" s="83">
        <v>1607</v>
      </c>
      <c r="E87" s="83">
        <v>9</v>
      </c>
      <c r="F87" s="83">
        <v>2611471</v>
      </c>
      <c r="G87" s="83">
        <v>2153338</v>
      </c>
      <c r="H87" s="83">
        <v>453297</v>
      </c>
      <c r="I87" s="83">
        <v>4836</v>
      </c>
      <c r="J87" s="83">
        <v>1580</v>
      </c>
      <c r="K87" s="83">
        <v>609430</v>
      </c>
      <c r="L87" s="83">
        <v>1322318</v>
      </c>
      <c r="M87" s="83">
        <v>1230600</v>
      </c>
    </row>
    <row r="88" spans="1:13" s="41" customFormat="1" ht="14.25" customHeight="1">
      <c r="A88" s="48" t="s">
        <v>226</v>
      </c>
      <c r="B88" s="83">
        <v>128</v>
      </c>
      <c r="C88" s="83">
        <v>3659</v>
      </c>
      <c r="D88" s="83">
        <v>3651</v>
      </c>
      <c r="E88" s="83">
        <v>8</v>
      </c>
      <c r="F88" s="83">
        <v>8877907</v>
      </c>
      <c r="G88" s="83">
        <v>8426917</v>
      </c>
      <c r="H88" s="83">
        <v>393036</v>
      </c>
      <c r="I88" s="83">
        <v>57954</v>
      </c>
      <c r="J88" s="83">
        <v>2397</v>
      </c>
      <c r="K88" s="83">
        <v>1625666</v>
      </c>
      <c r="L88" s="83">
        <v>5435923</v>
      </c>
      <c r="M88" s="83">
        <v>3333068</v>
      </c>
    </row>
    <row r="89" spans="1:13" s="41" customFormat="1" ht="14.25" customHeight="1">
      <c r="A89" s="48" t="s">
        <v>227</v>
      </c>
      <c r="B89" s="83">
        <v>33</v>
      </c>
      <c r="C89" s="83">
        <v>2335</v>
      </c>
      <c r="D89" s="83">
        <v>2332</v>
      </c>
      <c r="E89" s="83">
        <v>3</v>
      </c>
      <c r="F89" s="83">
        <v>10190033</v>
      </c>
      <c r="G89" s="83">
        <v>10097654</v>
      </c>
      <c r="H89" s="83">
        <v>91971</v>
      </c>
      <c r="I89" s="83">
        <v>408</v>
      </c>
      <c r="J89" s="83">
        <v>4357</v>
      </c>
      <c r="K89" s="83">
        <v>1211784</v>
      </c>
      <c r="L89" s="83">
        <v>6345556</v>
      </c>
      <c r="M89" s="83">
        <v>3827945</v>
      </c>
    </row>
    <row r="90" spans="1:13" s="41" customFormat="1" ht="14.25" customHeight="1">
      <c r="A90" s="48" t="s">
        <v>228</v>
      </c>
      <c r="B90" s="83">
        <v>1</v>
      </c>
      <c r="C90" s="106" t="s">
        <v>252</v>
      </c>
      <c r="D90" s="106" t="s">
        <v>252</v>
      </c>
      <c r="E90" s="106" t="s">
        <v>191</v>
      </c>
      <c r="F90" s="106" t="s">
        <v>252</v>
      </c>
      <c r="G90" s="83">
        <v>0</v>
      </c>
      <c r="H90" s="106" t="s">
        <v>389</v>
      </c>
      <c r="I90" s="83">
        <v>0</v>
      </c>
      <c r="J90" s="106" t="s">
        <v>389</v>
      </c>
      <c r="K90" s="106" t="s">
        <v>389</v>
      </c>
      <c r="L90" s="106" t="s">
        <v>389</v>
      </c>
      <c r="M90" s="106" t="s">
        <v>389</v>
      </c>
    </row>
    <row r="91" spans="1:13" s="41" customFormat="1" ht="14.25" customHeight="1">
      <c r="A91" s="48" t="s">
        <v>229</v>
      </c>
      <c r="B91" s="83">
        <v>4</v>
      </c>
      <c r="C91" s="106" t="s">
        <v>253</v>
      </c>
      <c r="D91" s="106" t="s">
        <v>253</v>
      </c>
      <c r="E91" s="83">
        <v>0</v>
      </c>
      <c r="F91" s="106" t="s">
        <v>253</v>
      </c>
      <c r="G91" s="106" t="s">
        <v>389</v>
      </c>
      <c r="H91" s="83">
        <v>0</v>
      </c>
      <c r="I91" s="83">
        <v>0</v>
      </c>
      <c r="J91" s="106" t="s">
        <v>389</v>
      </c>
      <c r="K91" s="106" t="s">
        <v>389</v>
      </c>
      <c r="L91" s="106" t="s">
        <v>389</v>
      </c>
      <c r="M91" s="106" t="s">
        <v>389</v>
      </c>
    </row>
    <row r="92" spans="1:13" s="41" customFormat="1" ht="14.25" customHeight="1">
      <c r="A92" s="48" t="s">
        <v>230</v>
      </c>
      <c r="B92" s="83">
        <v>44</v>
      </c>
      <c r="C92" s="83">
        <v>1119</v>
      </c>
      <c r="D92" s="83">
        <v>1115</v>
      </c>
      <c r="E92" s="83">
        <v>4</v>
      </c>
      <c r="F92" s="83">
        <v>2069110</v>
      </c>
      <c r="G92" s="83">
        <v>1931718</v>
      </c>
      <c r="H92" s="83">
        <v>136639</v>
      </c>
      <c r="I92" s="83">
        <v>753</v>
      </c>
      <c r="J92" s="83">
        <v>1808</v>
      </c>
      <c r="K92" s="83">
        <v>465145</v>
      </c>
      <c r="L92" s="83">
        <v>1062992</v>
      </c>
      <c r="M92" s="83">
        <v>959701</v>
      </c>
    </row>
    <row r="93" spans="1:13" s="41" customFormat="1" ht="14.25" customHeight="1">
      <c r="A93" s="48" t="s">
        <v>231</v>
      </c>
      <c r="B93" s="83">
        <v>12</v>
      </c>
      <c r="C93" s="83">
        <v>263</v>
      </c>
      <c r="D93" s="83">
        <v>263</v>
      </c>
      <c r="E93" s="83">
        <v>0</v>
      </c>
      <c r="F93" s="83">
        <v>378950</v>
      </c>
      <c r="G93" s="83">
        <v>370651</v>
      </c>
      <c r="H93" s="83">
        <v>8299</v>
      </c>
      <c r="I93" s="83">
        <v>0</v>
      </c>
      <c r="J93" s="83">
        <v>1416</v>
      </c>
      <c r="K93" s="83">
        <v>115539</v>
      </c>
      <c r="L93" s="83">
        <v>239045</v>
      </c>
      <c r="M93" s="83">
        <v>133335</v>
      </c>
    </row>
    <row r="94" spans="1:13" s="41" customFormat="1" ht="14.25" customHeight="1">
      <c r="A94" s="48" t="s">
        <v>232</v>
      </c>
      <c r="B94" s="83">
        <v>51</v>
      </c>
      <c r="C94" s="83">
        <v>648</v>
      </c>
      <c r="D94" s="83">
        <v>639</v>
      </c>
      <c r="E94" s="83">
        <v>9</v>
      </c>
      <c r="F94" s="83">
        <v>2088784</v>
      </c>
      <c r="G94" s="83">
        <v>2063039</v>
      </c>
      <c r="H94" s="83">
        <v>25435</v>
      </c>
      <c r="I94" s="83">
        <v>310</v>
      </c>
      <c r="J94" s="83">
        <v>3174</v>
      </c>
      <c r="K94" s="83">
        <v>259401</v>
      </c>
      <c r="L94" s="83">
        <v>1418074</v>
      </c>
      <c r="M94" s="83">
        <v>638649</v>
      </c>
    </row>
    <row r="95" spans="1:13" s="41" customFormat="1" ht="14.25" customHeight="1">
      <c r="A95" s="48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</row>
    <row r="96" spans="1:13" s="41" customFormat="1" ht="14.25" customHeight="1">
      <c r="A96" s="48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</row>
    <row r="97" spans="1:13" s="41" customFormat="1" ht="14.25" customHeight="1">
      <c r="A97" s="91" t="s">
        <v>189</v>
      </c>
      <c r="B97" s="83">
        <v>1009</v>
      </c>
      <c r="C97" s="83">
        <v>37976</v>
      </c>
      <c r="D97" s="83">
        <v>37750</v>
      </c>
      <c r="E97" s="83">
        <v>226</v>
      </c>
      <c r="F97" s="83">
        <v>316616891</v>
      </c>
      <c r="G97" s="83">
        <v>309543407</v>
      </c>
      <c r="H97" s="83">
        <v>6913791</v>
      </c>
      <c r="I97" s="83">
        <v>159693</v>
      </c>
      <c r="J97" s="83">
        <v>7683</v>
      </c>
      <c r="K97" s="83">
        <v>20572097</v>
      </c>
      <c r="L97" s="83">
        <v>208407088</v>
      </c>
      <c r="M97" s="83">
        <v>83344130</v>
      </c>
    </row>
    <row r="98" spans="1:13" s="41" customFormat="1" ht="14.25" customHeight="1">
      <c r="A98" s="48" t="s">
        <v>233</v>
      </c>
      <c r="B98" s="83">
        <v>91</v>
      </c>
      <c r="C98" s="83">
        <v>3305</v>
      </c>
      <c r="D98" s="83">
        <v>3280</v>
      </c>
      <c r="E98" s="83">
        <v>25</v>
      </c>
      <c r="F98" s="83">
        <v>6481275</v>
      </c>
      <c r="G98" s="83">
        <v>6385896</v>
      </c>
      <c r="H98" s="83">
        <v>95379</v>
      </c>
      <c r="I98" s="83">
        <v>0</v>
      </c>
      <c r="J98" s="83">
        <v>1941</v>
      </c>
      <c r="K98" s="83">
        <v>894909</v>
      </c>
      <c r="L98" s="83">
        <v>4839574</v>
      </c>
      <c r="M98" s="83">
        <v>1574098</v>
      </c>
    </row>
    <row r="99" spans="1:13" s="41" customFormat="1" ht="14.25" customHeight="1">
      <c r="A99" s="48" t="s">
        <v>234</v>
      </c>
      <c r="B99" s="83">
        <v>21</v>
      </c>
      <c r="C99" s="83">
        <v>325</v>
      </c>
      <c r="D99" s="83">
        <v>321</v>
      </c>
      <c r="E99" s="83">
        <v>4</v>
      </c>
      <c r="F99" s="83">
        <v>3948730</v>
      </c>
      <c r="G99" s="83">
        <v>3779223</v>
      </c>
      <c r="H99" s="83">
        <v>165398</v>
      </c>
      <c r="I99" s="83">
        <v>4109</v>
      </c>
      <c r="J99" s="83">
        <v>11985</v>
      </c>
      <c r="K99" s="83">
        <v>147338</v>
      </c>
      <c r="L99" s="83">
        <v>3098635</v>
      </c>
      <c r="M99" s="83">
        <v>796456</v>
      </c>
    </row>
    <row r="100" spans="1:13" s="41" customFormat="1" ht="14.25" customHeight="1">
      <c r="A100" s="48" t="s">
        <v>235</v>
      </c>
      <c r="B100" s="83">
        <v>101</v>
      </c>
      <c r="C100" s="83">
        <v>2169</v>
      </c>
      <c r="D100" s="83">
        <v>2145</v>
      </c>
      <c r="E100" s="83">
        <v>24</v>
      </c>
      <c r="F100" s="83">
        <v>3937543</v>
      </c>
      <c r="G100" s="83">
        <v>2744896</v>
      </c>
      <c r="H100" s="83">
        <v>1192647</v>
      </c>
      <c r="I100" s="83">
        <v>0</v>
      </c>
      <c r="J100" s="83">
        <v>1768</v>
      </c>
      <c r="K100" s="83">
        <v>791869</v>
      </c>
      <c r="L100" s="83">
        <v>1695727</v>
      </c>
      <c r="M100" s="83">
        <v>2137983</v>
      </c>
    </row>
    <row r="101" spans="1:13" s="41" customFormat="1" ht="14.25" customHeight="1">
      <c r="A101" s="48" t="s">
        <v>236</v>
      </c>
      <c r="B101" s="83">
        <v>244</v>
      </c>
      <c r="C101" s="83">
        <v>5302</v>
      </c>
      <c r="D101" s="83">
        <v>5211</v>
      </c>
      <c r="E101" s="83">
        <v>91</v>
      </c>
      <c r="F101" s="83">
        <v>9859012</v>
      </c>
      <c r="G101" s="83">
        <v>9064947</v>
      </c>
      <c r="H101" s="83">
        <v>793191</v>
      </c>
      <c r="I101" s="83">
        <v>874</v>
      </c>
      <c r="J101" s="83">
        <v>1815</v>
      </c>
      <c r="K101" s="83">
        <v>1555773</v>
      </c>
      <c r="L101" s="83">
        <v>4835151</v>
      </c>
      <c r="M101" s="83">
        <v>4786513</v>
      </c>
    </row>
    <row r="102" spans="1:13" s="41" customFormat="1" ht="14.25" customHeight="1">
      <c r="A102" s="48" t="s">
        <v>237</v>
      </c>
      <c r="B102" s="83">
        <v>10</v>
      </c>
      <c r="C102" s="83">
        <v>149</v>
      </c>
      <c r="D102" s="83">
        <v>149</v>
      </c>
      <c r="E102" s="83">
        <v>0</v>
      </c>
      <c r="F102" s="83">
        <v>227489</v>
      </c>
      <c r="G102" s="83">
        <v>219153</v>
      </c>
      <c r="H102" s="83">
        <v>8336</v>
      </c>
      <c r="I102" s="83">
        <v>0</v>
      </c>
      <c r="J102" s="83">
        <v>1484</v>
      </c>
      <c r="K102" s="83">
        <v>42897</v>
      </c>
      <c r="L102" s="83">
        <v>92496</v>
      </c>
      <c r="M102" s="83">
        <v>128566</v>
      </c>
    </row>
    <row r="103" spans="1:13" s="41" customFormat="1" ht="14.25" customHeight="1">
      <c r="A103" s="48" t="s">
        <v>238</v>
      </c>
      <c r="B103" s="83">
        <v>25</v>
      </c>
      <c r="C103" s="83">
        <v>224</v>
      </c>
      <c r="D103" s="83">
        <v>212</v>
      </c>
      <c r="E103" s="83">
        <v>12</v>
      </c>
      <c r="F103" s="83">
        <v>212732</v>
      </c>
      <c r="G103" s="83">
        <v>207680</v>
      </c>
      <c r="H103" s="83">
        <v>5052</v>
      </c>
      <c r="I103" s="83">
        <v>0</v>
      </c>
      <c r="J103" s="83">
        <v>926</v>
      </c>
      <c r="K103" s="83">
        <v>65158</v>
      </c>
      <c r="L103" s="83">
        <v>102949</v>
      </c>
      <c r="M103" s="83">
        <v>104556</v>
      </c>
    </row>
    <row r="104" spans="1:13" s="41" customFormat="1" ht="14.25" customHeight="1">
      <c r="A104" s="48" t="s">
        <v>239</v>
      </c>
      <c r="B104" s="83">
        <v>17</v>
      </c>
      <c r="C104" s="83">
        <v>329</v>
      </c>
      <c r="D104" s="83">
        <v>325</v>
      </c>
      <c r="E104" s="83">
        <v>4</v>
      </c>
      <c r="F104" s="83">
        <v>525848</v>
      </c>
      <c r="G104" s="83">
        <v>432525</v>
      </c>
      <c r="H104" s="83">
        <v>93205</v>
      </c>
      <c r="I104" s="83">
        <v>118</v>
      </c>
      <c r="J104" s="83">
        <v>1561</v>
      </c>
      <c r="K104" s="83">
        <v>125903</v>
      </c>
      <c r="L104" s="83">
        <v>267720</v>
      </c>
      <c r="M104" s="83">
        <v>246009</v>
      </c>
    </row>
    <row r="105" spans="1:13" s="41" customFormat="1" ht="14.25" customHeight="1">
      <c r="A105" s="48" t="s">
        <v>240</v>
      </c>
      <c r="B105" s="83">
        <v>31</v>
      </c>
      <c r="C105" s="83">
        <v>456</v>
      </c>
      <c r="D105" s="83">
        <v>452</v>
      </c>
      <c r="E105" s="83">
        <v>4</v>
      </c>
      <c r="F105" s="83">
        <v>585576</v>
      </c>
      <c r="G105" s="83">
        <v>560208</v>
      </c>
      <c r="H105" s="83">
        <v>25368</v>
      </c>
      <c r="I105" s="83">
        <v>0</v>
      </c>
      <c r="J105" s="83">
        <v>1250</v>
      </c>
      <c r="K105" s="83">
        <v>162640</v>
      </c>
      <c r="L105" s="83">
        <v>258337</v>
      </c>
      <c r="M105" s="83">
        <v>311752</v>
      </c>
    </row>
    <row r="106" spans="1:13" s="41" customFormat="1" ht="14.25" customHeight="1">
      <c r="A106" s="48" t="s">
        <v>241</v>
      </c>
      <c r="B106" s="83">
        <v>31</v>
      </c>
      <c r="C106" s="83">
        <v>4172</v>
      </c>
      <c r="D106" s="83">
        <v>4172</v>
      </c>
      <c r="E106" s="83">
        <v>0</v>
      </c>
      <c r="F106" s="83">
        <v>57580715</v>
      </c>
      <c r="G106" s="83">
        <v>57452955</v>
      </c>
      <c r="H106" s="83">
        <v>127760</v>
      </c>
      <c r="I106" s="83">
        <v>0</v>
      </c>
      <c r="J106" s="83">
        <v>13665</v>
      </c>
      <c r="K106" s="83">
        <v>2844128</v>
      </c>
      <c r="L106" s="83">
        <v>40211245</v>
      </c>
      <c r="M106" s="83">
        <v>16800784</v>
      </c>
    </row>
    <row r="107" spans="1:13" s="41" customFormat="1" ht="14.25" customHeight="1">
      <c r="A107" s="48" t="s">
        <v>242</v>
      </c>
      <c r="B107" s="83">
        <v>6</v>
      </c>
      <c r="C107" s="83">
        <v>935</v>
      </c>
      <c r="D107" s="83">
        <v>935</v>
      </c>
      <c r="E107" s="83">
        <v>0</v>
      </c>
      <c r="F107" s="83">
        <v>84031723</v>
      </c>
      <c r="G107" s="83">
        <v>84010779</v>
      </c>
      <c r="H107" s="83">
        <v>20944</v>
      </c>
      <c r="I107" s="83">
        <v>0</v>
      </c>
      <c r="J107" s="83">
        <v>64869</v>
      </c>
      <c r="K107" s="83">
        <v>866095</v>
      </c>
      <c r="L107" s="83">
        <v>56425760</v>
      </c>
      <c r="M107" s="83">
        <v>4226723</v>
      </c>
    </row>
    <row r="108" spans="1:13" s="41" customFormat="1" ht="14.25" customHeight="1">
      <c r="A108" s="48" t="s">
        <v>243</v>
      </c>
      <c r="B108" s="83">
        <v>38</v>
      </c>
      <c r="C108" s="83">
        <v>794</v>
      </c>
      <c r="D108" s="83">
        <v>789</v>
      </c>
      <c r="E108" s="83">
        <v>5</v>
      </c>
      <c r="F108" s="83">
        <v>1666455</v>
      </c>
      <c r="G108" s="83">
        <v>1563771</v>
      </c>
      <c r="H108" s="83">
        <v>102684</v>
      </c>
      <c r="I108" s="83">
        <v>0</v>
      </c>
      <c r="J108" s="83">
        <v>2063</v>
      </c>
      <c r="K108" s="83">
        <v>267536</v>
      </c>
      <c r="L108" s="83">
        <v>1039657</v>
      </c>
      <c r="M108" s="83">
        <v>598531</v>
      </c>
    </row>
    <row r="109" spans="1:13" s="41" customFormat="1" ht="14.25" customHeight="1">
      <c r="A109" s="48" t="s">
        <v>244</v>
      </c>
      <c r="B109" s="83">
        <v>23</v>
      </c>
      <c r="C109" s="83">
        <v>1613</v>
      </c>
      <c r="D109" s="83">
        <v>1606</v>
      </c>
      <c r="E109" s="83">
        <v>7</v>
      </c>
      <c r="F109" s="83">
        <v>3144449</v>
      </c>
      <c r="G109" s="83">
        <v>3107320</v>
      </c>
      <c r="H109" s="83">
        <v>37129</v>
      </c>
      <c r="I109" s="83">
        <v>0</v>
      </c>
      <c r="J109" s="83">
        <v>1919</v>
      </c>
      <c r="K109" s="83">
        <v>674301</v>
      </c>
      <c r="L109" s="83">
        <v>1836110</v>
      </c>
      <c r="M109" s="83">
        <v>1258665</v>
      </c>
    </row>
    <row r="110" spans="1:13" s="41" customFormat="1" ht="14.25" customHeight="1">
      <c r="A110" s="48" t="s">
        <v>245</v>
      </c>
      <c r="B110" s="83">
        <v>4</v>
      </c>
      <c r="C110" s="83">
        <v>33</v>
      </c>
      <c r="D110" s="83">
        <v>31</v>
      </c>
      <c r="E110" s="83">
        <v>2</v>
      </c>
      <c r="F110" s="83">
        <v>52529</v>
      </c>
      <c r="G110" s="83">
        <v>49692</v>
      </c>
      <c r="H110" s="83">
        <v>2837</v>
      </c>
      <c r="I110" s="83">
        <v>0</v>
      </c>
      <c r="J110" s="83">
        <v>1564</v>
      </c>
      <c r="K110" s="83">
        <v>9180</v>
      </c>
      <c r="L110" s="83">
        <v>33426</v>
      </c>
      <c r="M110" s="83">
        <v>18193</v>
      </c>
    </row>
    <row r="111" spans="1:13" s="41" customFormat="1" ht="14.25" customHeight="1">
      <c r="A111" s="48" t="s">
        <v>246</v>
      </c>
      <c r="B111" s="83">
        <v>31</v>
      </c>
      <c r="C111" s="83">
        <v>625</v>
      </c>
      <c r="D111" s="83">
        <v>622</v>
      </c>
      <c r="E111" s="83">
        <v>3</v>
      </c>
      <c r="F111" s="83">
        <v>3137107</v>
      </c>
      <c r="G111" s="83">
        <v>2565686</v>
      </c>
      <c r="H111" s="83">
        <v>571421</v>
      </c>
      <c r="I111" s="83">
        <v>0</v>
      </c>
      <c r="J111" s="83">
        <v>4876</v>
      </c>
      <c r="K111" s="83">
        <v>277602</v>
      </c>
      <c r="L111" s="83">
        <v>1107837</v>
      </c>
      <c r="M111" s="83">
        <v>1939692</v>
      </c>
    </row>
    <row r="112" spans="1:13" s="41" customFormat="1" ht="14.25" customHeight="1">
      <c r="A112" s="48" t="s">
        <v>247</v>
      </c>
      <c r="B112" s="83">
        <v>28</v>
      </c>
      <c r="C112" s="83">
        <v>5121</v>
      </c>
      <c r="D112" s="83">
        <v>5119</v>
      </c>
      <c r="E112" s="83">
        <v>2</v>
      </c>
      <c r="F112" s="83">
        <v>58048332</v>
      </c>
      <c r="G112" s="83">
        <v>56331747</v>
      </c>
      <c r="H112" s="83">
        <v>1716585</v>
      </c>
      <c r="I112" s="83">
        <v>0</v>
      </c>
      <c r="J112" s="83">
        <v>11142</v>
      </c>
      <c r="K112" s="83">
        <v>5258579</v>
      </c>
      <c r="L112" s="83">
        <v>30506012</v>
      </c>
      <c r="M112" s="83">
        <v>26554323</v>
      </c>
    </row>
    <row r="113" spans="1:13" s="41" customFormat="1" ht="14.25" customHeight="1">
      <c r="A113" s="48" t="s">
        <v>248</v>
      </c>
      <c r="B113" s="83">
        <v>8</v>
      </c>
      <c r="C113" s="83">
        <v>72</v>
      </c>
      <c r="D113" s="83">
        <v>71</v>
      </c>
      <c r="E113" s="84">
        <v>1</v>
      </c>
      <c r="F113" s="83">
        <v>107467</v>
      </c>
      <c r="G113" s="83">
        <v>107467</v>
      </c>
      <c r="H113" s="83">
        <v>0</v>
      </c>
      <c r="I113" s="83">
        <v>0</v>
      </c>
      <c r="J113" s="83">
        <v>1452</v>
      </c>
      <c r="K113" s="83">
        <v>28250</v>
      </c>
      <c r="L113" s="83">
        <v>46064</v>
      </c>
      <c r="M113" s="83">
        <v>58479</v>
      </c>
    </row>
    <row r="114" spans="1:13" s="41" customFormat="1" ht="14.25" customHeight="1">
      <c r="A114" s="48" t="s">
        <v>249</v>
      </c>
      <c r="B114" s="83">
        <v>67</v>
      </c>
      <c r="C114" s="83">
        <v>1020</v>
      </c>
      <c r="D114" s="83">
        <v>1015</v>
      </c>
      <c r="E114" s="83">
        <v>5</v>
      </c>
      <c r="F114" s="83">
        <v>1969627</v>
      </c>
      <c r="G114" s="83">
        <v>1498288</v>
      </c>
      <c r="H114" s="83">
        <v>414447</v>
      </c>
      <c r="I114" s="83">
        <v>56892</v>
      </c>
      <c r="J114" s="83">
        <v>1883</v>
      </c>
      <c r="K114" s="83">
        <v>414582</v>
      </c>
      <c r="L114" s="83">
        <v>936791</v>
      </c>
      <c r="M114" s="83">
        <v>983834</v>
      </c>
    </row>
    <row r="115" spans="1:13" s="41" customFormat="1" ht="14.25" customHeight="1">
      <c r="A115" s="48" t="s">
        <v>250</v>
      </c>
      <c r="B115" s="83">
        <v>82</v>
      </c>
      <c r="C115" s="83">
        <v>1267</v>
      </c>
      <c r="D115" s="83">
        <v>1259</v>
      </c>
      <c r="E115" s="83">
        <v>8</v>
      </c>
      <c r="F115" s="83">
        <v>3936425</v>
      </c>
      <c r="G115" s="83">
        <v>3692842</v>
      </c>
      <c r="H115" s="83">
        <v>154892</v>
      </c>
      <c r="I115" s="83">
        <v>88691</v>
      </c>
      <c r="J115" s="83">
        <v>3053</v>
      </c>
      <c r="K115" s="83">
        <v>544830</v>
      </c>
      <c r="L115" s="83">
        <v>2143515</v>
      </c>
      <c r="M115" s="83">
        <v>1725184</v>
      </c>
    </row>
    <row r="116" spans="1:13" s="41" customFormat="1" ht="14.25" customHeight="1">
      <c r="A116" s="48" t="s">
        <v>251</v>
      </c>
      <c r="B116" s="83">
        <v>24</v>
      </c>
      <c r="C116" s="83">
        <v>811</v>
      </c>
      <c r="D116" s="83">
        <v>809</v>
      </c>
      <c r="E116" s="83">
        <v>2</v>
      </c>
      <c r="F116" s="83">
        <v>2741743</v>
      </c>
      <c r="G116" s="83">
        <v>2612542</v>
      </c>
      <c r="H116" s="83">
        <v>129201</v>
      </c>
      <c r="I116" s="83">
        <v>0</v>
      </c>
      <c r="J116" s="83">
        <v>3342</v>
      </c>
      <c r="K116" s="83">
        <v>253010</v>
      </c>
      <c r="L116" s="83">
        <v>2094593</v>
      </c>
      <c r="M116" s="83">
        <v>616113</v>
      </c>
    </row>
    <row r="117" spans="1:13" s="41" customFormat="1" ht="14.25" customHeight="1">
      <c r="A117" s="48" t="s">
        <v>228</v>
      </c>
      <c r="B117" s="83">
        <v>5</v>
      </c>
      <c r="C117" s="83">
        <v>247</v>
      </c>
      <c r="D117" s="83">
        <v>247</v>
      </c>
      <c r="E117" s="83">
        <v>0</v>
      </c>
      <c r="F117" s="83">
        <v>451148</v>
      </c>
      <c r="G117" s="83">
        <v>371495</v>
      </c>
      <c r="H117" s="83">
        <v>79453</v>
      </c>
      <c r="I117" s="83">
        <v>200</v>
      </c>
      <c r="J117" s="83">
        <v>1782</v>
      </c>
      <c r="K117" s="83">
        <v>77838</v>
      </c>
      <c r="L117" s="83">
        <v>208528</v>
      </c>
      <c r="M117" s="83">
        <v>231718</v>
      </c>
    </row>
    <row r="118" spans="1:13" s="41" customFormat="1" ht="14.25" customHeight="1">
      <c r="A118" s="48" t="s">
        <v>229</v>
      </c>
      <c r="B118" s="83">
        <v>3</v>
      </c>
      <c r="C118" s="106" t="s">
        <v>253</v>
      </c>
      <c r="D118" s="106" t="s">
        <v>253</v>
      </c>
      <c r="E118" s="83">
        <v>0</v>
      </c>
      <c r="F118" s="106" t="s">
        <v>253</v>
      </c>
      <c r="G118" s="106" t="s">
        <v>253</v>
      </c>
      <c r="H118" s="106" t="s">
        <v>253</v>
      </c>
      <c r="I118" s="112">
        <v>0</v>
      </c>
      <c r="J118" s="106" t="s">
        <v>253</v>
      </c>
      <c r="K118" s="106" t="s">
        <v>253</v>
      </c>
      <c r="L118" s="106" t="s">
        <v>253</v>
      </c>
      <c r="M118" s="106" t="s">
        <v>253</v>
      </c>
    </row>
    <row r="119" spans="1:13" s="41" customFormat="1" ht="14.25" customHeight="1">
      <c r="A119" s="48" t="s">
        <v>230</v>
      </c>
      <c r="B119" s="83">
        <v>67</v>
      </c>
      <c r="C119" s="83">
        <v>7860</v>
      </c>
      <c r="D119" s="83">
        <v>7855</v>
      </c>
      <c r="E119" s="83">
        <v>5</v>
      </c>
      <c r="F119" s="83">
        <v>72429541</v>
      </c>
      <c r="G119" s="83">
        <v>71367737</v>
      </c>
      <c r="H119" s="83">
        <v>1052995</v>
      </c>
      <c r="I119" s="83">
        <v>8809</v>
      </c>
      <c r="J119" s="83">
        <v>9336</v>
      </c>
      <c r="K119" s="83">
        <v>4899414</v>
      </c>
      <c r="L119" s="83">
        <v>56244454</v>
      </c>
      <c r="M119" s="83">
        <v>17139426</v>
      </c>
    </row>
    <row r="120" spans="1:13" s="41" customFormat="1" ht="14.25" customHeight="1">
      <c r="A120" s="48" t="s">
        <v>231</v>
      </c>
      <c r="B120" s="107">
        <v>4</v>
      </c>
      <c r="C120" s="106" t="s">
        <v>253</v>
      </c>
      <c r="D120" s="106" t="s">
        <v>253</v>
      </c>
      <c r="E120" s="83">
        <v>0</v>
      </c>
      <c r="F120" s="108" t="s">
        <v>253</v>
      </c>
      <c r="G120" s="108" t="s">
        <v>253</v>
      </c>
      <c r="H120" s="108" t="s">
        <v>253</v>
      </c>
      <c r="I120" s="112">
        <v>0</v>
      </c>
      <c r="J120" s="106" t="s">
        <v>253</v>
      </c>
      <c r="K120" s="106" t="s">
        <v>253</v>
      </c>
      <c r="L120" s="106" t="s">
        <v>253</v>
      </c>
      <c r="M120" s="106" t="s">
        <v>253</v>
      </c>
    </row>
    <row r="121" spans="1:13" s="41" customFormat="1" ht="14.25" customHeight="1">
      <c r="A121" s="48" t="s">
        <v>232</v>
      </c>
      <c r="B121" s="107">
        <v>48</v>
      </c>
      <c r="C121" s="103">
        <v>517</v>
      </c>
      <c r="D121" s="103">
        <v>495</v>
      </c>
      <c r="E121" s="103">
        <v>22</v>
      </c>
      <c r="F121" s="112">
        <v>354769</v>
      </c>
      <c r="G121" s="112">
        <v>319177</v>
      </c>
      <c r="H121" s="112">
        <v>35592</v>
      </c>
      <c r="I121" s="112">
        <v>0</v>
      </c>
      <c r="J121" s="112">
        <v>669</v>
      </c>
      <c r="K121" s="112">
        <v>125704</v>
      </c>
      <c r="L121" s="112">
        <v>157994</v>
      </c>
      <c r="M121" s="112">
        <v>188089</v>
      </c>
    </row>
    <row r="122" spans="1:13" s="41" customFormat="1" ht="14.25" customHeight="1" thickBot="1">
      <c r="A122" s="126"/>
      <c r="B122" s="19"/>
      <c r="C122" s="17"/>
      <c r="D122" s="17"/>
      <c r="E122" s="17"/>
      <c r="F122" s="110"/>
      <c r="G122" s="110"/>
      <c r="H122" s="110"/>
      <c r="I122" s="110"/>
      <c r="J122" s="110"/>
      <c r="K122" s="110"/>
      <c r="L122" s="110"/>
      <c r="M122" s="110"/>
    </row>
    <row r="123" spans="2:13" s="41" customFormat="1" ht="14.25" customHeight="1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117"/>
      <c r="M123" s="94" t="s">
        <v>199</v>
      </c>
    </row>
    <row r="124" spans="1:13" ht="24" customHeight="1">
      <c r="A124" s="138" t="s">
        <v>402</v>
      </c>
      <c r="B124" s="138"/>
      <c r="C124" s="138"/>
      <c r="D124" s="138"/>
      <c r="E124" s="138"/>
      <c r="F124" s="138"/>
      <c r="G124" s="137" t="s">
        <v>26</v>
      </c>
      <c r="H124" s="137"/>
      <c r="I124" s="137"/>
      <c r="J124" s="137"/>
      <c r="K124" s="137"/>
      <c r="L124" s="137"/>
      <c r="M124" s="137"/>
    </row>
    <row r="125" spans="1:13" ht="30" customHeight="1">
      <c r="A125" s="141" t="s">
        <v>394</v>
      </c>
      <c r="B125" s="141"/>
      <c r="C125" s="141"/>
      <c r="D125" s="141"/>
      <c r="E125" s="141"/>
      <c r="F125" s="141"/>
      <c r="G125" s="142" t="s">
        <v>258</v>
      </c>
      <c r="H125" s="142"/>
      <c r="I125" s="142"/>
      <c r="J125" s="142"/>
      <c r="K125" s="142"/>
      <c r="L125" s="142"/>
      <c r="M125" s="142"/>
    </row>
    <row r="126" spans="1:13" ht="11.25">
      <c r="A126" s="171"/>
      <c r="B126" s="171"/>
      <c r="C126" s="171"/>
      <c r="D126" s="171"/>
      <c r="E126" s="171"/>
      <c r="F126" s="171"/>
      <c r="G126" s="184"/>
      <c r="H126" s="184"/>
      <c r="I126" s="184"/>
      <c r="J126" s="184"/>
      <c r="K126" s="184"/>
      <c r="L126" s="184"/>
      <c r="M126" s="184"/>
    </row>
    <row r="127" spans="1:13" ht="12" thickBot="1">
      <c r="A127" s="128" t="s">
        <v>386</v>
      </c>
      <c r="G127" s="199" t="s">
        <v>179</v>
      </c>
      <c r="H127" s="199"/>
      <c r="I127" s="199"/>
      <c r="J127" s="199"/>
      <c r="K127" s="199"/>
      <c r="L127" s="199"/>
      <c r="M127" s="199"/>
    </row>
    <row r="128" spans="1:13" ht="16.5" customHeight="1">
      <c r="A128" s="210" t="s">
        <v>200</v>
      </c>
      <c r="B128" s="212" t="s">
        <v>74</v>
      </c>
      <c r="C128" s="214" t="s">
        <v>99</v>
      </c>
      <c r="D128" s="214"/>
      <c r="E128" s="214"/>
      <c r="F128" s="47"/>
      <c r="G128" s="215" t="s">
        <v>100</v>
      </c>
      <c r="H128" s="215"/>
      <c r="I128" s="215"/>
      <c r="J128" s="216"/>
      <c r="K128" s="212" t="s">
        <v>101</v>
      </c>
      <c r="L128" s="212" t="s">
        <v>44</v>
      </c>
      <c r="M128" s="217" t="s">
        <v>102</v>
      </c>
    </row>
    <row r="129" spans="1:13" ht="25.5" customHeight="1">
      <c r="A129" s="211"/>
      <c r="B129" s="213"/>
      <c r="C129" s="43" t="s">
        <v>103</v>
      </c>
      <c r="D129" s="44" t="s">
        <v>104</v>
      </c>
      <c r="E129" s="44" t="s">
        <v>105</v>
      </c>
      <c r="F129" s="45" t="s">
        <v>103</v>
      </c>
      <c r="G129" s="46" t="s">
        <v>106</v>
      </c>
      <c r="H129" s="44" t="s">
        <v>107</v>
      </c>
      <c r="I129" s="44" t="s">
        <v>108</v>
      </c>
      <c r="J129" s="44" t="s">
        <v>109</v>
      </c>
      <c r="K129" s="213"/>
      <c r="L129" s="213"/>
      <c r="M129" s="218"/>
    </row>
    <row r="130" ht="14.25" customHeight="1">
      <c r="A130" s="38"/>
    </row>
    <row r="131" spans="1:13" s="41" customFormat="1" ht="14.25" customHeight="1">
      <c r="A131" s="91" t="s">
        <v>190</v>
      </c>
      <c r="B131" s="83">
        <v>212</v>
      </c>
      <c r="C131" s="83">
        <v>6007</v>
      </c>
      <c r="D131" s="83">
        <v>5983</v>
      </c>
      <c r="E131" s="83">
        <v>24</v>
      </c>
      <c r="F131" s="83">
        <v>16036493</v>
      </c>
      <c r="G131" s="83">
        <v>15420733</v>
      </c>
      <c r="H131" s="83">
        <v>577542</v>
      </c>
      <c r="I131" s="83">
        <v>38218</v>
      </c>
      <c r="J131" s="83">
        <v>2610</v>
      </c>
      <c r="K131" s="83">
        <v>2435974</v>
      </c>
      <c r="L131" s="83">
        <v>7042254</v>
      </c>
      <c r="M131" s="83">
        <v>8638789</v>
      </c>
    </row>
    <row r="132" spans="1:13" s="41" customFormat="1" ht="14.25" customHeight="1">
      <c r="A132" s="48" t="s">
        <v>233</v>
      </c>
      <c r="B132" s="83">
        <v>27</v>
      </c>
      <c r="C132" s="83">
        <v>556</v>
      </c>
      <c r="D132" s="83">
        <v>552</v>
      </c>
      <c r="E132" s="83">
        <v>4</v>
      </c>
      <c r="F132" s="83">
        <v>2443901</v>
      </c>
      <c r="G132" s="83">
        <v>2443095</v>
      </c>
      <c r="H132" s="83">
        <v>806</v>
      </c>
      <c r="I132" s="83">
        <v>0</v>
      </c>
      <c r="J132" s="83">
        <v>4252</v>
      </c>
      <c r="K132" s="83">
        <v>146338</v>
      </c>
      <c r="L132" s="83">
        <v>759706</v>
      </c>
      <c r="M132" s="83">
        <v>1604572</v>
      </c>
    </row>
    <row r="133" spans="1:13" s="41" customFormat="1" ht="14.25" customHeight="1">
      <c r="A133" s="48" t="s">
        <v>210</v>
      </c>
      <c r="B133" s="83">
        <v>3</v>
      </c>
      <c r="C133" s="99">
        <v>32</v>
      </c>
      <c r="D133" s="99">
        <v>32</v>
      </c>
      <c r="E133" s="83">
        <v>0</v>
      </c>
      <c r="F133" s="83">
        <v>37650</v>
      </c>
      <c r="G133" s="83">
        <v>37650</v>
      </c>
      <c r="H133" s="83">
        <v>0</v>
      </c>
      <c r="I133" s="83">
        <v>0</v>
      </c>
      <c r="J133" s="83">
        <v>1005</v>
      </c>
      <c r="K133" s="99">
        <v>9893</v>
      </c>
      <c r="L133" s="83">
        <v>10406</v>
      </c>
      <c r="M133" s="83">
        <v>21743</v>
      </c>
    </row>
    <row r="134" spans="1:13" s="41" customFormat="1" ht="14.25" customHeight="1">
      <c r="A134" s="48" t="s">
        <v>211</v>
      </c>
      <c r="B134" s="83">
        <v>3</v>
      </c>
      <c r="C134" s="106">
        <v>114</v>
      </c>
      <c r="D134" s="106">
        <v>114</v>
      </c>
      <c r="E134" s="83">
        <v>0</v>
      </c>
      <c r="F134" s="83">
        <v>399358</v>
      </c>
      <c r="G134" s="83">
        <v>396658</v>
      </c>
      <c r="H134" s="106">
        <v>2700</v>
      </c>
      <c r="I134" s="83">
        <v>0</v>
      </c>
      <c r="J134" s="83">
        <v>3447</v>
      </c>
      <c r="K134" s="83">
        <v>43237</v>
      </c>
      <c r="L134" s="83">
        <v>242125</v>
      </c>
      <c r="M134" s="83">
        <v>150846</v>
      </c>
    </row>
    <row r="135" spans="1:13" s="41" customFormat="1" ht="14.25" customHeight="1">
      <c r="A135" s="48" t="s">
        <v>212</v>
      </c>
      <c r="B135" s="83">
        <v>19</v>
      </c>
      <c r="C135" s="83">
        <v>307</v>
      </c>
      <c r="D135" s="83">
        <v>303</v>
      </c>
      <c r="E135" s="83">
        <v>4</v>
      </c>
      <c r="F135" s="83">
        <v>125319</v>
      </c>
      <c r="G135" s="83">
        <v>37819</v>
      </c>
      <c r="H135" s="83">
        <v>87479</v>
      </c>
      <c r="I135" s="83">
        <v>21</v>
      </c>
      <c r="J135" s="83">
        <v>396</v>
      </c>
      <c r="K135" s="83">
        <v>49842</v>
      </c>
      <c r="L135" s="83">
        <v>42401</v>
      </c>
      <c r="M135" s="83">
        <v>79064</v>
      </c>
    </row>
    <row r="136" spans="1:13" s="41" customFormat="1" ht="14.25" customHeight="1">
      <c r="A136" s="48" t="s">
        <v>213</v>
      </c>
      <c r="B136" s="83">
        <v>11</v>
      </c>
      <c r="C136" s="83">
        <v>197</v>
      </c>
      <c r="D136" s="83">
        <v>197</v>
      </c>
      <c r="E136" s="83">
        <v>0</v>
      </c>
      <c r="F136" s="83">
        <v>455522</v>
      </c>
      <c r="G136" s="83">
        <v>445707</v>
      </c>
      <c r="H136" s="83">
        <v>9815</v>
      </c>
      <c r="I136" s="83">
        <v>0</v>
      </c>
      <c r="J136" s="83">
        <v>2263</v>
      </c>
      <c r="K136" s="83">
        <v>67879</v>
      </c>
      <c r="L136" s="83">
        <v>248374</v>
      </c>
      <c r="M136" s="83">
        <v>197379</v>
      </c>
    </row>
    <row r="137" spans="1:13" s="41" customFormat="1" ht="14.25" customHeight="1">
      <c r="A137" s="48" t="s">
        <v>214</v>
      </c>
      <c r="B137" s="83">
        <v>11</v>
      </c>
      <c r="C137" s="83">
        <v>107</v>
      </c>
      <c r="D137" s="83">
        <v>106</v>
      </c>
      <c r="E137" s="83">
        <v>1</v>
      </c>
      <c r="F137" s="83">
        <v>101839</v>
      </c>
      <c r="G137" s="83">
        <v>101114</v>
      </c>
      <c r="H137" s="83">
        <v>45</v>
      </c>
      <c r="I137" s="83">
        <v>680</v>
      </c>
      <c r="J137" s="83">
        <v>927</v>
      </c>
      <c r="K137" s="83">
        <v>29318</v>
      </c>
      <c r="L137" s="83">
        <v>46392</v>
      </c>
      <c r="M137" s="83">
        <v>52805</v>
      </c>
    </row>
    <row r="138" spans="1:13" s="41" customFormat="1" ht="14.25" customHeight="1">
      <c r="A138" s="48" t="s">
        <v>215</v>
      </c>
      <c r="B138" s="83">
        <v>9</v>
      </c>
      <c r="C138" s="83">
        <v>245</v>
      </c>
      <c r="D138" s="83">
        <v>238</v>
      </c>
      <c r="E138" s="83">
        <v>7</v>
      </c>
      <c r="F138" s="83">
        <v>956402</v>
      </c>
      <c r="G138" s="83">
        <v>948211</v>
      </c>
      <c r="H138" s="83">
        <v>8191</v>
      </c>
      <c r="I138" s="83">
        <v>0</v>
      </c>
      <c r="J138" s="83">
        <v>3829</v>
      </c>
      <c r="K138" s="83">
        <v>96689</v>
      </c>
      <c r="L138" s="83">
        <v>557667</v>
      </c>
      <c r="M138" s="83">
        <v>380559</v>
      </c>
    </row>
    <row r="139" spans="1:13" s="41" customFormat="1" ht="14.25" customHeight="1">
      <c r="A139" s="48" t="s">
        <v>216</v>
      </c>
      <c r="B139" s="83">
        <v>8</v>
      </c>
      <c r="C139" s="83">
        <v>153</v>
      </c>
      <c r="D139" s="83">
        <v>153</v>
      </c>
      <c r="E139" s="83">
        <v>0</v>
      </c>
      <c r="F139" s="83">
        <v>122890</v>
      </c>
      <c r="G139" s="83">
        <v>118490</v>
      </c>
      <c r="H139" s="83">
        <v>4400</v>
      </c>
      <c r="I139" s="83">
        <v>0</v>
      </c>
      <c r="J139" s="83">
        <v>773</v>
      </c>
      <c r="K139" s="83">
        <v>48916</v>
      </c>
      <c r="L139" s="83">
        <v>26085</v>
      </c>
      <c r="M139" s="83">
        <v>92248</v>
      </c>
    </row>
    <row r="140" spans="1:13" s="41" customFormat="1" ht="14.25" customHeight="1">
      <c r="A140" s="48" t="s">
        <v>217</v>
      </c>
      <c r="B140" s="83">
        <v>4</v>
      </c>
      <c r="C140" s="83">
        <v>165</v>
      </c>
      <c r="D140" s="83">
        <v>165</v>
      </c>
      <c r="E140" s="83">
        <v>0</v>
      </c>
      <c r="F140" s="83">
        <v>466716</v>
      </c>
      <c r="G140" s="83">
        <v>437076</v>
      </c>
      <c r="H140" s="83">
        <v>29640</v>
      </c>
      <c r="I140" s="83">
        <v>0</v>
      </c>
      <c r="J140" s="83">
        <v>2780</v>
      </c>
      <c r="K140" s="83">
        <v>77970</v>
      </c>
      <c r="L140" s="83">
        <v>270878</v>
      </c>
      <c r="M140" s="83">
        <v>187884</v>
      </c>
    </row>
    <row r="141" spans="1:13" s="41" customFormat="1" ht="14.25" customHeight="1">
      <c r="A141" s="48" t="s">
        <v>218</v>
      </c>
      <c r="B141" s="83">
        <v>0</v>
      </c>
      <c r="C141" s="83">
        <v>0</v>
      </c>
      <c r="D141" s="83">
        <v>0</v>
      </c>
      <c r="E141" s="83">
        <v>0</v>
      </c>
      <c r="F141" s="83">
        <v>0</v>
      </c>
      <c r="G141" s="83">
        <v>0</v>
      </c>
      <c r="H141" s="83">
        <v>0</v>
      </c>
      <c r="I141" s="83">
        <v>0</v>
      </c>
      <c r="J141" s="83">
        <v>0</v>
      </c>
      <c r="K141" s="83">
        <v>0</v>
      </c>
      <c r="L141" s="83">
        <v>0</v>
      </c>
      <c r="M141" s="83">
        <v>0</v>
      </c>
    </row>
    <row r="142" spans="1:13" s="41" customFormat="1" ht="14.25" customHeight="1">
      <c r="A142" s="48" t="s">
        <v>219</v>
      </c>
      <c r="B142" s="83">
        <v>10</v>
      </c>
      <c r="C142" s="83">
        <v>137</v>
      </c>
      <c r="D142" s="83">
        <v>136</v>
      </c>
      <c r="E142" s="83">
        <v>1</v>
      </c>
      <c r="F142" s="83">
        <v>130137</v>
      </c>
      <c r="G142" s="83">
        <v>100760</v>
      </c>
      <c r="H142" s="83">
        <v>29377</v>
      </c>
      <c r="I142" s="83">
        <v>0</v>
      </c>
      <c r="J142" s="83">
        <v>926</v>
      </c>
      <c r="K142" s="83">
        <v>42539</v>
      </c>
      <c r="L142" s="83">
        <v>61294</v>
      </c>
      <c r="M142" s="83">
        <v>65633</v>
      </c>
    </row>
    <row r="143" spans="1:13" s="41" customFormat="1" ht="14.25" customHeight="1">
      <c r="A143" s="48" t="s">
        <v>220</v>
      </c>
      <c r="B143" s="83">
        <v>1</v>
      </c>
      <c r="C143" s="99" t="s">
        <v>191</v>
      </c>
      <c r="D143" s="99" t="s">
        <v>191</v>
      </c>
      <c r="E143" s="83">
        <v>0</v>
      </c>
      <c r="F143" s="99" t="s">
        <v>191</v>
      </c>
      <c r="G143" s="83">
        <v>0</v>
      </c>
      <c r="H143" s="99" t="s">
        <v>191</v>
      </c>
      <c r="I143" s="83">
        <v>0</v>
      </c>
      <c r="J143" s="99" t="s">
        <v>191</v>
      </c>
      <c r="K143" s="99" t="s">
        <v>191</v>
      </c>
      <c r="L143" s="99" t="s">
        <v>191</v>
      </c>
      <c r="M143" s="99" t="s">
        <v>191</v>
      </c>
    </row>
    <row r="144" spans="1:13" s="41" customFormat="1" ht="14.25" customHeight="1">
      <c r="A144" s="48" t="s">
        <v>221</v>
      </c>
      <c r="B144" s="83">
        <v>1</v>
      </c>
      <c r="C144" s="99" t="s">
        <v>191</v>
      </c>
      <c r="D144" s="99" t="s">
        <v>191</v>
      </c>
      <c r="E144" s="83">
        <v>0</v>
      </c>
      <c r="F144" s="99" t="s">
        <v>191</v>
      </c>
      <c r="G144" s="99" t="s">
        <v>191</v>
      </c>
      <c r="H144" s="83">
        <v>0</v>
      </c>
      <c r="I144" s="83">
        <v>0</v>
      </c>
      <c r="J144" s="99" t="s">
        <v>191</v>
      </c>
      <c r="K144" s="99" t="s">
        <v>191</v>
      </c>
      <c r="L144" s="99" t="s">
        <v>191</v>
      </c>
      <c r="M144" s="99" t="s">
        <v>191</v>
      </c>
    </row>
    <row r="145" spans="1:13" s="41" customFormat="1" ht="14.25" customHeight="1">
      <c r="A145" s="48" t="s">
        <v>222</v>
      </c>
      <c r="B145" s="83">
        <v>11</v>
      </c>
      <c r="C145" s="83">
        <v>113</v>
      </c>
      <c r="D145" s="83">
        <v>113</v>
      </c>
      <c r="E145" s="83">
        <v>0</v>
      </c>
      <c r="F145" s="83">
        <v>210768</v>
      </c>
      <c r="G145" s="83">
        <v>209517</v>
      </c>
      <c r="H145" s="83">
        <v>1251</v>
      </c>
      <c r="I145" s="83">
        <v>0</v>
      </c>
      <c r="J145" s="83">
        <v>1821</v>
      </c>
      <c r="K145" s="83">
        <v>44163</v>
      </c>
      <c r="L145" s="83">
        <v>105522</v>
      </c>
      <c r="M145" s="83">
        <v>100233</v>
      </c>
    </row>
    <row r="146" spans="1:13" s="41" customFormat="1" ht="14.25" customHeight="1">
      <c r="A146" s="48" t="s">
        <v>223</v>
      </c>
      <c r="B146" s="83">
        <v>4</v>
      </c>
      <c r="C146" s="83">
        <v>63</v>
      </c>
      <c r="D146" s="83">
        <v>63</v>
      </c>
      <c r="E146" s="83">
        <v>0</v>
      </c>
      <c r="F146" s="83">
        <v>86634</v>
      </c>
      <c r="G146" s="83">
        <v>75507</v>
      </c>
      <c r="H146" s="83">
        <v>11127</v>
      </c>
      <c r="I146" s="83">
        <v>0</v>
      </c>
      <c r="J146" s="83">
        <v>1329</v>
      </c>
      <c r="K146" s="83">
        <v>16323</v>
      </c>
      <c r="L146" s="83">
        <v>25942</v>
      </c>
      <c r="M146" s="83">
        <v>57804</v>
      </c>
    </row>
    <row r="147" spans="1:13" s="41" customFormat="1" ht="14.25" customHeight="1">
      <c r="A147" s="48" t="s">
        <v>224</v>
      </c>
      <c r="B147" s="83">
        <v>1</v>
      </c>
      <c r="C147" s="99" t="s">
        <v>191</v>
      </c>
      <c r="D147" s="99" t="s">
        <v>191</v>
      </c>
      <c r="E147" s="99" t="s">
        <v>191</v>
      </c>
      <c r="F147" s="99" t="s">
        <v>191</v>
      </c>
      <c r="G147" s="83">
        <v>0</v>
      </c>
      <c r="H147" s="99" t="s">
        <v>191</v>
      </c>
      <c r="I147" s="83">
        <v>0</v>
      </c>
      <c r="J147" s="99" t="s">
        <v>191</v>
      </c>
      <c r="K147" s="99" t="s">
        <v>191</v>
      </c>
      <c r="L147" s="99" t="s">
        <v>191</v>
      </c>
      <c r="M147" s="99" t="s">
        <v>191</v>
      </c>
    </row>
    <row r="148" spans="1:13" s="41" customFormat="1" ht="14.25" customHeight="1">
      <c r="A148" s="48" t="s">
        <v>225</v>
      </c>
      <c r="B148" s="83">
        <v>22</v>
      </c>
      <c r="C148" s="83">
        <v>505</v>
      </c>
      <c r="D148" s="83">
        <v>501</v>
      </c>
      <c r="E148" s="83">
        <v>4</v>
      </c>
      <c r="F148" s="83">
        <v>887800</v>
      </c>
      <c r="G148" s="83">
        <v>839937</v>
      </c>
      <c r="H148" s="83">
        <v>47313</v>
      </c>
      <c r="I148" s="83">
        <v>550</v>
      </c>
      <c r="J148" s="83">
        <v>1719</v>
      </c>
      <c r="K148" s="83">
        <v>184853</v>
      </c>
      <c r="L148" s="83">
        <v>417531</v>
      </c>
      <c r="M148" s="83">
        <v>450332</v>
      </c>
    </row>
    <row r="149" spans="1:13" s="41" customFormat="1" ht="14.25" customHeight="1">
      <c r="A149" s="48" t="s">
        <v>226</v>
      </c>
      <c r="B149" s="83">
        <v>28</v>
      </c>
      <c r="C149" s="83">
        <v>984</v>
      </c>
      <c r="D149" s="83">
        <v>983</v>
      </c>
      <c r="E149" s="83">
        <v>1</v>
      </c>
      <c r="F149" s="83">
        <v>2131811</v>
      </c>
      <c r="G149" s="83">
        <v>2011495</v>
      </c>
      <c r="H149" s="83">
        <v>84478</v>
      </c>
      <c r="I149" s="83">
        <v>35838</v>
      </c>
      <c r="J149" s="83">
        <v>2124</v>
      </c>
      <c r="K149" s="83">
        <v>435996</v>
      </c>
      <c r="L149" s="83">
        <v>1227608</v>
      </c>
      <c r="M149" s="83">
        <v>862303</v>
      </c>
    </row>
    <row r="150" spans="1:13" s="41" customFormat="1" ht="14.25" customHeight="1">
      <c r="A150" s="48" t="s">
        <v>227</v>
      </c>
      <c r="B150" s="83">
        <v>12</v>
      </c>
      <c r="C150" s="83">
        <v>1280</v>
      </c>
      <c r="D150" s="83">
        <v>1280</v>
      </c>
      <c r="E150" s="83">
        <v>0</v>
      </c>
      <c r="F150" s="83">
        <v>4900535</v>
      </c>
      <c r="G150" s="83">
        <v>4866505</v>
      </c>
      <c r="H150" s="83">
        <v>34030</v>
      </c>
      <c r="I150" s="83">
        <v>0</v>
      </c>
      <c r="J150" s="83">
        <v>3778</v>
      </c>
      <c r="K150" s="83">
        <v>627990</v>
      </c>
      <c r="L150" s="83">
        <v>2389238</v>
      </c>
      <c r="M150" s="83">
        <v>2446572</v>
      </c>
    </row>
    <row r="151" spans="1:13" s="41" customFormat="1" ht="14.25" customHeight="1">
      <c r="A151" s="48" t="s">
        <v>228</v>
      </c>
      <c r="B151" s="83">
        <v>2</v>
      </c>
      <c r="C151" s="106" t="s">
        <v>252</v>
      </c>
      <c r="D151" s="106" t="s">
        <v>252</v>
      </c>
      <c r="E151" s="83">
        <v>0</v>
      </c>
      <c r="F151" s="106" t="s">
        <v>252</v>
      </c>
      <c r="G151" s="106" t="s">
        <v>252</v>
      </c>
      <c r="H151" s="106" t="s">
        <v>252</v>
      </c>
      <c r="I151" s="83">
        <v>0</v>
      </c>
      <c r="J151" s="99" t="s">
        <v>191</v>
      </c>
      <c r="K151" s="99" t="s">
        <v>191</v>
      </c>
      <c r="L151" s="99" t="s">
        <v>191</v>
      </c>
      <c r="M151" s="99" t="s">
        <v>191</v>
      </c>
    </row>
    <row r="152" spans="1:13" s="41" customFormat="1" ht="14.25" customHeight="1">
      <c r="A152" s="48" t="s">
        <v>229</v>
      </c>
      <c r="B152" s="83">
        <v>9</v>
      </c>
      <c r="C152" s="83">
        <v>782</v>
      </c>
      <c r="D152" s="83">
        <v>782</v>
      </c>
      <c r="E152" s="83">
        <v>0</v>
      </c>
      <c r="F152" s="83">
        <v>2275975</v>
      </c>
      <c r="G152" s="83">
        <v>2097958</v>
      </c>
      <c r="H152" s="83">
        <v>178017</v>
      </c>
      <c r="I152" s="83">
        <v>0</v>
      </c>
      <c r="J152" s="83">
        <v>2820</v>
      </c>
      <c r="K152" s="83">
        <v>447205</v>
      </c>
      <c r="L152" s="83">
        <v>500155</v>
      </c>
      <c r="M152" s="83">
        <v>1705065</v>
      </c>
    </row>
    <row r="153" spans="1:13" s="41" customFormat="1" ht="14.25" customHeight="1">
      <c r="A153" s="48" t="s">
        <v>230</v>
      </c>
      <c r="B153" s="83">
        <v>1</v>
      </c>
      <c r="C153" s="106" t="s">
        <v>252</v>
      </c>
      <c r="D153" s="106" t="s">
        <v>252</v>
      </c>
      <c r="E153" s="106" t="s">
        <v>252</v>
      </c>
      <c r="F153" s="106" t="s">
        <v>252</v>
      </c>
      <c r="G153" s="106" t="s">
        <v>252</v>
      </c>
      <c r="H153" s="83">
        <v>0</v>
      </c>
      <c r="I153" s="83">
        <v>0</v>
      </c>
      <c r="J153" s="99" t="s">
        <v>191</v>
      </c>
      <c r="K153" s="99" t="s">
        <v>191</v>
      </c>
      <c r="L153" s="99" t="s">
        <v>191</v>
      </c>
      <c r="M153" s="99" t="s">
        <v>191</v>
      </c>
    </row>
    <row r="154" spans="1:13" s="41" customFormat="1" ht="14.25" customHeight="1">
      <c r="A154" s="48" t="s">
        <v>231</v>
      </c>
      <c r="B154" s="83">
        <v>0</v>
      </c>
      <c r="C154" s="83">
        <v>0</v>
      </c>
      <c r="D154" s="83">
        <v>0</v>
      </c>
      <c r="E154" s="83">
        <v>0</v>
      </c>
      <c r="F154" s="83">
        <v>0</v>
      </c>
      <c r="G154" s="83">
        <v>0</v>
      </c>
      <c r="H154" s="83">
        <v>0</v>
      </c>
      <c r="I154" s="83">
        <v>0</v>
      </c>
      <c r="J154" s="83">
        <v>0</v>
      </c>
      <c r="K154" s="83">
        <v>0</v>
      </c>
      <c r="L154" s="83">
        <v>0</v>
      </c>
      <c r="M154" s="83">
        <v>0</v>
      </c>
    </row>
    <row r="155" spans="1:13" s="41" customFormat="1" ht="14.25" customHeight="1">
      <c r="A155" s="48" t="s">
        <v>232</v>
      </c>
      <c r="B155" s="83">
        <v>15</v>
      </c>
      <c r="C155" s="83">
        <v>148</v>
      </c>
      <c r="D155" s="83">
        <v>148</v>
      </c>
      <c r="E155" s="83">
        <v>0</v>
      </c>
      <c r="F155" s="83">
        <v>146019</v>
      </c>
      <c r="G155" s="83">
        <v>132090</v>
      </c>
      <c r="H155" s="83">
        <v>12800</v>
      </c>
      <c r="I155" s="83">
        <v>1129</v>
      </c>
      <c r="J155" s="83">
        <v>960</v>
      </c>
      <c r="K155" s="83">
        <v>38401</v>
      </c>
      <c r="L155" s="83">
        <v>51779</v>
      </c>
      <c r="M155" s="83">
        <v>90291</v>
      </c>
    </row>
    <row r="156" spans="1:13" s="41" customFormat="1" ht="14.25" customHeight="1">
      <c r="A156" s="48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</row>
    <row r="157" spans="1:13" s="41" customFormat="1" ht="14.25" customHeight="1">
      <c r="A157" s="48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</row>
    <row r="158" spans="1:13" s="41" customFormat="1" ht="14.25" customHeight="1">
      <c r="A158" s="91" t="s">
        <v>192</v>
      </c>
      <c r="B158" s="83">
        <v>162</v>
      </c>
      <c r="C158" s="83">
        <v>6988</v>
      </c>
      <c r="D158" s="83">
        <v>6963</v>
      </c>
      <c r="E158" s="83">
        <v>25</v>
      </c>
      <c r="F158" s="83">
        <v>22978869</v>
      </c>
      <c r="G158" s="83">
        <v>19750491</v>
      </c>
      <c r="H158" s="83">
        <v>3166069</v>
      </c>
      <c r="I158" s="83">
        <v>62309</v>
      </c>
      <c r="J158" s="83">
        <v>3251</v>
      </c>
      <c r="K158" s="83">
        <v>3664752</v>
      </c>
      <c r="L158" s="83">
        <v>13725283</v>
      </c>
      <c r="M158" s="83">
        <v>8989216</v>
      </c>
    </row>
    <row r="159" spans="1:13" s="41" customFormat="1" ht="14.25" customHeight="1">
      <c r="A159" s="48" t="s">
        <v>233</v>
      </c>
      <c r="B159" s="83">
        <v>19</v>
      </c>
      <c r="C159" s="83">
        <v>443</v>
      </c>
      <c r="D159" s="83">
        <v>434</v>
      </c>
      <c r="E159" s="83">
        <v>9</v>
      </c>
      <c r="F159" s="83">
        <v>944607</v>
      </c>
      <c r="G159" s="83">
        <v>934637</v>
      </c>
      <c r="H159" s="83">
        <v>9970</v>
      </c>
      <c r="I159" s="83">
        <v>0</v>
      </c>
      <c r="J159" s="83">
        <v>2108</v>
      </c>
      <c r="K159" s="83">
        <v>110250</v>
      </c>
      <c r="L159" s="83">
        <v>702903</v>
      </c>
      <c r="M159" s="83">
        <v>230927</v>
      </c>
    </row>
    <row r="160" spans="1:13" s="41" customFormat="1" ht="14.25" customHeight="1">
      <c r="A160" s="48" t="s">
        <v>234</v>
      </c>
      <c r="B160" s="83">
        <v>1</v>
      </c>
      <c r="C160" s="106" t="s">
        <v>252</v>
      </c>
      <c r="D160" s="106" t="s">
        <v>252</v>
      </c>
      <c r="E160" s="83">
        <v>0</v>
      </c>
      <c r="F160" s="99" t="s">
        <v>191</v>
      </c>
      <c r="G160" s="99" t="s">
        <v>191</v>
      </c>
      <c r="H160" s="83">
        <v>0</v>
      </c>
      <c r="I160" s="83">
        <v>0</v>
      </c>
      <c r="J160" s="99" t="s">
        <v>191</v>
      </c>
      <c r="K160" s="99" t="s">
        <v>191</v>
      </c>
      <c r="L160" s="99" t="s">
        <v>191</v>
      </c>
      <c r="M160" s="99" t="s">
        <v>191</v>
      </c>
    </row>
    <row r="161" spans="1:13" s="41" customFormat="1" ht="14.25" customHeight="1">
      <c r="A161" s="48" t="s">
        <v>235</v>
      </c>
      <c r="B161" s="83">
        <v>3</v>
      </c>
      <c r="C161" s="83">
        <v>220</v>
      </c>
      <c r="D161" s="83">
        <v>220</v>
      </c>
      <c r="E161" s="83">
        <v>0</v>
      </c>
      <c r="F161" s="83">
        <v>300868</v>
      </c>
      <c r="G161" s="83">
        <v>62245</v>
      </c>
      <c r="H161" s="83">
        <v>238623</v>
      </c>
      <c r="I161" s="83">
        <v>0</v>
      </c>
      <c r="J161" s="83">
        <v>1323</v>
      </c>
      <c r="K161" s="83">
        <v>82515</v>
      </c>
      <c r="L161" s="83">
        <v>89856</v>
      </c>
      <c r="M161" s="83">
        <v>201253</v>
      </c>
    </row>
    <row r="162" spans="1:13" s="41" customFormat="1" ht="14.25" customHeight="1">
      <c r="A162" s="48" t="s">
        <v>236</v>
      </c>
      <c r="B162" s="83">
        <v>19</v>
      </c>
      <c r="C162" s="83">
        <v>702</v>
      </c>
      <c r="D162" s="83">
        <v>696</v>
      </c>
      <c r="E162" s="83">
        <v>6</v>
      </c>
      <c r="F162" s="83">
        <v>1379024</v>
      </c>
      <c r="G162" s="83">
        <v>1250193</v>
      </c>
      <c r="H162" s="83">
        <v>128831</v>
      </c>
      <c r="I162" s="83">
        <v>0</v>
      </c>
      <c r="J162" s="83">
        <v>1915</v>
      </c>
      <c r="K162" s="83">
        <v>190145</v>
      </c>
      <c r="L162" s="83">
        <v>651014</v>
      </c>
      <c r="M162" s="83">
        <v>693650</v>
      </c>
    </row>
    <row r="163" spans="1:13" s="41" customFormat="1" ht="14.25" customHeight="1">
      <c r="A163" s="48" t="s">
        <v>237</v>
      </c>
      <c r="B163" s="83">
        <v>3</v>
      </c>
      <c r="C163" s="83">
        <v>44</v>
      </c>
      <c r="D163" s="83">
        <v>44</v>
      </c>
      <c r="E163" s="83">
        <v>0</v>
      </c>
      <c r="F163" s="83">
        <v>101586</v>
      </c>
      <c r="G163" s="83">
        <v>87662</v>
      </c>
      <c r="H163" s="83">
        <v>13924</v>
      </c>
      <c r="I163" s="83">
        <v>0</v>
      </c>
      <c r="J163" s="83">
        <v>2266</v>
      </c>
      <c r="K163" s="83">
        <v>15359</v>
      </c>
      <c r="L163" s="83">
        <v>61862</v>
      </c>
      <c r="M163" s="83">
        <v>37832</v>
      </c>
    </row>
    <row r="164" spans="1:13" s="41" customFormat="1" ht="14.25" customHeight="1">
      <c r="A164" s="48" t="s">
        <v>238</v>
      </c>
      <c r="B164" s="83">
        <v>2</v>
      </c>
      <c r="C164" s="99" t="s">
        <v>191</v>
      </c>
      <c r="D164" s="99" t="s">
        <v>191</v>
      </c>
      <c r="E164" s="83">
        <v>0</v>
      </c>
      <c r="F164" s="99" t="s">
        <v>191</v>
      </c>
      <c r="G164" s="99" t="s">
        <v>191</v>
      </c>
      <c r="H164" s="83">
        <v>0</v>
      </c>
      <c r="I164" s="83">
        <v>0</v>
      </c>
      <c r="J164" s="99" t="s">
        <v>191</v>
      </c>
      <c r="K164" s="99" t="s">
        <v>191</v>
      </c>
      <c r="L164" s="99" t="s">
        <v>191</v>
      </c>
      <c r="M164" s="99" t="s">
        <v>191</v>
      </c>
    </row>
    <row r="165" spans="1:13" s="41" customFormat="1" ht="14.25" customHeight="1">
      <c r="A165" s="48" t="s">
        <v>239</v>
      </c>
      <c r="B165" s="83">
        <v>2</v>
      </c>
      <c r="C165" s="106" t="s">
        <v>202</v>
      </c>
      <c r="D165" s="106" t="s">
        <v>202</v>
      </c>
      <c r="E165" s="83">
        <v>0</v>
      </c>
      <c r="F165" s="99" t="s">
        <v>191</v>
      </c>
      <c r="G165" s="99" t="s">
        <v>191</v>
      </c>
      <c r="H165" s="83">
        <v>0</v>
      </c>
      <c r="I165" s="83">
        <v>0</v>
      </c>
      <c r="J165" s="99" t="s">
        <v>191</v>
      </c>
      <c r="K165" s="99" t="s">
        <v>191</v>
      </c>
      <c r="L165" s="99" t="s">
        <v>191</v>
      </c>
      <c r="M165" s="99" t="s">
        <v>191</v>
      </c>
    </row>
    <row r="166" spans="1:13" s="41" customFormat="1" ht="14.25" customHeight="1">
      <c r="A166" s="48" t="s">
        <v>240</v>
      </c>
      <c r="B166" s="83">
        <v>4</v>
      </c>
      <c r="C166" s="83">
        <v>23</v>
      </c>
      <c r="D166" s="83">
        <v>23</v>
      </c>
      <c r="E166" s="83">
        <v>0</v>
      </c>
      <c r="F166" s="83">
        <v>15878</v>
      </c>
      <c r="G166" s="83">
        <v>15878</v>
      </c>
      <c r="H166" s="83">
        <v>0</v>
      </c>
      <c r="I166" s="83">
        <v>0</v>
      </c>
      <c r="J166" s="83">
        <v>676</v>
      </c>
      <c r="K166" s="83">
        <v>5366</v>
      </c>
      <c r="L166" s="83">
        <v>9002</v>
      </c>
      <c r="M166" s="83">
        <v>6549</v>
      </c>
    </row>
    <row r="167" spans="1:13" s="41" customFormat="1" ht="14.25" customHeight="1">
      <c r="A167" s="48" t="s">
        <v>241</v>
      </c>
      <c r="B167" s="83">
        <v>6</v>
      </c>
      <c r="C167" s="83">
        <v>523</v>
      </c>
      <c r="D167" s="83">
        <v>523</v>
      </c>
      <c r="E167" s="83">
        <v>0</v>
      </c>
      <c r="F167" s="83">
        <v>2142042</v>
      </c>
      <c r="G167" s="83">
        <v>2142042</v>
      </c>
      <c r="H167" s="83">
        <v>0</v>
      </c>
      <c r="I167" s="83">
        <v>0</v>
      </c>
      <c r="J167" s="83">
        <v>4057</v>
      </c>
      <c r="K167" s="83">
        <v>283835</v>
      </c>
      <c r="L167" s="83">
        <v>1563040</v>
      </c>
      <c r="M167" s="83">
        <v>558928</v>
      </c>
    </row>
    <row r="168" spans="1:13" s="41" customFormat="1" ht="14.25" customHeight="1">
      <c r="A168" s="48" t="s">
        <v>242</v>
      </c>
      <c r="B168" s="83">
        <v>0</v>
      </c>
      <c r="C168" s="83">
        <v>0</v>
      </c>
      <c r="D168" s="83">
        <v>0</v>
      </c>
      <c r="E168" s="83">
        <v>0</v>
      </c>
      <c r="F168" s="83">
        <f>G168+H168+I168</f>
        <v>0</v>
      </c>
      <c r="G168" s="83">
        <v>0</v>
      </c>
      <c r="H168" s="83">
        <v>0</v>
      </c>
      <c r="I168" s="83">
        <v>0</v>
      </c>
      <c r="J168" s="83">
        <v>0</v>
      </c>
      <c r="K168" s="83">
        <v>0</v>
      </c>
      <c r="L168" s="83">
        <v>0</v>
      </c>
      <c r="M168" s="83">
        <v>0</v>
      </c>
    </row>
    <row r="169" spans="1:13" s="41" customFormat="1" ht="14.25" customHeight="1">
      <c r="A169" s="48" t="s">
        <v>243</v>
      </c>
      <c r="B169" s="83">
        <v>2</v>
      </c>
      <c r="C169" s="99" t="s">
        <v>191</v>
      </c>
      <c r="D169" s="99" t="s">
        <v>191</v>
      </c>
      <c r="E169" s="99" t="s">
        <v>191</v>
      </c>
      <c r="F169" s="99" t="s">
        <v>191</v>
      </c>
      <c r="G169" s="99" t="s">
        <v>191</v>
      </c>
      <c r="H169" s="99" t="s">
        <v>191</v>
      </c>
      <c r="I169" s="83">
        <v>0</v>
      </c>
      <c r="J169" s="99" t="s">
        <v>191</v>
      </c>
      <c r="K169" s="99" t="s">
        <v>191</v>
      </c>
      <c r="L169" s="99" t="s">
        <v>191</v>
      </c>
      <c r="M169" s="99" t="s">
        <v>191</v>
      </c>
    </row>
    <row r="170" spans="1:13" s="41" customFormat="1" ht="14.25" customHeight="1">
      <c r="A170" s="48" t="s">
        <v>244</v>
      </c>
      <c r="B170" s="83">
        <v>2</v>
      </c>
      <c r="C170" s="99" t="s">
        <v>191</v>
      </c>
      <c r="D170" s="99" t="s">
        <v>191</v>
      </c>
      <c r="E170" s="83">
        <v>0</v>
      </c>
      <c r="F170" s="99" t="s">
        <v>191</v>
      </c>
      <c r="G170" s="99" t="s">
        <v>191</v>
      </c>
      <c r="H170" s="83">
        <v>0</v>
      </c>
      <c r="I170" s="99" t="s">
        <v>191</v>
      </c>
      <c r="J170" s="99" t="s">
        <v>389</v>
      </c>
      <c r="K170" s="99" t="s">
        <v>389</v>
      </c>
      <c r="L170" s="99" t="s">
        <v>389</v>
      </c>
      <c r="M170" s="99" t="s">
        <v>389</v>
      </c>
    </row>
    <row r="171" spans="1:13" s="41" customFormat="1" ht="14.25" customHeight="1">
      <c r="A171" s="48" t="s">
        <v>245</v>
      </c>
      <c r="B171" s="83">
        <v>0</v>
      </c>
      <c r="C171" s="83">
        <v>0</v>
      </c>
      <c r="D171" s="83">
        <v>0</v>
      </c>
      <c r="E171" s="83">
        <v>0</v>
      </c>
      <c r="F171" s="83">
        <f>G171+H171+I171</f>
        <v>0</v>
      </c>
      <c r="G171" s="83">
        <v>0</v>
      </c>
      <c r="H171" s="83">
        <v>0</v>
      </c>
      <c r="I171" s="83">
        <v>0</v>
      </c>
      <c r="J171" s="83">
        <v>0</v>
      </c>
      <c r="K171" s="83">
        <v>0</v>
      </c>
      <c r="L171" s="83">
        <v>0</v>
      </c>
      <c r="M171" s="83">
        <v>0</v>
      </c>
    </row>
    <row r="172" spans="1:13" s="41" customFormat="1" ht="14.25" customHeight="1">
      <c r="A172" s="48" t="s">
        <v>246</v>
      </c>
      <c r="B172" s="83">
        <v>6</v>
      </c>
      <c r="C172" s="83">
        <v>118</v>
      </c>
      <c r="D172" s="83">
        <v>118</v>
      </c>
      <c r="E172" s="83">
        <v>0</v>
      </c>
      <c r="F172" s="83">
        <v>256353</v>
      </c>
      <c r="G172" s="83">
        <v>245544</v>
      </c>
      <c r="H172" s="83">
        <v>10809</v>
      </c>
      <c r="I172" s="83">
        <v>0</v>
      </c>
      <c r="J172" s="83">
        <v>2127</v>
      </c>
      <c r="K172" s="83">
        <v>62417</v>
      </c>
      <c r="L172" s="83">
        <v>127603</v>
      </c>
      <c r="M172" s="83">
        <v>123326</v>
      </c>
    </row>
    <row r="173" spans="1:13" s="41" customFormat="1" ht="14.25" customHeight="1">
      <c r="A173" s="48" t="s">
        <v>247</v>
      </c>
      <c r="B173" s="83">
        <v>8</v>
      </c>
      <c r="C173" s="83">
        <v>286</v>
      </c>
      <c r="D173" s="99">
        <v>285</v>
      </c>
      <c r="E173" s="83">
        <v>1</v>
      </c>
      <c r="F173" s="83">
        <v>502061</v>
      </c>
      <c r="G173" s="83">
        <v>393422</v>
      </c>
      <c r="H173" s="83">
        <v>108639</v>
      </c>
      <c r="I173" s="83">
        <v>0</v>
      </c>
      <c r="J173" s="83">
        <v>1709</v>
      </c>
      <c r="K173" s="83">
        <v>163813</v>
      </c>
      <c r="L173" s="83">
        <v>183952</v>
      </c>
      <c r="M173" s="83">
        <v>304748</v>
      </c>
    </row>
    <row r="174" spans="1:13" s="41" customFormat="1" ht="14.25" customHeight="1">
      <c r="A174" s="48" t="s">
        <v>248</v>
      </c>
      <c r="B174" s="83">
        <v>1</v>
      </c>
      <c r="C174" s="99" t="s">
        <v>191</v>
      </c>
      <c r="D174" s="99" t="s">
        <v>191</v>
      </c>
      <c r="E174" s="83">
        <v>0</v>
      </c>
      <c r="F174" s="99" t="s">
        <v>191</v>
      </c>
      <c r="G174" s="99" t="s">
        <v>191</v>
      </c>
      <c r="H174" s="99" t="s">
        <v>191</v>
      </c>
      <c r="I174" s="83">
        <v>0</v>
      </c>
      <c r="J174" s="99" t="s">
        <v>191</v>
      </c>
      <c r="K174" s="99" t="s">
        <v>191</v>
      </c>
      <c r="L174" s="99" t="s">
        <v>191</v>
      </c>
      <c r="M174" s="99" t="s">
        <v>191</v>
      </c>
    </row>
    <row r="175" spans="1:13" s="41" customFormat="1" ht="14.25" customHeight="1">
      <c r="A175" s="48" t="s">
        <v>249</v>
      </c>
      <c r="B175" s="83">
        <v>30</v>
      </c>
      <c r="C175" s="99">
        <v>515</v>
      </c>
      <c r="D175" s="83">
        <v>514</v>
      </c>
      <c r="E175" s="83">
        <v>1</v>
      </c>
      <c r="F175" s="83">
        <v>903841</v>
      </c>
      <c r="G175" s="83">
        <v>738407</v>
      </c>
      <c r="H175" s="83">
        <v>165314</v>
      </c>
      <c r="I175" s="83">
        <v>120</v>
      </c>
      <c r="J175" s="83">
        <v>1706</v>
      </c>
      <c r="K175" s="83">
        <v>219366</v>
      </c>
      <c r="L175" s="83">
        <v>365855</v>
      </c>
      <c r="M175" s="83">
        <v>512604</v>
      </c>
    </row>
    <row r="176" spans="1:13" s="41" customFormat="1" ht="14.25" customHeight="1">
      <c r="A176" s="48" t="s">
        <v>250</v>
      </c>
      <c r="B176" s="83">
        <v>17</v>
      </c>
      <c r="C176" s="83">
        <v>293</v>
      </c>
      <c r="D176" s="83">
        <v>291</v>
      </c>
      <c r="E176" s="83">
        <v>2</v>
      </c>
      <c r="F176" s="83">
        <v>391325</v>
      </c>
      <c r="G176" s="83">
        <v>260556</v>
      </c>
      <c r="H176" s="83">
        <v>106192</v>
      </c>
      <c r="I176" s="83">
        <v>24577</v>
      </c>
      <c r="J176" s="83">
        <v>1297</v>
      </c>
      <c r="K176" s="83">
        <v>123930</v>
      </c>
      <c r="L176" s="83">
        <v>149835</v>
      </c>
      <c r="M176" s="83">
        <v>230051</v>
      </c>
    </row>
    <row r="177" spans="1:13" s="41" customFormat="1" ht="14.25" customHeight="1">
      <c r="A177" s="48" t="s">
        <v>251</v>
      </c>
      <c r="B177" s="83">
        <v>3</v>
      </c>
      <c r="C177" s="83">
        <v>164</v>
      </c>
      <c r="D177" s="83">
        <v>164</v>
      </c>
      <c r="E177" s="83">
        <v>0</v>
      </c>
      <c r="F177" s="83">
        <v>331990</v>
      </c>
      <c r="G177" s="83">
        <v>187841</v>
      </c>
      <c r="H177" s="83">
        <v>108200</v>
      </c>
      <c r="I177" s="83">
        <v>35949</v>
      </c>
      <c r="J177" s="83">
        <v>1993</v>
      </c>
      <c r="K177" s="83">
        <v>79809</v>
      </c>
      <c r="L177" s="83">
        <v>219676</v>
      </c>
      <c r="M177" s="83">
        <v>107153</v>
      </c>
    </row>
    <row r="178" spans="1:13" s="41" customFormat="1" ht="14.25" customHeight="1">
      <c r="A178" s="48" t="s">
        <v>228</v>
      </c>
      <c r="B178" s="83">
        <v>0</v>
      </c>
      <c r="C178" s="83">
        <v>0</v>
      </c>
      <c r="D178" s="83">
        <v>0</v>
      </c>
      <c r="E178" s="83">
        <v>0</v>
      </c>
      <c r="F178" s="83">
        <f>G178+H178+I178</f>
        <v>0</v>
      </c>
      <c r="G178" s="83">
        <v>0</v>
      </c>
      <c r="H178" s="83">
        <v>0</v>
      </c>
      <c r="I178" s="83">
        <v>0</v>
      </c>
      <c r="J178" s="83">
        <v>0</v>
      </c>
      <c r="K178" s="83">
        <v>0</v>
      </c>
      <c r="L178" s="83">
        <v>0</v>
      </c>
      <c r="M178" s="83">
        <v>0</v>
      </c>
    </row>
    <row r="179" spans="1:13" s="41" customFormat="1" ht="14.25" customHeight="1">
      <c r="A179" s="48" t="s">
        <v>229</v>
      </c>
      <c r="B179" s="83">
        <v>0</v>
      </c>
      <c r="C179" s="83">
        <v>0</v>
      </c>
      <c r="D179" s="83">
        <v>0</v>
      </c>
      <c r="E179" s="83">
        <v>0</v>
      </c>
      <c r="F179" s="83">
        <f>G179+H179+I179</f>
        <v>0</v>
      </c>
      <c r="G179" s="83">
        <v>0</v>
      </c>
      <c r="H179" s="83">
        <v>0</v>
      </c>
      <c r="I179" s="83">
        <v>0</v>
      </c>
      <c r="J179" s="83">
        <v>0</v>
      </c>
      <c r="K179" s="83">
        <v>0</v>
      </c>
      <c r="L179" s="83">
        <v>0</v>
      </c>
      <c r="M179" s="83">
        <v>0</v>
      </c>
    </row>
    <row r="180" spans="1:13" s="41" customFormat="1" ht="14.25" customHeight="1">
      <c r="A180" s="48" t="s">
        <v>230</v>
      </c>
      <c r="B180" s="102">
        <v>32</v>
      </c>
      <c r="C180" s="83">
        <v>3252</v>
      </c>
      <c r="D180" s="102">
        <v>3247</v>
      </c>
      <c r="E180" s="102">
        <v>5</v>
      </c>
      <c r="F180" s="83">
        <v>14141777</v>
      </c>
      <c r="G180" s="83">
        <v>12764628</v>
      </c>
      <c r="H180" s="83">
        <v>1375506</v>
      </c>
      <c r="I180" s="102">
        <v>1643</v>
      </c>
      <c r="J180" s="102">
        <v>4319</v>
      </c>
      <c r="K180" s="83">
        <v>2130282</v>
      </c>
      <c r="L180" s="83">
        <v>8776991</v>
      </c>
      <c r="M180" s="83">
        <v>5267553</v>
      </c>
    </row>
    <row r="181" spans="1:13" s="41" customFormat="1" ht="14.25" customHeight="1">
      <c r="A181" s="48" t="s">
        <v>231</v>
      </c>
      <c r="B181" s="111">
        <v>0</v>
      </c>
      <c r="C181" s="102">
        <v>0</v>
      </c>
      <c r="D181" s="102">
        <v>0</v>
      </c>
      <c r="E181" s="102">
        <v>0</v>
      </c>
      <c r="F181" s="112">
        <v>0</v>
      </c>
      <c r="G181" s="112">
        <v>0</v>
      </c>
      <c r="H181" s="103">
        <v>0</v>
      </c>
      <c r="I181" s="103">
        <v>0</v>
      </c>
      <c r="J181" s="103">
        <v>0</v>
      </c>
      <c r="K181" s="103">
        <v>0</v>
      </c>
      <c r="L181" s="103">
        <v>0</v>
      </c>
      <c r="M181" s="103">
        <v>0</v>
      </c>
    </row>
    <row r="182" spans="1:13" s="41" customFormat="1" ht="14.25" customHeight="1">
      <c r="A182" s="48" t="s">
        <v>232</v>
      </c>
      <c r="B182" s="107">
        <v>2</v>
      </c>
      <c r="C182" s="109" t="s">
        <v>253</v>
      </c>
      <c r="D182" s="109" t="s">
        <v>253</v>
      </c>
      <c r="E182" s="102">
        <v>0</v>
      </c>
      <c r="F182" s="109" t="s">
        <v>253</v>
      </c>
      <c r="G182" s="109" t="s">
        <v>253</v>
      </c>
      <c r="H182" s="109" t="s">
        <v>253</v>
      </c>
      <c r="I182" s="103">
        <v>0</v>
      </c>
      <c r="J182" s="109" t="s">
        <v>253</v>
      </c>
      <c r="K182" s="109" t="s">
        <v>253</v>
      </c>
      <c r="L182" s="109" t="s">
        <v>253</v>
      </c>
      <c r="M182" s="109" t="s">
        <v>253</v>
      </c>
    </row>
    <row r="183" spans="1:13" s="41" customFormat="1" ht="14.25" customHeight="1" thickBot="1">
      <c r="A183" s="126"/>
      <c r="B183" s="19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</row>
    <row r="184" spans="1:19" s="41" customFormat="1" ht="14.25" customHeight="1" thickBot="1">
      <c r="A184" s="98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209" t="s">
        <v>199</v>
      </c>
      <c r="M184" s="209"/>
      <c r="N184" s="116"/>
      <c r="O184" s="116"/>
      <c r="P184" s="116"/>
      <c r="Q184" s="116"/>
      <c r="R184" s="116"/>
      <c r="S184" s="116"/>
    </row>
    <row r="185" spans="1:13" ht="24" customHeight="1">
      <c r="A185" s="138" t="s">
        <v>182</v>
      </c>
      <c r="B185" s="138"/>
      <c r="C185" s="138"/>
      <c r="D185" s="138"/>
      <c r="E185" s="138"/>
      <c r="F185" s="138"/>
      <c r="G185" s="137" t="s">
        <v>183</v>
      </c>
      <c r="H185" s="137"/>
      <c r="I185" s="137"/>
      <c r="J185" s="137"/>
      <c r="K185" s="137"/>
      <c r="L185" s="137"/>
      <c r="M185" s="137"/>
    </row>
    <row r="186" spans="1:13" ht="30" customHeight="1">
      <c r="A186" s="141" t="s">
        <v>394</v>
      </c>
      <c r="B186" s="141"/>
      <c r="C186" s="141"/>
      <c r="D186" s="141"/>
      <c r="E186" s="141"/>
      <c r="F186" s="141"/>
      <c r="G186" s="142" t="s">
        <v>259</v>
      </c>
      <c r="H186" s="142"/>
      <c r="I186" s="142"/>
      <c r="J186" s="142"/>
      <c r="K186" s="142"/>
      <c r="L186" s="142"/>
      <c r="M186" s="142"/>
    </row>
    <row r="187" spans="1:13" ht="11.25">
      <c r="A187" s="171"/>
      <c r="B187" s="171"/>
      <c r="C187" s="171"/>
      <c r="D187" s="171"/>
      <c r="E187" s="171"/>
      <c r="F187" s="171"/>
      <c r="G187" s="185"/>
      <c r="H187" s="185"/>
      <c r="I187" s="185"/>
      <c r="J187" s="185"/>
      <c r="K187" s="185"/>
      <c r="L187" s="185"/>
      <c r="M187" s="185"/>
    </row>
    <row r="188" spans="1:13" ht="12" thickBot="1">
      <c r="A188" s="128" t="s">
        <v>386</v>
      </c>
      <c r="H188" s="199" t="s">
        <v>254</v>
      </c>
      <c r="I188" s="199"/>
      <c r="J188" s="199"/>
      <c r="K188" s="199"/>
      <c r="L188" s="199"/>
      <c r="M188" s="199"/>
    </row>
    <row r="189" spans="1:13" ht="16.5" customHeight="1">
      <c r="A189" s="210" t="s">
        <v>200</v>
      </c>
      <c r="B189" s="212" t="s">
        <v>74</v>
      </c>
      <c r="C189" s="214" t="s">
        <v>99</v>
      </c>
      <c r="D189" s="214"/>
      <c r="E189" s="214"/>
      <c r="F189" s="47"/>
      <c r="G189" s="215" t="s">
        <v>100</v>
      </c>
      <c r="H189" s="215"/>
      <c r="I189" s="215"/>
      <c r="J189" s="216"/>
      <c r="K189" s="212" t="s">
        <v>101</v>
      </c>
      <c r="L189" s="212" t="s">
        <v>44</v>
      </c>
      <c r="M189" s="217" t="s">
        <v>102</v>
      </c>
    </row>
    <row r="190" spans="1:13" ht="25.5" customHeight="1">
      <c r="A190" s="211"/>
      <c r="B190" s="213"/>
      <c r="C190" s="43" t="s">
        <v>103</v>
      </c>
      <c r="D190" s="44" t="s">
        <v>104</v>
      </c>
      <c r="E190" s="44" t="s">
        <v>105</v>
      </c>
      <c r="F190" s="45" t="s">
        <v>103</v>
      </c>
      <c r="G190" s="46" t="s">
        <v>106</v>
      </c>
      <c r="H190" s="44" t="s">
        <v>107</v>
      </c>
      <c r="I190" s="44" t="s">
        <v>108</v>
      </c>
      <c r="J190" s="44" t="s">
        <v>109</v>
      </c>
      <c r="K190" s="213"/>
      <c r="L190" s="213"/>
      <c r="M190" s="218"/>
    </row>
    <row r="191" ht="14.25" customHeight="1">
      <c r="A191" s="38"/>
    </row>
    <row r="192" spans="1:13" s="41" customFormat="1" ht="14.25" customHeight="1">
      <c r="A192" s="91" t="s">
        <v>193</v>
      </c>
      <c r="B192" s="83">
        <v>182</v>
      </c>
      <c r="C192" s="83">
        <f aca="true" t="shared" si="0" ref="C192:C232">D192+E192</f>
        <v>5887</v>
      </c>
      <c r="D192" s="83">
        <v>5837</v>
      </c>
      <c r="E192" s="83">
        <v>50</v>
      </c>
      <c r="F192" s="83">
        <f aca="true" t="shared" si="1" ref="F192:F198">G192+H192+I192</f>
        <v>16905092</v>
      </c>
      <c r="G192" s="83">
        <v>15947423</v>
      </c>
      <c r="H192" s="83">
        <v>949021</v>
      </c>
      <c r="I192" s="83">
        <v>8648</v>
      </c>
      <c r="J192" s="83">
        <v>2839</v>
      </c>
      <c r="K192" s="83">
        <v>2303349</v>
      </c>
      <c r="L192" s="83">
        <v>9828126</v>
      </c>
      <c r="M192" s="83">
        <v>6885942</v>
      </c>
    </row>
    <row r="193" spans="1:13" s="41" customFormat="1" ht="14.25" customHeight="1">
      <c r="A193" s="48" t="s">
        <v>209</v>
      </c>
      <c r="B193" s="83">
        <v>21</v>
      </c>
      <c r="C193" s="83">
        <f t="shared" si="0"/>
        <v>1036</v>
      </c>
      <c r="D193" s="83">
        <v>1020</v>
      </c>
      <c r="E193" s="83">
        <v>16</v>
      </c>
      <c r="F193" s="83">
        <f t="shared" si="1"/>
        <v>1583358</v>
      </c>
      <c r="G193" s="83">
        <v>1574190</v>
      </c>
      <c r="H193" s="83">
        <v>9168</v>
      </c>
      <c r="I193" s="83">
        <v>0</v>
      </c>
      <c r="J193" s="83">
        <v>1502</v>
      </c>
      <c r="K193" s="83">
        <v>246132</v>
      </c>
      <c r="L193" s="83">
        <v>960708</v>
      </c>
      <c r="M193" s="83">
        <v>595131</v>
      </c>
    </row>
    <row r="194" spans="1:13" s="41" customFormat="1" ht="14.25" customHeight="1">
      <c r="A194" s="48" t="s">
        <v>210</v>
      </c>
      <c r="B194" s="83">
        <v>3</v>
      </c>
      <c r="C194" s="83">
        <f t="shared" si="0"/>
        <v>38</v>
      </c>
      <c r="D194" s="99">
        <v>38</v>
      </c>
      <c r="E194" s="83">
        <v>0</v>
      </c>
      <c r="F194" s="83">
        <f t="shared" si="1"/>
        <v>173943</v>
      </c>
      <c r="G194" s="83">
        <v>173750</v>
      </c>
      <c r="H194" s="99">
        <v>193</v>
      </c>
      <c r="I194" s="83">
        <v>0</v>
      </c>
      <c r="J194" s="83">
        <v>4514</v>
      </c>
      <c r="K194" s="83">
        <v>15986</v>
      </c>
      <c r="L194" s="83">
        <v>123361</v>
      </c>
      <c r="M194" s="83">
        <v>48173</v>
      </c>
    </row>
    <row r="195" spans="1:13" s="41" customFormat="1" ht="14.25" customHeight="1">
      <c r="A195" s="48" t="s">
        <v>211</v>
      </c>
      <c r="B195" s="83">
        <v>6</v>
      </c>
      <c r="C195" s="83">
        <f t="shared" si="0"/>
        <v>92</v>
      </c>
      <c r="D195" s="83">
        <v>89</v>
      </c>
      <c r="E195" s="83">
        <v>3</v>
      </c>
      <c r="F195" s="83">
        <f t="shared" si="1"/>
        <v>108753</v>
      </c>
      <c r="G195" s="83">
        <v>78507</v>
      </c>
      <c r="H195" s="83">
        <v>30246</v>
      </c>
      <c r="I195" s="83">
        <v>0</v>
      </c>
      <c r="J195" s="83">
        <v>1155</v>
      </c>
      <c r="K195" s="83">
        <v>27279</v>
      </c>
      <c r="L195" s="83">
        <v>55917</v>
      </c>
      <c r="M195" s="83">
        <v>50320</v>
      </c>
    </row>
    <row r="196" spans="1:13" s="41" customFormat="1" ht="14.25" customHeight="1">
      <c r="A196" s="48" t="s">
        <v>212</v>
      </c>
      <c r="B196" s="83">
        <v>24</v>
      </c>
      <c r="C196" s="83">
        <f t="shared" si="0"/>
        <v>315</v>
      </c>
      <c r="D196" s="83">
        <v>304</v>
      </c>
      <c r="E196" s="83">
        <v>11</v>
      </c>
      <c r="F196" s="83">
        <f t="shared" si="1"/>
        <v>233460</v>
      </c>
      <c r="G196" s="83">
        <v>126311</v>
      </c>
      <c r="H196" s="83">
        <v>107149</v>
      </c>
      <c r="I196" s="83">
        <v>0</v>
      </c>
      <c r="J196" s="83">
        <v>722</v>
      </c>
      <c r="K196" s="83">
        <v>64199</v>
      </c>
      <c r="L196" s="83">
        <v>102682</v>
      </c>
      <c r="M196" s="83">
        <v>124705</v>
      </c>
    </row>
    <row r="197" spans="1:13" s="41" customFormat="1" ht="14.25" customHeight="1">
      <c r="A197" s="48" t="s">
        <v>213</v>
      </c>
      <c r="B197" s="83">
        <v>4</v>
      </c>
      <c r="C197" s="83">
        <f t="shared" si="0"/>
        <v>38</v>
      </c>
      <c r="D197" s="83">
        <v>38</v>
      </c>
      <c r="E197" s="83">
        <v>0</v>
      </c>
      <c r="F197" s="83">
        <f t="shared" si="1"/>
        <v>79109</v>
      </c>
      <c r="G197" s="83">
        <v>79062</v>
      </c>
      <c r="H197" s="83">
        <v>47</v>
      </c>
      <c r="I197" s="83">
        <v>0</v>
      </c>
      <c r="J197" s="83">
        <v>2033</v>
      </c>
      <c r="K197" s="83">
        <v>9080</v>
      </c>
      <c r="L197" s="83">
        <v>40366</v>
      </c>
      <c r="M197" s="83">
        <v>36898</v>
      </c>
    </row>
    <row r="198" spans="1:13" s="41" customFormat="1" ht="14.25" customHeight="1">
      <c r="A198" s="48" t="s">
        <v>214</v>
      </c>
      <c r="B198" s="83">
        <v>6</v>
      </c>
      <c r="C198" s="83">
        <f t="shared" si="0"/>
        <v>38</v>
      </c>
      <c r="D198" s="83">
        <v>35</v>
      </c>
      <c r="E198" s="83">
        <v>3</v>
      </c>
      <c r="F198" s="83">
        <f t="shared" si="1"/>
        <v>33833</v>
      </c>
      <c r="G198" s="83">
        <v>33738</v>
      </c>
      <c r="H198" s="83">
        <v>95</v>
      </c>
      <c r="I198" s="83">
        <v>0</v>
      </c>
      <c r="J198" s="83">
        <v>871</v>
      </c>
      <c r="K198" s="83">
        <v>12721</v>
      </c>
      <c r="L198" s="83">
        <v>18280</v>
      </c>
      <c r="M198" s="83">
        <v>14813</v>
      </c>
    </row>
    <row r="199" spans="1:13" s="41" customFormat="1" ht="14.25" customHeight="1">
      <c r="A199" s="48" t="s">
        <v>215</v>
      </c>
      <c r="B199" s="83">
        <v>2</v>
      </c>
      <c r="C199" s="99" t="s">
        <v>191</v>
      </c>
      <c r="D199" s="99" t="s">
        <v>191</v>
      </c>
      <c r="E199" s="83">
        <v>0</v>
      </c>
      <c r="F199" s="99" t="s">
        <v>191</v>
      </c>
      <c r="G199" s="99" t="s">
        <v>390</v>
      </c>
      <c r="H199" s="83">
        <v>0</v>
      </c>
      <c r="I199" s="83">
        <v>0</v>
      </c>
      <c r="J199" s="99" t="s">
        <v>390</v>
      </c>
      <c r="K199" s="99" t="s">
        <v>390</v>
      </c>
      <c r="L199" s="99" t="s">
        <v>390</v>
      </c>
      <c r="M199" s="99" t="s">
        <v>390</v>
      </c>
    </row>
    <row r="200" spans="1:13" s="41" customFormat="1" ht="14.25" customHeight="1">
      <c r="A200" s="48" t="s">
        <v>216</v>
      </c>
      <c r="B200" s="83">
        <v>6</v>
      </c>
      <c r="C200" s="83">
        <f t="shared" si="0"/>
        <v>218</v>
      </c>
      <c r="D200" s="83">
        <v>218</v>
      </c>
      <c r="E200" s="83">
        <v>0</v>
      </c>
      <c r="F200" s="83">
        <f>G200+H200+I200</f>
        <v>482655</v>
      </c>
      <c r="G200" s="83">
        <v>480556</v>
      </c>
      <c r="H200" s="83">
        <v>2099</v>
      </c>
      <c r="I200" s="83">
        <v>0</v>
      </c>
      <c r="J200" s="83">
        <v>2176</v>
      </c>
      <c r="K200" s="83">
        <v>82578</v>
      </c>
      <c r="L200" s="83">
        <v>307106</v>
      </c>
      <c r="M200" s="83">
        <v>167355</v>
      </c>
    </row>
    <row r="201" spans="1:13" s="41" customFormat="1" ht="14.25" customHeight="1">
      <c r="A201" s="48" t="s">
        <v>217</v>
      </c>
      <c r="B201" s="83">
        <v>3</v>
      </c>
      <c r="C201" s="83">
        <f t="shared" si="0"/>
        <v>244</v>
      </c>
      <c r="D201" s="83">
        <v>244</v>
      </c>
      <c r="E201" s="83">
        <v>0</v>
      </c>
      <c r="F201" s="83">
        <f>G201+H201+I201</f>
        <v>1870719</v>
      </c>
      <c r="G201" s="83">
        <v>1603319</v>
      </c>
      <c r="H201" s="83">
        <v>267400</v>
      </c>
      <c r="I201" s="83">
        <v>0</v>
      </c>
      <c r="J201" s="83">
        <v>7513</v>
      </c>
      <c r="K201" s="83">
        <v>141756</v>
      </c>
      <c r="L201" s="83">
        <v>1021444</v>
      </c>
      <c r="M201" s="83">
        <v>811618</v>
      </c>
    </row>
    <row r="202" spans="1:13" s="41" customFormat="1" ht="14.25" customHeight="1">
      <c r="A202" s="48" t="s">
        <v>218</v>
      </c>
      <c r="B202" s="83">
        <v>2</v>
      </c>
      <c r="C202" s="99" t="s">
        <v>191</v>
      </c>
      <c r="D202" s="99" t="s">
        <v>191</v>
      </c>
      <c r="E202" s="83">
        <v>0</v>
      </c>
      <c r="F202" s="99" t="s">
        <v>389</v>
      </c>
      <c r="G202" s="99" t="s">
        <v>390</v>
      </c>
      <c r="H202" s="83">
        <v>0</v>
      </c>
      <c r="I202" s="83">
        <v>0</v>
      </c>
      <c r="J202" s="99" t="s">
        <v>390</v>
      </c>
      <c r="K202" s="99" t="s">
        <v>390</v>
      </c>
      <c r="L202" s="99" t="s">
        <v>390</v>
      </c>
      <c r="M202" s="99" t="s">
        <v>390</v>
      </c>
    </row>
    <row r="203" spans="1:13" s="41" customFormat="1" ht="14.25" customHeight="1">
      <c r="A203" s="48" t="s">
        <v>219</v>
      </c>
      <c r="B203" s="83">
        <v>10</v>
      </c>
      <c r="C203" s="83">
        <f t="shared" si="0"/>
        <v>216</v>
      </c>
      <c r="D203" s="83">
        <v>214</v>
      </c>
      <c r="E203" s="83">
        <v>2</v>
      </c>
      <c r="F203" s="83">
        <f>G203+H203+I203</f>
        <v>740536</v>
      </c>
      <c r="G203" s="83">
        <v>724669</v>
      </c>
      <c r="H203" s="83">
        <v>15867</v>
      </c>
      <c r="I203" s="83">
        <v>0</v>
      </c>
      <c r="J203" s="83">
        <v>3353</v>
      </c>
      <c r="K203" s="83">
        <v>70035</v>
      </c>
      <c r="L203" s="83">
        <v>391867</v>
      </c>
      <c r="M203" s="83">
        <v>332449</v>
      </c>
    </row>
    <row r="204" spans="1:13" s="41" customFormat="1" ht="14.25" customHeight="1">
      <c r="A204" s="48" t="s">
        <v>220</v>
      </c>
      <c r="B204" s="83">
        <v>0</v>
      </c>
      <c r="C204" s="83">
        <f t="shared" si="0"/>
        <v>0</v>
      </c>
      <c r="D204" s="102">
        <v>0</v>
      </c>
      <c r="E204" s="102">
        <v>0</v>
      </c>
      <c r="F204" s="102">
        <v>0</v>
      </c>
      <c r="G204" s="102">
        <v>0</v>
      </c>
      <c r="H204" s="102">
        <v>0</v>
      </c>
      <c r="I204" s="83">
        <v>0</v>
      </c>
      <c r="J204" s="102">
        <v>0</v>
      </c>
      <c r="K204" s="102">
        <v>0</v>
      </c>
      <c r="L204" s="102">
        <v>0</v>
      </c>
      <c r="M204" s="102">
        <v>0</v>
      </c>
    </row>
    <row r="205" spans="1:13" s="41" customFormat="1" ht="14.25" customHeight="1">
      <c r="A205" s="48" t="s">
        <v>221</v>
      </c>
      <c r="B205" s="83">
        <v>0</v>
      </c>
      <c r="C205" s="83">
        <f t="shared" si="0"/>
        <v>0</v>
      </c>
      <c r="D205" s="83">
        <v>0</v>
      </c>
      <c r="E205" s="83">
        <v>0</v>
      </c>
      <c r="F205" s="83">
        <f aca="true" t="shared" si="2" ref="F205:F213">G205+H205+I205</f>
        <v>0</v>
      </c>
      <c r="G205" s="83">
        <v>0</v>
      </c>
      <c r="H205" s="83">
        <v>0</v>
      </c>
      <c r="I205" s="83">
        <v>0</v>
      </c>
      <c r="J205" s="83">
        <v>0</v>
      </c>
      <c r="K205" s="83">
        <v>0</v>
      </c>
      <c r="L205" s="83">
        <v>0</v>
      </c>
      <c r="M205" s="83">
        <v>0</v>
      </c>
    </row>
    <row r="206" spans="1:13" s="41" customFormat="1" ht="14.25" customHeight="1">
      <c r="A206" s="48" t="s">
        <v>222</v>
      </c>
      <c r="B206" s="83">
        <v>36</v>
      </c>
      <c r="C206" s="83">
        <f t="shared" si="0"/>
        <v>428</v>
      </c>
      <c r="D206" s="83">
        <v>422</v>
      </c>
      <c r="E206" s="83">
        <v>6</v>
      </c>
      <c r="F206" s="83">
        <f t="shared" si="2"/>
        <v>697047</v>
      </c>
      <c r="G206" s="83">
        <v>687652</v>
      </c>
      <c r="H206" s="83">
        <v>9195</v>
      </c>
      <c r="I206" s="83">
        <v>200</v>
      </c>
      <c r="J206" s="83">
        <v>1584</v>
      </c>
      <c r="K206" s="83">
        <v>156274</v>
      </c>
      <c r="L206" s="83">
        <v>300731</v>
      </c>
      <c r="M206" s="83">
        <v>377399</v>
      </c>
    </row>
    <row r="207" spans="1:13" s="41" customFormat="1" ht="14.25" customHeight="1">
      <c r="A207" s="48" t="s">
        <v>223</v>
      </c>
      <c r="B207" s="83">
        <v>4</v>
      </c>
      <c r="C207" s="83">
        <f t="shared" si="0"/>
        <v>565</v>
      </c>
      <c r="D207" s="83">
        <v>565</v>
      </c>
      <c r="E207" s="83">
        <v>0</v>
      </c>
      <c r="F207" s="83">
        <f t="shared" si="2"/>
        <v>3126309</v>
      </c>
      <c r="G207" s="83">
        <v>3066375</v>
      </c>
      <c r="H207" s="83">
        <v>59934</v>
      </c>
      <c r="I207" s="83">
        <v>0</v>
      </c>
      <c r="J207" s="83">
        <v>5599</v>
      </c>
      <c r="K207" s="83">
        <v>334271</v>
      </c>
      <c r="L207" s="83">
        <v>1678124</v>
      </c>
      <c r="M207" s="83">
        <v>1485561</v>
      </c>
    </row>
    <row r="208" spans="1:13" s="41" customFormat="1" ht="14.25" customHeight="1">
      <c r="A208" s="48" t="s">
        <v>224</v>
      </c>
      <c r="B208" s="83">
        <v>0</v>
      </c>
      <c r="C208" s="83">
        <f t="shared" si="0"/>
        <v>0</v>
      </c>
      <c r="D208" s="83">
        <v>0</v>
      </c>
      <c r="E208" s="84">
        <v>0</v>
      </c>
      <c r="F208" s="83">
        <f t="shared" si="2"/>
        <v>0</v>
      </c>
      <c r="G208" s="83">
        <v>0</v>
      </c>
      <c r="H208" s="83">
        <v>0</v>
      </c>
      <c r="I208" s="83">
        <v>0</v>
      </c>
      <c r="J208" s="83">
        <v>0</v>
      </c>
      <c r="K208" s="83">
        <v>0</v>
      </c>
      <c r="L208" s="83">
        <v>0</v>
      </c>
      <c r="M208" s="83">
        <v>0</v>
      </c>
    </row>
    <row r="209" spans="1:13" s="41" customFormat="1" ht="14.25" customHeight="1">
      <c r="A209" s="48" t="s">
        <v>225</v>
      </c>
      <c r="B209" s="83">
        <v>14</v>
      </c>
      <c r="C209" s="83">
        <f t="shared" si="0"/>
        <v>319</v>
      </c>
      <c r="D209" s="83">
        <v>319</v>
      </c>
      <c r="E209" s="83">
        <v>0</v>
      </c>
      <c r="F209" s="83">
        <f t="shared" si="2"/>
        <v>541334</v>
      </c>
      <c r="G209" s="83">
        <v>274141</v>
      </c>
      <c r="H209" s="83">
        <v>267068</v>
      </c>
      <c r="I209" s="83">
        <v>125</v>
      </c>
      <c r="J209" s="83">
        <v>1661</v>
      </c>
      <c r="K209" s="83">
        <v>134325</v>
      </c>
      <c r="L209" s="83">
        <v>290611</v>
      </c>
      <c r="M209" s="83">
        <v>239382</v>
      </c>
    </row>
    <row r="210" spans="1:13" s="41" customFormat="1" ht="14.25" customHeight="1">
      <c r="A210" s="48" t="s">
        <v>226</v>
      </c>
      <c r="B210" s="83">
        <v>16</v>
      </c>
      <c r="C210" s="83">
        <f t="shared" si="0"/>
        <v>267</v>
      </c>
      <c r="D210" s="83">
        <v>262</v>
      </c>
      <c r="E210" s="83">
        <v>5</v>
      </c>
      <c r="F210" s="83">
        <f t="shared" si="2"/>
        <v>255079</v>
      </c>
      <c r="G210" s="83">
        <v>145726</v>
      </c>
      <c r="H210" s="83">
        <v>101030</v>
      </c>
      <c r="I210" s="83">
        <v>8323</v>
      </c>
      <c r="J210" s="83">
        <v>925</v>
      </c>
      <c r="K210" s="83">
        <v>92719</v>
      </c>
      <c r="L210" s="83">
        <v>90721</v>
      </c>
      <c r="M210" s="83">
        <v>156374</v>
      </c>
    </row>
    <row r="211" spans="1:13" s="41" customFormat="1" ht="14.25" customHeight="1">
      <c r="A211" s="48" t="s">
        <v>227</v>
      </c>
      <c r="B211" s="83">
        <v>7</v>
      </c>
      <c r="C211" s="83">
        <f t="shared" si="0"/>
        <v>203</v>
      </c>
      <c r="D211" s="83">
        <v>203</v>
      </c>
      <c r="E211" s="83">
        <v>0</v>
      </c>
      <c r="F211" s="83">
        <f t="shared" si="2"/>
        <v>221147</v>
      </c>
      <c r="G211" s="83">
        <v>201454</v>
      </c>
      <c r="H211" s="83">
        <v>19693</v>
      </c>
      <c r="I211" s="83">
        <v>0</v>
      </c>
      <c r="J211" s="83">
        <v>1065</v>
      </c>
      <c r="K211" s="83">
        <v>68238</v>
      </c>
      <c r="L211" s="83">
        <v>94311</v>
      </c>
      <c r="M211" s="83">
        <v>121792</v>
      </c>
    </row>
    <row r="212" spans="1:13" s="41" customFormat="1" ht="14.25" customHeight="1">
      <c r="A212" s="48" t="s">
        <v>228</v>
      </c>
      <c r="B212" s="83">
        <v>0</v>
      </c>
      <c r="C212" s="83">
        <f t="shared" si="0"/>
        <v>0</v>
      </c>
      <c r="D212" s="83">
        <v>0</v>
      </c>
      <c r="E212" s="83">
        <v>0</v>
      </c>
      <c r="F212" s="83">
        <f t="shared" si="2"/>
        <v>0</v>
      </c>
      <c r="G212" s="83">
        <v>0</v>
      </c>
      <c r="H212" s="83">
        <v>0</v>
      </c>
      <c r="I212" s="83">
        <v>0</v>
      </c>
      <c r="J212" s="83">
        <v>0</v>
      </c>
      <c r="K212" s="83">
        <v>0</v>
      </c>
      <c r="L212" s="83">
        <v>0</v>
      </c>
      <c r="M212" s="83">
        <v>0</v>
      </c>
    </row>
    <row r="213" spans="1:13" s="41" customFormat="1" ht="14.25" customHeight="1">
      <c r="A213" s="48" t="s">
        <v>229</v>
      </c>
      <c r="B213" s="83">
        <v>3</v>
      </c>
      <c r="C213" s="83">
        <f t="shared" si="0"/>
        <v>1065</v>
      </c>
      <c r="D213" s="106">
        <v>1064</v>
      </c>
      <c r="E213" s="106">
        <v>1</v>
      </c>
      <c r="F213" s="83">
        <f t="shared" si="2"/>
        <v>4881617</v>
      </c>
      <c r="G213" s="83">
        <v>4843719</v>
      </c>
      <c r="H213" s="106">
        <v>37898</v>
      </c>
      <c r="I213" s="83">
        <v>0</v>
      </c>
      <c r="J213" s="83">
        <v>4528</v>
      </c>
      <c r="K213" s="83">
        <v>500651</v>
      </c>
      <c r="L213" s="83">
        <v>3088689</v>
      </c>
      <c r="M213" s="83">
        <v>1733576</v>
      </c>
    </row>
    <row r="214" spans="1:13" s="41" customFormat="1" ht="14.25" customHeight="1">
      <c r="A214" s="48" t="s">
        <v>230</v>
      </c>
      <c r="B214" s="83">
        <v>6</v>
      </c>
      <c r="C214" s="83">
        <f t="shared" si="0"/>
        <v>646</v>
      </c>
      <c r="D214" s="83">
        <v>645</v>
      </c>
      <c r="E214" s="83">
        <v>1</v>
      </c>
      <c r="F214" s="83">
        <f>G214+H214+I214</f>
        <v>1605508</v>
      </c>
      <c r="G214" s="83">
        <v>1593290</v>
      </c>
      <c r="H214" s="83">
        <v>12218</v>
      </c>
      <c r="I214" s="83">
        <v>0</v>
      </c>
      <c r="J214" s="83">
        <v>2458</v>
      </c>
      <c r="K214" s="83">
        <v>287070</v>
      </c>
      <c r="L214" s="83">
        <v>1104034</v>
      </c>
      <c r="M214" s="83">
        <v>483768</v>
      </c>
    </row>
    <row r="215" spans="1:13" s="41" customFormat="1" ht="14.25" customHeight="1">
      <c r="A215" s="48" t="s">
        <v>231</v>
      </c>
      <c r="B215" s="83">
        <v>0</v>
      </c>
      <c r="C215" s="83">
        <f t="shared" si="0"/>
        <v>0</v>
      </c>
      <c r="D215" s="83">
        <v>0</v>
      </c>
      <c r="E215" s="83">
        <v>0</v>
      </c>
      <c r="F215" s="83">
        <f>G215+H215+I215</f>
        <v>0</v>
      </c>
      <c r="G215" s="83">
        <v>0</v>
      </c>
      <c r="H215" s="83">
        <v>0</v>
      </c>
      <c r="I215" s="83">
        <v>0</v>
      </c>
      <c r="J215" s="83">
        <v>0</v>
      </c>
      <c r="K215" s="83">
        <v>0</v>
      </c>
      <c r="L215" s="83">
        <v>0</v>
      </c>
      <c r="M215" s="83">
        <v>0</v>
      </c>
    </row>
    <row r="216" spans="1:13" s="41" customFormat="1" ht="14.25" customHeight="1">
      <c r="A216" s="48" t="s">
        <v>232</v>
      </c>
      <c r="B216" s="83">
        <v>9</v>
      </c>
      <c r="C216" s="83">
        <f t="shared" si="0"/>
        <v>91</v>
      </c>
      <c r="D216" s="83">
        <v>89</v>
      </c>
      <c r="E216" s="83">
        <v>2</v>
      </c>
      <c r="F216" s="83">
        <f>G216+H216+I216</f>
        <v>63131</v>
      </c>
      <c r="G216" s="83">
        <v>53410</v>
      </c>
      <c r="H216" s="83">
        <v>9721</v>
      </c>
      <c r="I216" s="83">
        <v>0</v>
      </c>
      <c r="J216" s="83">
        <v>671</v>
      </c>
      <c r="K216" s="83">
        <v>28667</v>
      </c>
      <c r="L216" s="83">
        <v>18298</v>
      </c>
      <c r="M216" s="83">
        <v>42719</v>
      </c>
    </row>
    <row r="217" spans="1:13" s="41" customFormat="1" ht="14.25" customHeight="1">
      <c r="A217" s="48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</row>
    <row r="218" spans="1:13" s="41" customFormat="1" ht="14.25" customHeight="1">
      <c r="A218" s="48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</row>
    <row r="219" spans="1:13" s="41" customFormat="1" ht="14.25" customHeight="1">
      <c r="A219" s="91" t="s">
        <v>194</v>
      </c>
      <c r="B219" s="83">
        <v>163</v>
      </c>
      <c r="C219" s="83">
        <f t="shared" si="0"/>
        <v>5827</v>
      </c>
      <c r="D219" s="83">
        <v>5795</v>
      </c>
      <c r="E219" s="83">
        <v>32</v>
      </c>
      <c r="F219" s="83">
        <f>G219+H219+I219</f>
        <v>14382552</v>
      </c>
      <c r="G219" s="83">
        <v>12936912</v>
      </c>
      <c r="H219" s="83">
        <v>1442365</v>
      </c>
      <c r="I219" s="83">
        <v>3275</v>
      </c>
      <c r="J219" s="83">
        <v>2415</v>
      </c>
      <c r="K219" s="83">
        <v>2337348</v>
      </c>
      <c r="L219" s="83">
        <v>6638969</v>
      </c>
      <c r="M219" s="83">
        <v>7434501</v>
      </c>
    </row>
    <row r="220" spans="1:13" s="41" customFormat="1" ht="14.25" customHeight="1">
      <c r="A220" s="48" t="s">
        <v>233</v>
      </c>
      <c r="B220" s="83">
        <v>13</v>
      </c>
      <c r="C220" s="83">
        <f t="shared" si="0"/>
        <v>186</v>
      </c>
      <c r="D220" s="83">
        <v>179</v>
      </c>
      <c r="E220" s="83">
        <v>7</v>
      </c>
      <c r="F220" s="83">
        <f>G220+H220+I220</f>
        <v>220079</v>
      </c>
      <c r="G220" s="83">
        <v>217255</v>
      </c>
      <c r="H220" s="83">
        <v>2824</v>
      </c>
      <c r="I220" s="83">
        <v>0</v>
      </c>
      <c r="J220" s="83">
        <v>1147</v>
      </c>
      <c r="K220" s="83">
        <v>62221</v>
      </c>
      <c r="L220" s="83">
        <v>77162</v>
      </c>
      <c r="M220" s="83">
        <v>136190</v>
      </c>
    </row>
    <row r="221" spans="1:13" s="41" customFormat="1" ht="14.25" customHeight="1">
      <c r="A221" s="48" t="s">
        <v>234</v>
      </c>
      <c r="B221" s="83">
        <v>0</v>
      </c>
      <c r="C221" s="83">
        <f t="shared" si="0"/>
        <v>0</v>
      </c>
      <c r="D221" s="83">
        <v>0</v>
      </c>
      <c r="E221" s="83">
        <v>0</v>
      </c>
      <c r="F221" s="83">
        <f>G221+H221+I221</f>
        <v>0</v>
      </c>
      <c r="G221" s="83">
        <v>0</v>
      </c>
      <c r="H221" s="83">
        <v>0</v>
      </c>
      <c r="I221" s="83">
        <v>0</v>
      </c>
      <c r="J221" s="83">
        <v>0</v>
      </c>
      <c r="K221" s="83">
        <v>0</v>
      </c>
      <c r="L221" s="83">
        <v>0</v>
      </c>
      <c r="M221" s="83">
        <v>0</v>
      </c>
    </row>
    <row r="222" spans="1:13" s="41" customFormat="1" ht="14.25" customHeight="1">
      <c r="A222" s="48" t="s">
        <v>235</v>
      </c>
      <c r="B222" s="83">
        <v>37</v>
      </c>
      <c r="C222" s="83">
        <f t="shared" si="0"/>
        <v>662</v>
      </c>
      <c r="D222" s="83">
        <v>656</v>
      </c>
      <c r="E222" s="83">
        <v>6</v>
      </c>
      <c r="F222" s="83">
        <f>G222+H222+I222</f>
        <v>1374031</v>
      </c>
      <c r="G222" s="83">
        <v>960451</v>
      </c>
      <c r="H222" s="83">
        <v>413320</v>
      </c>
      <c r="I222" s="83">
        <v>260</v>
      </c>
      <c r="J222" s="83">
        <v>2031</v>
      </c>
      <c r="K222" s="83">
        <v>222510</v>
      </c>
      <c r="L222" s="83">
        <v>736206</v>
      </c>
      <c r="M222" s="83">
        <v>608050</v>
      </c>
    </row>
    <row r="223" spans="1:13" s="41" customFormat="1" ht="14.25" customHeight="1">
      <c r="A223" s="48" t="s">
        <v>236</v>
      </c>
      <c r="B223" s="83">
        <v>36</v>
      </c>
      <c r="C223" s="83">
        <f t="shared" si="0"/>
        <v>729</v>
      </c>
      <c r="D223" s="83">
        <v>720</v>
      </c>
      <c r="E223" s="83">
        <v>9</v>
      </c>
      <c r="F223" s="83">
        <f>G223+H223+I223</f>
        <v>1403554</v>
      </c>
      <c r="G223" s="83">
        <v>1157283</v>
      </c>
      <c r="H223" s="83">
        <v>243281</v>
      </c>
      <c r="I223" s="83">
        <v>2990</v>
      </c>
      <c r="J223" s="83">
        <v>1888</v>
      </c>
      <c r="K223" s="83">
        <v>171464</v>
      </c>
      <c r="L223" s="83">
        <v>828174</v>
      </c>
      <c r="M223" s="83">
        <v>547823</v>
      </c>
    </row>
    <row r="224" spans="1:13" s="41" customFormat="1" ht="14.25" customHeight="1">
      <c r="A224" s="48" t="s">
        <v>237</v>
      </c>
      <c r="B224" s="83">
        <v>1</v>
      </c>
      <c r="C224" s="99" t="s">
        <v>191</v>
      </c>
      <c r="D224" s="99" t="s">
        <v>191</v>
      </c>
      <c r="E224" s="83">
        <v>0</v>
      </c>
      <c r="F224" s="99" t="s">
        <v>389</v>
      </c>
      <c r="G224" s="99" t="s">
        <v>389</v>
      </c>
      <c r="H224" s="99" t="s">
        <v>389</v>
      </c>
      <c r="I224" s="83">
        <v>0</v>
      </c>
      <c r="J224" s="99" t="s">
        <v>390</v>
      </c>
      <c r="K224" s="99" t="s">
        <v>390</v>
      </c>
      <c r="L224" s="99" t="s">
        <v>390</v>
      </c>
      <c r="M224" s="99" t="s">
        <v>390</v>
      </c>
    </row>
    <row r="225" spans="1:13" s="41" customFormat="1" ht="14.25" customHeight="1">
      <c r="A225" s="48" t="s">
        <v>238</v>
      </c>
      <c r="B225" s="83">
        <v>4</v>
      </c>
      <c r="C225" s="83">
        <f t="shared" si="0"/>
        <v>27</v>
      </c>
      <c r="D225" s="83">
        <v>26</v>
      </c>
      <c r="E225" s="83">
        <v>1</v>
      </c>
      <c r="F225" s="83">
        <f>G225+H225+I225</f>
        <v>25783</v>
      </c>
      <c r="G225" s="83">
        <v>25783</v>
      </c>
      <c r="H225" s="83">
        <v>0</v>
      </c>
      <c r="I225" s="83">
        <v>0</v>
      </c>
      <c r="J225" s="83">
        <v>927</v>
      </c>
      <c r="K225" s="83">
        <v>8110</v>
      </c>
      <c r="L225" s="83">
        <v>9805</v>
      </c>
      <c r="M225" s="83">
        <v>15217</v>
      </c>
    </row>
    <row r="226" spans="1:13" s="41" customFormat="1" ht="14.25" customHeight="1">
      <c r="A226" s="48" t="s">
        <v>239</v>
      </c>
      <c r="B226" s="83">
        <v>0</v>
      </c>
      <c r="C226" s="83">
        <f t="shared" si="0"/>
        <v>0</v>
      </c>
      <c r="D226" s="83">
        <v>0</v>
      </c>
      <c r="E226" s="83">
        <v>0</v>
      </c>
      <c r="F226" s="83">
        <f>G226+H226+I226</f>
        <v>0</v>
      </c>
      <c r="G226" s="83">
        <v>0</v>
      </c>
      <c r="H226" s="83">
        <v>0</v>
      </c>
      <c r="I226" s="83">
        <v>0</v>
      </c>
      <c r="J226" s="83">
        <v>0</v>
      </c>
      <c r="K226" s="83">
        <v>0</v>
      </c>
      <c r="L226" s="83">
        <v>0</v>
      </c>
      <c r="M226" s="83">
        <v>0</v>
      </c>
    </row>
    <row r="227" spans="1:13" s="41" customFormat="1" ht="14.25" customHeight="1">
      <c r="A227" s="48" t="s">
        <v>240</v>
      </c>
      <c r="B227" s="83">
        <v>3</v>
      </c>
      <c r="C227" s="83">
        <f t="shared" si="0"/>
        <v>47</v>
      </c>
      <c r="D227" s="83">
        <v>47</v>
      </c>
      <c r="E227" s="83">
        <v>0</v>
      </c>
      <c r="F227" s="83">
        <f>G227+H227+I227</f>
        <v>18780</v>
      </c>
      <c r="G227" s="83">
        <v>13750</v>
      </c>
      <c r="H227" s="83">
        <v>5030</v>
      </c>
      <c r="I227" s="83">
        <v>0</v>
      </c>
      <c r="J227" s="83">
        <v>387</v>
      </c>
      <c r="K227" s="83">
        <v>9205</v>
      </c>
      <c r="L227" s="83">
        <v>6588</v>
      </c>
      <c r="M227" s="83">
        <v>11611</v>
      </c>
    </row>
    <row r="228" spans="1:13" s="41" customFormat="1" ht="14.25" customHeight="1">
      <c r="A228" s="48" t="s">
        <v>241</v>
      </c>
      <c r="B228" s="83">
        <v>1</v>
      </c>
      <c r="C228" s="99" t="s">
        <v>191</v>
      </c>
      <c r="D228" s="99" t="s">
        <v>191</v>
      </c>
      <c r="E228" s="83">
        <v>0</v>
      </c>
      <c r="F228" s="99" t="s">
        <v>191</v>
      </c>
      <c r="G228" s="99" t="s">
        <v>191</v>
      </c>
      <c r="H228" s="99" t="s">
        <v>191</v>
      </c>
      <c r="I228" s="83">
        <v>0</v>
      </c>
      <c r="J228" s="99" t="s">
        <v>390</v>
      </c>
      <c r="K228" s="99" t="s">
        <v>390</v>
      </c>
      <c r="L228" s="99" t="s">
        <v>390</v>
      </c>
      <c r="M228" s="99" t="s">
        <v>390</v>
      </c>
    </row>
    <row r="229" spans="1:13" s="41" customFormat="1" ht="14.25" customHeight="1">
      <c r="A229" s="48" t="s">
        <v>242</v>
      </c>
      <c r="B229" s="83">
        <v>0</v>
      </c>
      <c r="C229" s="83">
        <f t="shared" si="0"/>
        <v>0</v>
      </c>
      <c r="D229" s="83">
        <v>0</v>
      </c>
      <c r="E229" s="83">
        <v>0</v>
      </c>
      <c r="F229" s="83">
        <f aca="true" t="shared" si="3" ref="F229:F241">G229+H229+I229</f>
        <v>0</v>
      </c>
      <c r="G229" s="83">
        <v>0</v>
      </c>
      <c r="H229" s="83">
        <v>0</v>
      </c>
      <c r="I229" s="83">
        <v>0</v>
      </c>
      <c r="J229" s="83">
        <v>0</v>
      </c>
      <c r="K229" s="83">
        <v>0</v>
      </c>
      <c r="L229" s="83">
        <v>0</v>
      </c>
      <c r="M229" s="83">
        <v>0</v>
      </c>
    </row>
    <row r="230" spans="1:13" s="41" customFormat="1" ht="14.25" customHeight="1">
      <c r="A230" s="48" t="s">
        <v>243</v>
      </c>
      <c r="B230" s="83">
        <v>10</v>
      </c>
      <c r="C230" s="83">
        <f t="shared" si="0"/>
        <v>547</v>
      </c>
      <c r="D230" s="83">
        <v>547</v>
      </c>
      <c r="E230" s="83">
        <v>0</v>
      </c>
      <c r="F230" s="83">
        <f t="shared" si="3"/>
        <v>4355261</v>
      </c>
      <c r="G230" s="83">
        <v>4350737</v>
      </c>
      <c r="H230" s="83">
        <v>4524</v>
      </c>
      <c r="I230" s="83">
        <v>0</v>
      </c>
      <c r="J230" s="83">
        <v>7718</v>
      </c>
      <c r="K230" s="83">
        <v>226122</v>
      </c>
      <c r="L230" s="83">
        <v>1377727</v>
      </c>
      <c r="M230" s="83">
        <v>2844086</v>
      </c>
    </row>
    <row r="231" spans="1:13" s="41" customFormat="1" ht="14.25" customHeight="1">
      <c r="A231" s="48" t="s">
        <v>244</v>
      </c>
      <c r="B231" s="83">
        <v>0</v>
      </c>
      <c r="C231" s="83">
        <f t="shared" si="0"/>
        <v>0</v>
      </c>
      <c r="D231" s="83">
        <v>0</v>
      </c>
      <c r="E231" s="83">
        <v>0</v>
      </c>
      <c r="F231" s="83">
        <f t="shared" si="3"/>
        <v>0</v>
      </c>
      <c r="G231" s="83">
        <v>0</v>
      </c>
      <c r="H231" s="83">
        <v>0</v>
      </c>
      <c r="I231" s="83">
        <v>0</v>
      </c>
      <c r="J231" s="83">
        <v>0</v>
      </c>
      <c r="K231" s="83">
        <v>0</v>
      </c>
      <c r="L231" s="83">
        <v>0</v>
      </c>
      <c r="M231" s="83">
        <v>0</v>
      </c>
    </row>
    <row r="232" spans="1:13" s="41" customFormat="1" ht="14.25" customHeight="1">
      <c r="A232" s="48" t="s">
        <v>245</v>
      </c>
      <c r="B232" s="83">
        <v>0</v>
      </c>
      <c r="C232" s="83">
        <f t="shared" si="0"/>
        <v>0</v>
      </c>
      <c r="D232" s="83">
        <v>0</v>
      </c>
      <c r="E232" s="83">
        <v>0</v>
      </c>
      <c r="F232" s="83">
        <f t="shared" si="3"/>
        <v>0</v>
      </c>
      <c r="G232" s="83">
        <v>0</v>
      </c>
      <c r="H232" s="83">
        <v>0</v>
      </c>
      <c r="I232" s="83">
        <v>0</v>
      </c>
      <c r="J232" s="83">
        <v>0</v>
      </c>
      <c r="K232" s="83">
        <v>0</v>
      </c>
      <c r="L232" s="83">
        <v>0</v>
      </c>
      <c r="M232" s="83">
        <v>0</v>
      </c>
    </row>
    <row r="233" spans="1:13" s="41" customFormat="1" ht="14.25" customHeight="1">
      <c r="A233" s="48" t="s">
        <v>246</v>
      </c>
      <c r="B233" s="83">
        <v>2</v>
      </c>
      <c r="C233" s="99" t="s">
        <v>191</v>
      </c>
      <c r="D233" s="99" t="s">
        <v>191</v>
      </c>
      <c r="E233" s="83">
        <v>0</v>
      </c>
      <c r="F233" s="99" t="s">
        <v>191</v>
      </c>
      <c r="G233" s="99" t="s">
        <v>191</v>
      </c>
      <c r="H233" s="83">
        <v>0</v>
      </c>
      <c r="I233" s="83">
        <v>0</v>
      </c>
      <c r="J233" s="99" t="s">
        <v>390</v>
      </c>
      <c r="K233" s="99" t="s">
        <v>390</v>
      </c>
      <c r="L233" s="99" t="s">
        <v>390</v>
      </c>
      <c r="M233" s="99" t="s">
        <v>390</v>
      </c>
    </row>
    <row r="234" spans="1:13" s="41" customFormat="1" ht="14.25" customHeight="1">
      <c r="A234" s="48" t="s">
        <v>247</v>
      </c>
      <c r="B234" s="83">
        <v>0</v>
      </c>
      <c r="C234" s="83">
        <f>D234+E234</f>
        <v>0</v>
      </c>
      <c r="D234" s="83">
        <v>0</v>
      </c>
      <c r="E234" s="83">
        <v>0</v>
      </c>
      <c r="F234" s="83">
        <f t="shared" si="3"/>
        <v>0</v>
      </c>
      <c r="G234" s="83">
        <v>0</v>
      </c>
      <c r="H234" s="83">
        <v>0</v>
      </c>
      <c r="I234" s="83">
        <v>0</v>
      </c>
      <c r="J234" s="83">
        <v>0</v>
      </c>
      <c r="K234" s="83">
        <v>0</v>
      </c>
      <c r="L234" s="83">
        <v>0</v>
      </c>
      <c r="M234" s="83">
        <v>0</v>
      </c>
    </row>
    <row r="235" spans="1:13" s="41" customFormat="1" ht="14.25" customHeight="1">
      <c r="A235" s="48" t="s">
        <v>248</v>
      </c>
      <c r="B235" s="83">
        <v>2</v>
      </c>
      <c r="C235" s="99" t="s">
        <v>191</v>
      </c>
      <c r="D235" s="99" t="s">
        <v>191</v>
      </c>
      <c r="E235" s="84">
        <v>0</v>
      </c>
      <c r="F235" s="99" t="s">
        <v>191</v>
      </c>
      <c r="G235" s="99" t="s">
        <v>191</v>
      </c>
      <c r="H235" s="99" t="s">
        <v>191</v>
      </c>
      <c r="I235" s="83">
        <v>0</v>
      </c>
      <c r="J235" s="99" t="s">
        <v>390</v>
      </c>
      <c r="K235" s="99" t="s">
        <v>390</v>
      </c>
      <c r="L235" s="99" t="s">
        <v>390</v>
      </c>
      <c r="M235" s="99" t="s">
        <v>390</v>
      </c>
    </row>
    <row r="236" spans="1:13" s="41" customFormat="1" ht="14.25" customHeight="1">
      <c r="A236" s="48" t="s">
        <v>249</v>
      </c>
      <c r="B236" s="83">
        <v>18</v>
      </c>
      <c r="C236" s="83">
        <f>D236+E236</f>
        <v>251</v>
      </c>
      <c r="D236" s="83">
        <v>248</v>
      </c>
      <c r="E236" s="83">
        <v>3</v>
      </c>
      <c r="F236" s="83">
        <f t="shared" si="3"/>
        <v>393465</v>
      </c>
      <c r="G236" s="83">
        <v>362007</v>
      </c>
      <c r="H236" s="83">
        <v>31433</v>
      </c>
      <c r="I236" s="83">
        <v>25</v>
      </c>
      <c r="J236" s="83">
        <v>1539</v>
      </c>
      <c r="K236" s="83">
        <v>79974</v>
      </c>
      <c r="L236" s="83">
        <v>220845</v>
      </c>
      <c r="M236" s="83">
        <v>165505</v>
      </c>
    </row>
    <row r="237" spans="1:13" s="41" customFormat="1" ht="14.25" customHeight="1">
      <c r="A237" s="48" t="s">
        <v>250</v>
      </c>
      <c r="B237" s="83">
        <v>12</v>
      </c>
      <c r="C237" s="83">
        <f>D237+E237</f>
        <v>794</v>
      </c>
      <c r="D237" s="83">
        <v>794</v>
      </c>
      <c r="E237" s="83">
        <v>0</v>
      </c>
      <c r="F237" s="83">
        <f t="shared" si="3"/>
        <v>1122871</v>
      </c>
      <c r="G237" s="83">
        <v>1053565</v>
      </c>
      <c r="H237" s="83">
        <v>69306</v>
      </c>
      <c r="I237" s="83">
        <v>0</v>
      </c>
      <c r="J237" s="83">
        <v>1394</v>
      </c>
      <c r="K237" s="83">
        <v>363426</v>
      </c>
      <c r="L237" s="83">
        <v>741739</v>
      </c>
      <c r="M237" s="83">
        <v>365421</v>
      </c>
    </row>
    <row r="238" spans="1:13" s="41" customFormat="1" ht="14.25" customHeight="1">
      <c r="A238" s="48" t="s">
        <v>251</v>
      </c>
      <c r="B238" s="83">
        <v>3</v>
      </c>
      <c r="C238" s="83">
        <f>D238+E238</f>
        <v>34</v>
      </c>
      <c r="D238" s="106">
        <v>30</v>
      </c>
      <c r="E238" s="83">
        <v>4</v>
      </c>
      <c r="F238" s="83">
        <f t="shared" si="3"/>
        <v>14772</v>
      </c>
      <c r="G238" s="83">
        <v>0</v>
      </c>
      <c r="H238" s="83">
        <v>14772</v>
      </c>
      <c r="I238" s="83">
        <v>0</v>
      </c>
      <c r="J238" s="83">
        <v>418</v>
      </c>
      <c r="K238" s="83">
        <v>9330</v>
      </c>
      <c r="L238" s="83">
        <v>2713</v>
      </c>
      <c r="M238" s="83">
        <v>11485</v>
      </c>
    </row>
    <row r="239" spans="1:13" s="41" customFormat="1" ht="14.25" customHeight="1">
      <c r="A239" s="48" t="s">
        <v>228</v>
      </c>
      <c r="B239" s="83">
        <v>2</v>
      </c>
      <c r="C239" s="106" t="s">
        <v>252</v>
      </c>
      <c r="D239" s="106" t="s">
        <v>252</v>
      </c>
      <c r="E239" s="83">
        <v>0</v>
      </c>
      <c r="F239" s="99" t="s">
        <v>191</v>
      </c>
      <c r="G239" s="99" t="s">
        <v>191</v>
      </c>
      <c r="H239" s="99" t="s">
        <v>191</v>
      </c>
      <c r="I239" s="83">
        <v>0</v>
      </c>
      <c r="J239" s="99" t="s">
        <v>390</v>
      </c>
      <c r="K239" s="99" t="s">
        <v>390</v>
      </c>
      <c r="L239" s="99" t="s">
        <v>390</v>
      </c>
      <c r="M239" s="99" t="s">
        <v>390</v>
      </c>
    </row>
    <row r="240" spans="1:13" s="41" customFormat="1" ht="14.25" customHeight="1">
      <c r="A240" s="48" t="s">
        <v>229</v>
      </c>
      <c r="B240" s="83">
        <v>2</v>
      </c>
      <c r="C240" s="106" t="s">
        <v>252</v>
      </c>
      <c r="D240" s="106" t="s">
        <v>252</v>
      </c>
      <c r="E240" s="83">
        <v>0</v>
      </c>
      <c r="F240" s="99" t="s">
        <v>191</v>
      </c>
      <c r="G240" s="99" t="s">
        <v>191</v>
      </c>
      <c r="H240" s="83">
        <v>0</v>
      </c>
      <c r="I240" s="83">
        <v>0</v>
      </c>
      <c r="J240" s="99" t="s">
        <v>390</v>
      </c>
      <c r="K240" s="99" t="s">
        <v>390</v>
      </c>
      <c r="L240" s="99" t="s">
        <v>390</v>
      </c>
      <c r="M240" s="99" t="s">
        <v>390</v>
      </c>
    </row>
    <row r="241" spans="1:13" s="41" customFormat="1" ht="14.25" customHeight="1">
      <c r="A241" s="48" t="s">
        <v>230</v>
      </c>
      <c r="B241" s="102">
        <v>16</v>
      </c>
      <c r="C241" s="83">
        <f>D241+E241</f>
        <v>995</v>
      </c>
      <c r="D241" s="102">
        <v>993</v>
      </c>
      <c r="E241" s="102">
        <v>2</v>
      </c>
      <c r="F241" s="83">
        <f t="shared" si="3"/>
        <v>2194541</v>
      </c>
      <c r="G241" s="102">
        <v>2160954</v>
      </c>
      <c r="H241" s="102">
        <v>33587</v>
      </c>
      <c r="I241" s="83">
        <v>0</v>
      </c>
      <c r="J241" s="102">
        <v>2164</v>
      </c>
      <c r="K241" s="102">
        <v>462615</v>
      </c>
      <c r="L241" s="103">
        <v>1073677</v>
      </c>
      <c r="M241" s="102">
        <v>1079692</v>
      </c>
    </row>
    <row r="242" spans="1:13" s="41" customFormat="1" ht="14.25" customHeight="1">
      <c r="A242" s="48" t="s">
        <v>231</v>
      </c>
      <c r="B242" s="111">
        <v>0</v>
      </c>
      <c r="C242" s="112">
        <v>0</v>
      </c>
      <c r="D242" s="103">
        <v>0</v>
      </c>
      <c r="E242" s="103">
        <v>0</v>
      </c>
      <c r="F242" s="112">
        <v>0</v>
      </c>
      <c r="G242" s="103">
        <v>0</v>
      </c>
      <c r="H242" s="103">
        <v>0</v>
      </c>
      <c r="I242" s="83">
        <v>0</v>
      </c>
      <c r="J242" s="103">
        <v>0</v>
      </c>
      <c r="K242" s="103">
        <v>0</v>
      </c>
      <c r="L242" s="103">
        <v>0</v>
      </c>
      <c r="M242" s="103">
        <v>0</v>
      </c>
    </row>
    <row r="243" spans="1:13" s="41" customFormat="1" ht="14.25" customHeight="1">
      <c r="A243" s="48" t="s">
        <v>232</v>
      </c>
      <c r="B243" s="107">
        <v>1</v>
      </c>
      <c r="C243" s="109" t="s">
        <v>253</v>
      </c>
      <c r="D243" s="109" t="s">
        <v>253</v>
      </c>
      <c r="E243" s="103">
        <v>0</v>
      </c>
      <c r="F243" s="109" t="s">
        <v>253</v>
      </c>
      <c r="G243" s="99" t="s">
        <v>191</v>
      </c>
      <c r="H243" s="103">
        <v>0</v>
      </c>
      <c r="I243" s="83">
        <v>0</v>
      </c>
      <c r="J243" s="99" t="s">
        <v>390</v>
      </c>
      <c r="K243" s="99" t="s">
        <v>390</v>
      </c>
      <c r="L243" s="99" t="s">
        <v>390</v>
      </c>
      <c r="M243" s="99" t="s">
        <v>390</v>
      </c>
    </row>
    <row r="244" spans="1:13" s="41" customFormat="1" ht="14.25" customHeight="1" thickBot="1">
      <c r="A244" s="126"/>
      <c r="B244" s="19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</row>
    <row r="245" spans="1:13" s="41" customFormat="1" ht="14.25" customHeight="1">
      <c r="A245" s="98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209" t="s">
        <v>255</v>
      </c>
      <c r="M245" s="209"/>
    </row>
    <row r="246" spans="1:13" ht="24" customHeight="1">
      <c r="A246" s="138" t="s">
        <v>184</v>
      </c>
      <c r="B246" s="138"/>
      <c r="C246" s="138"/>
      <c r="D246" s="138"/>
      <c r="E246" s="138"/>
      <c r="F246" s="138"/>
      <c r="G246" s="137" t="s">
        <v>185</v>
      </c>
      <c r="H246" s="137"/>
      <c r="I246" s="137"/>
      <c r="J246" s="137"/>
      <c r="K246" s="137"/>
      <c r="L246" s="137"/>
      <c r="M246" s="137"/>
    </row>
    <row r="247" spans="1:13" ht="30" customHeight="1">
      <c r="A247" s="141" t="s">
        <v>394</v>
      </c>
      <c r="B247" s="141"/>
      <c r="C247" s="141"/>
      <c r="D247" s="141"/>
      <c r="E247" s="141"/>
      <c r="F247" s="141"/>
      <c r="G247" s="142" t="s">
        <v>258</v>
      </c>
      <c r="H247" s="142"/>
      <c r="I247" s="142"/>
      <c r="J247" s="142"/>
      <c r="K247" s="142"/>
      <c r="L247" s="142"/>
      <c r="M247" s="142"/>
    </row>
    <row r="248" spans="1:13" ht="11.25">
      <c r="A248" s="171"/>
      <c r="B248" s="171"/>
      <c r="C248" s="171"/>
      <c r="D248" s="171"/>
      <c r="E248" s="171"/>
      <c r="F248" s="171"/>
      <c r="G248" s="185"/>
      <c r="H248" s="185"/>
      <c r="I248" s="185"/>
      <c r="J248" s="185"/>
      <c r="K248" s="185"/>
      <c r="L248" s="185"/>
      <c r="M248" s="185"/>
    </row>
    <row r="249" spans="1:13" ht="12" thickBot="1">
      <c r="A249" s="128" t="s">
        <v>386</v>
      </c>
      <c r="H249" s="199" t="s">
        <v>179</v>
      </c>
      <c r="I249" s="199"/>
      <c r="J249" s="199"/>
      <c r="K249" s="199"/>
      <c r="L249" s="199"/>
      <c r="M249" s="199"/>
    </row>
    <row r="250" spans="1:13" ht="16.5" customHeight="1">
      <c r="A250" s="210" t="s">
        <v>200</v>
      </c>
      <c r="B250" s="212" t="s">
        <v>74</v>
      </c>
      <c r="C250" s="214" t="s">
        <v>99</v>
      </c>
      <c r="D250" s="214"/>
      <c r="E250" s="214"/>
      <c r="F250" s="47"/>
      <c r="G250" s="215" t="s">
        <v>100</v>
      </c>
      <c r="H250" s="215"/>
      <c r="I250" s="215"/>
      <c r="J250" s="216"/>
      <c r="K250" s="212" t="s">
        <v>101</v>
      </c>
      <c r="L250" s="212" t="s">
        <v>44</v>
      </c>
      <c r="M250" s="217" t="s">
        <v>102</v>
      </c>
    </row>
    <row r="251" spans="1:13" ht="25.5" customHeight="1">
      <c r="A251" s="211"/>
      <c r="B251" s="213"/>
      <c r="C251" s="43" t="s">
        <v>103</v>
      </c>
      <c r="D251" s="44" t="s">
        <v>104</v>
      </c>
      <c r="E251" s="44" t="s">
        <v>105</v>
      </c>
      <c r="F251" s="45" t="s">
        <v>103</v>
      </c>
      <c r="G251" s="46" t="s">
        <v>106</v>
      </c>
      <c r="H251" s="44" t="s">
        <v>107</v>
      </c>
      <c r="I251" s="44" t="s">
        <v>108</v>
      </c>
      <c r="J251" s="44" t="s">
        <v>109</v>
      </c>
      <c r="K251" s="213"/>
      <c r="L251" s="213"/>
      <c r="M251" s="218"/>
    </row>
    <row r="252" ht="14.25" customHeight="1">
      <c r="A252" s="38"/>
    </row>
    <row r="253" spans="1:13" s="41" customFormat="1" ht="14.25" customHeight="1">
      <c r="A253" s="91" t="s">
        <v>195</v>
      </c>
      <c r="B253" s="83">
        <v>152</v>
      </c>
      <c r="C253" s="83">
        <f>D253+E253</f>
        <v>8903</v>
      </c>
      <c r="D253" s="83">
        <v>8884</v>
      </c>
      <c r="E253" s="83">
        <v>19</v>
      </c>
      <c r="F253" s="83">
        <f>G253+H253+I253</f>
        <v>21980965</v>
      </c>
      <c r="G253" s="83">
        <v>21560337</v>
      </c>
      <c r="H253" s="83">
        <v>418960</v>
      </c>
      <c r="I253" s="83">
        <v>1668</v>
      </c>
      <c r="J253" s="83">
        <v>2428</v>
      </c>
      <c r="K253" s="83">
        <v>3718747</v>
      </c>
      <c r="L253" s="83">
        <v>13439729</v>
      </c>
      <c r="M253" s="83">
        <v>8173714</v>
      </c>
    </row>
    <row r="254" spans="1:13" s="41" customFormat="1" ht="14.25" customHeight="1">
      <c r="A254" s="48" t="s">
        <v>209</v>
      </c>
      <c r="B254" s="83">
        <v>12</v>
      </c>
      <c r="C254" s="83">
        <f>D254+E254</f>
        <v>1879</v>
      </c>
      <c r="D254" s="83">
        <v>1876</v>
      </c>
      <c r="E254" s="83">
        <v>3</v>
      </c>
      <c r="F254" s="83">
        <f aca="true" t="shared" si="4" ref="F254:F286">G254+H254+I254</f>
        <v>3869069</v>
      </c>
      <c r="G254" s="83">
        <v>3864838</v>
      </c>
      <c r="H254" s="83">
        <v>4231</v>
      </c>
      <c r="I254" s="83">
        <v>0</v>
      </c>
      <c r="J254" s="83">
        <v>2014</v>
      </c>
      <c r="K254" s="83">
        <v>897021</v>
      </c>
      <c r="L254" s="83">
        <v>1933917</v>
      </c>
      <c r="M254" s="83">
        <v>1850390</v>
      </c>
    </row>
    <row r="255" spans="1:13" s="41" customFormat="1" ht="14.25" customHeight="1">
      <c r="A255" s="48" t="s">
        <v>210</v>
      </c>
      <c r="B255" s="83">
        <v>1</v>
      </c>
      <c r="C255" s="99" t="s">
        <v>253</v>
      </c>
      <c r="D255" s="99" t="s">
        <v>253</v>
      </c>
      <c r="E255" s="83">
        <v>0</v>
      </c>
      <c r="F255" s="99" t="s">
        <v>191</v>
      </c>
      <c r="G255" s="99" t="s">
        <v>191</v>
      </c>
      <c r="H255" s="83">
        <v>0</v>
      </c>
      <c r="I255" s="83">
        <v>0</v>
      </c>
      <c r="J255" s="99" t="s">
        <v>191</v>
      </c>
      <c r="K255" s="99" t="s">
        <v>191</v>
      </c>
      <c r="L255" s="99" t="s">
        <v>191</v>
      </c>
      <c r="M255" s="99" t="s">
        <v>191</v>
      </c>
    </row>
    <row r="256" spans="1:13" s="41" customFormat="1" ht="14.25" customHeight="1">
      <c r="A256" s="48" t="s">
        <v>211</v>
      </c>
      <c r="B256" s="83">
        <v>4</v>
      </c>
      <c r="C256" s="83">
        <f>D256+E256</f>
        <v>298</v>
      </c>
      <c r="D256" s="99">
        <v>298</v>
      </c>
      <c r="E256" s="83">
        <v>0</v>
      </c>
      <c r="F256" s="83">
        <f t="shared" si="4"/>
        <v>961828</v>
      </c>
      <c r="G256" s="83">
        <v>960654</v>
      </c>
      <c r="H256" s="83">
        <v>1174</v>
      </c>
      <c r="I256" s="83">
        <v>0</v>
      </c>
      <c r="J256" s="83">
        <v>3185</v>
      </c>
      <c r="K256" s="83">
        <v>132098</v>
      </c>
      <c r="L256" s="83">
        <v>664066</v>
      </c>
      <c r="M256" s="83">
        <v>285126</v>
      </c>
    </row>
    <row r="257" spans="1:13" s="41" customFormat="1" ht="14.25" customHeight="1">
      <c r="A257" s="48" t="s">
        <v>212</v>
      </c>
      <c r="B257" s="83">
        <v>24</v>
      </c>
      <c r="C257" s="83">
        <f>D257+E257</f>
        <v>476</v>
      </c>
      <c r="D257" s="83">
        <v>472</v>
      </c>
      <c r="E257" s="83">
        <v>4</v>
      </c>
      <c r="F257" s="83">
        <f t="shared" si="4"/>
        <v>298788</v>
      </c>
      <c r="G257" s="83">
        <v>211664</v>
      </c>
      <c r="H257" s="83">
        <v>86992</v>
      </c>
      <c r="I257" s="83">
        <v>132</v>
      </c>
      <c r="J257" s="83">
        <v>613</v>
      </c>
      <c r="K257" s="83">
        <v>90754</v>
      </c>
      <c r="L257" s="83">
        <v>153604</v>
      </c>
      <c r="M257" s="83">
        <v>138375</v>
      </c>
    </row>
    <row r="258" spans="1:13" s="41" customFormat="1" ht="14.25" customHeight="1">
      <c r="A258" s="48" t="s">
        <v>213</v>
      </c>
      <c r="B258" s="83">
        <v>2</v>
      </c>
      <c r="C258" s="106" t="s">
        <v>202</v>
      </c>
      <c r="D258" s="106" t="s">
        <v>202</v>
      </c>
      <c r="E258" s="106" t="s">
        <v>202</v>
      </c>
      <c r="F258" s="106" t="s">
        <v>202</v>
      </c>
      <c r="G258" s="106" t="s">
        <v>202</v>
      </c>
      <c r="H258" s="83">
        <v>0</v>
      </c>
      <c r="I258" s="83">
        <v>0</v>
      </c>
      <c r="J258" s="99" t="s">
        <v>191</v>
      </c>
      <c r="K258" s="99" t="s">
        <v>191</v>
      </c>
      <c r="L258" s="99" t="s">
        <v>191</v>
      </c>
      <c r="M258" s="99" t="s">
        <v>191</v>
      </c>
    </row>
    <row r="259" spans="1:13" s="41" customFormat="1" ht="14.25" customHeight="1">
      <c r="A259" s="48" t="s">
        <v>214</v>
      </c>
      <c r="B259" s="83">
        <v>3</v>
      </c>
      <c r="C259" s="83">
        <f>D259+E259</f>
        <v>16</v>
      </c>
      <c r="D259" s="83">
        <v>16</v>
      </c>
      <c r="E259" s="83">
        <v>0</v>
      </c>
      <c r="F259" s="83">
        <f t="shared" si="4"/>
        <v>14561</v>
      </c>
      <c r="G259" s="83">
        <v>14474</v>
      </c>
      <c r="H259" s="83">
        <v>87</v>
      </c>
      <c r="I259" s="83">
        <v>0</v>
      </c>
      <c r="J259" s="83">
        <v>893</v>
      </c>
      <c r="K259" s="83">
        <v>5471</v>
      </c>
      <c r="L259" s="83">
        <v>8694</v>
      </c>
      <c r="M259" s="83">
        <v>5588</v>
      </c>
    </row>
    <row r="260" spans="1:13" s="41" customFormat="1" ht="14.25" customHeight="1">
      <c r="A260" s="48" t="s">
        <v>215</v>
      </c>
      <c r="B260" s="83">
        <v>2</v>
      </c>
      <c r="C260" s="99" t="s">
        <v>191</v>
      </c>
      <c r="D260" s="99" t="s">
        <v>191</v>
      </c>
      <c r="E260" s="83">
        <v>0</v>
      </c>
      <c r="F260" s="99" t="s">
        <v>191</v>
      </c>
      <c r="G260" s="99" t="s">
        <v>191</v>
      </c>
      <c r="H260" s="99" t="s">
        <v>191</v>
      </c>
      <c r="I260" s="83">
        <v>0</v>
      </c>
      <c r="J260" s="99" t="s">
        <v>191</v>
      </c>
      <c r="K260" s="99" t="s">
        <v>191</v>
      </c>
      <c r="L260" s="99" t="s">
        <v>191</v>
      </c>
      <c r="M260" s="99" t="s">
        <v>191</v>
      </c>
    </row>
    <row r="261" spans="1:13" s="41" customFormat="1" ht="14.25" customHeight="1">
      <c r="A261" s="48" t="s">
        <v>216</v>
      </c>
      <c r="B261" s="83">
        <v>6</v>
      </c>
      <c r="C261" s="83">
        <f>D261+E261</f>
        <v>96</v>
      </c>
      <c r="D261" s="99">
        <v>96</v>
      </c>
      <c r="E261" s="83">
        <v>0</v>
      </c>
      <c r="F261" s="83">
        <f t="shared" si="4"/>
        <v>109157</v>
      </c>
      <c r="G261" s="83">
        <v>87870</v>
      </c>
      <c r="H261" s="83">
        <v>21287</v>
      </c>
      <c r="I261" s="83">
        <v>0</v>
      </c>
      <c r="J261" s="83">
        <v>1103</v>
      </c>
      <c r="K261" s="83">
        <v>34617</v>
      </c>
      <c r="L261" s="83">
        <v>41052</v>
      </c>
      <c r="M261" s="83">
        <v>64864</v>
      </c>
    </row>
    <row r="262" spans="1:13" s="41" customFormat="1" ht="14.25" customHeight="1">
      <c r="A262" s="48" t="s">
        <v>217</v>
      </c>
      <c r="B262" s="83">
        <v>2</v>
      </c>
      <c r="C262" s="99" t="s">
        <v>191</v>
      </c>
      <c r="D262" s="99" t="s">
        <v>191</v>
      </c>
      <c r="E262" s="83">
        <v>0</v>
      </c>
      <c r="F262" s="99" t="s">
        <v>191</v>
      </c>
      <c r="G262" s="99" t="s">
        <v>191</v>
      </c>
      <c r="H262" s="99" t="s">
        <v>191</v>
      </c>
      <c r="I262" s="83">
        <v>0</v>
      </c>
      <c r="J262" s="99" t="s">
        <v>191</v>
      </c>
      <c r="K262" s="99" t="s">
        <v>191</v>
      </c>
      <c r="L262" s="99" t="s">
        <v>191</v>
      </c>
      <c r="M262" s="99" t="s">
        <v>191</v>
      </c>
    </row>
    <row r="263" spans="1:13" s="41" customFormat="1" ht="14.25" customHeight="1">
      <c r="A263" s="48" t="s">
        <v>218</v>
      </c>
      <c r="B263" s="83">
        <v>1</v>
      </c>
      <c r="C263" s="99" t="s">
        <v>191</v>
      </c>
      <c r="D263" s="99" t="s">
        <v>191</v>
      </c>
      <c r="E263" s="83">
        <v>0</v>
      </c>
      <c r="F263" s="99" t="s">
        <v>253</v>
      </c>
      <c r="G263" s="83">
        <v>0</v>
      </c>
      <c r="H263" s="99" t="s">
        <v>191</v>
      </c>
      <c r="I263" s="83">
        <v>0</v>
      </c>
      <c r="J263" s="99" t="s">
        <v>191</v>
      </c>
      <c r="K263" s="99" t="s">
        <v>191</v>
      </c>
      <c r="L263" s="83">
        <v>0</v>
      </c>
      <c r="M263" s="99" t="s">
        <v>191</v>
      </c>
    </row>
    <row r="264" spans="1:13" s="41" customFormat="1" ht="14.25" customHeight="1">
      <c r="A264" s="48" t="s">
        <v>219</v>
      </c>
      <c r="B264" s="83">
        <v>4</v>
      </c>
      <c r="C264" s="83">
        <f>D264+E264</f>
        <v>101</v>
      </c>
      <c r="D264" s="83">
        <v>101</v>
      </c>
      <c r="E264" s="83">
        <v>0</v>
      </c>
      <c r="F264" s="83">
        <f t="shared" si="4"/>
        <v>252712</v>
      </c>
      <c r="G264" s="83">
        <v>251499</v>
      </c>
      <c r="H264" s="83">
        <v>1213</v>
      </c>
      <c r="I264" s="83">
        <v>0</v>
      </c>
      <c r="J264" s="83">
        <v>2455</v>
      </c>
      <c r="K264" s="83">
        <v>31313</v>
      </c>
      <c r="L264" s="83">
        <v>151398</v>
      </c>
      <c r="M264" s="83">
        <v>96536</v>
      </c>
    </row>
    <row r="265" spans="1:13" s="41" customFormat="1" ht="14.25" customHeight="1">
      <c r="A265" s="48" t="s">
        <v>220</v>
      </c>
      <c r="B265" s="83">
        <v>1</v>
      </c>
      <c r="C265" s="99" t="s">
        <v>191</v>
      </c>
      <c r="D265" s="99" t="s">
        <v>191</v>
      </c>
      <c r="E265" s="83">
        <v>0</v>
      </c>
      <c r="F265" s="99" t="s">
        <v>253</v>
      </c>
      <c r="G265" s="83">
        <v>0</v>
      </c>
      <c r="H265" s="99" t="s">
        <v>191</v>
      </c>
      <c r="I265" s="83">
        <v>0</v>
      </c>
      <c r="J265" s="99" t="s">
        <v>191</v>
      </c>
      <c r="K265" s="99" t="s">
        <v>191</v>
      </c>
      <c r="L265" s="99" t="s">
        <v>191</v>
      </c>
      <c r="M265" s="99" t="s">
        <v>191</v>
      </c>
    </row>
    <row r="266" spans="1:13" s="41" customFormat="1" ht="14.25" customHeight="1">
      <c r="A266" s="48" t="s">
        <v>221</v>
      </c>
      <c r="B266" s="83">
        <v>0</v>
      </c>
      <c r="C266" s="83">
        <f>D266+E266</f>
        <v>0</v>
      </c>
      <c r="D266" s="83">
        <v>0</v>
      </c>
      <c r="E266" s="83">
        <v>0</v>
      </c>
      <c r="F266" s="83">
        <f t="shared" si="4"/>
        <v>0</v>
      </c>
      <c r="G266" s="83">
        <v>0</v>
      </c>
      <c r="H266" s="83">
        <v>0</v>
      </c>
      <c r="I266" s="83">
        <v>0</v>
      </c>
      <c r="J266" s="83">
        <v>0</v>
      </c>
      <c r="K266" s="83">
        <v>0</v>
      </c>
      <c r="L266" s="83">
        <v>0</v>
      </c>
      <c r="M266" s="83">
        <v>0</v>
      </c>
    </row>
    <row r="267" spans="1:13" s="41" customFormat="1" ht="14.25" customHeight="1">
      <c r="A267" s="48" t="s">
        <v>222</v>
      </c>
      <c r="B267" s="83">
        <v>12</v>
      </c>
      <c r="C267" s="83">
        <f>D267+E267</f>
        <v>212</v>
      </c>
      <c r="D267" s="83">
        <v>212</v>
      </c>
      <c r="E267" s="83">
        <v>0</v>
      </c>
      <c r="F267" s="83">
        <f t="shared" si="4"/>
        <v>329360</v>
      </c>
      <c r="G267" s="83">
        <v>329118</v>
      </c>
      <c r="H267" s="83">
        <v>242</v>
      </c>
      <c r="I267" s="83">
        <v>0</v>
      </c>
      <c r="J267" s="83">
        <v>1511</v>
      </c>
      <c r="K267" s="83">
        <v>83314</v>
      </c>
      <c r="L267" s="83">
        <v>136901</v>
      </c>
      <c r="M267" s="83">
        <v>183396</v>
      </c>
    </row>
    <row r="268" spans="1:13" s="41" customFormat="1" ht="14.25" customHeight="1">
      <c r="A268" s="48" t="s">
        <v>223</v>
      </c>
      <c r="B268" s="83">
        <v>5</v>
      </c>
      <c r="C268" s="83">
        <f>D268+E268</f>
        <v>87</v>
      </c>
      <c r="D268" s="83">
        <v>86</v>
      </c>
      <c r="E268" s="83">
        <v>1</v>
      </c>
      <c r="F268" s="83">
        <f t="shared" si="4"/>
        <v>249603</v>
      </c>
      <c r="G268" s="83">
        <v>231723</v>
      </c>
      <c r="H268" s="83">
        <v>17880</v>
      </c>
      <c r="I268" s="83">
        <v>0</v>
      </c>
      <c r="J268" s="83">
        <v>2795</v>
      </c>
      <c r="K268" s="83">
        <v>32543</v>
      </c>
      <c r="L268" s="83">
        <v>113550</v>
      </c>
      <c r="M268" s="83">
        <v>129619</v>
      </c>
    </row>
    <row r="269" spans="1:13" s="41" customFormat="1" ht="14.25" customHeight="1">
      <c r="A269" s="48" t="s">
        <v>224</v>
      </c>
      <c r="B269" s="83">
        <v>2</v>
      </c>
      <c r="C269" s="99" t="s">
        <v>191</v>
      </c>
      <c r="D269" s="99" t="s">
        <v>191</v>
      </c>
      <c r="E269" s="84">
        <v>0</v>
      </c>
      <c r="F269" s="99" t="s">
        <v>253</v>
      </c>
      <c r="G269" s="99" t="s">
        <v>191</v>
      </c>
      <c r="H269" s="83">
        <v>0</v>
      </c>
      <c r="I269" s="83">
        <v>0</v>
      </c>
      <c r="J269" s="99" t="s">
        <v>191</v>
      </c>
      <c r="K269" s="99" t="s">
        <v>191</v>
      </c>
      <c r="L269" s="99" t="s">
        <v>191</v>
      </c>
      <c r="M269" s="99" t="s">
        <v>191</v>
      </c>
    </row>
    <row r="270" spans="1:13" s="41" customFormat="1" ht="14.25" customHeight="1">
      <c r="A270" s="48" t="s">
        <v>225</v>
      </c>
      <c r="B270" s="83">
        <v>14</v>
      </c>
      <c r="C270" s="83">
        <f>D270+E270</f>
        <v>364</v>
      </c>
      <c r="D270" s="83">
        <v>362</v>
      </c>
      <c r="E270" s="83">
        <v>2</v>
      </c>
      <c r="F270" s="83">
        <f t="shared" si="4"/>
        <v>652376</v>
      </c>
      <c r="G270" s="83">
        <v>594046</v>
      </c>
      <c r="H270" s="83">
        <v>58330</v>
      </c>
      <c r="I270" s="83">
        <v>0</v>
      </c>
      <c r="J270" s="83">
        <v>1766</v>
      </c>
      <c r="K270" s="83">
        <v>122337</v>
      </c>
      <c r="L270" s="83">
        <v>363592</v>
      </c>
      <c r="M270" s="83">
        <v>279190</v>
      </c>
    </row>
    <row r="271" spans="1:13" s="41" customFormat="1" ht="14.25" customHeight="1">
      <c r="A271" s="48" t="s">
        <v>226</v>
      </c>
      <c r="B271" s="83">
        <v>12</v>
      </c>
      <c r="C271" s="83">
        <f>D271+E271</f>
        <v>535</v>
      </c>
      <c r="D271" s="99">
        <v>535</v>
      </c>
      <c r="E271" s="83">
        <v>0</v>
      </c>
      <c r="F271" s="83">
        <f t="shared" si="4"/>
        <v>872186</v>
      </c>
      <c r="G271" s="83">
        <v>806008</v>
      </c>
      <c r="H271" s="83">
        <v>64979</v>
      </c>
      <c r="I271" s="83">
        <v>1199</v>
      </c>
      <c r="J271" s="83">
        <v>1597</v>
      </c>
      <c r="K271" s="83">
        <v>247001</v>
      </c>
      <c r="L271" s="83">
        <v>491126</v>
      </c>
      <c r="M271" s="83">
        <v>363076</v>
      </c>
    </row>
    <row r="272" spans="1:13" s="41" customFormat="1" ht="14.25" customHeight="1">
      <c r="A272" s="48" t="s">
        <v>227</v>
      </c>
      <c r="B272" s="83">
        <v>7</v>
      </c>
      <c r="C272" s="83">
        <f>D272+E272</f>
        <v>292</v>
      </c>
      <c r="D272" s="83">
        <v>291</v>
      </c>
      <c r="E272" s="83">
        <v>1</v>
      </c>
      <c r="F272" s="83">
        <f t="shared" si="4"/>
        <v>344056</v>
      </c>
      <c r="G272" s="83">
        <v>313289</v>
      </c>
      <c r="H272" s="83">
        <v>30767</v>
      </c>
      <c r="I272" s="83">
        <v>0</v>
      </c>
      <c r="J272" s="83">
        <v>1156</v>
      </c>
      <c r="K272" s="83">
        <v>65963</v>
      </c>
      <c r="L272" s="83">
        <v>207943</v>
      </c>
      <c r="M272" s="83">
        <v>129589</v>
      </c>
    </row>
    <row r="273" spans="1:13" s="41" customFormat="1" ht="14.25" customHeight="1">
      <c r="A273" s="48" t="s">
        <v>228</v>
      </c>
      <c r="B273" s="83">
        <v>1</v>
      </c>
      <c r="C273" s="99" t="s">
        <v>191</v>
      </c>
      <c r="D273" s="99" t="s">
        <v>191</v>
      </c>
      <c r="E273" s="99" t="s">
        <v>191</v>
      </c>
      <c r="F273" s="99" t="s">
        <v>253</v>
      </c>
      <c r="G273" s="83">
        <v>0</v>
      </c>
      <c r="H273" s="99" t="s">
        <v>191</v>
      </c>
      <c r="I273" s="83">
        <v>0</v>
      </c>
      <c r="J273" s="99" t="s">
        <v>191</v>
      </c>
      <c r="K273" s="99" t="s">
        <v>191</v>
      </c>
      <c r="L273" s="99" t="s">
        <v>191</v>
      </c>
      <c r="M273" s="99" t="s">
        <v>191</v>
      </c>
    </row>
    <row r="274" spans="1:13" s="41" customFormat="1" ht="14.25" customHeight="1">
      <c r="A274" s="48" t="s">
        <v>229</v>
      </c>
      <c r="B274" s="83">
        <v>0</v>
      </c>
      <c r="C274" s="83">
        <f>D274+E274</f>
        <v>0</v>
      </c>
      <c r="D274" s="83">
        <v>0</v>
      </c>
      <c r="E274" s="83">
        <v>0</v>
      </c>
      <c r="F274" s="83">
        <f t="shared" si="4"/>
        <v>0</v>
      </c>
      <c r="G274" s="83">
        <v>0</v>
      </c>
      <c r="H274" s="83">
        <v>0</v>
      </c>
      <c r="I274" s="83">
        <v>0</v>
      </c>
      <c r="J274" s="83">
        <v>0</v>
      </c>
      <c r="K274" s="83">
        <v>0</v>
      </c>
      <c r="L274" s="83">
        <v>0</v>
      </c>
      <c r="M274" s="83">
        <v>0</v>
      </c>
    </row>
    <row r="275" spans="1:13" s="41" customFormat="1" ht="14.25" customHeight="1">
      <c r="A275" s="48" t="s">
        <v>230</v>
      </c>
      <c r="B275" s="83">
        <v>30</v>
      </c>
      <c r="C275" s="83">
        <f>D275+E275</f>
        <v>4194</v>
      </c>
      <c r="D275" s="83">
        <v>4194</v>
      </c>
      <c r="E275" s="83">
        <v>0</v>
      </c>
      <c r="F275" s="83">
        <f t="shared" si="4"/>
        <v>13171971</v>
      </c>
      <c r="G275" s="83">
        <v>13115264</v>
      </c>
      <c r="H275" s="83">
        <v>56677</v>
      </c>
      <c r="I275" s="83">
        <v>30</v>
      </c>
      <c r="J275" s="83">
        <v>3095</v>
      </c>
      <c r="K275" s="83">
        <v>1844097</v>
      </c>
      <c r="L275" s="83">
        <v>8612610</v>
      </c>
      <c r="M275" s="83">
        <v>4367348</v>
      </c>
    </row>
    <row r="276" spans="1:13" s="41" customFormat="1" ht="14.25" customHeight="1">
      <c r="A276" s="48" t="s">
        <v>231</v>
      </c>
      <c r="B276" s="83">
        <v>2</v>
      </c>
      <c r="C276" s="106" t="s">
        <v>253</v>
      </c>
      <c r="D276" s="106" t="s">
        <v>253</v>
      </c>
      <c r="E276" s="83">
        <v>0</v>
      </c>
      <c r="F276" s="99" t="s">
        <v>253</v>
      </c>
      <c r="G276" s="106" t="s">
        <v>253</v>
      </c>
      <c r="H276" s="106" t="s">
        <v>253</v>
      </c>
      <c r="I276" s="106" t="s">
        <v>253</v>
      </c>
      <c r="J276" s="99" t="s">
        <v>191</v>
      </c>
      <c r="K276" s="99" t="s">
        <v>191</v>
      </c>
      <c r="L276" s="99" t="s">
        <v>191</v>
      </c>
      <c r="M276" s="99" t="s">
        <v>191</v>
      </c>
    </row>
    <row r="277" spans="1:13" s="41" customFormat="1" ht="14.25" customHeight="1">
      <c r="A277" s="48" t="s">
        <v>232</v>
      </c>
      <c r="B277" s="83">
        <v>5</v>
      </c>
      <c r="C277" s="83">
        <f>D277+E277</f>
        <v>80</v>
      </c>
      <c r="D277" s="83">
        <v>77</v>
      </c>
      <c r="E277" s="83">
        <v>3</v>
      </c>
      <c r="F277" s="83">
        <f t="shared" si="4"/>
        <v>109450</v>
      </c>
      <c r="G277" s="83">
        <v>109450</v>
      </c>
      <c r="H277" s="83">
        <v>0</v>
      </c>
      <c r="I277" s="83">
        <v>0</v>
      </c>
      <c r="J277" s="83">
        <v>1334</v>
      </c>
      <c r="K277" s="83">
        <v>22690</v>
      </c>
      <c r="L277" s="83">
        <v>50959</v>
      </c>
      <c r="M277" s="83">
        <v>55767</v>
      </c>
    </row>
    <row r="278" spans="1:13" s="41" customFormat="1" ht="14.25" customHeight="1">
      <c r="A278" s="48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</row>
    <row r="279" spans="1:13" s="41" customFormat="1" ht="14.25" customHeight="1">
      <c r="A279" s="48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</row>
    <row r="280" spans="1:13" s="41" customFormat="1" ht="14.25" customHeight="1">
      <c r="A280" s="91" t="s">
        <v>196</v>
      </c>
      <c r="B280" s="83">
        <v>62</v>
      </c>
      <c r="C280" s="83">
        <f>D280+E280</f>
        <v>1812</v>
      </c>
      <c r="D280" s="83">
        <v>1798</v>
      </c>
      <c r="E280" s="83">
        <v>14</v>
      </c>
      <c r="F280" s="83">
        <f t="shared" si="4"/>
        <v>5089658</v>
      </c>
      <c r="G280" s="83">
        <v>4990324</v>
      </c>
      <c r="H280" s="83">
        <v>99324</v>
      </c>
      <c r="I280" s="83">
        <v>10</v>
      </c>
      <c r="J280" s="83">
        <v>2771</v>
      </c>
      <c r="K280" s="83">
        <v>768996</v>
      </c>
      <c r="L280" s="83">
        <v>2988073</v>
      </c>
      <c r="M280" s="83">
        <v>2033035</v>
      </c>
    </row>
    <row r="281" spans="1:13" s="41" customFormat="1" ht="14.25" customHeight="1">
      <c r="A281" s="48" t="s">
        <v>233</v>
      </c>
      <c r="B281" s="83">
        <v>5</v>
      </c>
      <c r="C281" s="83">
        <f aca="true" t="shared" si="5" ref="C281:C286">D281+E281</f>
        <v>102</v>
      </c>
      <c r="D281" s="83">
        <v>102</v>
      </c>
      <c r="E281" s="83">
        <v>0</v>
      </c>
      <c r="F281" s="83">
        <f t="shared" si="4"/>
        <v>93731</v>
      </c>
      <c r="G281" s="83">
        <v>93731</v>
      </c>
      <c r="H281" s="83">
        <v>0</v>
      </c>
      <c r="I281" s="83">
        <v>0</v>
      </c>
      <c r="J281" s="83">
        <v>900</v>
      </c>
      <c r="K281" s="83">
        <v>20879</v>
      </c>
      <c r="L281" s="83">
        <v>52229</v>
      </c>
      <c r="M281" s="83">
        <v>39548</v>
      </c>
    </row>
    <row r="282" spans="1:13" s="41" customFormat="1" ht="14.25" customHeight="1">
      <c r="A282" s="48" t="s">
        <v>234</v>
      </c>
      <c r="B282" s="83">
        <v>0</v>
      </c>
      <c r="C282" s="83">
        <f t="shared" si="5"/>
        <v>0</v>
      </c>
      <c r="D282" s="83">
        <v>0</v>
      </c>
      <c r="E282" s="83">
        <v>0</v>
      </c>
      <c r="F282" s="83">
        <f t="shared" si="4"/>
        <v>0</v>
      </c>
      <c r="G282" s="83">
        <v>0</v>
      </c>
      <c r="H282" s="83">
        <v>0</v>
      </c>
      <c r="I282" s="83">
        <v>0</v>
      </c>
      <c r="J282" s="83">
        <v>0</v>
      </c>
      <c r="K282" s="83">
        <v>0</v>
      </c>
      <c r="L282" s="83">
        <v>0</v>
      </c>
      <c r="M282" s="83">
        <v>0</v>
      </c>
    </row>
    <row r="283" spans="1:13" s="41" customFormat="1" ht="14.25" customHeight="1">
      <c r="A283" s="48" t="s">
        <v>235</v>
      </c>
      <c r="B283" s="83">
        <v>0</v>
      </c>
      <c r="C283" s="83">
        <f t="shared" si="5"/>
        <v>0</v>
      </c>
      <c r="D283" s="83">
        <v>0</v>
      </c>
      <c r="E283" s="83">
        <v>0</v>
      </c>
      <c r="F283" s="83">
        <f t="shared" si="4"/>
        <v>0</v>
      </c>
      <c r="G283" s="83">
        <v>0</v>
      </c>
      <c r="H283" s="83">
        <v>0</v>
      </c>
      <c r="I283" s="83">
        <v>0</v>
      </c>
      <c r="J283" s="83">
        <v>0</v>
      </c>
      <c r="K283" s="83">
        <v>0</v>
      </c>
      <c r="L283" s="83">
        <v>0</v>
      </c>
      <c r="M283" s="83">
        <v>0</v>
      </c>
    </row>
    <row r="284" spans="1:13" s="41" customFormat="1" ht="14.25" customHeight="1">
      <c r="A284" s="48" t="s">
        <v>236</v>
      </c>
      <c r="B284" s="83">
        <v>10</v>
      </c>
      <c r="C284" s="83">
        <f t="shared" si="5"/>
        <v>95</v>
      </c>
      <c r="D284" s="83">
        <v>91</v>
      </c>
      <c r="E284" s="83">
        <v>4</v>
      </c>
      <c r="F284" s="83">
        <f t="shared" si="4"/>
        <v>35485</v>
      </c>
      <c r="G284" s="83">
        <v>4280</v>
      </c>
      <c r="H284" s="83">
        <v>31205</v>
      </c>
      <c r="I284" s="83">
        <v>0</v>
      </c>
      <c r="J284" s="83">
        <v>360</v>
      </c>
      <c r="K284" s="83">
        <v>15906</v>
      </c>
      <c r="L284" s="83">
        <v>8431</v>
      </c>
      <c r="M284" s="83">
        <v>25766</v>
      </c>
    </row>
    <row r="285" spans="1:13" s="41" customFormat="1" ht="14.25" customHeight="1">
      <c r="A285" s="48" t="s">
        <v>237</v>
      </c>
      <c r="B285" s="83">
        <v>2</v>
      </c>
      <c r="C285" s="99" t="s">
        <v>191</v>
      </c>
      <c r="D285" s="99" t="s">
        <v>191</v>
      </c>
      <c r="E285" s="99" t="s">
        <v>191</v>
      </c>
      <c r="F285" s="99" t="s">
        <v>253</v>
      </c>
      <c r="G285" s="99" t="s">
        <v>253</v>
      </c>
      <c r="H285" s="99" t="s">
        <v>253</v>
      </c>
      <c r="I285" s="83">
        <v>0</v>
      </c>
      <c r="J285" s="99" t="s">
        <v>191</v>
      </c>
      <c r="K285" s="99" t="s">
        <v>191</v>
      </c>
      <c r="L285" s="99" t="s">
        <v>191</v>
      </c>
      <c r="M285" s="99" t="s">
        <v>191</v>
      </c>
    </row>
    <row r="286" spans="1:13" s="41" customFormat="1" ht="14.25" customHeight="1">
      <c r="A286" s="48" t="s">
        <v>238</v>
      </c>
      <c r="B286" s="83">
        <v>5</v>
      </c>
      <c r="C286" s="83">
        <f t="shared" si="5"/>
        <v>153</v>
      </c>
      <c r="D286" s="83">
        <v>151</v>
      </c>
      <c r="E286" s="83">
        <v>2</v>
      </c>
      <c r="F286" s="83">
        <f t="shared" si="4"/>
        <v>262542</v>
      </c>
      <c r="G286" s="83">
        <v>262542</v>
      </c>
      <c r="H286" s="83">
        <v>0</v>
      </c>
      <c r="I286" s="83">
        <v>0</v>
      </c>
      <c r="J286" s="83">
        <v>1687</v>
      </c>
      <c r="K286" s="83">
        <v>56068</v>
      </c>
      <c r="L286" s="83">
        <v>160519</v>
      </c>
      <c r="M286" s="83">
        <v>97666</v>
      </c>
    </row>
    <row r="287" spans="1:13" s="41" customFormat="1" ht="14.25" customHeight="1">
      <c r="A287" s="48" t="s">
        <v>239</v>
      </c>
      <c r="B287" s="83">
        <v>2</v>
      </c>
      <c r="C287" s="99" t="s">
        <v>191</v>
      </c>
      <c r="D287" s="99" t="s">
        <v>191</v>
      </c>
      <c r="E287" s="83">
        <v>0</v>
      </c>
      <c r="F287" s="99" t="s">
        <v>253</v>
      </c>
      <c r="G287" s="99" t="s">
        <v>191</v>
      </c>
      <c r="H287" s="83">
        <v>0</v>
      </c>
      <c r="I287" s="83">
        <v>0</v>
      </c>
      <c r="J287" s="99" t="s">
        <v>191</v>
      </c>
      <c r="K287" s="99" t="s">
        <v>191</v>
      </c>
      <c r="L287" s="99" t="s">
        <v>191</v>
      </c>
      <c r="M287" s="99" t="s">
        <v>191</v>
      </c>
    </row>
    <row r="288" spans="1:13" s="41" customFormat="1" ht="14.25" customHeight="1">
      <c r="A288" s="48" t="s">
        <v>240</v>
      </c>
      <c r="B288" s="83">
        <v>1</v>
      </c>
      <c r="C288" s="99" t="s">
        <v>191</v>
      </c>
      <c r="D288" s="99" t="s">
        <v>191</v>
      </c>
      <c r="E288" s="83">
        <v>0</v>
      </c>
      <c r="F288" s="99" t="s">
        <v>253</v>
      </c>
      <c r="G288" s="99" t="s">
        <v>191</v>
      </c>
      <c r="H288" s="83">
        <v>0</v>
      </c>
      <c r="I288" s="83">
        <v>0</v>
      </c>
      <c r="J288" s="99" t="s">
        <v>191</v>
      </c>
      <c r="K288" s="99" t="s">
        <v>191</v>
      </c>
      <c r="L288" s="99" t="s">
        <v>191</v>
      </c>
      <c r="M288" s="99" t="s">
        <v>191</v>
      </c>
    </row>
    <row r="289" spans="1:13" s="41" customFormat="1" ht="14.25" customHeight="1">
      <c r="A289" s="48" t="s">
        <v>241</v>
      </c>
      <c r="B289" s="83">
        <v>2</v>
      </c>
      <c r="C289" s="99" t="s">
        <v>191</v>
      </c>
      <c r="D289" s="99" t="s">
        <v>191</v>
      </c>
      <c r="E289" s="83">
        <v>0</v>
      </c>
      <c r="F289" s="99" t="s">
        <v>253</v>
      </c>
      <c r="G289" s="99" t="s">
        <v>191</v>
      </c>
      <c r="H289" s="83">
        <v>0</v>
      </c>
      <c r="I289" s="83">
        <v>0</v>
      </c>
      <c r="J289" s="99" t="s">
        <v>191</v>
      </c>
      <c r="K289" s="99" t="s">
        <v>191</v>
      </c>
      <c r="L289" s="99" t="s">
        <v>191</v>
      </c>
      <c r="M289" s="99" t="s">
        <v>191</v>
      </c>
    </row>
    <row r="290" spans="1:13" s="41" customFormat="1" ht="14.25" customHeight="1">
      <c r="A290" s="48" t="s">
        <v>242</v>
      </c>
      <c r="B290" s="83">
        <v>1</v>
      </c>
      <c r="C290" s="99" t="s">
        <v>191</v>
      </c>
      <c r="D290" s="99" t="s">
        <v>191</v>
      </c>
      <c r="E290" s="83">
        <v>0</v>
      </c>
      <c r="F290" s="99" t="s">
        <v>253</v>
      </c>
      <c r="G290" s="99" t="s">
        <v>253</v>
      </c>
      <c r="H290" s="83">
        <v>0</v>
      </c>
      <c r="I290" s="83">
        <v>0</v>
      </c>
      <c r="J290" s="99" t="s">
        <v>191</v>
      </c>
      <c r="K290" s="99" t="s">
        <v>191</v>
      </c>
      <c r="L290" s="99" t="s">
        <v>191</v>
      </c>
      <c r="M290" s="99" t="s">
        <v>191</v>
      </c>
    </row>
    <row r="291" spans="1:13" s="41" customFormat="1" ht="14.25" customHeight="1">
      <c r="A291" s="48" t="s">
        <v>243</v>
      </c>
      <c r="B291" s="83">
        <v>3</v>
      </c>
      <c r="C291" s="83">
        <f>D291+E291</f>
        <v>42</v>
      </c>
      <c r="D291" s="106">
        <v>42</v>
      </c>
      <c r="E291" s="83">
        <v>0</v>
      </c>
      <c r="F291" s="83">
        <f>G291+H291+I291</f>
        <v>33238</v>
      </c>
      <c r="G291" s="106">
        <v>33196</v>
      </c>
      <c r="H291" s="106">
        <v>42</v>
      </c>
      <c r="I291" s="83">
        <v>0</v>
      </c>
      <c r="J291" s="83">
        <v>773</v>
      </c>
      <c r="K291" s="83">
        <v>11413</v>
      </c>
      <c r="L291" s="83">
        <v>16677</v>
      </c>
      <c r="M291" s="83">
        <v>15772</v>
      </c>
    </row>
    <row r="292" spans="1:13" s="41" customFormat="1" ht="14.25" customHeight="1">
      <c r="A292" s="48" t="s">
        <v>244</v>
      </c>
      <c r="B292" s="83">
        <v>2</v>
      </c>
      <c r="C292" s="99" t="s">
        <v>191</v>
      </c>
      <c r="D292" s="99" t="s">
        <v>191</v>
      </c>
      <c r="E292" s="83">
        <v>0</v>
      </c>
      <c r="F292" s="99" t="s">
        <v>253</v>
      </c>
      <c r="G292" s="99" t="s">
        <v>191</v>
      </c>
      <c r="H292" s="83">
        <v>0</v>
      </c>
      <c r="I292" s="83">
        <v>0</v>
      </c>
      <c r="J292" s="99" t="s">
        <v>191</v>
      </c>
      <c r="K292" s="99" t="s">
        <v>191</v>
      </c>
      <c r="L292" s="99" t="s">
        <v>191</v>
      </c>
      <c r="M292" s="99" t="s">
        <v>191</v>
      </c>
    </row>
    <row r="293" spans="1:13" s="41" customFormat="1" ht="14.25" customHeight="1">
      <c r="A293" s="48" t="s">
        <v>245</v>
      </c>
      <c r="B293" s="83">
        <v>0</v>
      </c>
      <c r="C293" s="83">
        <f>D293+E293</f>
        <v>0</v>
      </c>
      <c r="D293" s="83">
        <v>0</v>
      </c>
      <c r="E293" s="83">
        <v>0</v>
      </c>
      <c r="F293" s="83">
        <f>G293+H293+I293</f>
        <v>0</v>
      </c>
      <c r="G293" s="83">
        <v>0</v>
      </c>
      <c r="H293" s="83">
        <v>0</v>
      </c>
      <c r="I293" s="83">
        <v>0</v>
      </c>
      <c r="J293" s="83">
        <v>0</v>
      </c>
      <c r="K293" s="83">
        <v>0</v>
      </c>
      <c r="L293" s="83">
        <v>0</v>
      </c>
      <c r="M293" s="83">
        <v>0</v>
      </c>
    </row>
    <row r="294" spans="1:13" s="41" customFormat="1" ht="14.25" customHeight="1">
      <c r="A294" s="48" t="s">
        <v>246</v>
      </c>
      <c r="B294" s="83">
        <v>6</v>
      </c>
      <c r="C294" s="83">
        <f>D294+E294</f>
        <v>60</v>
      </c>
      <c r="D294" s="83">
        <v>60</v>
      </c>
      <c r="E294" s="83">
        <v>0</v>
      </c>
      <c r="F294" s="83">
        <f>G294+H294+I294</f>
        <v>116750</v>
      </c>
      <c r="G294" s="83">
        <v>116750</v>
      </c>
      <c r="H294" s="83">
        <v>0</v>
      </c>
      <c r="I294" s="83">
        <v>0</v>
      </c>
      <c r="J294" s="83">
        <v>1887</v>
      </c>
      <c r="K294" s="83">
        <v>28445</v>
      </c>
      <c r="L294" s="83">
        <v>42609</v>
      </c>
      <c r="M294" s="83">
        <v>70610</v>
      </c>
    </row>
    <row r="295" spans="1:13" s="41" customFormat="1" ht="14.25" customHeight="1">
      <c r="A295" s="48" t="s">
        <v>247</v>
      </c>
      <c r="B295" s="83">
        <v>2</v>
      </c>
      <c r="C295" s="99" t="s">
        <v>191</v>
      </c>
      <c r="D295" s="99" t="s">
        <v>191</v>
      </c>
      <c r="E295" s="83">
        <v>0</v>
      </c>
      <c r="F295" s="99" t="s">
        <v>253</v>
      </c>
      <c r="G295" s="99" t="s">
        <v>191</v>
      </c>
      <c r="H295" s="83">
        <v>0</v>
      </c>
      <c r="I295" s="83">
        <v>0</v>
      </c>
      <c r="J295" s="99" t="s">
        <v>191</v>
      </c>
      <c r="K295" s="99" t="s">
        <v>191</v>
      </c>
      <c r="L295" s="99" t="s">
        <v>191</v>
      </c>
      <c r="M295" s="99" t="s">
        <v>191</v>
      </c>
    </row>
    <row r="296" spans="1:13" s="41" customFormat="1" ht="14.25" customHeight="1">
      <c r="A296" s="48" t="s">
        <v>248</v>
      </c>
      <c r="B296" s="83">
        <v>1</v>
      </c>
      <c r="C296" s="99" t="s">
        <v>191</v>
      </c>
      <c r="D296" s="99" t="s">
        <v>191</v>
      </c>
      <c r="E296" s="83">
        <v>0</v>
      </c>
      <c r="F296" s="99" t="s">
        <v>253</v>
      </c>
      <c r="G296" s="99" t="s">
        <v>191</v>
      </c>
      <c r="H296" s="83">
        <v>0</v>
      </c>
      <c r="I296" s="83">
        <v>0</v>
      </c>
      <c r="J296" s="99" t="s">
        <v>191</v>
      </c>
      <c r="K296" s="99" t="s">
        <v>191</v>
      </c>
      <c r="L296" s="99" t="s">
        <v>191</v>
      </c>
      <c r="M296" s="99" t="s">
        <v>191</v>
      </c>
    </row>
    <row r="297" spans="1:13" s="41" customFormat="1" ht="14.25" customHeight="1">
      <c r="A297" s="48" t="s">
        <v>249</v>
      </c>
      <c r="B297" s="83">
        <v>7</v>
      </c>
      <c r="C297" s="83">
        <f aca="true" t="shared" si="6" ref="C297:C303">D297+E297</f>
        <v>91</v>
      </c>
      <c r="D297" s="106">
        <v>91</v>
      </c>
      <c r="E297" s="83">
        <v>0</v>
      </c>
      <c r="F297" s="83">
        <f aca="true" t="shared" si="7" ref="F297:F303">G297+H297+I297</f>
        <v>93172</v>
      </c>
      <c r="G297" s="83">
        <v>36445</v>
      </c>
      <c r="H297" s="83">
        <v>56727</v>
      </c>
      <c r="I297" s="83">
        <v>0</v>
      </c>
      <c r="J297" s="83">
        <v>997</v>
      </c>
      <c r="K297" s="83">
        <v>23273</v>
      </c>
      <c r="L297" s="83">
        <v>41346</v>
      </c>
      <c r="M297" s="83">
        <v>49366</v>
      </c>
    </row>
    <row r="298" spans="1:13" s="41" customFormat="1" ht="14.25" customHeight="1">
      <c r="A298" s="48" t="s">
        <v>250</v>
      </c>
      <c r="B298" s="83">
        <v>5</v>
      </c>
      <c r="C298" s="83">
        <f t="shared" si="6"/>
        <v>765</v>
      </c>
      <c r="D298" s="106">
        <v>765</v>
      </c>
      <c r="E298" s="83">
        <v>0</v>
      </c>
      <c r="F298" s="83">
        <f t="shared" si="7"/>
        <v>3077371</v>
      </c>
      <c r="G298" s="83">
        <v>3075723</v>
      </c>
      <c r="H298" s="83">
        <v>1648</v>
      </c>
      <c r="I298" s="83">
        <v>0</v>
      </c>
      <c r="J298" s="83">
        <v>3982</v>
      </c>
      <c r="K298" s="83">
        <v>438158</v>
      </c>
      <c r="L298" s="83">
        <v>1811490</v>
      </c>
      <c r="M298" s="83">
        <v>1234837</v>
      </c>
    </row>
    <row r="299" spans="1:13" s="41" customFormat="1" ht="14.25" customHeight="1">
      <c r="A299" s="48" t="s">
        <v>251</v>
      </c>
      <c r="B299" s="83">
        <v>3</v>
      </c>
      <c r="C299" s="83">
        <f t="shared" si="6"/>
        <v>38</v>
      </c>
      <c r="D299" s="83">
        <v>34</v>
      </c>
      <c r="E299" s="83">
        <v>4</v>
      </c>
      <c r="F299" s="83">
        <f t="shared" si="7"/>
        <v>21004</v>
      </c>
      <c r="G299" s="83">
        <v>13639</v>
      </c>
      <c r="H299" s="83">
        <v>7355</v>
      </c>
      <c r="I299" s="83">
        <v>10</v>
      </c>
      <c r="J299" s="83">
        <v>541</v>
      </c>
      <c r="K299" s="83">
        <v>6261</v>
      </c>
      <c r="L299" s="83">
        <v>11536</v>
      </c>
      <c r="M299" s="83">
        <v>9017</v>
      </c>
    </row>
    <row r="300" spans="1:13" s="41" customFormat="1" ht="14.25" customHeight="1">
      <c r="A300" s="48" t="s">
        <v>228</v>
      </c>
      <c r="B300" s="83">
        <v>0</v>
      </c>
      <c r="C300" s="83">
        <f t="shared" si="6"/>
        <v>0</v>
      </c>
      <c r="D300" s="83">
        <v>0</v>
      </c>
      <c r="E300" s="83">
        <v>0</v>
      </c>
      <c r="F300" s="83">
        <f t="shared" si="7"/>
        <v>0</v>
      </c>
      <c r="G300" s="83">
        <v>0</v>
      </c>
      <c r="H300" s="83">
        <v>0</v>
      </c>
      <c r="I300" s="83">
        <v>0</v>
      </c>
      <c r="J300" s="83">
        <v>0</v>
      </c>
      <c r="K300" s="83">
        <v>0</v>
      </c>
      <c r="L300" s="83">
        <v>0</v>
      </c>
      <c r="M300" s="83">
        <v>0</v>
      </c>
    </row>
    <row r="301" spans="1:13" s="41" customFormat="1" ht="14.25" customHeight="1">
      <c r="A301" s="48" t="s">
        <v>229</v>
      </c>
      <c r="B301" s="83">
        <v>0</v>
      </c>
      <c r="C301" s="83">
        <f t="shared" si="6"/>
        <v>0</v>
      </c>
      <c r="D301" s="83">
        <v>0</v>
      </c>
      <c r="E301" s="83">
        <v>0</v>
      </c>
      <c r="F301" s="83">
        <f t="shared" si="7"/>
        <v>0</v>
      </c>
      <c r="G301" s="83">
        <v>0</v>
      </c>
      <c r="H301" s="83">
        <v>0</v>
      </c>
      <c r="I301" s="83">
        <v>0</v>
      </c>
      <c r="J301" s="83">
        <v>0</v>
      </c>
      <c r="K301" s="83">
        <v>0</v>
      </c>
      <c r="L301" s="83">
        <v>0</v>
      </c>
      <c r="M301" s="83">
        <v>0</v>
      </c>
    </row>
    <row r="302" spans="1:13" s="41" customFormat="1" ht="14.25" customHeight="1">
      <c r="A302" s="48" t="s">
        <v>230</v>
      </c>
      <c r="B302" s="83">
        <v>3</v>
      </c>
      <c r="C302" s="83">
        <f t="shared" si="6"/>
        <v>61</v>
      </c>
      <c r="D302" s="99">
        <v>61</v>
      </c>
      <c r="E302" s="83">
        <v>0</v>
      </c>
      <c r="F302" s="83">
        <f t="shared" si="7"/>
        <v>54275</v>
      </c>
      <c r="G302" s="83">
        <v>52089</v>
      </c>
      <c r="H302" s="83">
        <v>2186</v>
      </c>
      <c r="I302" s="83">
        <v>0</v>
      </c>
      <c r="J302" s="83">
        <v>868</v>
      </c>
      <c r="K302" s="99">
        <v>18245</v>
      </c>
      <c r="L302" s="83">
        <v>26255</v>
      </c>
      <c r="M302" s="83">
        <v>26686</v>
      </c>
    </row>
    <row r="303" spans="1:13" s="41" customFormat="1" ht="14.25" customHeight="1">
      <c r="A303" s="48" t="s">
        <v>231</v>
      </c>
      <c r="B303" s="111">
        <v>0</v>
      </c>
      <c r="C303" s="83">
        <f t="shared" si="6"/>
        <v>0</v>
      </c>
      <c r="D303" s="112">
        <v>0</v>
      </c>
      <c r="E303" s="83">
        <v>0</v>
      </c>
      <c r="F303" s="83">
        <f t="shared" si="7"/>
        <v>0</v>
      </c>
      <c r="G303" s="83">
        <v>0</v>
      </c>
      <c r="H303" s="112">
        <v>0</v>
      </c>
      <c r="I303" s="83">
        <v>0</v>
      </c>
      <c r="J303" s="83">
        <v>0</v>
      </c>
      <c r="K303" s="112">
        <v>0</v>
      </c>
      <c r="L303" s="112">
        <v>0</v>
      </c>
      <c r="M303" s="112">
        <v>0</v>
      </c>
    </row>
    <row r="304" spans="1:13" s="41" customFormat="1" ht="14.25" customHeight="1">
      <c r="A304" s="48" t="s">
        <v>232</v>
      </c>
      <c r="B304" s="107">
        <v>2</v>
      </c>
      <c r="C304" s="127" t="s">
        <v>253</v>
      </c>
      <c r="D304" s="127" t="s">
        <v>253</v>
      </c>
      <c r="E304" s="83">
        <v>0</v>
      </c>
      <c r="F304" s="99" t="s">
        <v>253</v>
      </c>
      <c r="G304" s="127" t="s">
        <v>253</v>
      </c>
      <c r="H304" s="112">
        <v>0</v>
      </c>
      <c r="I304" s="83">
        <v>0</v>
      </c>
      <c r="J304" s="99" t="s">
        <v>191</v>
      </c>
      <c r="K304" s="99" t="s">
        <v>191</v>
      </c>
      <c r="L304" s="99" t="s">
        <v>191</v>
      </c>
      <c r="M304" s="99" t="s">
        <v>191</v>
      </c>
    </row>
    <row r="305" spans="1:13" s="41" customFormat="1" ht="14.25" customHeight="1" thickBot="1">
      <c r="A305" s="126"/>
      <c r="B305" s="19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</row>
    <row r="306" spans="1:13" s="41" customFormat="1" ht="14.25" customHeight="1">
      <c r="A306" s="98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209" t="s">
        <v>199</v>
      </c>
      <c r="M306" s="209"/>
    </row>
    <row r="307" spans="1:13" ht="24" customHeight="1">
      <c r="A307" s="138" t="s">
        <v>403</v>
      </c>
      <c r="B307" s="138"/>
      <c r="C307" s="138"/>
      <c r="D307" s="138"/>
      <c r="E307" s="138"/>
      <c r="F307" s="138"/>
      <c r="G307" s="137" t="s">
        <v>404</v>
      </c>
      <c r="H307" s="137"/>
      <c r="I307" s="137"/>
      <c r="J307" s="137"/>
      <c r="K307" s="137"/>
      <c r="L307" s="137"/>
      <c r="M307" s="137"/>
    </row>
    <row r="308" spans="1:13" ht="30" customHeight="1">
      <c r="A308" s="141" t="s">
        <v>394</v>
      </c>
      <c r="B308" s="141"/>
      <c r="C308" s="141"/>
      <c r="D308" s="141"/>
      <c r="E308" s="141"/>
      <c r="F308" s="141"/>
      <c r="G308" s="142" t="s">
        <v>258</v>
      </c>
      <c r="H308" s="142"/>
      <c r="I308" s="142"/>
      <c r="J308" s="142"/>
      <c r="K308" s="142"/>
      <c r="L308" s="142"/>
      <c r="M308" s="142"/>
    </row>
    <row r="309" spans="1:13" ht="11.25">
      <c r="A309" s="171"/>
      <c r="B309" s="171"/>
      <c r="C309" s="171"/>
      <c r="D309" s="171"/>
      <c r="E309" s="171"/>
      <c r="F309" s="171"/>
      <c r="G309" s="185"/>
      <c r="H309" s="185"/>
      <c r="I309" s="185"/>
      <c r="J309" s="185"/>
      <c r="K309" s="185"/>
      <c r="L309" s="185"/>
      <c r="M309" s="185"/>
    </row>
    <row r="310" spans="1:13" ht="12" thickBot="1">
      <c r="A310" s="128" t="s">
        <v>386</v>
      </c>
      <c r="B310" s="116"/>
      <c r="C310" s="116"/>
      <c r="D310" s="116"/>
      <c r="E310" s="116"/>
      <c r="F310" s="116"/>
      <c r="H310" s="116"/>
      <c r="I310" s="116"/>
      <c r="J310" s="116"/>
      <c r="K310" s="116"/>
      <c r="L310" s="116"/>
      <c r="M310" s="101" t="s">
        <v>179</v>
      </c>
    </row>
    <row r="311" spans="1:13" ht="16.5" customHeight="1">
      <c r="A311" s="210" t="s">
        <v>200</v>
      </c>
      <c r="B311" s="212" t="s">
        <v>74</v>
      </c>
      <c r="C311" s="214" t="s">
        <v>99</v>
      </c>
      <c r="D311" s="214"/>
      <c r="E311" s="214"/>
      <c r="F311" s="47"/>
      <c r="G311" s="215" t="s">
        <v>100</v>
      </c>
      <c r="H311" s="215"/>
      <c r="I311" s="215"/>
      <c r="J311" s="216"/>
      <c r="K311" s="212" t="s">
        <v>101</v>
      </c>
      <c r="L311" s="212" t="s">
        <v>44</v>
      </c>
      <c r="M311" s="217" t="s">
        <v>102</v>
      </c>
    </row>
    <row r="312" spans="1:13" ht="25.5" customHeight="1">
      <c r="A312" s="211"/>
      <c r="B312" s="213"/>
      <c r="C312" s="43" t="s">
        <v>103</v>
      </c>
      <c r="D312" s="44" t="s">
        <v>104</v>
      </c>
      <c r="E312" s="44" t="s">
        <v>105</v>
      </c>
      <c r="F312" s="45" t="s">
        <v>103</v>
      </c>
      <c r="G312" s="46" t="s">
        <v>106</v>
      </c>
      <c r="H312" s="44" t="s">
        <v>107</v>
      </c>
      <c r="I312" s="44" t="s">
        <v>108</v>
      </c>
      <c r="J312" s="44" t="s">
        <v>109</v>
      </c>
      <c r="K312" s="213"/>
      <c r="L312" s="213"/>
      <c r="M312" s="218"/>
    </row>
    <row r="313" ht="14.25" customHeight="1">
      <c r="A313" s="38"/>
    </row>
    <row r="314" spans="1:13" s="41" customFormat="1" ht="14.25" customHeight="1">
      <c r="A314" s="91" t="s">
        <v>197</v>
      </c>
      <c r="B314" s="83">
        <v>80</v>
      </c>
      <c r="C314" s="83">
        <f>D314+E314</f>
        <v>2064</v>
      </c>
      <c r="D314" s="83">
        <v>2044</v>
      </c>
      <c r="E314" s="83">
        <v>20</v>
      </c>
      <c r="F314" s="83">
        <f>G314+H314+I314</f>
        <v>5505434</v>
      </c>
      <c r="G314" s="83">
        <v>5402273</v>
      </c>
      <c r="H314" s="83">
        <v>103113</v>
      </c>
      <c r="I314" s="83">
        <v>48</v>
      </c>
      <c r="J314" s="83">
        <v>2621</v>
      </c>
      <c r="K314" s="83">
        <v>742962</v>
      </c>
      <c r="L314" s="83">
        <v>3530595</v>
      </c>
      <c r="M314" s="83">
        <v>1880042</v>
      </c>
    </row>
    <row r="315" spans="1:13" s="41" customFormat="1" ht="14.25" customHeight="1">
      <c r="A315" s="48" t="s">
        <v>209</v>
      </c>
      <c r="B315" s="83">
        <v>12</v>
      </c>
      <c r="C315" s="83">
        <f>D315+E315</f>
        <v>318</v>
      </c>
      <c r="D315" s="83">
        <v>314</v>
      </c>
      <c r="E315" s="83">
        <v>4</v>
      </c>
      <c r="F315" s="83">
        <f>G315+H315+I315</f>
        <v>629448</v>
      </c>
      <c r="G315" s="83">
        <v>618502</v>
      </c>
      <c r="H315" s="83">
        <v>10946</v>
      </c>
      <c r="I315" s="83">
        <v>0</v>
      </c>
      <c r="J315" s="83">
        <v>1948</v>
      </c>
      <c r="K315" s="83">
        <v>78311</v>
      </c>
      <c r="L315" s="83">
        <v>408787</v>
      </c>
      <c r="M315" s="83">
        <v>210751</v>
      </c>
    </row>
    <row r="316" spans="1:13" s="41" customFormat="1" ht="14.25" customHeight="1">
      <c r="A316" s="48" t="s">
        <v>210</v>
      </c>
      <c r="B316" s="83">
        <v>5</v>
      </c>
      <c r="C316" s="83">
        <f>D316+E316</f>
        <v>28</v>
      </c>
      <c r="D316" s="83">
        <v>28</v>
      </c>
      <c r="E316" s="83">
        <v>0</v>
      </c>
      <c r="F316" s="83">
        <f>G316+H316+I316</f>
        <v>39980</v>
      </c>
      <c r="G316" s="83">
        <v>39622</v>
      </c>
      <c r="H316" s="83">
        <v>358</v>
      </c>
      <c r="I316" s="83">
        <v>0</v>
      </c>
      <c r="J316" s="83">
        <v>1394</v>
      </c>
      <c r="K316" s="83">
        <v>9263</v>
      </c>
      <c r="L316" s="83">
        <v>20140</v>
      </c>
      <c r="M316" s="83">
        <v>18895</v>
      </c>
    </row>
    <row r="317" spans="1:13" s="41" customFormat="1" ht="14.25" customHeight="1">
      <c r="A317" s="48" t="s">
        <v>211</v>
      </c>
      <c r="B317" s="83">
        <v>1</v>
      </c>
      <c r="C317" s="99" t="s">
        <v>191</v>
      </c>
      <c r="D317" s="99" t="s">
        <v>191</v>
      </c>
      <c r="E317" s="99" t="s">
        <v>191</v>
      </c>
      <c r="F317" s="99" t="s">
        <v>191</v>
      </c>
      <c r="G317" s="83">
        <v>0</v>
      </c>
      <c r="H317" s="99" t="s">
        <v>191</v>
      </c>
      <c r="I317" s="83">
        <v>0</v>
      </c>
      <c r="J317" s="99" t="s">
        <v>191</v>
      </c>
      <c r="K317" s="99" t="s">
        <v>191</v>
      </c>
      <c r="L317" s="99" t="s">
        <v>191</v>
      </c>
      <c r="M317" s="99" t="s">
        <v>191</v>
      </c>
    </row>
    <row r="318" spans="1:13" s="41" customFormat="1" ht="14.25" customHeight="1">
      <c r="A318" s="48" t="s">
        <v>212</v>
      </c>
      <c r="B318" s="83">
        <v>8</v>
      </c>
      <c r="C318" s="83">
        <f>D318+E318</f>
        <v>126</v>
      </c>
      <c r="D318" s="83">
        <v>123</v>
      </c>
      <c r="E318" s="83">
        <v>3</v>
      </c>
      <c r="F318" s="83">
        <f>G318+H318+I318</f>
        <v>57065</v>
      </c>
      <c r="G318" s="83">
        <v>4800</v>
      </c>
      <c r="H318" s="83">
        <v>52265</v>
      </c>
      <c r="I318" s="83">
        <v>0</v>
      </c>
      <c r="J318" s="83">
        <v>439</v>
      </c>
      <c r="K318" s="83">
        <v>21769</v>
      </c>
      <c r="L318" s="83">
        <v>20503</v>
      </c>
      <c r="M318" s="83">
        <v>34838</v>
      </c>
    </row>
    <row r="319" spans="1:13" s="41" customFormat="1" ht="14.25" customHeight="1">
      <c r="A319" s="48" t="s">
        <v>213</v>
      </c>
      <c r="B319" s="83">
        <v>8</v>
      </c>
      <c r="C319" s="83">
        <f>D319+E319</f>
        <v>76</v>
      </c>
      <c r="D319" s="83">
        <v>72</v>
      </c>
      <c r="E319" s="83">
        <v>4</v>
      </c>
      <c r="F319" s="83">
        <f>G319+H319+I319</f>
        <v>61399</v>
      </c>
      <c r="G319" s="83">
        <v>56354</v>
      </c>
      <c r="H319" s="83">
        <v>5045</v>
      </c>
      <c r="I319" s="83">
        <v>0</v>
      </c>
      <c r="J319" s="83">
        <v>790</v>
      </c>
      <c r="K319" s="83">
        <v>15788</v>
      </c>
      <c r="L319" s="83">
        <v>33448</v>
      </c>
      <c r="M319" s="83">
        <v>26620</v>
      </c>
    </row>
    <row r="320" spans="1:13" s="41" customFormat="1" ht="14.25" customHeight="1">
      <c r="A320" s="48" t="s">
        <v>214</v>
      </c>
      <c r="B320" s="83">
        <v>4</v>
      </c>
      <c r="C320" s="83">
        <f>D320+E320</f>
        <v>19</v>
      </c>
      <c r="D320" s="83">
        <v>16</v>
      </c>
      <c r="E320" s="83">
        <v>3</v>
      </c>
      <c r="F320" s="83">
        <f>G320+H320+I320</f>
        <v>11697</v>
      </c>
      <c r="G320" s="83">
        <v>11697</v>
      </c>
      <c r="H320" s="83">
        <v>0</v>
      </c>
      <c r="I320" s="83">
        <v>0</v>
      </c>
      <c r="J320" s="83">
        <v>599</v>
      </c>
      <c r="K320" s="83">
        <v>5116</v>
      </c>
      <c r="L320" s="83">
        <v>5173</v>
      </c>
      <c r="M320" s="83">
        <v>6213</v>
      </c>
    </row>
    <row r="321" spans="1:13" s="41" customFormat="1" ht="14.25" customHeight="1">
      <c r="A321" s="48" t="s">
        <v>215</v>
      </c>
      <c r="B321" s="83">
        <v>1</v>
      </c>
      <c r="C321" s="99" t="s">
        <v>191</v>
      </c>
      <c r="D321" s="99" t="s">
        <v>191</v>
      </c>
      <c r="E321" s="83">
        <v>0</v>
      </c>
      <c r="F321" s="99" t="s">
        <v>191</v>
      </c>
      <c r="G321" s="99" t="s">
        <v>191</v>
      </c>
      <c r="H321" s="83">
        <v>0</v>
      </c>
      <c r="I321" s="83">
        <v>0</v>
      </c>
      <c r="J321" s="99" t="s">
        <v>191</v>
      </c>
      <c r="K321" s="99" t="s">
        <v>191</v>
      </c>
      <c r="L321" s="99" t="s">
        <v>191</v>
      </c>
      <c r="M321" s="99" t="s">
        <v>191</v>
      </c>
    </row>
    <row r="322" spans="1:13" s="41" customFormat="1" ht="14.25" customHeight="1">
      <c r="A322" s="48" t="s">
        <v>216</v>
      </c>
      <c r="B322" s="83">
        <v>2</v>
      </c>
      <c r="C322" s="106" t="s">
        <v>202</v>
      </c>
      <c r="D322" s="106" t="s">
        <v>202</v>
      </c>
      <c r="E322" s="83">
        <v>0</v>
      </c>
      <c r="F322" s="106" t="s">
        <v>202</v>
      </c>
      <c r="G322" s="106" t="s">
        <v>202</v>
      </c>
      <c r="H322" s="83">
        <v>0</v>
      </c>
      <c r="I322" s="83">
        <v>0</v>
      </c>
      <c r="J322" s="99" t="s">
        <v>191</v>
      </c>
      <c r="K322" s="99" t="s">
        <v>191</v>
      </c>
      <c r="L322" s="99" t="s">
        <v>191</v>
      </c>
      <c r="M322" s="99" t="s">
        <v>191</v>
      </c>
    </row>
    <row r="323" spans="1:13" s="41" customFormat="1" ht="14.25" customHeight="1">
      <c r="A323" s="48" t="s">
        <v>217</v>
      </c>
      <c r="B323" s="83">
        <v>0</v>
      </c>
      <c r="C323" s="83">
        <f>D323+E323</f>
        <v>0</v>
      </c>
      <c r="D323" s="83">
        <v>0</v>
      </c>
      <c r="E323" s="83">
        <v>0</v>
      </c>
      <c r="F323" s="83">
        <f>G323+H323+I323</f>
        <v>0</v>
      </c>
      <c r="G323" s="83">
        <f>H323+I323+J323</f>
        <v>0</v>
      </c>
      <c r="H323" s="83">
        <v>0</v>
      </c>
      <c r="I323" s="83">
        <v>0</v>
      </c>
      <c r="J323" s="83">
        <v>0</v>
      </c>
      <c r="K323" s="83">
        <v>0</v>
      </c>
      <c r="L323" s="83">
        <v>0</v>
      </c>
      <c r="M323" s="83">
        <v>0</v>
      </c>
    </row>
    <row r="324" spans="1:13" s="41" customFormat="1" ht="14.25" customHeight="1">
      <c r="A324" s="48" t="s">
        <v>218</v>
      </c>
      <c r="B324" s="83">
        <v>2</v>
      </c>
      <c r="C324" s="99" t="s">
        <v>191</v>
      </c>
      <c r="D324" s="99" t="s">
        <v>191</v>
      </c>
      <c r="E324" s="83">
        <v>0</v>
      </c>
      <c r="F324" s="106" t="s">
        <v>202</v>
      </c>
      <c r="G324" s="106" t="s">
        <v>202</v>
      </c>
      <c r="H324" s="83">
        <v>0</v>
      </c>
      <c r="I324" s="83">
        <v>0</v>
      </c>
      <c r="J324" s="99" t="s">
        <v>191</v>
      </c>
      <c r="K324" s="99" t="s">
        <v>191</v>
      </c>
      <c r="L324" s="99" t="s">
        <v>191</v>
      </c>
      <c r="M324" s="99" t="s">
        <v>191</v>
      </c>
    </row>
    <row r="325" spans="1:13" s="41" customFormat="1" ht="14.25" customHeight="1">
      <c r="A325" s="48" t="s">
        <v>219</v>
      </c>
      <c r="B325" s="83">
        <v>4</v>
      </c>
      <c r="C325" s="83">
        <f>D325+E325</f>
        <v>100</v>
      </c>
      <c r="D325" s="106">
        <v>99</v>
      </c>
      <c r="E325" s="83">
        <v>1</v>
      </c>
      <c r="F325" s="83">
        <f>G325+H325+I325</f>
        <v>415984</v>
      </c>
      <c r="G325" s="83">
        <v>414784</v>
      </c>
      <c r="H325" s="83">
        <v>1200</v>
      </c>
      <c r="I325" s="83">
        <v>0</v>
      </c>
      <c r="J325" s="83">
        <v>4095</v>
      </c>
      <c r="K325" s="83">
        <v>48562</v>
      </c>
      <c r="L325" s="83">
        <v>255871</v>
      </c>
      <c r="M325" s="83">
        <v>153670</v>
      </c>
    </row>
    <row r="326" spans="1:13" s="41" customFormat="1" ht="14.25" customHeight="1">
      <c r="A326" s="48" t="s">
        <v>220</v>
      </c>
      <c r="B326" s="83">
        <v>1</v>
      </c>
      <c r="C326" s="99" t="s">
        <v>191</v>
      </c>
      <c r="D326" s="99" t="s">
        <v>191</v>
      </c>
      <c r="E326" s="83">
        <v>0</v>
      </c>
      <c r="F326" s="99" t="s">
        <v>191</v>
      </c>
      <c r="G326" s="106" t="s">
        <v>202</v>
      </c>
      <c r="H326" s="83">
        <v>0</v>
      </c>
      <c r="I326" s="83">
        <v>0</v>
      </c>
      <c r="J326" s="99" t="s">
        <v>191</v>
      </c>
      <c r="K326" s="99" t="s">
        <v>191</v>
      </c>
      <c r="L326" s="99" t="s">
        <v>191</v>
      </c>
      <c r="M326" s="99" t="s">
        <v>191</v>
      </c>
    </row>
    <row r="327" spans="1:13" s="41" customFormat="1" ht="14.25" customHeight="1">
      <c r="A327" s="48" t="s">
        <v>221</v>
      </c>
      <c r="B327" s="83">
        <v>0</v>
      </c>
      <c r="C327" s="83">
        <f>D327+E327</f>
        <v>0</v>
      </c>
      <c r="D327" s="83">
        <v>0</v>
      </c>
      <c r="E327" s="83">
        <v>0</v>
      </c>
      <c r="F327" s="83">
        <v>0</v>
      </c>
      <c r="G327" s="83">
        <v>0</v>
      </c>
      <c r="H327" s="83">
        <v>0</v>
      </c>
      <c r="I327" s="83">
        <v>0</v>
      </c>
      <c r="J327" s="83">
        <v>0</v>
      </c>
      <c r="K327" s="83">
        <v>0</v>
      </c>
      <c r="L327" s="83">
        <v>0</v>
      </c>
      <c r="M327" s="83">
        <v>0</v>
      </c>
    </row>
    <row r="328" spans="1:13" s="41" customFormat="1" ht="14.25" customHeight="1">
      <c r="A328" s="48" t="s">
        <v>222</v>
      </c>
      <c r="B328" s="83">
        <v>17</v>
      </c>
      <c r="C328" s="83">
        <f>D328+E328</f>
        <v>481</v>
      </c>
      <c r="D328" s="83">
        <v>481</v>
      </c>
      <c r="E328" s="83">
        <v>0</v>
      </c>
      <c r="F328" s="83">
        <f>G328+H328+I328</f>
        <v>1334932</v>
      </c>
      <c r="G328" s="83">
        <v>1334932</v>
      </c>
      <c r="H328" s="83">
        <v>0</v>
      </c>
      <c r="I328" s="83">
        <v>0</v>
      </c>
      <c r="J328" s="83">
        <v>2691</v>
      </c>
      <c r="K328" s="83">
        <v>219363</v>
      </c>
      <c r="L328" s="83">
        <v>560836</v>
      </c>
      <c r="M328" s="83">
        <v>733738</v>
      </c>
    </row>
    <row r="329" spans="1:13" s="41" customFormat="1" ht="14.25" customHeight="1">
      <c r="A329" s="48" t="s">
        <v>223</v>
      </c>
      <c r="B329" s="83">
        <v>0</v>
      </c>
      <c r="C329" s="83">
        <f>D329+E329</f>
        <v>0</v>
      </c>
      <c r="D329" s="83">
        <v>0</v>
      </c>
      <c r="E329" s="83">
        <v>0</v>
      </c>
      <c r="F329" s="83">
        <f>G329+H329+I329</f>
        <v>0</v>
      </c>
      <c r="G329" s="83">
        <v>0</v>
      </c>
      <c r="H329" s="83">
        <v>0</v>
      </c>
      <c r="I329" s="83">
        <v>0</v>
      </c>
      <c r="J329" s="83">
        <v>0</v>
      </c>
      <c r="K329" s="83">
        <v>0</v>
      </c>
      <c r="L329" s="83">
        <v>0</v>
      </c>
      <c r="M329" s="83">
        <v>0</v>
      </c>
    </row>
    <row r="330" spans="1:13" s="41" customFormat="1" ht="14.25" customHeight="1">
      <c r="A330" s="48" t="s">
        <v>224</v>
      </c>
      <c r="B330" s="83">
        <v>0</v>
      </c>
      <c r="C330" s="83">
        <f>D330+E330</f>
        <v>0</v>
      </c>
      <c r="D330" s="83">
        <v>0</v>
      </c>
      <c r="E330" s="83">
        <v>0</v>
      </c>
      <c r="F330" s="83">
        <f>G330+H330+I330</f>
        <v>0</v>
      </c>
      <c r="G330" s="83">
        <v>0</v>
      </c>
      <c r="H330" s="83">
        <v>0</v>
      </c>
      <c r="I330" s="83">
        <v>0</v>
      </c>
      <c r="J330" s="83">
        <v>0</v>
      </c>
      <c r="K330" s="83">
        <v>0</v>
      </c>
      <c r="L330" s="83">
        <v>0</v>
      </c>
      <c r="M330" s="83">
        <v>0</v>
      </c>
    </row>
    <row r="331" spans="1:13" s="41" customFormat="1" ht="14.25" customHeight="1">
      <c r="A331" s="48" t="s">
        <v>225</v>
      </c>
      <c r="B331" s="83">
        <v>1</v>
      </c>
      <c r="C331" s="99" t="s">
        <v>191</v>
      </c>
      <c r="D331" s="99" t="s">
        <v>191</v>
      </c>
      <c r="E331" s="83">
        <v>0</v>
      </c>
      <c r="F331" s="106" t="s">
        <v>202</v>
      </c>
      <c r="G331" s="106" t="s">
        <v>389</v>
      </c>
      <c r="H331" s="83">
        <v>0</v>
      </c>
      <c r="I331" s="106" t="s">
        <v>202</v>
      </c>
      <c r="J331" s="106" t="s">
        <v>202</v>
      </c>
      <c r="K331" s="106" t="s">
        <v>202</v>
      </c>
      <c r="L331" s="106" t="s">
        <v>202</v>
      </c>
      <c r="M331" s="106" t="s">
        <v>202</v>
      </c>
    </row>
    <row r="332" spans="1:13" s="41" customFormat="1" ht="14.25" customHeight="1">
      <c r="A332" s="48" t="s">
        <v>226</v>
      </c>
      <c r="B332" s="83">
        <v>2</v>
      </c>
      <c r="C332" s="106" t="s">
        <v>202</v>
      </c>
      <c r="D332" s="106" t="s">
        <v>202</v>
      </c>
      <c r="E332" s="83">
        <v>0</v>
      </c>
      <c r="F332" s="106" t="s">
        <v>202</v>
      </c>
      <c r="G332" s="106" t="s">
        <v>202</v>
      </c>
      <c r="H332" s="83">
        <v>0</v>
      </c>
      <c r="I332" s="83">
        <v>0</v>
      </c>
      <c r="J332" s="106" t="s">
        <v>202</v>
      </c>
      <c r="K332" s="106" t="s">
        <v>202</v>
      </c>
      <c r="L332" s="106" t="s">
        <v>202</v>
      </c>
      <c r="M332" s="106" t="s">
        <v>202</v>
      </c>
    </row>
    <row r="333" spans="1:13" s="41" customFormat="1" ht="14.25" customHeight="1">
      <c r="A333" s="48" t="s">
        <v>227</v>
      </c>
      <c r="B333" s="83">
        <v>10</v>
      </c>
      <c r="C333" s="83">
        <f>D333+E333</f>
        <v>678</v>
      </c>
      <c r="D333" s="83">
        <v>676</v>
      </c>
      <c r="E333" s="83">
        <v>2</v>
      </c>
      <c r="F333" s="83">
        <f>G333+H333+I333</f>
        <v>2596732</v>
      </c>
      <c r="G333" s="83">
        <v>2568119</v>
      </c>
      <c r="H333" s="83">
        <v>28613</v>
      </c>
      <c r="I333" s="83">
        <v>0</v>
      </c>
      <c r="J333" s="83">
        <v>3792</v>
      </c>
      <c r="K333" s="83">
        <v>269061</v>
      </c>
      <c r="L333" s="83">
        <v>2046130</v>
      </c>
      <c r="M333" s="83">
        <v>524877</v>
      </c>
    </row>
    <row r="334" spans="1:13" s="41" customFormat="1" ht="14.25" customHeight="1">
      <c r="A334" s="48" t="s">
        <v>228</v>
      </c>
      <c r="B334" s="83">
        <v>0</v>
      </c>
      <c r="C334" s="83">
        <f>D334+E334</f>
        <v>0</v>
      </c>
      <c r="D334" s="83">
        <v>0</v>
      </c>
      <c r="E334" s="83">
        <v>0</v>
      </c>
      <c r="F334" s="83">
        <v>0</v>
      </c>
      <c r="G334" s="83">
        <v>0</v>
      </c>
      <c r="H334" s="83">
        <v>0</v>
      </c>
      <c r="I334" s="83">
        <v>0</v>
      </c>
      <c r="J334" s="83">
        <v>0</v>
      </c>
      <c r="K334" s="83">
        <v>0</v>
      </c>
      <c r="L334" s="83">
        <v>0</v>
      </c>
      <c r="M334" s="83">
        <v>0</v>
      </c>
    </row>
    <row r="335" spans="1:13" s="41" customFormat="1" ht="14.25" customHeight="1">
      <c r="A335" s="48" t="s">
        <v>229</v>
      </c>
      <c r="B335" s="83">
        <v>1</v>
      </c>
      <c r="C335" s="106" t="s">
        <v>253</v>
      </c>
      <c r="D335" s="106" t="s">
        <v>253</v>
      </c>
      <c r="E335" s="83">
        <v>0</v>
      </c>
      <c r="F335" s="106" t="s">
        <v>252</v>
      </c>
      <c r="G335" s="83">
        <v>0</v>
      </c>
      <c r="H335" s="106" t="s">
        <v>253</v>
      </c>
      <c r="I335" s="83">
        <v>0</v>
      </c>
      <c r="J335" s="106" t="s">
        <v>202</v>
      </c>
      <c r="K335" s="106" t="s">
        <v>202</v>
      </c>
      <c r="L335" s="106" t="s">
        <v>202</v>
      </c>
      <c r="M335" s="106" t="s">
        <v>202</v>
      </c>
    </row>
    <row r="336" spans="1:13" s="41" customFormat="1" ht="14.25" customHeight="1">
      <c r="A336" s="48" t="s">
        <v>230</v>
      </c>
      <c r="B336" s="83">
        <v>1</v>
      </c>
      <c r="C336" s="106" t="s">
        <v>253</v>
      </c>
      <c r="D336" s="106" t="s">
        <v>253</v>
      </c>
      <c r="E336" s="106" t="s">
        <v>253</v>
      </c>
      <c r="F336" s="106" t="s">
        <v>253</v>
      </c>
      <c r="G336" s="106" t="s">
        <v>253</v>
      </c>
      <c r="H336" s="83">
        <v>0</v>
      </c>
      <c r="I336" s="83">
        <v>0</v>
      </c>
      <c r="J336" s="106" t="s">
        <v>202</v>
      </c>
      <c r="K336" s="106" t="s">
        <v>202</v>
      </c>
      <c r="L336" s="106" t="s">
        <v>202</v>
      </c>
      <c r="M336" s="106" t="s">
        <v>202</v>
      </c>
    </row>
    <row r="337" spans="1:13" s="41" customFormat="1" ht="14.25" customHeight="1">
      <c r="A337" s="48" t="s">
        <v>231</v>
      </c>
      <c r="B337" s="83">
        <v>0</v>
      </c>
      <c r="C337" s="83">
        <v>0</v>
      </c>
      <c r="D337" s="83">
        <v>0</v>
      </c>
      <c r="E337" s="83">
        <v>0</v>
      </c>
      <c r="F337" s="83">
        <v>0</v>
      </c>
      <c r="G337" s="83">
        <v>0</v>
      </c>
      <c r="H337" s="83">
        <v>0</v>
      </c>
      <c r="I337" s="83">
        <v>0</v>
      </c>
      <c r="J337" s="83">
        <v>0</v>
      </c>
      <c r="K337" s="83">
        <v>0</v>
      </c>
      <c r="L337" s="83">
        <v>0</v>
      </c>
      <c r="M337" s="83">
        <v>0</v>
      </c>
    </row>
    <row r="338" spans="1:13" s="41" customFormat="1" ht="14.25" customHeight="1">
      <c r="A338" s="48" t="s">
        <v>232</v>
      </c>
      <c r="B338" s="83">
        <v>0</v>
      </c>
      <c r="C338" s="83">
        <v>0</v>
      </c>
      <c r="D338" s="83">
        <v>0</v>
      </c>
      <c r="E338" s="83">
        <v>0</v>
      </c>
      <c r="F338" s="83">
        <v>0</v>
      </c>
      <c r="G338" s="83">
        <v>0</v>
      </c>
      <c r="H338" s="83">
        <v>0</v>
      </c>
      <c r="I338" s="83">
        <v>0</v>
      </c>
      <c r="J338" s="83">
        <v>0</v>
      </c>
      <c r="K338" s="83">
        <v>0</v>
      </c>
      <c r="L338" s="83">
        <v>0</v>
      </c>
      <c r="M338" s="83">
        <v>0</v>
      </c>
    </row>
    <row r="339" spans="1:13" s="41" customFormat="1" ht="14.25" customHeight="1">
      <c r="A339" s="48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</row>
    <row r="340" spans="1:13" s="41" customFormat="1" ht="14.25" customHeight="1">
      <c r="A340" s="48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</row>
    <row r="341" spans="1:13" s="41" customFormat="1" ht="14.25" customHeight="1">
      <c r="A341" s="91" t="s">
        <v>198</v>
      </c>
      <c r="B341" s="83">
        <v>160</v>
      </c>
      <c r="C341" s="83">
        <f aca="true" t="shared" si="8" ref="C341:C346">D341+E341</f>
        <v>5599</v>
      </c>
      <c r="D341" s="83">
        <v>5535</v>
      </c>
      <c r="E341" s="83">
        <v>64</v>
      </c>
      <c r="F341" s="83">
        <f aca="true" t="shared" si="9" ref="F341:F346">G341+H341+I341</f>
        <v>16885194</v>
      </c>
      <c r="G341" s="83">
        <v>16141390</v>
      </c>
      <c r="H341" s="83">
        <v>732317</v>
      </c>
      <c r="I341" s="83">
        <v>11487</v>
      </c>
      <c r="J341" s="83">
        <v>2950</v>
      </c>
      <c r="K341" s="83">
        <v>2902706</v>
      </c>
      <c r="L341" s="83">
        <v>8235876</v>
      </c>
      <c r="M341" s="83">
        <v>8283692</v>
      </c>
    </row>
    <row r="342" spans="1:13" s="41" customFormat="1" ht="14.25" customHeight="1">
      <c r="A342" s="48" t="s">
        <v>233</v>
      </c>
      <c r="B342" s="83">
        <v>9</v>
      </c>
      <c r="C342" s="83">
        <f t="shared" si="8"/>
        <v>100</v>
      </c>
      <c r="D342" s="83">
        <v>91</v>
      </c>
      <c r="E342" s="83">
        <v>9</v>
      </c>
      <c r="F342" s="83">
        <f t="shared" si="9"/>
        <v>56926</v>
      </c>
      <c r="G342" s="83">
        <v>55935</v>
      </c>
      <c r="H342" s="83">
        <v>991</v>
      </c>
      <c r="I342" s="83">
        <v>0</v>
      </c>
      <c r="J342" s="83">
        <v>554</v>
      </c>
      <c r="K342" s="83">
        <v>19883</v>
      </c>
      <c r="L342" s="83">
        <v>24979</v>
      </c>
      <c r="M342" s="83">
        <v>30425</v>
      </c>
    </row>
    <row r="343" spans="1:13" s="41" customFormat="1" ht="14.25" customHeight="1">
      <c r="A343" s="48" t="s">
        <v>234</v>
      </c>
      <c r="B343" s="83">
        <v>0</v>
      </c>
      <c r="C343" s="83">
        <f t="shared" si="8"/>
        <v>0</v>
      </c>
      <c r="D343" s="83">
        <v>0</v>
      </c>
      <c r="E343" s="83">
        <v>0</v>
      </c>
      <c r="F343" s="83">
        <f t="shared" si="9"/>
        <v>0</v>
      </c>
      <c r="G343" s="83">
        <v>0</v>
      </c>
      <c r="H343" s="83">
        <v>0</v>
      </c>
      <c r="I343" s="83">
        <v>0</v>
      </c>
      <c r="J343" s="83">
        <v>0</v>
      </c>
      <c r="K343" s="83">
        <v>0</v>
      </c>
      <c r="L343" s="83">
        <v>0</v>
      </c>
      <c r="M343" s="83">
        <v>0</v>
      </c>
    </row>
    <row r="344" spans="1:13" s="41" customFormat="1" ht="14.25" customHeight="1">
      <c r="A344" s="48" t="s">
        <v>235</v>
      </c>
      <c r="B344" s="102">
        <v>3</v>
      </c>
      <c r="C344" s="83">
        <f t="shared" si="8"/>
        <v>45</v>
      </c>
      <c r="D344" s="102">
        <v>41</v>
      </c>
      <c r="E344" s="102">
        <v>4</v>
      </c>
      <c r="F344" s="83">
        <f t="shared" si="9"/>
        <v>21908</v>
      </c>
      <c r="G344" s="83">
        <v>20253</v>
      </c>
      <c r="H344" s="102">
        <v>1655</v>
      </c>
      <c r="I344" s="83">
        <v>0</v>
      </c>
      <c r="J344" s="83">
        <v>473</v>
      </c>
      <c r="K344" s="102">
        <v>7422</v>
      </c>
      <c r="L344" s="102">
        <v>8797</v>
      </c>
      <c r="M344" s="102">
        <v>12486</v>
      </c>
    </row>
    <row r="345" spans="1:13" s="41" customFormat="1" ht="14.25" customHeight="1">
      <c r="A345" s="48" t="s">
        <v>236</v>
      </c>
      <c r="B345" s="83">
        <v>7</v>
      </c>
      <c r="C345" s="83">
        <f t="shared" si="8"/>
        <v>53</v>
      </c>
      <c r="D345" s="83">
        <v>45</v>
      </c>
      <c r="E345" s="83">
        <v>8</v>
      </c>
      <c r="F345" s="83">
        <f t="shared" si="9"/>
        <v>14776</v>
      </c>
      <c r="G345" s="83">
        <v>0</v>
      </c>
      <c r="H345" s="83">
        <v>14776</v>
      </c>
      <c r="I345" s="83">
        <v>0</v>
      </c>
      <c r="J345" s="83">
        <v>266</v>
      </c>
      <c r="K345" s="83">
        <v>6764</v>
      </c>
      <c r="L345" s="83">
        <v>1027</v>
      </c>
      <c r="M345" s="83">
        <v>13095</v>
      </c>
    </row>
    <row r="346" spans="1:13" s="41" customFormat="1" ht="14.25" customHeight="1">
      <c r="A346" s="48" t="s">
        <v>237</v>
      </c>
      <c r="B346" s="83">
        <v>6</v>
      </c>
      <c r="C346" s="83">
        <f t="shared" si="8"/>
        <v>201</v>
      </c>
      <c r="D346" s="83">
        <v>201</v>
      </c>
      <c r="E346" s="83">
        <v>0</v>
      </c>
      <c r="F346" s="83">
        <f t="shared" si="9"/>
        <v>562343</v>
      </c>
      <c r="G346" s="83">
        <v>562158</v>
      </c>
      <c r="H346" s="83">
        <v>185</v>
      </c>
      <c r="I346" s="83">
        <v>0</v>
      </c>
      <c r="J346" s="83">
        <v>2755</v>
      </c>
      <c r="K346" s="83">
        <v>81957</v>
      </c>
      <c r="L346" s="83">
        <v>377885</v>
      </c>
      <c r="M346" s="83">
        <v>175825</v>
      </c>
    </row>
    <row r="347" spans="1:13" s="41" customFormat="1" ht="14.25" customHeight="1">
      <c r="A347" s="48" t="s">
        <v>238</v>
      </c>
      <c r="B347" s="83">
        <v>1</v>
      </c>
      <c r="C347" s="106" t="s">
        <v>253</v>
      </c>
      <c r="D347" s="106" t="s">
        <v>253</v>
      </c>
      <c r="E347" s="106" t="s">
        <v>253</v>
      </c>
      <c r="F347" s="106" t="s">
        <v>253</v>
      </c>
      <c r="G347" s="106" t="s">
        <v>253</v>
      </c>
      <c r="H347" s="83">
        <v>0</v>
      </c>
      <c r="I347" s="106" t="s">
        <v>253</v>
      </c>
      <c r="J347" s="106" t="s">
        <v>253</v>
      </c>
      <c r="K347" s="106" t="s">
        <v>253</v>
      </c>
      <c r="L347" s="106" t="s">
        <v>253</v>
      </c>
      <c r="M347" s="106" t="s">
        <v>253</v>
      </c>
    </row>
    <row r="348" spans="1:13" s="41" customFormat="1" ht="14.25" customHeight="1">
      <c r="A348" s="48" t="s">
        <v>239</v>
      </c>
      <c r="B348" s="83">
        <v>2</v>
      </c>
      <c r="C348" s="106" t="s">
        <v>253</v>
      </c>
      <c r="D348" s="106" t="s">
        <v>253</v>
      </c>
      <c r="E348" s="106" t="s">
        <v>253</v>
      </c>
      <c r="F348" s="106" t="s">
        <v>253</v>
      </c>
      <c r="G348" s="106" t="s">
        <v>253</v>
      </c>
      <c r="H348" s="106" t="s">
        <v>253</v>
      </c>
      <c r="I348" s="83">
        <v>0</v>
      </c>
      <c r="J348" s="106" t="s">
        <v>253</v>
      </c>
      <c r="K348" s="106" t="s">
        <v>253</v>
      </c>
      <c r="L348" s="106" t="s">
        <v>253</v>
      </c>
      <c r="M348" s="106" t="s">
        <v>253</v>
      </c>
    </row>
    <row r="349" spans="1:13" s="41" customFormat="1" ht="14.25" customHeight="1">
      <c r="A349" s="48" t="s">
        <v>240</v>
      </c>
      <c r="B349" s="83">
        <v>3</v>
      </c>
      <c r="C349" s="83">
        <f>D349+E349</f>
        <v>52</v>
      </c>
      <c r="D349" s="83">
        <v>52</v>
      </c>
      <c r="E349" s="83">
        <v>0</v>
      </c>
      <c r="F349" s="83">
        <f>G349+H349+I349</f>
        <v>40453</v>
      </c>
      <c r="G349" s="83">
        <v>39772</v>
      </c>
      <c r="H349" s="83">
        <v>681</v>
      </c>
      <c r="I349" s="83">
        <v>0</v>
      </c>
      <c r="J349" s="83">
        <v>754</v>
      </c>
      <c r="K349" s="83">
        <v>16405</v>
      </c>
      <c r="L349" s="83">
        <v>14668</v>
      </c>
      <c r="M349" s="83">
        <v>24558</v>
      </c>
    </row>
    <row r="350" spans="1:13" s="41" customFormat="1" ht="14.25" customHeight="1">
      <c r="A350" s="48" t="s">
        <v>241</v>
      </c>
      <c r="B350" s="83">
        <v>9</v>
      </c>
      <c r="C350" s="83">
        <f>D350+E350</f>
        <v>599</v>
      </c>
      <c r="D350" s="83">
        <v>599</v>
      </c>
      <c r="E350" s="83">
        <v>0</v>
      </c>
      <c r="F350" s="83">
        <f>G350+H350+I350</f>
        <v>2763166</v>
      </c>
      <c r="G350" s="83">
        <v>2678478</v>
      </c>
      <c r="H350" s="83">
        <v>84688</v>
      </c>
      <c r="I350" s="83">
        <v>0</v>
      </c>
      <c r="J350" s="83">
        <v>4524</v>
      </c>
      <c r="K350" s="83">
        <v>322244</v>
      </c>
      <c r="L350" s="83">
        <v>1356366</v>
      </c>
      <c r="M350" s="83">
        <v>1353322</v>
      </c>
    </row>
    <row r="351" spans="1:13" s="41" customFormat="1" ht="14.25" customHeight="1">
      <c r="A351" s="48" t="s">
        <v>242</v>
      </c>
      <c r="B351" s="83">
        <v>1</v>
      </c>
      <c r="C351" s="99" t="s">
        <v>191</v>
      </c>
      <c r="D351" s="99" t="s">
        <v>191</v>
      </c>
      <c r="E351" s="83">
        <v>0</v>
      </c>
      <c r="F351" s="99" t="s">
        <v>191</v>
      </c>
      <c r="G351" s="99" t="s">
        <v>191</v>
      </c>
      <c r="H351" s="99" t="s">
        <v>191</v>
      </c>
      <c r="I351" s="83">
        <v>0</v>
      </c>
      <c r="J351" s="106" t="s">
        <v>253</v>
      </c>
      <c r="K351" s="106" t="s">
        <v>253</v>
      </c>
      <c r="L351" s="106" t="s">
        <v>253</v>
      </c>
      <c r="M351" s="106" t="s">
        <v>253</v>
      </c>
    </row>
    <row r="352" spans="1:13" s="41" customFormat="1" ht="14.25" customHeight="1">
      <c r="A352" s="48" t="s">
        <v>243</v>
      </c>
      <c r="B352" s="83">
        <v>0</v>
      </c>
      <c r="C352" s="83">
        <f>D352+E352</f>
        <v>0</v>
      </c>
      <c r="D352" s="83">
        <f>E352+F352</f>
        <v>0</v>
      </c>
      <c r="E352" s="83">
        <v>0</v>
      </c>
      <c r="F352" s="83">
        <f>G352+H352+I352</f>
        <v>0</v>
      </c>
      <c r="G352" s="83">
        <f>H352+I352+J352</f>
        <v>0</v>
      </c>
      <c r="H352" s="83">
        <v>0</v>
      </c>
      <c r="I352" s="83">
        <v>0</v>
      </c>
      <c r="J352" s="83">
        <v>0</v>
      </c>
      <c r="K352" s="83">
        <v>0</v>
      </c>
      <c r="L352" s="83">
        <v>0</v>
      </c>
      <c r="M352" s="83">
        <v>0</v>
      </c>
    </row>
    <row r="353" spans="1:13" s="41" customFormat="1" ht="14.25" customHeight="1">
      <c r="A353" s="48" t="s">
        <v>244</v>
      </c>
      <c r="B353" s="83">
        <v>1</v>
      </c>
      <c r="C353" s="99" t="s">
        <v>191</v>
      </c>
      <c r="D353" s="99" t="s">
        <v>191</v>
      </c>
      <c r="E353" s="83">
        <v>0</v>
      </c>
      <c r="F353" s="99" t="s">
        <v>191</v>
      </c>
      <c r="G353" s="99" t="s">
        <v>191</v>
      </c>
      <c r="H353" s="83">
        <v>0</v>
      </c>
      <c r="I353" s="83">
        <v>0</v>
      </c>
      <c r="J353" s="106" t="s">
        <v>253</v>
      </c>
      <c r="K353" s="106" t="s">
        <v>253</v>
      </c>
      <c r="L353" s="106" t="s">
        <v>253</v>
      </c>
      <c r="M353" s="106" t="s">
        <v>253</v>
      </c>
    </row>
    <row r="354" spans="1:13" s="41" customFormat="1" ht="14.25" customHeight="1">
      <c r="A354" s="48" t="s">
        <v>245</v>
      </c>
      <c r="B354" s="83">
        <v>0</v>
      </c>
      <c r="C354" s="102">
        <v>0</v>
      </c>
      <c r="D354" s="102">
        <v>0</v>
      </c>
      <c r="E354" s="83">
        <v>0</v>
      </c>
      <c r="F354" s="102">
        <v>0</v>
      </c>
      <c r="G354" s="102">
        <v>0</v>
      </c>
      <c r="H354" s="83">
        <v>0</v>
      </c>
      <c r="I354" s="83">
        <v>0</v>
      </c>
      <c r="J354" s="83">
        <v>0</v>
      </c>
      <c r="K354" s="83">
        <v>0</v>
      </c>
      <c r="L354" s="83">
        <v>0</v>
      </c>
      <c r="M354" s="83">
        <v>0</v>
      </c>
    </row>
    <row r="355" spans="1:13" s="41" customFormat="1" ht="14.25" customHeight="1">
      <c r="A355" s="48" t="s">
        <v>246</v>
      </c>
      <c r="B355" s="83">
        <v>79</v>
      </c>
      <c r="C355" s="83">
        <f>D355+E355</f>
        <v>1874</v>
      </c>
      <c r="D355" s="83">
        <v>1840</v>
      </c>
      <c r="E355" s="83">
        <v>34</v>
      </c>
      <c r="F355" s="83">
        <f>G355+H355+I355</f>
        <v>3810166</v>
      </c>
      <c r="G355" s="83">
        <v>3447344</v>
      </c>
      <c r="H355" s="83">
        <v>362822</v>
      </c>
      <c r="I355" s="83">
        <v>0</v>
      </c>
      <c r="J355" s="83">
        <v>1989</v>
      </c>
      <c r="K355" s="83">
        <v>806512</v>
      </c>
      <c r="L355" s="83">
        <v>1970542</v>
      </c>
      <c r="M355" s="83">
        <v>1756893</v>
      </c>
    </row>
    <row r="356" spans="1:13" s="41" customFormat="1" ht="14.25" customHeight="1">
      <c r="A356" s="48" t="s">
        <v>247</v>
      </c>
      <c r="B356" s="83">
        <v>2</v>
      </c>
      <c r="C356" s="99" t="s">
        <v>191</v>
      </c>
      <c r="D356" s="99" t="s">
        <v>191</v>
      </c>
      <c r="E356" s="99" t="s">
        <v>191</v>
      </c>
      <c r="F356" s="99" t="s">
        <v>191</v>
      </c>
      <c r="G356" s="99" t="s">
        <v>191</v>
      </c>
      <c r="H356" s="99" t="s">
        <v>191</v>
      </c>
      <c r="I356" s="83">
        <v>0</v>
      </c>
      <c r="J356" s="106" t="s">
        <v>253</v>
      </c>
      <c r="K356" s="106" t="s">
        <v>253</v>
      </c>
      <c r="L356" s="106" t="s">
        <v>253</v>
      </c>
      <c r="M356" s="106" t="s">
        <v>253</v>
      </c>
    </row>
    <row r="357" spans="1:13" s="41" customFormat="1" ht="14.25" customHeight="1">
      <c r="A357" s="48" t="s">
        <v>248</v>
      </c>
      <c r="B357" s="83">
        <v>1</v>
      </c>
      <c r="C357" s="99" t="s">
        <v>191</v>
      </c>
      <c r="D357" s="99" t="s">
        <v>191</v>
      </c>
      <c r="E357" s="84">
        <v>0</v>
      </c>
      <c r="F357" s="99" t="s">
        <v>191</v>
      </c>
      <c r="G357" s="99" t="s">
        <v>191</v>
      </c>
      <c r="H357" s="83">
        <v>0</v>
      </c>
      <c r="I357" s="83">
        <v>0</v>
      </c>
      <c r="J357" s="106" t="s">
        <v>253</v>
      </c>
      <c r="K357" s="106" t="s">
        <v>253</v>
      </c>
      <c r="L357" s="106" t="s">
        <v>253</v>
      </c>
      <c r="M357" s="106" t="s">
        <v>253</v>
      </c>
    </row>
    <row r="358" spans="1:13" s="41" customFormat="1" ht="14.25" customHeight="1">
      <c r="A358" s="48" t="s">
        <v>249</v>
      </c>
      <c r="B358" s="83">
        <v>14</v>
      </c>
      <c r="C358" s="83">
        <f>D358+E358</f>
        <v>129</v>
      </c>
      <c r="D358" s="83">
        <v>128</v>
      </c>
      <c r="E358" s="83">
        <v>1</v>
      </c>
      <c r="F358" s="83">
        <f>G358+H358+I358</f>
        <v>174778</v>
      </c>
      <c r="G358" s="83">
        <v>165306</v>
      </c>
      <c r="H358" s="83">
        <v>9107</v>
      </c>
      <c r="I358" s="83">
        <v>365</v>
      </c>
      <c r="J358" s="83">
        <v>1316</v>
      </c>
      <c r="K358" s="83">
        <v>48946</v>
      </c>
      <c r="L358" s="83">
        <v>70226</v>
      </c>
      <c r="M358" s="83">
        <v>99575</v>
      </c>
    </row>
    <row r="359" spans="1:13" s="41" customFormat="1" ht="14.25" customHeight="1">
      <c r="A359" s="48" t="s">
        <v>250</v>
      </c>
      <c r="B359" s="83">
        <v>11</v>
      </c>
      <c r="C359" s="83">
        <f>D359+E359</f>
        <v>1227</v>
      </c>
      <c r="D359" s="83">
        <v>1225</v>
      </c>
      <c r="E359" s="83">
        <v>2</v>
      </c>
      <c r="F359" s="83">
        <f>G359+H359+I359</f>
        <v>5701211</v>
      </c>
      <c r="G359" s="83">
        <v>5629082</v>
      </c>
      <c r="H359" s="83">
        <v>61151</v>
      </c>
      <c r="I359" s="83">
        <v>10978</v>
      </c>
      <c r="J359" s="83">
        <v>4553</v>
      </c>
      <c r="K359" s="83">
        <v>952432</v>
      </c>
      <c r="L359" s="83">
        <v>2919711</v>
      </c>
      <c r="M359" s="83">
        <v>2666306</v>
      </c>
    </row>
    <row r="360" spans="1:13" s="41" customFormat="1" ht="14.25" customHeight="1">
      <c r="A360" s="48" t="s">
        <v>251</v>
      </c>
      <c r="B360" s="83">
        <v>3</v>
      </c>
      <c r="C360" s="83">
        <f>D360+E360</f>
        <v>1112</v>
      </c>
      <c r="D360" s="83">
        <v>1112</v>
      </c>
      <c r="E360" s="83">
        <v>0</v>
      </c>
      <c r="F360" s="83">
        <f>G360+H360+I360</f>
        <v>3573495</v>
      </c>
      <c r="G360" s="83">
        <v>3427684</v>
      </c>
      <c r="H360" s="83">
        <v>145811</v>
      </c>
      <c r="I360" s="83">
        <v>0</v>
      </c>
      <c r="J360" s="83">
        <v>3131</v>
      </c>
      <c r="K360" s="83">
        <v>579035</v>
      </c>
      <c r="L360" s="83">
        <v>1420650</v>
      </c>
      <c r="M360" s="83">
        <v>2060718</v>
      </c>
    </row>
    <row r="361" spans="1:13" s="41" customFormat="1" ht="14.25" customHeight="1">
      <c r="A361" s="48" t="s">
        <v>228</v>
      </c>
      <c r="B361" s="83">
        <v>0</v>
      </c>
      <c r="C361" s="83">
        <f>D361+E361</f>
        <v>0</v>
      </c>
      <c r="D361" s="102">
        <v>0</v>
      </c>
      <c r="E361" s="102">
        <v>0</v>
      </c>
      <c r="F361" s="102">
        <v>0</v>
      </c>
      <c r="G361" s="83">
        <v>0</v>
      </c>
      <c r="H361" s="102">
        <v>0</v>
      </c>
      <c r="I361" s="83">
        <v>0</v>
      </c>
      <c r="J361" s="83">
        <v>0</v>
      </c>
      <c r="K361" s="102">
        <v>0</v>
      </c>
      <c r="L361" s="102">
        <v>0</v>
      </c>
      <c r="M361" s="102">
        <v>0</v>
      </c>
    </row>
    <row r="362" spans="1:13" s="41" customFormat="1" ht="14.25" customHeight="1">
      <c r="A362" s="48" t="s">
        <v>229</v>
      </c>
      <c r="B362" s="83">
        <v>1</v>
      </c>
      <c r="C362" s="106" t="s">
        <v>253</v>
      </c>
      <c r="D362" s="106" t="s">
        <v>253</v>
      </c>
      <c r="E362" s="102">
        <v>0</v>
      </c>
      <c r="F362" s="106" t="s">
        <v>253</v>
      </c>
      <c r="G362" s="83">
        <v>0</v>
      </c>
      <c r="H362" s="99" t="s">
        <v>191</v>
      </c>
      <c r="I362" s="83">
        <v>0</v>
      </c>
      <c r="J362" s="106" t="s">
        <v>253</v>
      </c>
      <c r="K362" s="106" t="s">
        <v>253</v>
      </c>
      <c r="L362" s="106" t="s">
        <v>253</v>
      </c>
      <c r="M362" s="106" t="s">
        <v>253</v>
      </c>
    </row>
    <row r="363" spans="1:13" s="41" customFormat="1" ht="14.25" customHeight="1">
      <c r="A363" s="48" t="s">
        <v>230</v>
      </c>
      <c r="B363" s="83">
        <v>0</v>
      </c>
      <c r="C363" s="83">
        <f>D363+E363</f>
        <v>0</v>
      </c>
      <c r="D363" s="83">
        <f>E363+F363</f>
        <v>0</v>
      </c>
      <c r="E363" s="102">
        <v>0</v>
      </c>
      <c r="F363" s="83">
        <f>G363+H363+I363</f>
        <v>0</v>
      </c>
      <c r="G363" s="83">
        <v>0</v>
      </c>
      <c r="H363" s="83">
        <v>0</v>
      </c>
      <c r="I363" s="83">
        <v>0</v>
      </c>
      <c r="J363" s="83">
        <v>0</v>
      </c>
      <c r="K363" s="83">
        <v>0</v>
      </c>
      <c r="L363" s="83">
        <v>0</v>
      </c>
      <c r="M363" s="83">
        <v>0</v>
      </c>
    </row>
    <row r="364" spans="1:13" ht="14.25" customHeight="1">
      <c r="A364" s="49" t="s">
        <v>231</v>
      </c>
      <c r="B364" s="111">
        <v>0</v>
      </c>
      <c r="C364" s="83">
        <f>D364+E364</f>
        <v>0</v>
      </c>
      <c r="D364" s="112">
        <v>0</v>
      </c>
      <c r="E364" s="102">
        <v>0</v>
      </c>
      <c r="F364" s="83">
        <f>G364+H364+I364</f>
        <v>0</v>
      </c>
      <c r="G364" s="83">
        <v>0</v>
      </c>
      <c r="H364" s="114">
        <v>0</v>
      </c>
      <c r="I364" s="83">
        <v>0</v>
      </c>
      <c r="J364" s="83">
        <v>0</v>
      </c>
      <c r="K364" s="83">
        <v>0</v>
      </c>
      <c r="L364" s="83">
        <v>0</v>
      </c>
      <c r="M364" s="83">
        <v>0</v>
      </c>
    </row>
    <row r="365" spans="1:13" ht="14.25" customHeight="1">
      <c r="A365" s="48" t="s">
        <v>232</v>
      </c>
      <c r="B365" s="111">
        <v>7</v>
      </c>
      <c r="C365" s="83">
        <f>D365+E365</f>
        <v>66</v>
      </c>
      <c r="D365" s="112">
        <v>64</v>
      </c>
      <c r="E365" s="112">
        <v>2</v>
      </c>
      <c r="F365" s="83">
        <f>G365+H365+I365</f>
        <v>37093</v>
      </c>
      <c r="G365" s="83">
        <v>33033</v>
      </c>
      <c r="H365" s="112">
        <v>4060</v>
      </c>
      <c r="I365" s="83">
        <v>0</v>
      </c>
      <c r="J365" s="83">
        <v>541</v>
      </c>
      <c r="K365" s="112">
        <v>18519</v>
      </c>
      <c r="L365" s="112">
        <v>7819</v>
      </c>
      <c r="M365" s="112">
        <v>27880</v>
      </c>
    </row>
    <row r="366" spans="1:13" ht="14.25" customHeight="1" thickBot="1">
      <c r="A366" s="126"/>
      <c r="B366" s="115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</row>
    <row r="367" spans="12:13" ht="14.25" customHeight="1">
      <c r="L367" s="209" t="s">
        <v>199</v>
      </c>
      <c r="M367" s="209"/>
    </row>
  </sheetData>
  <sheetProtection/>
  <mergeCells count="87">
    <mergeCell ref="L184:M184"/>
    <mergeCell ref="L245:M245"/>
    <mergeCell ref="H188:M188"/>
    <mergeCell ref="L306:M306"/>
    <mergeCell ref="G189:J189"/>
    <mergeCell ref="K5:K6"/>
    <mergeCell ref="L5:L6"/>
    <mergeCell ref="M5:M6"/>
    <mergeCell ref="A1:F1"/>
    <mergeCell ref="G1:M1"/>
    <mergeCell ref="A2:F2"/>
    <mergeCell ref="G2:M2"/>
    <mergeCell ref="G3:M3"/>
    <mergeCell ref="A63:F63"/>
    <mergeCell ref="G63:M63"/>
    <mergeCell ref="A64:F64"/>
    <mergeCell ref="G64:M64"/>
    <mergeCell ref="A61:F61"/>
    <mergeCell ref="G4:M4"/>
    <mergeCell ref="A5:A6"/>
    <mergeCell ref="B5:B6"/>
    <mergeCell ref="C5:E5"/>
    <mergeCell ref="G5:J5"/>
    <mergeCell ref="A65:F65"/>
    <mergeCell ref="G66:M66"/>
    <mergeCell ref="A67:A68"/>
    <mergeCell ref="B67:B68"/>
    <mergeCell ref="C67:E67"/>
    <mergeCell ref="G67:J67"/>
    <mergeCell ref="K67:K68"/>
    <mergeCell ref="L67:L68"/>
    <mergeCell ref="M67:M68"/>
    <mergeCell ref="G65:M65"/>
    <mergeCell ref="K128:K129"/>
    <mergeCell ref="L128:L129"/>
    <mergeCell ref="M128:M129"/>
    <mergeCell ref="A124:F124"/>
    <mergeCell ref="G124:M124"/>
    <mergeCell ref="A125:F125"/>
    <mergeCell ref="G125:M125"/>
    <mergeCell ref="G126:M126"/>
    <mergeCell ref="A185:F185"/>
    <mergeCell ref="G185:M185"/>
    <mergeCell ref="A186:F186"/>
    <mergeCell ref="G186:M186"/>
    <mergeCell ref="A126:F126"/>
    <mergeCell ref="G127:M127"/>
    <mergeCell ref="A128:A129"/>
    <mergeCell ref="B128:B129"/>
    <mergeCell ref="C128:E128"/>
    <mergeCell ref="G128:J128"/>
    <mergeCell ref="K189:K190"/>
    <mergeCell ref="L189:L190"/>
    <mergeCell ref="M189:M190"/>
    <mergeCell ref="A187:F187"/>
    <mergeCell ref="A189:A190"/>
    <mergeCell ref="B189:B190"/>
    <mergeCell ref="C189:E189"/>
    <mergeCell ref="G187:M187"/>
    <mergeCell ref="K250:K251"/>
    <mergeCell ref="L250:L251"/>
    <mergeCell ref="M250:M251"/>
    <mergeCell ref="A246:F246"/>
    <mergeCell ref="G246:M246"/>
    <mergeCell ref="A247:F247"/>
    <mergeCell ref="G247:M247"/>
    <mergeCell ref="G248:M248"/>
    <mergeCell ref="A307:F307"/>
    <mergeCell ref="G307:M307"/>
    <mergeCell ref="A308:F308"/>
    <mergeCell ref="G308:M308"/>
    <mergeCell ref="A248:F248"/>
    <mergeCell ref="H249:M249"/>
    <mergeCell ref="A250:A251"/>
    <mergeCell ref="B250:B251"/>
    <mergeCell ref="C250:E250"/>
    <mergeCell ref="G250:J250"/>
    <mergeCell ref="L367:M367"/>
    <mergeCell ref="A309:F309"/>
    <mergeCell ref="A311:A312"/>
    <mergeCell ref="B311:B312"/>
    <mergeCell ref="C311:E311"/>
    <mergeCell ref="G311:J311"/>
    <mergeCell ref="K311:K312"/>
    <mergeCell ref="L311:L312"/>
    <mergeCell ref="M311:M312"/>
    <mergeCell ref="G309:M309"/>
  </mergeCells>
  <printOptions/>
  <pageMargins left="0.7874015748031497" right="0.7874015748031497" top="0.07874015748031496" bottom="0.1968503937007874" header="0" footer="0"/>
  <pageSetup horizontalDpi="600" verticalDpi="600" orientation="portrait" pageOrder="overThenDown" paperSize="9" scale="97" r:id="rId1"/>
  <rowBreaks count="5" manualBreakCount="5">
    <brk id="62" max="255" man="1"/>
    <brk id="123" max="255" man="1"/>
    <brk id="184" max="255" man="1"/>
    <brk id="245" max="255" man="1"/>
    <brk id="306" max="25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49"/>
  <sheetViews>
    <sheetView zoomScaleSheetLayoutView="100" zoomScalePageLayoutView="0" workbookViewId="0" topLeftCell="A1">
      <selection activeCell="A1" sqref="A1:G1"/>
    </sheetView>
  </sheetViews>
  <sheetFormatPr defaultColWidth="9.00390625" defaultRowHeight="12"/>
  <cols>
    <col min="1" max="1" width="4.875" style="0" customWidth="1"/>
    <col min="2" max="2" width="37.375" style="0" customWidth="1"/>
    <col min="3" max="5" width="10.875" style="0" customWidth="1"/>
    <col min="6" max="6" width="15.625" style="0" customWidth="1"/>
    <col min="7" max="8" width="14.875" style="0" customWidth="1"/>
    <col min="9" max="11" width="14.375" style="0" customWidth="1"/>
    <col min="12" max="14" width="15.625" style="0" customWidth="1"/>
    <col min="15" max="15" width="12.125" style="0" bestFit="1" customWidth="1"/>
  </cols>
  <sheetData>
    <row r="1" spans="1:14" ht="24" customHeight="1">
      <c r="A1" s="138" t="s">
        <v>405</v>
      </c>
      <c r="B1" s="138"/>
      <c r="C1" s="138"/>
      <c r="D1" s="138"/>
      <c r="E1" s="138"/>
      <c r="F1" s="138"/>
      <c r="G1" s="138"/>
      <c r="H1" s="137" t="s">
        <v>406</v>
      </c>
      <c r="I1" s="137"/>
      <c r="J1" s="137"/>
      <c r="K1" s="137"/>
      <c r="L1" s="137"/>
      <c r="M1" s="137"/>
      <c r="N1" s="137"/>
    </row>
    <row r="2" spans="1:14" ht="30" customHeight="1">
      <c r="A2" s="141" t="s">
        <v>395</v>
      </c>
      <c r="B2" s="141"/>
      <c r="C2" s="141"/>
      <c r="D2" s="141"/>
      <c r="E2" s="141"/>
      <c r="F2" s="141"/>
      <c r="G2" s="141"/>
      <c r="H2" s="142" t="s">
        <v>265</v>
      </c>
      <c r="I2" s="142"/>
      <c r="J2" s="142"/>
      <c r="K2" s="142"/>
      <c r="L2" s="142"/>
      <c r="M2" s="142"/>
      <c r="N2" s="142"/>
    </row>
    <row r="3" spans="1:14" ht="12" thickBot="1">
      <c r="A3" s="219" t="s">
        <v>387</v>
      </c>
      <c r="B3" s="219"/>
      <c r="H3" s="199" t="s">
        <v>179</v>
      </c>
      <c r="I3" s="199"/>
      <c r="J3" s="199"/>
      <c r="K3" s="199"/>
      <c r="L3" s="199"/>
      <c r="M3" s="199"/>
      <c r="N3" s="199"/>
    </row>
    <row r="4" spans="1:14" ht="16.5" customHeight="1">
      <c r="A4" s="224" t="s">
        <v>98</v>
      </c>
      <c r="B4" s="225"/>
      <c r="C4" s="212" t="s">
        <v>74</v>
      </c>
      <c r="D4" s="214" t="s">
        <v>99</v>
      </c>
      <c r="E4" s="214"/>
      <c r="F4" s="214"/>
      <c r="G4" s="47"/>
      <c r="H4" s="215" t="s">
        <v>100</v>
      </c>
      <c r="I4" s="215"/>
      <c r="J4" s="215"/>
      <c r="K4" s="216"/>
      <c r="L4" s="212" t="s">
        <v>101</v>
      </c>
      <c r="M4" s="212" t="s">
        <v>44</v>
      </c>
      <c r="N4" s="217" t="s">
        <v>102</v>
      </c>
    </row>
    <row r="5" spans="1:14" ht="25.5" customHeight="1">
      <c r="A5" s="226"/>
      <c r="B5" s="227"/>
      <c r="C5" s="213"/>
      <c r="D5" s="43" t="s">
        <v>103</v>
      </c>
      <c r="E5" s="44" t="s">
        <v>104</v>
      </c>
      <c r="F5" s="44" t="s">
        <v>105</v>
      </c>
      <c r="G5" s="45" t="s">
        <v>103</v>
      </c>
      <c r="H5" s="46" t="s">
        <v>106</v>
      </c>
      <c r="I5" s="44" t="s">
        <v>107</v>
      </c>
      <c r="J5" s="44" t="s">
        <v>108</v>
      </c>
      <c r="K5" s="44" t="s">
        <v>109</v>
      </c>
      <c r="L5" s="213"/>
      <c r="M5" s="213"/>
      <c r="N5" s="218"/>
    </row>
    <row r="6" spans="1:14" ht="14.25" customHeight="1">
      <c r="A6" s="51"/>
      <c r="B6" s="38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1.25">
      <c r="A7" s="228" t="s">
        <v>266</v>
      </c>
      <c r="B7" s="229"/>
      <c r="C7" s="83">
        <f aca="true" t="shared" si="0" ref="C7:J7">SUM(C9:C32)</f>
        <v>1562</v>
      </c>
      <c r="D7" s="83">
        <f t="shared" si="0"/>
        <v>44906</v>
      </c>
      <c r="E7" s="83">
        <f t="shared" si="0"/>
        <v>44530</v>
      </c>
      <c r="F7" s="83">
        <f t="shared" si="0"/>
        <v>376</v>
      </c>
      <c r="G7" s="83">
        <f t="shared" si="0"/>
        <v>138461454</v>
      </c>
      <c r="H7" s="83">
        <f t="shared" si="0"/>
        <v>133193986</v>
      </c>
      <c r="I7" s="83">
        <f t="shared" si="0"/>
        <v>5186023</v>
      </c>
      <c r="J7" s="83">
        <f t="shared" si="0"/>
        <v>81445</v>
      </c>
      <c r="K7" s="83">
        <v>2915</v>
      </c>
      <c r="L7" s="83">
        <f>SUM(L9:L32)</f>
        <v>15897016</v>
      </c>
      <c r="M7" s="83">
        <f>SUM(M9:M32)</f>
        <v>81200281</v>
      </c>
      <c r="N7" s="83">
        <f>SUM(N9:N32)</f>
        <v>49679666</v>
      </c>
    </row>
    <row r="8" spans="1:14" ht="11.25">
      <c r="A8" s="52"/>
      <c r="B8" s="5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ht="11.25">
      <c r="A9" s="119" t="s">
        <v>267</v>
      </c>
      <c r="B9" s="54" t="s">
        <v>110</v>
      </c>
      <c r="C9" s="83">
        <v>161</v>
      </c>
      <c r="D9" s="83">
        <f aca="true" t="shared" si="1" ref="D9:D32">E9+F9</f>
        <v>5317</v>
      </c>
      <c r="E9" s="83">
        <v>5242</v>
      </c>
      <c r="F9" s="83">
        <v>75</v>
      </c>
      <c r="G9" s="83">
        <f aca="true" t="shared" si="2" ref="G9:G32">H9+I9+J9</f>
        <v>9435001</v>
      </c>
      <c r="H9" s="83">
        <v>9285164</v>
      </c>
      <c r="I9" s="83">
        <v>149787</v>
      </c>
      <c r="J9" s="83">
        <v>50</v>
      </c>
      <c r="K9" s="83">
        <v>1740</v>
      </c>
      <c r="L9" s="83">
        <v>1402552</v>
      </c>
      <c r="M9" s="83">
        <v>5395620</v>
      </c>
      <c r="N9" s="83">
        <v>3856582</v>
      </c>
    </row>
    <row r="10" spans="1:14" ht="11.25">
      <c r="A10" s="52">
        <v>10</v>
      </c>
      <c r="B10" s="54" t="s">
        <v>2</v>
      </c>
      <c r="C10" s="83">
        <v>53</v>
      </c>
      <c r="D10" s="83">
        <f t="shared" si="1"/>
        <v>855</v>
      </c>
      <c r="E10" s="83">
        <v>845</v>
      </c>
      <c r="F10" s="83">
        <v>10</v>
      </c>
      <c r="G10" s="83">
        <f t="shared" si="2"/>
        <v>12199723</v>
      </c>
      <c r="H10" s="83">
        <v>12130023</v>
      </c>
      <c r="I10" s="83">
        <v>69700</v>
      </c>
      <c r="J10" s="84">
        <v>0</v>
      </c>
      <c r="K10" s="83">
        <v>7795</v>
      </c>
      <c r="L10" s="83">
        <v>423172</v>
      </c>
      <c r="M10" s="83">
        <v>2395657</v>
      </c>
      <c r="N10" s="83">
        <v>4269036</v>
      </c>
    </row>
    <row r="11" spans="1:14" ht="11.25">
      <c r="A11" s="52">
        <v>11</v>
      </c>
      <c r="B11" s="54" t="s">
        <v>111</v>
      </c>
      <c r="C11" s="83">
        <v>51</v>
      </c>
      <c r="D11" s="83">
        <f t="shared" si="1"/>
        <v>946</v>
      </c>
      <c r="E11" s="83">
        <v>923</v>
      </c>
      <c r="F11" s="83">
        <v>23</v>
      </c>
      <c r="G11" s="83">
        <f t="shared" si="2"/>
        <v>1112911</v>
      </c>
      <c r="H11" s="83">
        <v>887493</v>
      </c>
      <c r="I11" s="83">
        <v>225418</v>
      </c>
      <c r="J11" s="83">
        <v>0</v>
      </c>
      <c r="K11" s="83">
        <v>1149</v>
      </c>
      <c r="L11" s="83">
        <v>286515</v>
      </c>
      <c r="M11" s="83">
        <v>537998</v>
      </c>
      <c r="N11" s="83">
        <v>549071</v>
      </c>
    </row>
    <row r="12" spans="1:14" ht="11.25">
      <c r="A12" s="52">
        <v>12</v>
      </c>
      <c r="B12" s="54" t="s">
        <v>112</v>
      </c>
      <c r="C12" s="83">
        <v>224</v>
      </c>
      <c r="D12" s="83">
        <f t="shared" si="1"/>
        <v>3554</v>
      </c>
      <c r="E12" s="83">
        <v>3466</v>
      </c>
      <c r="F12" s="83">
        <v>88</v>
      </c>
      <c r="G12" s="83">
        <f t="shared" si="2"/>
        <v>3067224</v>
      </c>
      <c r="H12" s="83">
        <v>2220512</v>
      </c>
      <c r="I12" s="83">
        <v>846667</v>
      </c>
      <c r="J12" s="83">
        <v>45</v>
      </c>
      <c r="K12" s="83">
        <v>842</v>
      </c>
      <c r="L12" s="83">
        <v>713809</v>
      </c>
      <c r="M12" s="83">
        <v>1524654</v>
      </c>
      <c r="N12" s="83">
        <v>1469578</v>
      </c>
    </row>
    <row r="13" spans="1:14" ht="11.25">
      <c r="A13" s="52">
        <v>13</v>
      </c>
      <c r="B13" s="54" t="s">
        <v>113</v>
      </c>
      <c r="C13" s="83">
        <v>95</v>
      </c>
      <c r="D13" s="83">
        <f t="shared" si="1"/>
        <v>1632</v>
      </c>
      <c r="E13" s="83">
        <v>1621</v>
      </c>
      <c r="F13" s="83">
        <v>11</v>
      </c>
      <c r="G13" s="83">
        <f t="shared" si="2"/>
        <v>2974115</v>
      </c>
      <c r="H13" s="83">
        <v>2807957</v>
      </c>
      <c r="I13" s="83">
        <v>165500</v>
      </c>
      <c r="J13" s="83">
        <v>658</v>
      </c>
      <c r="K13" s="83">
        <v>1793</v>
      </c>
      <c r="L13" s="83">
        <v>463509</v>
      </c>
      <c r="M13" s="83">
        <v>1894289</v>
      </c>
      <c r="N13" s="83">
        <v>1031530</v>
      </c>
    </row>
    <row r="14" spans="1:14" ht="11.25">
      <c r="A14" s="52">
        <v>14</v>
      </c>
      <c r="B14" s="54" t="s">
        <v>114</v>
      </c>
      <c r="C14" s="83">
        <v>55</v>
      </c>
      <c r="D14" s="83">
        <f t="shared" si="1"/>
        <v>966</v>
      </c>
      <c r="E14" s="83">
        <v>948</v>
      </c>
      <c r="F14" s="83">
        <v>18</v>
      </c>
      <c r="G14" s="83">
        <f t="shared" si="2"/>
        <v>1842530</v>
      </c>
      <c r="H14" s="83">
        <v>1813759</v>
      </c>
      <c r="I14" s="83">
        <v>28450</v>
      </c>
      <c r="J14" s="83">
        <v>321</v>
      </c>
      <c r="K14" s="83">
        <v>1876</v>
      </c>
      <c r="L14" s="83">
        <v>328302</v>
      </c>
      <c r="M14" s="83">
        <v>1211054</v>
      </c>
      <c r="N14" s="83">
        <v>601463</v>
      </c>
    </row>
    <row r="15" spans="1:14" ht="11.25">
      <c r="A15" s="52">
        <v>15</v>
      </c>
      <c r="B15" s="54" t="s">
        <v>115</v>
      </c>
      <c r="C15" s="83">
        <v>30</v>
      </c>
      <c r="D15" s="83">
        <f t="shared" si="1"/>
        <v>1023</v>
      </c>
      <c r="E15" s="83">
        <v>1020</v>
      </c>
      <c r="F15" s="83">
        <v>3</v>
      </c>
      <c r="G15" s="83">
        <f t="shared" si="2"/>
        <v>2700828</v>
      </c>
      <c r="H15" s="83">
        <v>2639365</v>
      </c>
      <c r="I15" s="83">
        <v>61463</v>
      </c>
      <c r="J15" s="83">
        <v>0</v>
      </c>
      <c r="K15" s="83">
        <v>2580</v>
      </c>
      <c r="L15" s="83">
        <v>355659</v>
      </c>
      <c r="M15" s="83">
        <v>1257090</v>
      </c>
      <c r="N15" s="83">
        <v>1382358</v>
      </c>
    </row>
    <row r="16" spans="1:14" ht="11.25">
      <c r="A16" s="52">
        <v>16</v>
      </c>
      <c r="B16" s="54" t="s">
        <v>268</v>
      </c>
      <c r="C16" s="83">
        <v>38</v>
      </c>
      <c r="D16" s="83">
        <f t="shared" si="1"/>
        <v>1412</v>
      </c>
      <c r="E16" s="83">
        <v>1408</v>
      </c>
      <c r="F16" s="83">
        <v>4</v>
      </c>
      <c r="G16" s="83">
        <f t="shared" si="2"/>
        <v>6981818</v>
      </c>
      <c r="H16" s="83">
        <v>6363556</v>
      </c>
      <c r="I16" s="83">
        <v>618262</v>
      </c>
      <c r="J16" s="83">
        <v>0</v>
      </c>
      <c r="K16" s="83">
        <v>4861</v>
      </c>
      <c r="L16" s="83">
        <v>627157</v>
      </c>
      <c r="M16" s="83">
        <v>4447152</v>
      </c>
      <c r="N16" s="83">
        <v>2416363</v>
      </c>
    </row>
    <row r="17" spans="1:14" ht="11.25">
      <c r="A17" s="52">
        <v>17</v>
      </c>
      <c r="B17" s="54" t="s">
        <v>116</v>
      </c>
      <c r="C17" s="83">
        <v>40</v>
      </c>
      <c r="D17" s="83">
        <f t="shared" si="1"/>
        <v>2396</v>
      </c>
      <c r="E17" s="83">
        <v>2392</v>
      </c>
      <c r="F17" s="83">
        <v>4</v>
      </c>
      <c r="G17" s="83">
        <f t="shared" si="2"/>
        <v>13178584</v>
      </c>
      <c r="H17" s="83">
        <v>13171821</v>
      </c>
      <c r="I17" s="83">
        <v>6763</v>
      </c>
      <c r="J17" s="83">
        <v>0</v>
      </c>
      <c r="K17" s="83">
        <v>5354</v>
      </c>
      <c r="L17" s="83">
        <v>1111802</v>
      </c>
      <c r="M17" s="83">
        <v>5521196</v>
      </c>
      <c r="N17" s="83">
        <v>7307315</v>
      </c>
    </row>
    <row r="18" spans="1:14" ht="11.25">
      <c r="A18" s="52">
        <v>18</v>
      </c>
      <c r="B18" s="54" t="s">
        <v>117</v>
      </c>
      <c r="C18" s="83">
        <v>7</v>
      </c>
      <c r="D18" s="83">
        <f t="shared" si="1"/>
        <v>81</v>
      </c>
      <c r="E18" s="83">
        <v>81</v>
      </c>
      <c r="F18" s="83">
        <v>0</v>
      </c>
      <c r="G18" s="83">
        <f t="shared" si="2"/>
        <v>269803</v>
      </c>
      <c r="H18" s="83">
        <v>264992</v>
      </c>
      <c r="I18" s="83">
        <v>4161</v>
      </c>
      <c r="J18" s="83">
        <v>650</v>
      </c>
      <c r="K18" s="83">
        <v>3273</v>
      </c>
      <c r="L18" s="83">
        <v>28346</v>
      </c>
      <c r="M18" s="83">
        <v>170382</v>
      </c>
      <c r="N18" s="83">
        <v>94751</v>
      </c>
    </row>
    <row r="19" spans="1:14" ht="11.25">
      <c r="A19" s="52">
        <v>19</v>
      </c>
      <c r="B19" s="54" t="s">
        <v>118</v>
      </c>
      <c r="C19" s="83">
        <v>102</v>
      </c>
      <c r="D19" s="83">
        <f t="shared" si="1"/>
        <v>4570</v>
      </c>
      <c r="E19" s="83">
        <v>4554</v>
      </c>
      <c r="F19" s="83">
        <v>16</v>
      </c>
      <c r="G19" s="83">
        <f t="shared" si="2"/>
        <v>11593821</v>
      </c>
      <c r="H19" s="83">
        <v>11265874</v>
      </c>
      <c r="I19" s="83">
        <v>327113</v>
      </c>
      <c r="J19" s="83">
        <v>834</v>
      </c>
      <c r="K19" s="83">
        <v>2488</v>
      </c>
      <c r="L19" s="83">
        <v>1826360</v>
      </c>
      <c r="M19" s="83">
        <v>5975930</v>
      </c>
      <c r="N19" s="83">
        <v>5394505</v>
      </c>
    </row>
    <row r="20" spans="1:14" ht="11.25">
      <c r="A20" s="52">
        <v>20</v>
      </c>
      <c r="B20" s="54" t="s">
        <v>119</v>
      </c>
      <c r="C20" s="83">
        <v>42</v>
      </c>
      <c r="D20" s="83">
        <f t="shared" si="1"/>
        <v>1823</v>
      </c>
      <c r="E20" s="83">
        <v>1812</v>
      </c>
      <c r="F20" s="83">
        <v>11</v>
      </c>
      <c r="G20" s="83">
        <f t="shared" si="2"/>
        <v>4047253</v>
      </c>
      <c r="H20" s="83">
        <v>3994346</v>
      </c>
      <c r="I20" s="83">
        <v>52907</v>
      </c>
      <c r="J20" s="83">
        <v>0</v>
      </c>
      <c r="K20" s="83">
        <v>2181</v>
      </c>
      <c r="L20" s="83">
        <v>652406</v>
      </c>
      <c r="M20" s="83">
        <v>2034144</v>
      </c>
      <c r="N20" s="83">
        <v>1941843</v>
      </c>
    </row>
    <row r="21" spans="1:14" ht="11.25">
      <c r="A21" s="52">
        <v>21</v>
      </c>
      <c r="B21" s="54" t="s">
        <v>120</v>
      </c>
      <c r="C21" s="83">
        <v>10</v>
      </c>
      <c r="D21" s="83">
        <f t="shared" si="1"/>
        <v>84</v>
      </c>
      <c r="E21" s="83">
        <v>73</v>
      </c>
      <c r="F21" s="83">
        <v>11</v>
      </c>
      <c r="G21" s="83">
        <f t="shared" si="2"/>
        <v>19860</v>
      </c>
      <c r="H21" s="83">
        <v>5007</v>
      </c>
      <c r="I21" s="83">
        <v>14853</v>
      </c>
      <c r="J21" s="83">
        <v>0</v>
      </c>
      <c r="K21" s="83">
        <v>228</v>
      </c>
      <c r="L21" s="83">
        <v>10643</v>
      </c>
      <c r="M21" s="83">
        <v>4615</v>
      </c>
      <c r="N21" s="83">
        <v>14519</v>
      </c>
    </row>
    <row r="22" spans="1:14" ht="11.25">
      <c r="A22" s="52">
        <v>22</v>
      </c>
      <c r="B22" s="54" t="s">
        <v>121</v>
      </c>
      <c r="C22" s="83">
        <v>129</v>
      </c>
      <c r="D22" s="83">
        <f t="shared" si="1"/>
        <v>2247</v>
      </c>
      <c r="E22" s="83">
        <v>2234</v>
      </c>
      <c r="F22" s="83">
        <v>13</v>
      </c>
      <c r="G22" s="83">
        <f t="shared" si="2"/>
        <v>4512990</v>
      </c>
      <c r="H22" s="83">
        <v>4482439</v>
      </c>
      <c r="I22" s="83">
        <v>30551</v>
      </c>
      <c r="J22" s="83">
        <v>0</v>
      </c>
      <c r="K22" s="83">
        <v>1961</v>
      </c>
      <c r="L22" s="83">
        <v>909207</v>
      </c>
      <c r="M22" s="83">
        <v>2128543</v>
      </c>
      <c r="N22" s="83">
        <v>2277023</v>
      </c>
    </row>
    <row r="23" spans="1:14" ht="11.25">
      <c r="A23" s="52">
        <v>23</v>
      </c>
      <c r="B23" s="54" t="s">
        <v>122</v>
      </c>
      <c r="C23" s="83">
        <v>16</v>
      </c>
      <c r="D23" s="83">
        <f t="shared" si="1"/>
        <v>320</v>
      </c>
      <c r="E23" s="83">
        <v>317</v>
      </c>
      <c r="F23" s="84">
        <v>3</v>
      </c>
      <c r="G23" s="83">
        <f t="shared" si="2"/>
        <v>778143</v>
      </c>
      <c r="H23" s="83">
        <v>727249</v>
      </c>
      <c r="I23" s="83">
        <v>46165</v>
      </c>
      <c r="J23" s="83">
        <v>4729</v>
      </c>
      <c r="K23" s="83">
        <v>2401</v>
      </c>
      <c r="L23" s="83">
        <v>130405</v>
      </c>
      <c r="M23" s="83">
        <v>546545</v>
      </c>
      <c r="N23" s="83">
        <v>221877</v>
      </c>
    </row>
    <row r="24" spans="1:14" ht="11.25">
      <c r="A24" s="52">
        <v>24</v>
      </c>
      <c r="B24" s="54" t="s">
        <v>123</v>
      </c>
      <c r="C24" s="83">
        <v>18</v>
      </c>
      <c r="D24" s="83">
        <f t="shared" si="1"/>
        <v>331</v>
      </c>
      <c r="E24" s="83">
        <v>328</v>
      </c>
      <c r="F24" s="84">
        <v>3</v>
      </c>
      <c r="G24" s="83">
        <f t="shared" si="2"/>
        <v>511278</v>
      </c>
      <c r="H24" s="83">
        <v>484150</v>
      </c>
      <c r="I24" s="83">
        <v>27128</v>
      </c>
      <c r="J24" s="83">
        <v>0</v>
      </c>
      <c r="K24" s="83">
        <v>1508</v>
      </c>
      <c r="L24" s="83">
        <v>102764</v>
      </c>
      <c r="M24" s="83">
        <v>239314</v>
      </c>
      <c r="N24" s="83">
        <v>259815</v>
      </c>
    </row>
    <row r="25" spans="1:14" ht="11.25">
      <c r="A25" s="52">
        <v>25</v>
      </c>
      <c r="B25" s="54" t="s">
        <v>124</v>
      </c>
      <c r="C25" s="83">
        <v>131</v>
      </c>
      <c r="D25" s="83">
        <f t="shared" si="1"/>
        <v>3596</v>
      </c>
      <c r="E25" s="83">
        <v>3571</v>
      </c>
      <c r="F25" s="84">
        <v>25</v>
      </c>
      <c r="G25" s="83">
        <f t="shared" si="2"/>
        <v>7559417</v>
      </c>
      <c r="H25" s="83">
        <v>7034810</v>
      </c>
      <c r="I25" s="83">
        <v>521392</v>
      </c>
      <c r="J25" s="83">
        <v>3215</v>
      </c>
      <c r="K25" s="83">
        <v>2059</v>
      </c>
      <c r="L25" s="83">
        <v>1495353</v>
      </c>
      <c r="M25" s="83">
        <v>3888137</v>
      </c>
      <c r="N25" s="83">
        <v>3516654</v>
      </c>
    </row>
    <row r="26" spans="1:14" ht="11.25">
      <c r="A26" s="52">
        <v>26</v>
      </c>
      <c r="B26" s="54" t="s">
        <v>125</v>
      </c>
      <c r="C26" s="84">
        <v>124</v>
      </c>
      <c r="D26" s="83">
        <f t="shared" si="1"/>
        <v>3479</v>
      </c>
      <c r="E26" s="83">
        <v>3461</v>
      </c>
      <c r="F26" s="83">
        <v>18</v>
      </c>
      <c r="G26" s="83">
        <f t="shared" si="2"/>
        <v>7230041</v>
      </c>
      <c r="H26" s="83">
        <v>6710447</v>
      </c>
      <c r="I26" s="83">
        <v>509753</v>
      </c>
      <c r="J26" s="83">
        <v>9841</v>
      </c>
      <c r="K26" s="83">
        <v>2032</v>
      </c>
      <c r="L26" s="83">
        <v>1391273</v>
      </c>
      <c r="M26" s="83">
        <v>3669657</v>
      </c>
      <c r="N26" s="83">
        <v>3400278</v>
      </c>
    </row>
    <row r="27" spans="1:14" ht="11.25">
      <c r="A27" s="52">
        <v>27</v>
      </c>
      <c r="B27" s="54" t="s">
        <v>126</v>
      </c>
      <c r="C27" s="83">
        <v>80</v>
      </c>
      <c r="D27" s="83">
        <f t="shared" si="1"/>
        <v>2508</v>
      </c>
      <c r="E27" s="83">
        <v>2493</v>
      </c>
      <c r="F27" s="83">
        <v>15</v>
      </c>
      <c r="G27" s="83">
        <f t="shared" si="2"/>
        <v>4741824</v>
      </c>
      <c r="H27" s="83">
        <v>4399635</v>
      </c>
      <c r="I27" s="83">
        <v>341168</v>
      </c>
      <c r="J27" s="83">
        <v>1021</v>
      </c>
      <c r="K27" s="83">
        <v>1867</v>
      </c>
      <c r="L27" s="83">
        <v>739273</v>
      </c>
      <c r="M27" s="83">
        <v>3458249</v>
      </c>
      <c r="N27" s="83">
        <v>1224170</v>
      </c>
    </row>
    <row r="28" spans="1:14" ht="11.25">
      <c r="A28" s="120">
        <v>28</v>
      </c>
      <c r="B28" s="54" t="s">
        <v>263</v>
      </c>
      <c r="C28" s="83">
        <v>13</v>
      </c>
      <c r="D28" s="83">
        <f t="shared" si="1"/>
        <v>1278</v>
      </c>
      <c r="E28" s="83">
        <v>1278</v>
      </c>
      <c r="F28" s="83">
        <v>0</v>
      </c>
      <c r="G28" s="83">
        <f t="shared" si="2"/>
        <v>1591463</v>
      </c>
      <c r="H28" s="83">
        <v>1201350</v>
      </c>
      <c r="I28" s="83">
        <v>384430</v>
      </c>
      <c r="J28" s="83">
        <v>5683</v>
      </c>
      <c r="K28" s="83">
        <v>1235</v>
      </c>
      <c r="L28" s="83">
        <v>452659</v>
      </c>
      <c r="M28" s="83">
        <v>782913</v>
      </c>
      <c r="N28" s="83">
        <v>794910</v>
      </c>
    </row>
    <row r="29" spans="1:14" ht="11.25">
      <c r="A29" s="120">
        <v>29</v>
      </c>
      <c r="B29" s="54" t="s">
        <v>264</v>
      </c>
      <c r="C29" s="83">
        <v>31</v>
      </c>
      <c r="D29" s="83">
        <f t="shared" si="1"/>
        <v>3780</v>
      </c>
      <c r="E29" s="83">
        <v>3774</v>
      </c>
      <c r="F29" s="83">
        <v>6</v>
      </c>
      <c r="G29" s="83">
        <f t="shared" si="2"/>
        <v>35988579</v>
      </c>
      <c r="H29" s="83">
        <v>35581407</v>
      </c>
      <c r="I29" s="83">
        <v>407172</v>
      </c>
      <c r="J29" s="83">
        <v>0</v>
      </c>
      <c r="K29" s="83">
        <v>9462</v>
      </c>
      <c r="L29" s="83">
        <v>1503510</v>
      </c>
      <c r="M29" s="83">
        <v>30740899</v>
      </c>
      <c r="N29" s="83">
        <v>5027027</v>
      </c>
    </row>
    <row r="30" spans="1:14" ht="11.25">
      <c r="A30" s="52">
        <v>30</v>
      </c>
      <c r="B30" s="54" t="s">
        <v>269</v>
      </c>
      <c r="C30" s="83">
        <v>66</v>
      </c>
      <c r="D30" s="83">
        <f t="shared" si="1"/>
        <v>2103</v>
      </c>
      <c r="E30" s="83">
        <v>2094</v>
      </c>
      <c r="F30" s="83">
        <v>9</v>
      </c>
      <c r="G30" s="83">
        <f t="shared" si="2"/>
        <v>4015608</v>
      </c>
      <c r="H30" s="83">
        <v>3714460</v>
      </c>
      <c r="I30" s="83">
        <v>283890</v>
      </c>
      <c r="J30" s="83">
        <v>17258</v>
      </c>
      <c r="K30" s="83">
        <v>1873</v>
      </c>
      <c r="L30" s="83">
        <v>748333</v>
      </c>
      <c r="M30" s="83">
        <v>2286899</v>
      </c>
      <c r="N30" s="83">
        <v>1652776</v>
      </c>
    </row>
    <row r="31" spans="1:14" ht="11.25">
      <c r="A31" s="52">
        <v>31</v>
      </c>
      <c r="B31" s="54" t="s">
        <v>270</v>
      </c>
      <c r="C31" s="83">
        <v>5</v>
      </c>
      <c r="D31" s="83">
        <f t="shared" si="1"/>
        <v>148</v>
      </c>
      <c r="E31" s="83">
        <v>148</v>
      </c>
      <c r="F31" s="83">
        <v>0</v>
      </c>
      <c r="G31" s="83">
        <f t="shared" si="2"/>
        <v>1231724</v>
      </c>
      <c r="H31" s="83">
        <v>1186065</v>
      </c>
      <c r="I31" s="83">
        <v>10000</v>
      </c>
      <c r="J31" s="40">
        <v>35659</v>
      </c>
      <c r="K31" s="83">
        <v>8141</v>
      </c>
      <c r="L31" s="83">
        <v>51474</v>
      </c>
      <c r="M31" s="83">
        <v>566952</v>
      </c>
      <c r="N31" s="83">
        <v>637866</v>
      </c>
    </row>
    <row r="32" spans="1:14" ht="11.25">
      <c r="A32" s="52">
        <v>32</v>
      </c>
      <c r="B32" s="54" t="s">
        <v>271</v>
      </c>
      <c r="C32" s="40">
        <v>41</v>
      </c>
      <c r="D32" s="83">
        <f t="shared" si="1"/>
        <v>457</v>
      </c>
      <c r="E32" s="83">
        <v>447</v>
      </c>
      <c r="F32" s="83">
        <v>10</v>
      </c>
      <c r="G32" s="83">
        <f t="shared" si="2"/>
        <v>876916</v>
      </c>
      <c r="H32" s="40">
        <v>822105</v>
      </c>
      <c r="I32" s="40">
        <v>53330</v>
      </c>
      <c r="J32" s="40">
        <v>1481</v>
      </c>
      <c r="K32" s="40">
        <v>1883</v>
      </c>
      <c r="L32" s="40">
        <v>142533</v>
      </c>
      <c r="M32" s="40">
        <v>522392</v>
      </c>
      <c r="N32" s="40">
        <v>338356</v>
      </c>
    </row>
    <row r="33" spans="1:14" ht="11.25">
      <c r="A33" s="52"/>
      <c r="B33" s="50"/>
      <c r="C33" s="40"/>
      <c r="D33" s="40"/>
      <c r="E33" s="40"/>
      <c r="G33" s="40"/>
      <c r="H33" s="40"/>
      <c r="I33" s="40"/>
      <c r="K33" s="40"/>
      <c r="L33" s="40"/>
      <c r="M33" s="40"/>
      <c r="N33" s="40"/>
    </row>
    <row r="34" spans="1:14" ht="11.25">
      <c r="A34" s="52"/>
      <c r="B34" s="5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2" ht="11.25">
      <c r="A35" s="222" t="s">
        <v>272</v>
      </c>
      <c r="B35" s="223"/>
    </row>
    <row r="36" spans="1:14" ht="11.25">
      <c r="A36" s="220" t="s">
        <v>273</v>
      </c>
      <c r="B36" s="221"/>
      <c r="C36" s="40">
        <v>42</v>
      </c>
      <c r="D36" s="83">
        <f aca="true" t="shared" si="3" ref="D36:D71">E36+F36</f>
        <v>2425</v>
      </c>
      <c r="E36" s="40">
        <v>2419</v>
      </c>
      <c r="F36" s="83">
        <v>6</v>
      </c>
      <c r="G36" s="83">
        <f aca="true" t="shared" si="4" ref="G36:G71">H36+I36+J36</f>
        <v>9878609</v>
      </c>
      <c r="H36" s="40">
        <v>9686010</v>
      </c>
      <c r="I36" s="40">
        <v>188215</v>
      </c>
      <c r="J36" s="40">
        <v>4384</v>
      </c>
      <c r="K36" s="40">
        <v>4001</v>
      </c>
      <c r="L36" s="40">
        <v>1068670</v>
      </c>
      <c r="M36" s="40">
        <v>5973131</v>
      </c>
      <c r="N36" s="40">
        <v>3728513</v>
      </c>
    </row>
    <row r="37" spans="1:14" ht="11.25">
      <c r="A37" s="220" t="s">
        <v>274</v>
      </c>
      <c r="B37" s="221"/>
      <c r="C37" s="40">
        <v>10</v>
      </c>
      <c r="D37" s="83">
        <f t="shared" si="3"/>
        <v>259</v>
      </c>
      <c r="E37" s="40">
        <v>259</v>
      </c>
      <c r="F37" s="83">
        <v>0</v>
      </c>
      <c r="G37" s="83">
        <f t="shared" si="4"/>
        <v>379231</v>
      </c>
      <c r="H37" s="40">
        <v>366605</v>
      </c>
      <c r="I37" s="40">
        <v>11135</v>
      </c>
      <c r="J37" s="40">
        <v>1491</v>
      </c>
      <c r="K37" s="40">
        <v>1436</v>
      </c>
      <c r="L37" s="40">
        <v>77548</v>
      </c>
      <c r="M37" s="40">
        <v>223601</v>
      </c>
      <c r="N37" s="40">
        <v>148370</v>
      </c>
    </row>
    <row r="38" spans="1:14" ht="11.25">
      <c r="A38" s="220" t="s">
        <v>275</v>
      </c>
      <c r="B38" s="221"/>
      <c r="C38" s="40">
        <v>17</v>
      </c>
      <c r="D38" s="83">
        <f t="shared" si="3"/>
        <v>525</v>
      </c>
      <c r="E38" s="40">
        <v>524</v>
      </c>
      <c r="F38" s="83">
        <v>1</v>
      </c>
      <c r="G38" s="83">
        <f t="shared" si="4"/>
        <v>1269453</v>
      </c>
      <c r="H38" s="40">
        <v>1154824</v>
      </c>
      <c r="I38" s="40">
        <v>114629</v>
      </c>
      <c r="J38" s="83">
        <v>0</v>
      </c>
      <c r="K38" s="40">
        <v>2371</v>
      </c>
      <c r="L38" s="40">
        <v>192757</v>
      </c>
      <c r="M38" s="40">
        <v>702634</v>
      </c>
      <c r="N38" s="40">
        <v>542114</v>
      </c>
    </row>
    <row r="39" spans="1:10" ht="11.25">
      <c r="A39" s="55"/>
      <c r="B39" s="53"/>
      <c r="D39" s="83"/>
      <c r="F39" s="83"/>
      <c r="G39" s="83"/>
      <c r="J39" s="83"/>
    </row>
    <row r="40" spans="1:10" ht="11.25">
      <c r="A40" s="222" t="s">
        <v>127</v>
      </c>
      <c r="B40" s="223"/>
      <c r="D40" s="83"/>
      <c r="F40" s="83"/>
      <c r="G40" s="83"/>
      <c r="J40" s="83"/>
    </row>
    <row r="41" spans="1:14" ht="11.25">
      <c r="A41" s="220" t="s">
        <v>128</v>
      </c>
      <c r="B41" s="221"/>
      <c r="C41" s="40">
        <v>31</v>
      </c>
      <c r="D41" s="83">
        <f t="shared" si="3"/>
        <v>1310</v>
      </c>
      <c r="E41" s="40">
        <v>1304</v>
      </c>
      <c r="F41" s="83">
        <v>6</v>
      </c>
      <c r="G41" s="83">
        <f t="shared" si="4"/>
        <v>12261805</v>
      </c>
      <c r="H41" s="40">
        <v>12200620</v>
      </c>
      <c r="I41" s="40">
        <v>60836</v>
      </c>
      <c r="J41" s="83">
        <v>349</v>
      </c>
      <c r="K41" s="40">
        <v>5301</v>
      </c>
      <c r="L41" s="40">
        <v>532452</v>
      </c>
      <c r="M41" s="40">
        <v>2877781</v>
      </c>
      <c r="N41" s="40">
        <v>4066989</v>
      </c>
    </row>
    <row r="42" spans="1:14" ht="11.25">
      <c r="A42" s="220" t="s">
        <v>129</v>
      </c>
      <c r="B42" s="221"/>
      <c r="C42" s="40">
        <v>23</v>
      </c>
      <c r="D42" s="83">
        <f t="shared" si="3"/>
        <v>879</v>
      </c>
      <c r="E42" s="40">
        <v>877</v>
      </c>
      <c r="F42" s="83">
        <v>2</v>
      </c>
      <c r="G42" s="83">
        <f t="shared" si="4"/>
        <v>1476799</v>
      </c>
      <c r="H42" s="40">
        <v>1426603</v>
      </c>
      <c r="I42" s="40">
        <v>50196</v>
      </c>
      <c r="J42" s="83">
        <v>0</v>
      </c>
      <c r="K42" s="40">
        <v>1644</v>
      </c>
      <c r="L42" s="40">
        <v>286446</v>
      </c>
      <c r="M42" s="40">
        <v>816115</v>
      </c>
      <c r="N42" s="40">
        <v>629009</v>
      </c>
    </row>
    <row r="43" spans="1:14" ht="11.25">
      <c r="A43" s="220" t="s">
        <v>130</v>
      </c>
      <c r="B43" s="221"/>
      <c r="C43" s="40">
        <v>25</v>
      </c>
      <c r="D43" s="83">
        <f t="shared" si="3"/>
        <v>652</v>
      </c>
      <c r="E43" s="40">
        <v>648</v>
      </c>
      <c r="F43" s="83">
        <v>4</v>
      </c>
      <c r="G43" s="83">
        <f t="shared" si="4"/>
        <v>1911466</v>
      </c>
      <c r="H43" s="40">
        <v>1895528</v>
      </c>
      <c r="I43" s="40">
        <v>15438</v>
      </c>
      <c r="J43" s="83">
        <v>500</v>
      </c>
      <c r="K43" s="40">
        <v>2732</v>
      </c>
      <c r="L43" s="40">
        <v>245983</v>
      </c>
      <c r="M43" s="40">
        <v>1091131</v>
      </c>
      <c r="N43" s="40">
        <v>689835</v>
      </c>
    </row>
    <row r="44" spans="1:14" ht="11.25">
      <c r="A44" s="220" t="s">
        <v>131</v>
      </c>
      <c r="B44" s="221"/>
      <c r="C44" s="40">
        <v>24</v>
      </c>
      <c r="D44" s="83">
        <f t="shared" si="3"/>
        <v>1252</v>
      </c>
      <c r="E44" s="40">
        <v>1251</v>
      </c>
      <c r="F44" s="83">
        <v>1</v>
      </c>
      <c r="G44" s="83">
        <f t="shared" si="4"/>
        <v>1728257</v>
      </c>
      <c r="H44" s="40">
        <v>1502486</v>
      </c>
      <c r="I44" s="40">
        <v>225741</v>
      </c>
      <c r="J44" s="83">
        <v>30</v>
      </c>
      <c r="K44" s="40">
        <v>1357</v>
      </c>
      <c r="L44" s="40">
        <v>307289</v>
      </c>
      <c r="M44" s="40">
        <v>1095413</v>
      </c>
      <c r="N44" s="40">
        <v>603109</v>
      </c>
    </row>
    <row r="45" spans="1:14" ht="11.25">
      <c r="A45" s="220" t="s">
        <v>132</v>
      </c>
      <c r="B45" s="221"/>
      <c r="C45" s="40">
        <v>30</v>
      </c>
      <c r="D45" s="83">
        <f t="shared" si="3"/>
        <v>526</v>
      </c>
      <c r="E45" s="40">
        <v>520</v>
      </c>
      <c r="F45" s="83">
        <v>6</v>
      </c>
      <c r="G45" s="83">
        <f t="shared" si="4"/>
        <v>765617</v>
      </c>
      <c r="H45" s="40">
        <v>724074</v>
      </c>
      <c r="I45" s="40">
        <v>41463</v>
      </c>
      <c r="J45" s="83">
        <v>80</v>
      </c>
      <c r="K45" s="40">
        <v>1430</v>
      </c>
      <c r="L45" s="40">
        <v>170027</v>
      </c>
      <c r="M45" s="40">
        <v>436535</v>
      </c>
      <c r="N45" s="40">
        <v>315839</v>
      </c>
    </row>
    <row r="46" spans="1:14" ht="11.25">
      <c r="A46" s="55"/>
      <c r="B46" s="53"/>
      <c r="C46" s="40"/>
      <c r="D46" s="83"/>
      <c r="E46" s="40"/>
      <c r="F46" s="83"/>
      <c r="G46" s="83"/>
      <c r="H46" s="40"/>
      <c r="I46" s="40"/>
      <c r="J46" s="83"/>
      <c r="K46" s="40"/>
      <c r="L46" s="40"/>
      <c r="M46" s="40"/>
      <c r="N46" s="40"/>
    </row>
    <row r="47" spans="1:14" ht="11.25">
      <c r="A47" s="222" t="s">
        <v>22</v>
      </c>
      <c r="B47" s="223"/>
      <c r="C47" s="40"/>
      <c r="D47" s="83"/>
      <c r="E47" s="40"/>
      <c r="F47" s="83"/>
      <c r="G47" s="83"/>
      <c r="H47" s="40"/>
      <c r="I47" s="40"/>
      <c r="J47" s="83"/>
      <c r="K47" s="40"/>
      <c r="L47" s="40"/>
      <c r="M47" s="40"/>
      <c r="N47" s="40"/>
    </row>
    <row r="48" spans="1:14" ht="11.25">
      <c r="A48" s="220" t="s">
        <v>133</v>
      </c>
      <c r="B48" s="221"/>
      <c r="C48" s="40">
        <v>24</v>
      </c>
      <c r="D48" s="83">
        <f t="shared" si="3"/>
        <v>540</v>
      </c>
      <c r="E48" s="40">
        <v>527</v>
      </c>
      <c r="F48" s="83">
        <v>13</v>
      </c>
      <c r="G48" s="83">
        <f t="shared" si="4"/>
        <v>992752</v>
      </c>
      <c r="H48" s="40">
        <v>977852</v>
      </c>
      <c r="I48" s="40">
        <v>14900</v>
      </c>
      <c r="J48" s="83">
        <v>0</v>
      </c>
      <c r="K48" s="40">
        <v>1807</v>
      </c>
      <c r="L48" s="40">
        <v>190708</v>
      </c>
      <c r="M48" s="40">
        <v>559337</v>
      </c>
      <c r="N48" s="40">
        <v>416320</v>
      </c>
    </row>
    <row r="49" spans="1:14" ht="11.25">
      <c r="A49" s="220" t="s">
        <v>134</v>
      </c>
      <c r="B49" s="221"/>
      <c r="C49" s="40">
        <v>31</v>
      </c>
      <c r="D49" s="83">
        <f t="shared" si="3"/>
        <v>987</v>
      </c>
      <c r="E49" s="40">
        <v>982</v>
      </c>
      <c r="F49" s="83">
        <v>5</v>
      </c>
      <c r="G49" s="83">
        <f t="shared" si="4"/>
        <v>3564650</v>
      </c>
      <c r="H49" s="40">
        <v>3458870</v>
      </c>
      <c r="I49" s="40">
        <v>90337</v>
      </c>
      <c r="J49" s="83">
        <v>15443</v>
      </c>
      <c r="K49" s="40">
        <v>3544</v>
      </c>
      <c r="L49" s="40">
        <v>453444</v>
      </c>
      <c r="M49" s="40">
        <v>1885570</v>
      </c>
      <c r="N49" s="40">
        <v>1611980</v>
      </c>
    </row>
    <row r="50" spans="1:14" ht="11.25">
      <c r="A50" s="220" t="s">
        <v>135</v>
      </c>
      <c r="B50" s="221"/>
      <c r="C50" s="40">
        <v>13</v>
      </c>
      <c r="D50" s="83">
        <f t="shared" si="3"/>
        <v>373</v>
      </c>
      <c r="E50" s="40">
        <v>373</v>
      </c>
      <c r="F50" s="83">
        <v>0</v>
      </c>
      <c r="G50" s="83">
        <f t="shared" si="4"/>
        <v>922382</v>
      </c>
      <c r="H50" s="40">
        <v>788351</v>
      </c>
      <c r="I50" s="40">
        <v>134031</v>
      </c>
      <c r="J50" s="83">
        <v>0</v>
      </c>
      <c r="K50" s="40">
        <v>2420</v>
      </c>
      <c r="L50" s="40">
        <v>123350</v>
      </c>
      <c r="M50" s="40">
        <v>474956</v>
      </c>
      <c r="N50" s="40">
        <v>427710</v>
      </c>
    </row>
    <row r="51" spans="1:14" ht="11.25">
      <c r="A51" s="220" t="s">
        <v>136</v>
      </c>
      <c r="B51" s="221"/>
      <c r="C51" s="40">
        <v>53</v>
      </c>
      <c r="D51" s="83">
        <f t="shared" si="3"/>
        <v>1137</v>
      </c>
      <c r="E51" s="40">
        <v>1113</v>
      </c>
      <c r="F51" s="83">
        <v>24</v>
      </c>
      <c r="G51" s="83">
        <f t="shared" si="4"/>
        <v>2023970</v>
      </c>
      <c r="H51" s="40">
        <v>1873735</v>
      </c>
      <c r="I51" s="40">
        <v>150235</v>
      </c>
      <c r="J51" s="83">
        <v>0</v>
      </c>
      <c r="K51" s="40">
        <v>1745</v>
      </c>
      <c r="L51" s="40">
        <v>367099</v>
      </c>
      <c r="M51" s="40">
        <v>1128576</v>
      </c>
      <c r="N51" s="40">
        <v>855256</v>
      </c>
    </row>
    <row r="52" spans="1:14" ht="11.25">
      <c r="A52" s="55"/>
      <c r="B52" s="53"/>
      <c r="C52" s="40"/>
      <c r="D52" s="83"/>
      <c r="E52" s="40"/>
      <c r="F52" s="83"/>
      <c r="G52" s="83"/>
      <c r="H52" s="40"/>
      <c r="I52" s="40"/>
      <c r="J52" s="83"/>
      <c r="K52" s="40"/>
      <c r="L52" s="40"/>
      <c r="M52" s="40"/>
      <c r="N52" s="40"/>
    </row>
    <row r="53" spans="1:14" ht="11.25">
      <c r="A53" s="222" t="s">
        <v>137</v>
      </c>
      <c r="B53" s="223"/>
      <c r="C53" s="40"/>
      <c r="D53" s="83"/>
      <c r="E53" s="40"/>
      <c r="F53" s="83"/>
      <c r="G53" s="83"/>
      <c r="H53" s="40"/>
      <c r="I53" s="40"/>
      <c r="J53" s="83"/>
      <c r="K53" s="40"/>
      <c r="L53" s="40"/>
      <c r="M53" s="40"/>
      <c r="N53" s="40"/>
    </row>
    <row r="54" spans="1:14" ht="11.25">
      <c r="A54" s="220" t="s">
        <v>138</v>
      </c>
      <c r="B54" s="221"/>
      <c r="C54" s="40">
        <v>17</v>
      </c>
      <c r="D54" s="83">
        <f t="shared" si="3"/>
        <v>346</v>
      </c>
      <c r="E54" s="40">
        <v>342</v>
      </c>
      <c r="F54" s="83">
        <v>4</v>
      </c>
      <c r="G54" s="83">
        <f t="shared" si="4"/>
        <v>646377</v>
      </c>
      <c r="H54" s="40">
        <v>638736</v>
      </c>
      <c r="I54" s="40">
        <v>7641</v>
      </c>
      <c r="J54" s="83">
        <v>0</v>
      </c>
      <c r="K54" s="40">
        <v>1831</v>
      </c>
      <c r="L54" s="40">
        <v>135940</v>
      </c>
      <c r="M54" s="40">
        <v>271278</v>
      </c>
      <c r="N54" s="40">
        <v>362174</v>
      </c>
    </row>
    <row r="55" spans="1:14" ht="11.25">
      <c r="A55" s="220" t="s">
        <v>139</v>
      </c>
      <c r="B55" s="221"/>
      <c r="C55" s="40">
        <v>44</v>
      </c>
      <c r="D55" s="83">
        <f t="shared" si="3"/>
        <v>2234</v>
      </c>
      <c r="E55" s="40">
        <v>2226</v>
      </c>
      <c r="F55" s="83">
        <v>8</v>
      </c>
      <c r="G55" s="83">
        <f t="shared" si="4"/>
        <v>6203247</v>
      </c>
      <c r="H55" s="40">
        <v>6031082</v>
      </c>
      <c r="I55" s="40">
        <v>134330</v>
      </c>
      <c r="J55" s="83">
        <v>37835</v>
      </c>
      <c r="K55" s="40">
        <v>2714</v>
      </c>
      <c r="L55" s="40">
        <v>872928</v>
      </c>
      <c r="M55" s="40">
        <v>2899142</v>
      </c>
      <c r="N55" s="40">
        <v>3164535</v>
      </c>
    </row>
    <row r="56" spans="1:14" ht="11.25">
      <c r="A56" s="220" t="s">
        <v>140</v>
      </c>
      <c r="B56" s="221"/>
      <c r="C56" s="40">
        <v>35</v>
      </c>
      <c r="D56" s="83">
        <f t="shared" si="3"/>
        <v>1163</v>
      </c>
      <c r="E56" s="40">
        <v>1160</v>
      </c>
      <c r="F56" s="83">
        <v>3</v>
      </c>
      <c r="G56" s="83">
        <f t="shared" si="4"/>
        <v>2847308</v>
      </c>
      <c r="H56" s="40">
        <v>2235232</v>
      </c>
      <c r="I56" s="40">
        <v>612076</v>
      </c>
      <c r="J56" s="83">
        <v>0</v>
      </c>
      <c r="K56" s="40">
        <v>2388</v>
      </c>
      <c r="L56" s="40">
        <v>393268</v>
      </c>
      <c r="M56" s="40">
        <v>1339767</v>
      </c>
      <c r="N56" s="40">
        <v>1437896</v>
      </c>
    </row>
    <row r="57" spans="1:14" ht="11.25">
      <c r="A57" s="55"/>
      <c r="B57" s="53"/>
      <c r="C57" s="40"/>
      <c r="D57" s="83"/>
      <c r="E57" s="40"/>
      <c r="F57" s="83"/>
      <c r="G57" s="83"/>
      <c r="H57" s="40"/>
      <c r="I57" s="40"/>
      <c r="J57" s="83"/>
      <c r="K57" s="40"/>
      <c r="L57" s="40"/>
      <c r="M57" s="40"/>
      <c r="N57" s="40"/>
    </row>
    <row r="58" spans="1:14" ht="11.25">
      <c r="A58" s="222" t="s">
        <v>141</v>
      </c>
      <c r="B58" s="223"/>
      <c r="C58" s="40"/>
      <c r="D58" s="83"/>
      <c r="E58" s="40"/>
      <c r="F58" s="83"/>
      <c r="G58" s="83"/>
      <c r="H58" s="40"/>
      <c r="I58" s="40"/>
      <c r="J58" s="83"/>
      <c r="K58" s="40"/>
      <c r="L58" s="40"/>
      <c r="M58" s="40"/>
      <c r="N58" s="40"/>
    </row>
    <row r="59" spans="1:14" ht="11.25">
      <c r="A59" s="220" t="s">
        <v>142</v>
      </c>
      <c r="B59" s="221"/>
      <c r="C59" s="40">
        <v>31</v>
      </c>
      <c r="D59" s="83">
        <f t="shared" si="3"/>
        <v>362</v>
      </c>
      <c r="E59" s="40">
        <v>358</v>
      </c>
      <c r="F59" s="83">
        <v>4</v>
      </c>
      <c r="G59" s="83">
        <f t="shared" si="4"/>
        <v>356827</v>
      </c>
      <c r="H59" s="40">
        <v>321740</v>
      </c>
      <c r="I59" s="40">
        <v>28423</v>
      </c>
      <c r="J59" s="83">
        <v>6664</v>
      </c>
      <c r="K59" s="40">
        <v>961</v>
      </c>
      <c r="L59" s="40">
        <v>106011</v>
      </c>
      <c r="M59" s="40">
        <v>169620</v>
      </c>
      <c r="N59" s="40">
        <v>178293</v>
      </c>
    </row>
    <row r="60" spans="1:14" ht="11.25">
      <c r="A60" s="55"/>
      <c r="B60" s="53"/>
      <c r="C60" s="40"/>
      <c r="D60" s="83"/>
      <c r="E60" s="40"/>
      <c r="F60" s="83"/>
      <c r="G60" s="83"/>
      <c r="H60" s="40"/>
      <c r="I60" s="40"/>
      <c r="J60" s="83"/>
      <c r="K60" s="40"/>
      <c r="L60" s="40"/>
      <c r="M60" s="40"/>
      <c r="N60" s="40"/>
    </row>
    <row r="61" spans="1:14" ht="11.25">
      <c r="A61" s="222" t="s">
        <v>143</v>
      </c>
      <c r="B61" s="223"/>
      <c r="C61" s="40"/>
      <c r="D61" s="83"/>
      <c r="E61" s="40"/>
      <c r="F61" s="83"/>
      <c r="G61" s="83"/>
      <c r="H61" s="40"/>
      <c r="I61" s="40"/>
      <c r="J61" s="83"/>
      <c r="K61" s="40"/>
      <c r="L61" s="40"/>
      <c r="M61" s="40"/>
      <c r="N61" s="40"/>
    </row>
    <row r="62" spans="1:14" ht="11.25">
      <c r="A62" s="220" t="s">
        <v>144</v>
      </c>
      <c r="B62" s="221"/>
      <c r="C62" s="40">
        <v>20</v>
      </c>
      <c r="D62" s="83">
        <f t="shared" si="3"/>
        <v>285</v>
      </c>
      <c r="E62" s="40">
        <v>281</v>
      </c>
      <c r="F62" s="83">
        <v>4</v>
      </c>
      <c r="G62" s="83">
        <f t="shared" si="4"/>
        <v>559891</v>
      </c>
      <c r="H62" s="40">
        <v>528967</v>
      </c>
      <c r="I62" s="40">
        <v>30414</v>
      </c>
      <c r="J62" s="83">
        <v>510</v>
      </c>
      <c r="K62" s="40">
        <v>1921</v>
      </c>
      <c r="L62" s="40">
        <v>78007</v>
      </c>
      <c r="M62" s="40">
        <v>272734</v>
      </c>
      <c r="N62" s="40">
        <v>274690</v>
      </c>
    </row>
    <row r="63" spans="1:14" ht="11.25">
      <c r="A63" s="220" t="s">
        <v>145</v>
      </c>
      <c r="B63" s="221"/>
      <c r="C63" s="40">
        <v>6</v>
      </c>
      <c r="D63" s="83">
        <f t="shared" si="3"/>
        <v>136</v>
      </c>
      <c r="E63" s="40">
        <v>136</v>
      </c>
      <c r="F63" s="83">
        <v>0</v>
      </c>
      <c r="G63" s="83">
        <f t="shared" si="4"/>
        <v>191286</v>
      </c>
      <c r="H63" s="40">
        <v>184178</v>
      </c>
      <c r="I63" s="40">
        <v>7108</v>
      </c>
      <c r="J63" s="83">
        <v>0</v>
      </c>
      <c r="K63" s="40">
        <v>1366</v>
      </c>
      <c r="L63" s="40">
        <v>55941</v>
      </c>
      <c r="M63" s="40">
        <v>68440</v>
      </c>
      <c r="N63" s="40">
        <v>117350</v>
      </c>
    </row>
    <row r="64" spans="1:14" ht="11.25">
      <c r="A64" s="220" t="s">
        <v>146</v>
      </c>
      <c r="B64" s="221"/>
      <c r="C64" s="40">
        <v>12</v>
      </c>
      <c r="D64" s="83">
        <f t="shared" si="3"/>
        <v>266</v>
      </c>
      <c r="E64" s="40">
        <v>264</v>
      </c>
      <c r="F64" s="83">
        <v>2</v>
      </c>
      <c r="G64" s="83">
        <f t="shared" si="4"/>
        <v>889295</v>
      </c>
      <c r="H64" s="40">
        <v>866629</v>
      </c>
      <c r="I64" s="40">
        <v>22666</v>
      </c>
      <c r="J64" s="83">
        <v>0</v>
      </c>
      <c r="K64" s="40">
        <v>3316</v>
      </c>
      <c r="L64" s="40">
        <v>79807</v>
      </c>
      <c r="M64" s="40">
        <v>718882</v>
      </c>
      <c r="N64" s="40">
        <v>163154</v>
      </c>
    </row>
    <row r="65" spans="1:14" ht="11.25">
      <c r="A65" s="55"/>
      <c r="B65" s="53"/>
      <c r="C65" s="40"/>
      <c r="D65" s="83"/>
      <c r="E65" s="40"/>
      <c r="F65" s="83"/>
      <c r="G65" s="83"/>
      <c r="H65" s="40"/>
      <c r="I65" s="40"/>
      <c r="J65" s="83"/>
      <c r="K65" s="40"/>
      <c r="L65" s="40"/>
      <c r="M65" s="40"/>
      <c r="N65" s="40"/>
    </row>
    <row r="66" spans="1:14" ht="11.25">
      <c r="A66" s="222" t="s">
        <v>147</v>
      </c>
      <c r="B66" s="223"/>
      <c r="C66" s="40"/>
      <c r="D66" s="83"/>
      <c r="E66" s="40"/>
      <c r="F66" s="83"/>
      <c r="G66" s="83"/>
      <c r="H66" s="40"/>
      <c r="I66" s="40"/>
      <c r="J66" s="83"/>
      <c r="K66" s="40"/>
      <c r="L66" s="40"/>
      <c r="M66" s="40"/>
      <c r="N66" s="40"/>
    </row>
    <row r="67" spans="1:14" ht="11.25">
      <c r="A67" s="220" t="s">
        <v>148</v>
      </c>
      <c r="B67" s="221"/>
      <c r="C67" s="40">
        <v>29</v>
      </c>
      <c r="D67" s="83">
        <f t="shared" si="3"/>
        <v>943</v>
      </c>
      <c r="E67" s="40">
        <v>930</v>
      </c>
      <c r="F67" s="83">
        <v>13</v>
      </c>
      <c r="G67" s="83">
        <f t="shared" si="4"/>
        <v>2763717</v>
      </c>
      <c r="H67" s="40">
        <v>2696938</v>
      </c>
      <c r="I67" s="40">
        <v>66744</v>
      </c>
      <c r="J67" s="83">
        <v>35</v>
      </c>
      <c r="K67" s="40">
        <v>2884</v>
      </c>
      <c r="L67" s="40">
        <v>563252</v>
      </c>
      <c r="M67" s="40">
        <v>1701885</v>
      </c>
      <c r="N67" s="40">
        <v>1018040</v>
      </c>
    </row>
    <row r="68" spans="1:14" ht="11.25">
      <c r="A68" s="220" t="s">
        <v>149</v>
      </c>
      <c r="B68" s="221"/>
      <c r="C68" s="40">
        <v>32</v>
      </c>
      <c r="D68" s="83">
        <f t="shared" si="3"/>
        <v>792</v>
      </c>
      <c r="E68" s="40">
        <v>785</v>
      </c>
      <c r="F68" s="83">
        <v>7</v>
      </c>
      <c r="G68" s="83">
        <f t="shared" si="4"/>
        <v>1152918</v>
      </c>
      <c r="H68" s="40">
        <v>1111988</v>
      </c>
      <c r="I68" s="40">
        <v>40930</v>
      </c>
      <c r="J68" s="83">
        <v>0</v>
      </c>
      <c r="K68" s="40">
        <v>1422</v>
      </c>
      <c r="L68" s="40">
        <v>231017</v>
      </c>
      <c r="M68" s="40">
        <v>563694</v>
      </c>
      <c r="N68" s="40">
        <v>562719</v>
      </c>
    </row>
    <row r="69" spans="1:14" ht="11.25">
      <c r="A69" s="220" t="s">
        <v>150</v>
      </c>
      <c r="B69" s="221"/>
      <c r="C69" s="40">
        <v>64</v>
      </c>
      <c r="D69" s="83">
        <f t="shared" si="3"/>
        <v>2212</v>
      </c>
      <c r="E69" s="40">
        <v>2192</v>
      </c>
      <c r="F69" s="83">
        <v>20</v>
      </c>
      <c r="G69" s="83">
        <f t="shared" si="4"/>
        <v>2639858</v>
      </c>
      <c r="H69" s="40">
        <v>2147810</v>
      </c>
      <c r="I69" s="40">
        <v>489377</v>
      </c>
      <c r="J69" s="83">
        <v>2671</v>
      </c>
      <c r="K69" s="40">
        <v>1153</v>
      </c>
      <c r="L69" s="40">
        <v>647053</v>
      </c>
      <c r="M69" s="40">
        <v>1327420</v>
      </c>
      <c r="N69" s="40">
        <v>1222796</v>
      </c>
    </row>
    <row r="70" spans="1:14" ht="11.25">
      <c r="A70" s="220" t="s">
        <v>151</v>
      </c>
      <c r="B70" s="221"/>
      <c r="C70" s="40">
        <v>24</v>
      </c>
      <c r="D70" s="83">
        <f t="shared" si="3"/>
        <v>360</v>
      </c>
      <c r="E70" s="40">
        <v>347</v>
      </c>
      <c r="F70" s="83">
        <v>13</v>
      </c>
      <c r="G70" s="83">
        <f t="shared" si="4"/>
        <v>446532</v>
      </c>
      <c r="H70" s="40">
        <v>423662</v>
      </c>
      <c r="I70" s="40">
        <v>22870</v>
      </c>
      <c r="J70" s="83">
        <v>0</v>
      </c>
      <c r="K70" s="40">
        <v>1176</v>
      </c>
      <c r="L70" s="40">
        <v>83451</v>
      </c>
      <c r="M70" s="40">
        <v>212469</v>
      </c>
      <c r="N70" s="40">
        <v>210937</v>
      </c>
    </row>
    <row r="71" spans="1:14" ht="11.25">
      <c r="A71" s="220" t="s">
        <v>152</v>
      </c>
      <c r="B71" s="221"/>
      <c r="C71" s="40">
        <v>47</v>
      </c>
      <c r="D71" s="83">
        <f t="shared" si="3"/>
        <v>3425</v>
      </c>
      <c r="E71" s="40">
        <v>3422</v>
      </c>
      <c r="F71" s="83">
        <v>3</v>
      </c>
      <c r="G71" s="83">
        <f t="shared" si="4"/>
        <v>32534975</v>
      </c>
      <c r="H71" s="40">
        <v>32357942</v>
      </c>
      <c r="I71" s="40">
        <v>177033</v>
      </c>
      <c r="J71" s="83">
        <v>0</v>
      </c>
      <c r="K71" s="40">
        <v>9447</v>
      </c>
      <c r="L71" s="40">
        <v>1311808</v>
      </c>
      <c r="M71" s="40">
        <v>28402180</v>
      </c>
      <c r="N71" s="40">
        <v>3954111</v>
      </c>
    </row>
    <row r="72" spans="1:14" ht="12" thickBot="1">
      <c r="A72" s="17"/>
      <c r="B72" s="16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</row>
    <row r="73" spans="1:14" s="41" customFormat="1" ht="13.5" customHeight="1">
      <c r="A73" s="143" t="s">
        <v>398</v>
      </c>
      <c r="B73" s="143"/>
      <c r="C73" s="143"/>
      <c r="D73" s="143"/>
      <c r="E73" s="143"/>
      <c r="F73" s="143"/>
      <c r="G73" s="143"/>
      <c r="H73" s="144" t="s">
        <v>276</v>
      </c>
      <c r="I73" s="144"/>
      <c r="J73" s="144"/>
      <c r="K73" s="144"/>
      <c r="L73" s="144"/>
      <c r="M73" s="144"/>
      <c r="N73" s="144"/>
    </row>
    <row r="74" spans="1:7" s="41" customFormat="1" ht="13.5" customHeight="1">
      <c r="A74" s="143" t="s">
        <v>346</v>
      </c>
      <c r="B74" s="143"/>
      <c r="C74" s="143"/>
      <c r="D74" s="143"/>
      <c r="E74" s="143"/>
      <c r="F74" s="143"/>
      <c r="G74" s="143"/>
    </row>
    <row r="75" spans="1:7" ht="11.25">
      <c r="A75" s="100"/>
      <c r="B75" s="100"/>
      <c r="C75" s="100"/>
      <c r="D75" s="100"/>
      <c r="E75" s="100"/>
      <c r="F75" s="100"/>
      <c r="G75" s="100"/>
    </row>
    <row r="76" spans="1:14" ht="24" customHeight="1">
      <c r="A76" s="138" t="s">
        <v>407</v>
      </c>
      <c r="B76" s="138"/>
      <c r="C76" s="138"/>
      <c r="D76" s="138"/>
      <c r="E76" s="138"/>
      <c r="F76" s="138"/>
      <c r="G76" s="138"/>
      <c r="H76" s="137" t="s">
        <v>408</v>
      </c>
      <c r="I76" s="137"/>
      <c r="J76" s="137"/>
      <c r="K76" s="137"/>
      <c r="L76" s="137"/>
      <c r="M76" s="137"/>
      <c r="N76" s="137"/>
    </row>
    <row r="77" spans="1:14" ht="30" customHeight="1">
      <c r="A77" s="141" t="s">
        <v>395</v>
      </c>
      <c r="B77" s="141"/>
      <c r="C77" s="141"/>
      <c r="D77" s="141"/>
      <c r="E77" s="141"/>
      <c r="F77" s="141"/>
      <c r="G77" s="141"/>
      <c r="H77" s="142" t="s">
        <v>258</v>
      </c>
      <c r="I77" s="142"/>
      <c r="J77" s="142"/>
      <c r="K77" s="142"/>
      <c r="L77" s="142"/>
      <c r="M77" s="142"/>
      <c r="N77" s="142"/>
    </row>
    <row r="78" spans="1:14" ht="12" thickBot="1">
      <c r="A78" s="219" t="s">
        <v>387</v>
      </c>
      <c r="B78" s="219"/>
      <c r="H78" s="199" t="s">
        <v>97</v>
      </c>
      <c r="I78" s="199"/>
      <c r="J78" s="199"/>
      <c r="K78" s="199"/>
      <c r="L78" s="199"/>
      <c r="M78" s="199"/>
      <c r="N78" s="199"/>
    </row>
    <row r="79" spans="1:14" ht="16.5" customHeight="1">
      <c r="A79" s="224" t="s">
        <v>153</v>
      </c>
      <c r="B79" s="225"/>
      <c r="C79" s="212" t="s">
        <v>74</v>
      </c>
      <c r="D79" s="214" t="s">
        <v>99</v>
      </c>
      <c r="E79" s="214"/>
      <c r="F79" s="214"/>
      <c r="G79" s="47"/>
      <c r="H79" s="215" t="s">
        <v>100</v>
      </c>
      <c r="I79" s="215"/>
      <c r="J79" s="215"/>
      <c r="K79" s="216"/>
      <c r="L79" s="212" t="s">
        <v>101</v>
      </c>
      <c r="M79" s="212" t="s">
        <v>44</v>
      </c>
      <c r="N79" s="217" t="s">
        <v>102</v>
      </c>
    </row>
    <row r="80" spans="1:14" ht="25.5" customHeight="1">
      <c r="A80" s="226"/>
      <c r="B80" s="227"/>
      <c r="C80" s="213"/>
      <c r="D80" s="43" t="s">
        <v>103</v>
      </c>
      <c r="E80" s="44" t="s">
        <v>104</v>
      </c>
      <c r="F80" s="44" t="s">
        <v>105</v>
      </c>
      <c r="G80" s="45" t="s">
        <v>103</v>
      </c>
      <c r="H80" s="46" t="s">
        <v>106</v>
      </c>
      <c r="I80" s="44" t="s">
        <v>107</v>
      </c>
      <c r="J80" s="44" t="s">
        <v>108</v>
      </c>
      <c r="K80" s="44" t="s">
        <v>109</v>
      </c>
      <c r="L80" s="213"/>
      <c r="M80" s="213"/>
      <c r="N80" s="218"/>
    </row>
    <row r="81" spans="1:14" ht="4.5" customHeight="1">
      <c r="A81" s="56"/>
      <c r="B81" s="57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1.25">
      <c r="A82" s="230" t="s">
        <v>154</v>
      </c>
      <c r="B82" s="231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 ht="11.25">
      <c r="A83" s="232" t="s">
        <v>155</v>
      </c>
      <c r="B83" s="233"/>
      <c r="C83" s="42">
        <v>79</v>
      </c>
      <c r="D83" s="83">
        <f>E83+F83</f>
        <v>2143</v>
      </c>
      <c r="E83" s="42">
        <v>2115</v>
      </c>
      <c r="F83" s="42">
        <v>28</v>
      </c>
      <c r="G83" s="83">
        <f>H83+I83+J83</f>
        <v>5011894</v>
      </c>
      <c r="H83" s="42">
        <v>4374600</v>
      </c>
      <c r="I83" s="42">
        <v>636097</v>
      </c>
      <c r="J83" s="42">
        <v>1197</v>
      </c>
      <c r="K83" s="42">
        <v>2303</v>
      </c>
      <c r="L83" s="42">
        <v>693025</v>
      </c>
      <c r="M83" s="42">
        <v>3234562</v>
      </c>
      <c r="N83" s="42">
        <v>1701027</v>
      </c>
    </row>
    <row r="84" spans="1:14" ht="11.25">
      <c r="A84" s="232" t="s">
        <v>156</v>
      </c>
      <c r="B84" s="233"/>
      <c r="C84" s="42">
        <v>16</v>
      </c>
      <c r="D84" s="83">
        <f>E84+F84</f>
        <v>374</v>
      </c>
      <c r="E84" s="42">
        <v>368</v>
      </c>
      <c r="F84" s="42">
        <v>6</v>
      </c>
      <c r="G84" s="83">
        <f>H84+I84+J84</f>
        <v>504473</v>
      </c>
      <c r="H84" s="42">
        <v>360851</v>
      </c>
      <c r="I84" s="42">
        <v>143305</v>
      </c>
      <c r="J84" s="42">
        <v>317</v>
      </c>
      <c r="K84" s="42">
        <v>1316</v>
      </c>
      <c r="L84" s="42">
        <v>112644</v>
      </c>
      <c r="M84" s="42">
        <v>244789</v>
      </c>
      <c r="N84" s="42">
        <v>247284</v>
      </c>
    </row>
    <row r="85" spans="1:14" ht="11.25">
      <c r="A85" s="232"/>
      <c r="B85" s="233"/>
      <c r="C85" s="42"/>
      <c r="D85" s="83"/>
      <c r="E85" s="42"/>
      <c r="F85" s="42"/>
      <c r="G85" s="83"/>
      <c r="H85" s="42"/>
      <c r="I85" s="42"/>
      <c r="J85" s="42"/>
      <c r="K85" s="42"/>
      <c r="L85" s="42"/>
      <c r="M85" s="42"/>
      <c r="N85" s="42"/>
    </row>
    <row r="86" spans="1:14" ht="11.25">
      <c r="A86" s="230" t="s">
        <v>157</v>
      </c>
      <c r="B86" s="231"/>
      <c r="C86" s="42"/>
      <c r="D86" s="83"/>
      <c r="E86" s="42"/>
      <c r="F86" s="42"/>
      <c r="G86" s="83"/>
      <c r="H86" s="42"/>
      <c r="I86" s="42"/>
      <c r="J86" s="42"/>
      <c r="K86" s="42"/>
      <c r="L86" s="42"/>
      <c r="M86" s="42"/>
      <c r="N86" s="42"/>
    </row>
    <row r="87" spans="1:14" ht="11.25">
      <c r="A87" s="232" t="s">
        <v>158</v>
      </c>
      <c r="B87" s="233"/>
      <c r="C87" s="42">
        <v>24</v>
      </c>
      <c r="D87" s="83">
        <f>E87+F87</f>
        <v>615</v>
      </c>
      <c r="E87" s="42">
        <v>611</v>
      </c>
      <c r="F87" s="42">
        <v>4</v>
      </c>
      <c r="G87" s="83">
        <f>H87+I87+J87</f>
        <v>799581</v>
      </c>
      <c r="H87" s="42">
        <v>725807</v>
      </c>
      <c r="I87" s="42">
        <v>73700</v>
      </c>
      <c r="J87" s="42">
        <v>74</v>
      </c>
      <c r="K87" s="42">
        <v>1271</v>
      </c>
      <c r="L87" s="42">
        <v>191911</v>
      </c>
      <c r="M87" s="42">
        <v>402150</v>
      </c>
      <c r="N87" s="42">
        <v>379213</v>
      </c>
    </row>
    <row r="88" spans="1:14" ht="11.25">
      <c r="A88" s="49"/>
      <c r="B88" s="48"/>
      <c r="C88" s="42"/>
      <c r="D88" s="83"/>
      <c r="E88" s="42"/>
      <c r="F88" s="42"/>
      <c r="G88" s="83"/>
      <c r="H88" s="42"/>
      <c r="I88" s="42"/>
      <c r="J88" s="42"/>
      <c r="K88" s="42"/>
      <c r="L88" s="42"/>
      <c r="M88" s="42"/>
      <c r="N88" s="42"/>
    </row>
    <row r="89" spans="1:14" ht="11.25">
      <c r="A89" s="230" t="s">
        <v>159</v>
      </c>
      <c r="B89" s="231"/>
      <c r="C89" s="42"/>
      <c r="D89" s="83"/>
      <c r="E89" s="42"/>
      <c r="F89" s="42"/>
      <c r="G89" s="83"/>
      <c r="H89" s="42"/>
      <c r="I89" s="42"/>
      <c r="J89" s="42"/>
      <c r="K89" s="42"/>
      <c r="L89" s="42"/>
      <c r="M89" s="42"/>
      <c r="N89" s="42"/>
    </row>
    <row r="90" spans="1:14" ht="11.25">
      <c r="A90" s="232" t="s">
        <v>160</v>
      </c>
      <c r="B90" s="233"/>
      <c r="C90" s="42">
        <v>61</v>
      </c>
      <c r="D90" s="83">
        <f>E90+F90</f>
        <v>1214</v>
      </c>
      <c r="E90" s="42">
        <v>1190</v>
      </c>
      <c r="F90" s="42">
        <v>24</v>
      </c>
      <c r="G90" s="83">
        <f>H90+I90+J90</f>
        <v>1735563</v>
      </c>
      <c r="H90" s="42">
        <v>1636997</v>
      </c>
      <c r="I90" s="42">
        <v>98566</v>
      </c>
      <c r="J90" s="42">
        <v>0</v>
      </c>
      <c r="K90" s="42">
        <v>1397</v>
      </c>
      <c r="L90" s="42">
        <v>386982</v>
      </c>
      <c r="M90" s="42">
        <v>879060</v>
      </c>
      <c r="N90" s="42">
        <v>817088</v>
      </c>
    </row>
    <row r="91" spans="1:14" ht="11.25">
      <c r="A91" s="49"/>
      <c r="B91" s="48"/>
      <c r="C91" s="42"/>
      <c r="D91" s="83"/>
      <c r="E91" s="42"/>
      <c r="F91" s="42"/>
      <c r="G91" s="83"/>
      <c r="H91" s="42"/>
      <c r="I91" s="42"/>
      <c r="J91" s="42"/>
      <c r="K91" s="42"/>
      <c r="L91" s="42"/>
      <c r="M91" s="42"/>
      <c r="N91" s="42"/>
    </row>
    <row r="92" spans="1:14" ht="11.25">
      <c r="A92" s="230" t="s">
        <v>161</v>
      </c>
      <c r="B92" s="231"/>
      <c r="C92" s="42"/>
      <c r="D92" s="83"/>
      <c r="E92" s="42"/>
      <c r="F92" s="42"/>
      <c r="G92" s="83"/>
      <c r="H92" s="42"/>
      <c r="I92" s="42"/>
      <c r="J92" s="42"/>
      <c r="K92" s="42"/>
      <c r="L92" s="42"/>
      <c r="M92" s="42"/>
      <c r="N92" s="42"/>
    </row>
    <row r="93" spans="1:14" ht="11.25">
      <c r="A93" s="232" t="s">
        <v>162</v>
      </c>
      <c r="B93" s="233"/>
      <c r="C93" s="42">
        <v>12</v>
      </c>
      <c r="D93" s="83">
        <f>E93+F93</f>
        <v>301</v>
      </c>
      <c r="E93" s="42">
        <v>300</v>
      </c>
      <c r="F93" s="42">
        <v>1</v>
      </c>
      <c r="G93" s="83">
        <f>H93+I93+J93</f>
        <v>492868</v>
      </c>
      <c r="H93" s="42">
        <v>470183</v>
      </c>
      <c r="I93" s="42">
        <v>22685</v>
      </c>
      <c r="J93" s="42">
        <v>0</v>
      </c>
      <c r="K93" s="42">
        <v>1623</v>
      </c>
      <c r="L93" s="42">
        <v>87344</v>
      </c>
      <c r="M93" s="42">
        <v>358724</v>
      </c>
      <c r="N93" s="42">
        <v>129885</v>
      </c>
    </row>
    <row r="94" spans="1:14" ht="11.25">
      <c r="A94" s="232" t="s">
        <v>163</v>
      </c>
      <c r="B94" s="233"/>
      <c r="C94" s="42">
        <v>26</v>
      </c>
      <c r="D94" s="83">
        <f>E94+F94</f>
        <v>381</v>
      </c>
      <c r="E94" s="42">
        <v>374</v>
      </c>
      <c r="F94" s="42">
        <v>7</v>
      </c>
      <c r="G94" s="83">
        <f>H94+I94+J94</f>
        <v>370714</v>
      </c>
      <c r="H94" s="42">
        <v>289581</v>
      </c>
      <c r="I94" s="42">
        <v>81120</v>
      </c>
      <c r="J94" s="42">
        <v>13</v>
      </c>
      <c r="K94" s="42">
        <v>951</v>
      </c>
      <c r="L94" s="42">
        <v>85346</v>
      </c>
      <c r="M94" s="42">
        <v>194914</v>
      </c>
      <c r="N94" s="42">
        <v>167392</v>
      </c>
    </row>
    <row r="95" spans="1:14" ht="11.25">
      <c r="A95" s="232" t="s">
        <v>164</v>
      </c>
      <c r="B95" s="233"/>
      <c r="C95" s="42">
        <v>20</v>
      </c>
      <c r="D95" s="83">
        <f>E95+F95</f>
        <v>616</v>
      </c>
      <c r="E95" s="42">
        <v>612</v>
      </c>
      <c r="F95" s="42">
        <v>4</v>
      </c>
      <c r="G95" s="83">
        <f>H95+I95+J95</f>
        <v>1450341</v>
      </c>
      <c r="H95" s="42">
        <v>1410308</v>
      </c>
      <c r="I95" s="42">
        <v>39983</v>
      </c>
      <c r="J95" s="42">
        <v>50</v>
      </c>
      <c r="K95" s="42">
        <v>2319</v>
      </c>
      <c r="L95" s="42">
        <v>214516</v>
      </c>
      <c r="M95" s="42">
        <v>889976</v>
      </c>
      <c r="N95" s="42">
        <v>538375</v>
      </c>
    </row>
    <row r="96" spans="1:14" ht="11.25">
      <c r="A96" s="49"/>
      <c r="B96" s="48"/>
      <c r="C96" s="42"/>
      <c r="D96" s="83"/>
      <c r="E96" s="42"/>
      <c r="F96" s="42"/>
      <c r="G96" s="83"/>
      <c r="H96" s="42"/>
      <c r="I96" s="42"/>
      <c r="J96" s="42"/>
      <c r="K96" s="42"/>
      <c r="L96" s="42"/>
      <c r="M96" s="42"/>
      <c r="N96" s="42"/>
    </row>
    <row r="97" spans="1:14" ht="11.25">
      <c r="A97" s="230" t="s">
        <v>165</v>
      </c>
      <c r="B97" s="231"/>
      <c r="C97" s="42"/>
      <c r="D97" s="83"/>
      <c r="E97" s="42"/>
      <c r="F97" s="42"/>
      <c r="G97" s="83"/>
      <c r="H97" s="42"/>
      <c r="I97" s="42"/>
      <c r="J97" s="42"/>
      <c r="K97" s="42"/>
      <c r="L97" s="42"/>
      <c r="M97" s="42"/>
      <c r="N97" s="42"/>
    </row>
    <row r="98" spans="1:14" ht="11.25">
      <c r="A98" s="232" t="s">
        <v>166</v>
      </c>
      <c r="B98" s="233"/>
      <c r="C98" s="42">
        <v>19</v>
      </c>
      <c r="D98" s="83">
        <f>E98+F98</f>
        <v>796</v>
      </c>
      <c r="E98" s="42">
        <v>785</v>
      </c>
      <c r="F98" s="42">
        <v>11</v>
      </c>
      <c r="G98" s="83">
        <f>H98+I98+J98</f>
        <v>1608489</v>
      </c>
      <c r="H98" s="42">
        <v>1590267</v>
      </c>
      <c r="I98" s="42">
        <v>18195</v>
      </c>
      <c r="J98" s="42">
        <v>27</v>
      </c>
      <c r="K98" s="42">
        <v>1935</v>
      </c>
      <c r="L98" s="42">
        <v>440753</v>
      </c>
      <c r="M98" s="42">
        <v>721144</v>
      </c>
      <c r="N98" s="42">
        <v>819381</v>
      </c>
    </row>
    <row r="99" spans="1:14" ht="11.25">
      <c r="A99" s="232" t="s">
        <v>167</v>
      </c>
      <c r="B99" s="233"/>
      <c r="C99" s="42">
        <v>12</v>
      </c>
      <c r="D99" s="83">
        <f>E99+F99</f>
        <v>232</v>
      </c>
      <c r="E99" s="42">
        <v>231</v>
      </c>
      <c r="F99" s="42">
        <v>1</v>
      </c>
      <c r="G99" s="83">
        <f>H99+I99+J99</f>
        <v>198254</v>
      </c>
      <c r="H99" s="42">
        <v>166481</v>
      </c>
      <c r="I99" s="42">
        <v>31773</v>
      </c>
      <c r="J99" s="42">
        <v>0</v>
      </c>
      <c r="K99" s="42">
        <v>831</v>
      </c>
      <c r="L99" s="42">
        <v>65850</v>
      </c>
      <c r="M99" s="42">
        <v>84028</v>
      </c>
      <c r="N99" s="42">
        <v>108799</v>
      </c>
    </row>
    <row r="100" spans="1:14" ht="11.25">
      <c r="A100" s="232" t="s">
        <v>168</v>
      </c>
      <c r="B100" s="233"/>
      <c r="C100" s="42">
        <v>9</v>
      </c>
      <c r="D100" s="83">
        <f>E100+F100</f>
        <v>198</v>
      </c>
      <c r="E100" s="42">
        <v>195</v>
      </c>
      <c r="F100" s="42">
        <v>3</v>
      </c>
      <c r="G100" s="83">
        <f>H100+I100+J100</f>
        <v>373508</v>
      </c>
      <c r="H100" s="42">
        <v>350760</v>
      </c>
      <c r="I100" s="42">
        <v>22748</v>
      </c>
      <c r="J100" s="42">
        <v>0</v>
      </c>
      <c r="K100" s="42">
        <v>1845</v>
      </c>
      <c r="L100" s="42">
        <v>60982</v>
      </c>
      <c r="M100" s="42">
        <v>200654</v>
      </c>
      <c r="N100" s="42">
        <v>164649</v>
      </c>
    </row>
    <row r="101" spans="1:14" ht="11.25">
      <c r="A101" s="49"/>
      <c r="B101" s="48"/>
      <c r="C101" s="42"/>
      <c r="D101" s="83"/>
      <c r="E101" s="42"/>
      <c r="F101" s="42"/>
      <c r="G101" s="83"/>
      <c r="H101" s="42"/>
      <c r="I101" s="42"/>
      <c r="J101" s="42"/>
      <c r="K101" s="42"/>
      <c r="L101" s="42"/>
      <c r="M101" s="42"/>
      <c r="N101" s="42"/>
    </row>
    <row r="102" spans="1:14" ht="11.25">
      <c r="A102" s="230" t="s">
        <v>169</v>
      </c>
      <c r="B102" s="231"/>
      <c r="C102" s="42"/>
      <c r="D102" s="83"/>
      <c r="E102" s="42"/>
      <c r="F102" s="42"/>
      <c r="G102" s="83"/>
      <c r="H102" s="42"/>
      <c r="I102" s="42"/>
      <c r="J102" s="42"/>
      <c r="K102" s="42"/>
      <c r="L102" s="42"/>
      <c r="M102" s="42"/>
      <c r="N102" s="42"/>
    </row>
    <row r="103" spans="1:14" ht="11.25">
      <c r="A103" s="232" t="s">
        <v>170</v>
      </c>
      <c r="B103" s="233"/>
      <c r="C103" s="42">
        <v>13</v>
      </c>
      <c r="D103" s="83">
        <f>E103+F103</f>
        <v>149</v>
      </c>
      <c r="E103" s="42">
        <v>141</v>
      </c>
      <c r="F103" s="42">
        <v>8</v>
      </c>
      <c r="G103" s="83">
        <f>H103+I103+J103</f>
        <v>231518</v>
      </c>
      <c r="H103" s="42">
        <v>220995</v>
      </c>
      <c r="I103" s="42">
        <v>10523</v>
      </c>
      <c r="J103" s="42">
        <v>0</v>
      </c>
      <c r="K103" s="42">
        <v>1522</v>
      </c>
      <c r="L103" s="42">
        <v>40947</v>
      </c>
      <c r="M103" s="42">
        <v>132605</v>
      </c>
      <c r="N103" s="42">
        <v>94204</v>
      </c>
    </row>
    <row r="104" spans="1:14" ht="11.25">
      <c r="A104" s="232" t="s">
        <v>171</v>
      </c>
      <c r="B104" s="233"/>
      <c r="C104" s="42">
        <v>6</v>
      </c>
      <c r="D104" s="83">
        <f>E104+F104</f>
        <v>83</v>
      </c>
      <c r="E104" s="42">
        <v>80</v>
      </c>
      <c r="F104" s="42">
        <v>3</v>
      </c>
      <c r="G104" s="83">
        <f>H104+I104+J104</f>
        <v>67858</v>
      </c>
      <c r="H104" s="42">
        <v>57009</v>
      </c>
      <c r="I104" s="42">
        <v>10849</v>
      </c>
      <c r="J104" s="42">
        <v>0</v>
      </c>
      <c r="K104" s="42">
        <v>791</v>
      </c>
      <c r="L104" s="42">
        <v>17706</v>
      </c>
      <c r="M104" s="42">
        <v>22503</v>
      </c>
      <c r="N104" s="42">
        <v>43166</v>
      </c>
    </row>
    <row r="105" spans="1:14" ht="11.25">
      <c r="A105" s="232" t="s">
        <v>172</v>
      </c>
      <c r="B105" s="233"/>
      <c r="C105" s="42">
        <v>9</v>
      </c>
      <c r="D105" s="83">
        <f>E105+F105</f>
        <v>114</v>
      </c>
      <c r="E105" s="42">
        <v>114</v>
      </c>
      <c r="F105" s="42">
        <v>0</v>
      </c>
      <c r="G105" s="83">
        <f>H105+I105+J105</f>
        <v>92443</v>
      </c>
      <c r="H105" s="42">
        <v>80775</v>
      </c>
      <c r="I105" s="42">
        <v>11618</v>
      </c>
      <c r="J105" s="42">
        <v>50</v>
      </c>
      <c r="K105" s="42">
        <v>788</v>
      </c>
      <c r="L105" s="42">
        <v>32267</v>
      </c>
      <c r="M105" s="42">
        <v>36952</v>
      </c>
      <c r="N105" s="42">
        <v>52848</v>
      </c>
    </row>
    <row r="106" spans="1:14" ht="11.25">
      <c r="A106" s="232" t="s">
        <v>173</v>
      </c>
      <c r="B106" s="233"/>
      <c r="C106" s="42">
        <v>9</v>
      </c>
      <c r="D106" s="83">
        <f>E106+F106</f>
        <v>226</v>
      </c>
      <c r="E106" s="42">
        <v>225</v>
      </c>
      <c r="F106" s="42">
        <v>1</v>
      </c>
      <c r="G106" s="83">
        <f>H106+I106+J106</f>
        <v>508650</v>
      </c>
      <c r="H106" s="42">
        <v>500794</v>
      </c>
      <c r="I106" s="42">
        <v>7856</v>
      </c>
      <c r="J106" s="42">
        <v>0</v>
      </c>
      <c r="K106" s="42">
        <v>2196</v>
      </c>
      <c r="L106" s="42">
        <v>76215</v>
      </c>
      <c r="M106" s="42">
        <v>317339</v>
      </c>
      <c r="N106" s="42">
        <v>178972</v>
      </c>
    </row>
    <row r="107" spans="1:14" ht="11.25">
      <c r="A107" s="49"/>
      <c r="B107" s="48"/>
      <c r="C107" s="42"/>
      <c r="D107" s="83"/>
      <c r="E107" s="42"/>
      <c r="F107" s="42"/>
      <c r="G107" s="83"/>
      <c r="H107" s="42"/>
      <c r="I107" s="42"/>
      <c r="J107" s="42"/>
      <c r="K107" s="42"/>
      <c r="L107" s="42"/>
      <c r="M107" s="42"/>
      <c r="N107" s="42"/>
    </row>
    <row r="108" spans="1:14" ht="11.25">
      <c r="A108" s="230" t="s">
        <v>174</v>
      </c>
      <c r="B108" s="231"/>
      <c r="C108" s="42"/>
      <c r="D108" s="83"/>
      <c r="E108" s="42"/>
      <c r="F108" s="42"/>
      <c r="G108" s="83"/>
      <c r="H108" s="42"/>
      <c r="I108" s="42"/>
      <c r="J108" s="42"/>
      <c r="K108" s="42"/>
      <c r="L108" s="42"/>
      <c r="M108" s="42"/>
      <c r="N108" s="42"/>
    </row>
    <row r="109" spans="1:14" ht="11.25">
      <c r="A109" s="232" t="s">
        <v>175</v>
      </c>
      <c r="B109" s="233"/>
      <c r="C109" s="42">
        <v>36</v>
      </c>
      <c r="D109" s="83">
        <f>E109+F109</f>
        <v>724</v>
      </c>
      <c r="E109" s="42">
        <v>716</v>
      </c>
      <c r="F109" s="42">
        <v>8</v>
      </c>
      <c r="G109" s="83">
        <f>H109+I109+J109</f>
        <v>1903680</v>
      </c>
      <c r="H109" s="42">
        <v>1869058</v>
      </c>
      <c r="I109" s="42">
        <v>34622</v>
      </c>
      <c r="J109" s="42">
        <v>0</v>
      </c>
      <c r="K109" s="42">
        <v>2590</v>
      </c>
      <c r="L109" s="42">
        <v>238850</v>
      </c>
      <c r="M109" s="42">
        <v>1362244</v>
      </c>
      <c r="N109" s="42">
        <v>512817</v>
      </c>
    </row>
    <row r="110" spans="1:14" ht="11.25">
      <c r="A110" s="232" t="s">
        <v>176</v>
      </c>
      <c r="B110" s="233"/>
      <c r="C110" s="42">
        <v>53</v>
      </c>
      <c r="D110" s="83">
        <f>E110+F110</f>
        <v>1234</v>
      </c>
      <c r="E110" s="42">
        <v>1226</v>
      </c>
      <c r="F110" s="42">
        <v>8</v>
      </c>
      <c r="G110" s="83">
        <f>H110+I110+J110</f>
        <v>1937357</v>
      </c>
      <c r="H110" s="42">
        <v>1831696</v>
      </c>
      <c r="I110" s="42">
        <v>99678</v>
      </c>
      <c r="J110" s="42">
        <v>5983</v>
      </c>
      <c r="K110" s="42">
        <v>1531</v>
      </c>
      <c r="L110" s="42">
        <v>397687</v>
      </c>
      <c r="M110" s="42">
        <v>898958</v>
      </c>
      <c r="N110" s="42">
        <v>990725</v>
      </c>
    </row>
    <row r="111" spans="1:14" ht="11.25">
      <c r="A111" s="232" t="s">
        <v>177</v>
      </c>
      <c r="B111" s="233"/>
      <c r="C111" s="42">
        <v>7</v>
      </c>
      <c r="D111" s="83">
        <f>E111+F111</f>
        <v>130</v>
      </c>
      <c r="E111" s="42">
        <v>126</v>
      </c>
      <c r="F111" s="42">
        <v>4</v>
      </c>
      <c r="G111" s="83">
        <f>H111+I111+J111</f>
        <v>256309</v>
      </c>
      <c r="H111" s="42">
        <v>255075</v>
      </c>
      <c r="I111" s="42">
        <v>1234</v>
      </c>
      <c r="J111" s="42">
        <v>0</v>
      </c>
      <c r="K111" s="42">
        <v>1920</v>
      </c>
      <c r="L111" s="42">
        <v>49185</v>
      </c>
      <c r="M111" s="42">
        <v>99329</v>
      </c>
      <c r="N111" s="42">
        <v>150231</v>
      </c>
    </row>
    <row r="112" spans="1:14" ht="11.25">
      <c r="A112" s="232" t="s">
        <v>178</v>
      </c>
      <c r="B112" s="233"/>
      <c r="C112" s="42">
        <v>39</v>
      </c>
      <c r="D112" s="83">
        <f>E112+F112</f>
        <v>1268</v>
      </c>
      <c r="E112" s="42">
        <v>1266</v>
      </c>
      <c r="F112" s="42">
        <v>2</v>
      </c>
      <c r="G112" s="83">
        <f>H112+I112+J112</f>
        <v>3108428</v>
      </c>
      <c r="H112" s="42">
        <v>2994360</v>
      </c>
      <c r="I112" s="42">
        <v>113568</v>
      </c>
      <c r="J112" s="42">
        <v>500</v>
      </c>
      <c r="K112" s="42">
        <v>2411</v>
      </c>
      <c r="L112" s="42">
        <v>467174</v>
      </c>
      <c r="M112" s="42">
        <v>1567612</v>
      </c>
      <c r="N112" s="42">
        <v>1489452</v>
      </c>
    </row>
    <row r="113" spans="1:14" ht="11.25">
      <c r="A113" s="49"/>
      <c r="B113" s="48"/>
      <c r="D113" s="83"/>
      <c r="E113" s="42"/>
      <c r="F113" s="42"/>
      <c r="G113" s="83"/>
      <c r="H113" s="42"/>
      <c r="I113" s="42"/>
      <c r="J113" s="42"/>
      <c r="K113" s="42"/>
      <c r="L113" s="42"/>
      <c r="M113" s="42"/>
      <c r="N113" s="42"/>
    </row>
    <row r="114" spans="1:14" ht="11.25">
      <c r="A114" s="232" t="s">
        <v>277</v>
      </c>
      <c r="B114" s="233"/>
      <c r="C114" s="42">
        <v>2</v>
      </c>
      <c r="D114" s="83" t="s">
        <v>388</v>
      </c>
      <c r="E114" s="80" t="s">
        <v>388</v>
      </c>
      <c r="F114" s="80">
        <v>0</v>
      </c>
      <c r="G114" s="83" t="s">
        <v>388</v>
      </c>
      <c r="H114" s="80" t="s">
        <v>388</v>
      </c>
      <c r="I114" s="80" t="s">
        <v>388</v>
      </c>
      <c r="J114" s="80">
        <v>0</v>
      </c>
      <c r="K114" s="80" t="s">
        <v>388</v>
      </c>
      <c r="L114" s="80" t="s">
        <v>388</v>
      </c>
      <c r="M114" s="80" t="s">
        <v>388</v>
      </c>
      <c r="N114" s="80" t="s">
        <v>388</v>
      </c>
    </row>
    <row r="115" spans="1:14" ht="11.25">
      <c r="A115" s="232" t="s">
        <v>278</v>
      </c>
      <c r="B115" s="233"/>
      <c r="C115" s="42">
        <v>4</v>
      </c>
      <c r="D115" s="83">
        <f>E115+F115</f>
        <v>50</v>
      </c>
      <c r="E115" s="42">
        <v>47</v>
      </c>
      <c r="F115" s="80">
        <v>3</v>
      </c>
      <c r="G115" s="83">
        <f>H115+I115+J115</f>
        <v>41237</v>
      </c>
      <c r="H115" s="80">
        <v>34646</v>
      </c>
      <c r="I115" s="42">
        <v>6591</v>
      </c>
      <c r="J115" s="80">
        <v>0</v>
      </c>
      <c r="K115" s="42">
        <v>796</v>
      </c>
      <c r="L115" s="42">
        <v>11080</v>
      </c>
      <c r="M115" s="42">
        <v>11191</v>
      </c>
      <c r="N115" s="42">
        <v>28615</v>
      </c>
    </row>
    <row r="116" spans="1:14" ht="11.25">
      <c r="A116" s="232" t="s">
        <v>279</v>
      </c>
      <c r="B116" s="233"/>
      <c r="C116" s="42">
        <v>8</v>
      </c>
      <c r="D116" s="83">
        <f>E116+F116</f>
        <v>66</v>
      </c>
      <c r="E116" s="42">
        <v>66</v>
      </c>
      <c r="F116" s="42">
        <v>0</v>
      </c>
      <c r="G116" s="83">
        <f>H116+I116+J116</f>
        <v>42803</v>
      </c>
      <c r="H116" s="42">
        <v>41929</v>
      </c>
      <c r="I116" s="42">
        <v>874</v>
      </c>
      <c r="J116" s="42">
        <v>0</v>
      </c>
      <c r="K116" s="42">
        <v>632</v>
      </c>
      <c r="L116" s="42">
        <v>12138</v>
      </c>
      <c r="M116" s="42">
        <v>20842</v>
      </c>
      <c r="N116" s="42">
        <v>20855</v>
      </c>
    </row>
    <row r="117" spans="1:14" ht="11.25">
      <c r="A117" s="232" t="s">
        <v>280</v>
      </c>
      <c r="B117" s="233"/>
      <c r="C117" s="42">
        <v>10</v>
      </c>
      <c r="D117" s="83">
        <f>E117+F117</f>
        <v>228</v>
      </c>
      <c r="E117" s="42">
        <v>227</v>
      </c>
      <c r="F117" s="42">
        <v>1</v>
      </c>
      <c r="G117" s="83">
        <f>H117+I117+J117</f>
        <v>405256</v>
      </c>
      <c r="H117" s="42">
        <v>373455</v>
      </c>
      <c r="I117" s="42">
        <v>31801</v>
      </c>
      <c r="J117" s="42">
        <v>0</v>
      </c>
      <c r="K117" s="42">
        <v>1729</v>
      </c>
      <c r="L117" s="42">
        <v>58618</v>
      </c>
      <c r="M117" s="42">
        <v>184528</v>
      </c>
      <c r="N117" s="42">
        <v>209736</v>
      </c>
    </row>
    <row r="118" spans="1:15" ht="11.25">
      <c r="A118" s="232" t="s">
        <v>281</v>
      </c>
      <c r="B118" s="233"/>
      <c r="C118" s="42">
        <v>1</v>
      </c>
      <c r="D118" s="83" t="s">
        <v>397</v>
      </c>
      <c r="E118" s="80" t="s">
        <v>397</v>
      </c>
      <c r="F118" s="80">
        <v>0</v>
      </c>
      <c r="G118" s="83" t="s">
        <v>397</v>
      </c>
      <c r="H118" s="80">
        <v>0</v>
      </c>
      <c r="I118" s="80" t="s">
        <v>397</v>
      </c>
      <c r="J118" s="80">
        <v>0</v>
      </c>
      <c r="K118" s="80" t="s">
        <v>397</v>
      </c>
      <c r="L118" s="80" t="s">
        <v>397</v>
      </c>
      <c r="M118" s="80" t="s">
        <v>397</v>
      </c>
      <c r="N118" s="80" t="s">
        <v>397</v>
      </c>
      <c r="O118" s="80"/>
    </row>
    <row r="119" spans="1:14" ht="11.25">
      <c r="A119" s="49"/>
      <c r="B119" s="48"/>
      <c r="C119" s="42"/>
      <c r="D119" s="83"/>
      <c r="E119" s="42"/>
      <c r="F119" s="42"/>
      <c r="G119" s="83"/>
      <c r="H119" s="42"/>
      <c r="I119" s="42"/>
      <c r="J119" s="42"/>
      <c r="K119" s="42"/>
      <c r="L119" s="42"/>
      <c r="M119" s="42"/>
      <c r="N119" s="42"/>
    </row>
    <row r="120" spans="1:14" ht="11.25">
      <c r="A120" s="230" t="s">
        <v>282</v>
      </c>
      <c r="B120" s="231"/>
      <c r="C120" s="42"/>
      <c r="D120" s="83"/>
      <c r="E120" s="42"/>
      <c r="F120" s="42"/>
      <c r="G120" s="83"/>
      <c r="H120" s="42"/>
      <c r="I120" s="42"/>
      <c r="J120" s="42"/>
      <c r="K120" s="42"/>
      <c r="L120" s="42"/>
      <c r="M120" s="42"/>
      <c r="N120" s="42"/>
    </row>
    <row r="121" spans="1:14" ht="11.25">
      <c r="A121" s="232" t="s">
        <v>283</v>
      </c>
      <c r="B121" s="233"/>
      <c r="C121" s="42">
        <v>20</v>
      </c>
      <c r="D121" s="83">
        <f aca="true" t="shared" si="5" ref="D121:D126">E121+F121</f>
        <v>287</v>
      </c>
      <c r="E121" s="42">
        <v>281</v>
      </c>
      <c r="F121" s="42">
        <v>6</v>
      </c>
      <c r="G121" s="83">
        <f aca="true" t="shared" si="6" ref="G121:G126">H121+I121+J121</f>
        <v>274987</v>
      </c>
      <c r="H121" s="42">
        <v>238702</v>
      </c>
      <c r="I121" s="42">
        <v>36045</v>
      </c>
      <c r="J121" s="42">
        <v>240</v>
      </c>
      <c r="K121" s="42">
        <v>934</v>
      </c>
      <c r="L121" s="42">
        <v>56884</v>
      </c>
      <c r="M121" s="42">
        <v>132205</v>
      </c>
      <c r="N121" s="42">
        <v>135994</v>
      </c>
    </row>
    <row r="122" spans="1:15" ht="11.25">
      <c r="A122" s="232" t="s">
        <v>284</v>
      </c>
      <c r="B122" s="233"/>
      <c r="C122" s="42">
        <v>0</v>
      </c>
      <c r="D122" s="83">
        <f t="shared" si="5"/>
        <v>0</v>
      </c>
      <c r="E122" s="42">
        <v>0</v>
      </c>
      <c r="F122" s="42">
        <v>0</v>
      </c>
      <c r="G122" s="83">
        <f t="shared" si="6"/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/>
    </row>
    <row r="123" spans="1:14" ht="11.25">
      <c r="A123" s="232" t="s">
        <v>285</v>
      </c>
      <c r="B123" s="233"/>
      <c r="C123" s="42">
        <v>3</v>
      </c>
      <c r="D123" s="83">
        <f t="shared" si="5"/>
        <v>21</v>
      </c>
      <c r="E123" s="42">
        <v>20</v>
      </c>
      <c r="F123" s="42">
        <v>1</v>
      </c>
      <c r="G123" s="83">
        <f t="shared" si="6"/>
        <v>40163</v>
      </c>
      <c r="H123" s="42">
        <v>39696</v>
      </c>
      <c r="I123" s="42">
        <v>467</v>
      </c>
      <c r="J123" s="42">
        <v>0</v>
      </c>
      <c r="K123" s="42">
        <v>1866</v>
      </c>
      <c r="L123" s="42">
        <v>7426</v>
      </c>
      <c r="M123" s="42">
        <v>19652</v>
      </c>
      <c r="N123" s="42">
        <v>19534</v>
      </c>
    </row>
    <row r="124" spans="1:14" ht="11.25">
      <c r="A124" s="232" t="s">
        <v>286</v>
      </c>
      <c r="B124" s="233"/>
      <c r="C124" s="42">
        <v>0</v>
      </c>
      <c r="D124" s="83">
        <f t="shared" si="5"/>
        <v>0</v>
      </c>
      <c r="E124" s="42">
        <v>0</v>
      </c>
      <c r="F124" s="42">
        <v>0</v>
      </c>
      <c r="G124" s="83">
        <f t="shared" si="6"/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</row>
    <row r="125" spans="1:14" ht="11.25">
      <c r="A125" s="232" t="s">
        <v>287</v>
      </c>
      <c r="B125" s="233"/>
      <c r="C125" s="42">
        <v>0</v>
      </c>
      <c r="D125" s="83">
        <f t="shared" si="5"/>
        <v>0</v>
      </c>
      <c r="E125" s="42">
        <v>0</v>
      </c>
      <c r="F125" s="42">
        <v>0</v>
      </c>
      <c r="G125" s="83">
        <f t="shared" si="6"/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</row>
    <row r="126" spans="1:14" ht="11.25">
      <c r="A126" s="232" t="s">
        <v>288</v>
      </c>
      <c r="B126" s="233"/>
      <c r="C126" s="42">
        <v>33</v>
      </c>
      <c r="D126" s="83">
        <f t="shared" si="5"/>
        <v>736</v>
      </c>
      <c r="E126" s="42">
        <v>728</v>
      </c>
      <c r="F126" s="80">
        <v>8</v>
      </c>
      <c r="G126" s="83">
        <f t="shared" si="6"/>
        <v>1295712</v>
      </c>
      <c r="H126" s="42">
        <v>1201844</v>
      </c>
      <c r="I126" s="80">
        <v>91953</v>
      </c>
      <c r="J126" s="80">
        <v>1915</v>
      </c>
      <c r="K126" s="42">
        <v>1729</v>
      </c>
      <c r="L126" s="42">
        <v>211655</v>
      </c>
      <c r="M126" s="42">
        <v>798417</v>
      </c>
      <c r="N126" s="42">
        <v>473993</v>
      </c>
    </row>
    <row r="127" spans="1:14" ht="11.25">
      <c r="A127" s="49"/>
      <c r="B127" s="48"/>
      <c r="C127" s="42"/>
      <c r="D127" s="83"/>
      <c r="E127" s="42"/>
      <c r="F127" s="42"/>
      <c r="G127" s="83"/>
      <c r="H127" s="42"/>
      <c r="I127" s="42"/>
      <c r="J127" s="42"/>
      <c r="K127" s="42"/>
      <c r="L127" s="42"/>
      <c r="M127" s="42"/>
      <c r="N127" s="42"/>
    </row>
    <row r="128" spans="1:14" ht="11.25">
      <c r="A128" s="230" t="s">
        <v>289</v>
      </c>
      <c r="B128" s="231"/>
      <c r="C128" s="42"/>
      <c r="D128" s="83"/>
      <c r="E128" s="42"/>
      <c r="F128" s="42"/>
      <c r="G128" s="83"/>
      <c r="H128" s="42"/>
      <c r="I128" s="42"/>
      <c r="J128" s="42"/>
      <c r="K128" s="42"/>
      <c r="L128" s="42"/>
      <c r="M128" s="42"/>
      <c r="N128" s="42"/>
    </row>
    <row r="129" spans="1:14" ht="11.25">
      <c r="A129" s="232" t="s">
        <v>290</v>
      </c>
      <c r="B129" s="233"/>
      <c r="C129" s="42">
        <v>13</v>
      </c>
      <c r="D129" s="83">
        <f>E129+F129</f>
        <v>225</v>
      </c>
      <c r="E129" s="42">
        <v>218</v>
      </c>
      <c r="F129" s="42">
        <v>7</v>
      </c>
      <c r="G129" s="83">
        <f>H129+I129+J129</f>
        <v>538100</v>
      </c>
      <c r="H129" s="42">
        <v>534934</v>
      </c>
      <c r="I129" s="42">
        <v>3166</v>
      </c>
      <c r="J129" s="42">
        <v>0</v>
      </c>
      <c r="K129" s="42">
        <v>2317</v>
      </c>
      <c r="L129" s="42">
        <v>68083</v>
      </c>
      <c r="M129" s="42">
        <v>184532</v>
      </c>
      <c r="N129" s="42">
        <v>336859</v>
      </c>
    </row>
    <row r="130" spans="1:14" ht="11.25">
      <c r="A130" s="232" t="s">
        <v>291</v>
      </c>
      <c r="B130" s="233"/>
      <c r="C130" s="42">
        <v>52</v>
      </c>
      <c r="D130" s="83">
        <f>E130+F130</f>
        <v>2687</v>
      </c>
      <c r="E130" s="42">
        <v>2676</v>
      </c>
      <c r="F130" s="42">
        <v>11</v>
      </c>
      <c r="G130" s="83">
        <f>H130+I130+J130</f>
        <v>12435382</v>
      </c>
      <c r="H130" s="42">
        <v>12227710</v>
      </c>
      <c r="I130" s="42">
        <v>207622</v>
      </c>
      <c r="J130" s="42">
        <v>50</v>
      </c>
      <c r="K130" s="42">
        <v>4509</v>
      </c>
      <c r="L130" s="42">
        <v>1147267</v>
      </c>
      <c r="M130" s="42">
        <v>5176597</v>
      </c>
      <c r="N130" s="42">
        <v>6940411</v>
      </c>
    </row>
    <row r="131" spans="1:14" ht="11.25">
      <c r="A131" s="232" t="s">
        <v>292</v>
      </c>
      <c r="B131" s="233"/>
      <c r="C131" s="42">
        <v>30</v>
      </c>
      <c r="D131" s="83">
        <f>E131+F131</f>
        <v>798</v>
      </c>
      <c r="E131" s="42">
        <v>790</v>
      </c>
      <c r="F131" s="42">
        <v>8</v>
      </c>
      <c r="G131" s="83">
        <f>H131+I131+J131</f>
        <v>2705952</v>
      </c>
      <c r="H131" s="42">
        <v>2631423</v>
      </c>
      <c r="I131" s="42">
        <v>74529</v>
      </c>
      <c r="J131" s="42">
        <v>0</v>
      </c>
      <c r="K131" s="42">
        <v>3320</v>
      </c>
      <c r="L131" s="42">
        <v>298258</v>
      </c>
      <c r="M131" s="42">
        <v>1463812</v>
      </c>
      <c r="N131" s="42">
        <v>1185348</v>
      </c>
    </row>
    <row r="132" spans="1:14" ht="11.25">
      <c r="A132" s="232" t="s">
        <v>293</v>
      </c>
      <c r="B132" s="233"/>
      <c r="C132" s="42">
        <v>30</v>
      </c>
      <c r="D132" s="83">
        <f>E132+F132</f>
        <v>668</v>
      </c>
      <c r="E132" s="42">
        <v>666</v>
      </c>
      <c r="F132" s="42">
        <v>2</v>
      </c>
      <c r="G132" s="83">
        <f>H132+I132+J132</f>
        <v>990873</v>
      </c>
      <c r="H132" s="42">
        <v>953529</v>
      </c>
      <c r="I132" s="42">
        <v>37344</v>
      </c>
      <c r="J132" s="42">
        <v>0</v>
      </c>
      <c r="K132" s="42">
        <v>1449</v>
      </c>
      <c r="L132" s="42">
        <v>202607</v>
      </c>
      <c r="M132" s="42">
        <v>452769</v>
      </c>
      <c r="N132" s="42">
        <v>515384</v>
      </c>
    </row>
    <row r="133" spans="1:14" ht="11.25">
      <c r="A133" s="49"/>
      <c r="B133" s="48"/>
      <c r="C133" s="42"/>
      <c r="D133" s="83"/>
      <c r="E133" s="42"/>
      <c r="F133" s="42"/>
      <c r="G133" s="83"/>
      <c r="H133" s="42"/>
      <c r="I133" s="42"/>
      <c r="J133" s="42"/>
      <c r="K133" s="42"/>
      <c r="L133" s="42"/>
      <c r="M133" s="42"/>
      <c r="N133" s="42"/>
    </row>
    <row r="134" spans="1:14" ht="11.25">
      <c r="A134" s="230" t="s">
        <v>294</v>
      </c>
      <c r="B134" s="231"/>
      <c r="C134" s="42"/>
      <c r="D134" s="83"/>
      <c r="E134" s="42"/>
      <c r="F134" s="42"/>
      <c r="G134" s="83"/>
      <c r="H134" s="42"/>
      <c r="I134" s="42"/>
      <c r="J134" s="42"/>
      <c r="K134" s="42"/>
      <c r="L134" s="42"/>
      <c r="M134" s="42"/>
      <c r="N134" s="42"/>
    </row>
    <row r="135" spans="1:14" ht="11.25">
      <c r="A135" s="232" t="s">
        <v>295</v>
      </c>
      <c r="B135" s="233"/>
      <c r="C135" s="42">
        <v>28</v>
      </c>
      <c r="D135" s="83">
        <f aca="true" t="shared" si="7" ref="D135:D140">E135+F135</f>
        <v>487</v>
      </c>
      <c r="E135" s="42">
        <v>474</v>
      </c>
      <c r="F135" s="42">
        <v>13</v>
      </c>
      <c r="G135" s="83">
        <f aca="true" t="shared" si="8" ref="G135:G140">H135+I135+J135</f>
        <v>687288</v>
      </c>
      <c r="H135" s="42">
        <v>620388</v>
      </c>
      <c r="I135" s="42">
        <v>66885</v>
      </c>
      <c r="J135" s="42">
        <v>15</v>
      </c>
      <c r="K135" s="42">
        <v>1381</v>
      </c>
      <c r="L135" s="42">
        <v>139705</v>
      </c>
      <c r="M135" s="42">
        <v>388483</v>
      </c>
      <c r="N135" s="42">
        <v>284063</v>
      </c>
    </row>
    <row r="136" spans="1:14" ht="11.25">
      <c r="A136" s="232" t="s">
        <v>296</v>
      </c>
      <c r="B136" s="233"/>
      <c r="C136" s="42">
        <v>10</v>
      </c>
      <c r="D136" s="83">
        <f t="shared" si="7"/>
        <v>89</v>
      </c>
      <c r="E136" s="42">
        <v>74</v>
      </c>
      <c r="F136" s="42">
        <v>15</v>
      </c>
      <c r="G136" s="83">
        <f t="shared" si="8"/>
        <v>48177</v>
      </c>
      <c r="H136" s="42">
        <v>45929</v>
      </c>
      <c r="I136" s="42">
        <v>2248</v>
      </c>
      <c r="J136" s="42">
        <v>0</v>
      </c>
      <c r="K136" s="42">
        <v>527</v>
      </c>
      <c r="L136" s="42">
        <v>17085</v>
      </c>
      <c r="M136" s="42">
        <v>20890</v>
      </c>
      <c r="N136" s="42">
        <v>25988</v>
      </c>
    </row>
    <row r="137" spans="1:14" ht="11.25">
      <c r="A137" s="232" t="s">
        <v>297</v>
      </c>
      <c r="B137" s="233"/>
      <c r="C137" s="42">
        <v>8</v>
      </c>
      <c r="D137" s="83">
        <f t="shared" si="7"/>
        <v>101</v>
      </c>
      <c r="E137" s="42">
        <v>98</v>
      </c>
      <c r="F137" s="42">
        <v>3</v>
      </c>
      <c r="G137" s="83">
        <f t="shared" si="8"/>
        <v>46019</v>
      </c>
      <c r="H137" s="42">
        <v>26232</v>
      </c>
      <c r="I137" s="42">
        <v>19787</v>
      </c>
      <c r="J137" s="42">
        <v>0</v>
      </c>
      <c r="K137" s="42">
        <v>445</v>
      </c>
      <c r="L137" s="42">
        <v>17219</v>
      </c>
      <c r="M137" s="42">
        <v>21528</v>
      </c>
      <c r="N137" s="42">
        <v>23381</v>
      </c>
    </row>
    <row r="138" spans="1:14" ht="11.25">
      <c r="A138" s="232" t="s">
        <v>298</v>
      </c>
      <c r="B138" s="233"/>
      <c r="C138" s="42">
        <v>40</v>
      </c>
      <c r="D138" s="83">
        <f t="shared" si="7"/>
        <v>962</v>
      </c>
      <c r="E138" s="42">
        <v>954</v>
      </c>
      <c r="F138" s="42">
        <v>8</v>
      </c>
      <c r="G138" s="83">
        <f t="shared" si="8"/>
        <v>1804928</v>
      </c>
      <c r="H138" s="42">
        <v>1734030</v>
      </c>
      <c r="I138" s="42">
        <v>70543</v>
      </c>
      <c r="J138" s="42">
        <v>355</v>
      </c>
      <c r="K138" s="42">
        <v>1837</v>
      </c>
      <c r="L138" s="42">
        <v>336143</v>
      </c>
      <c r="M138" s="42">
        <v>1026463</v>
      </c>
      <c r="N138" s="42">
        <v>741122</v>
      </c>
    </row>
    <row r="139" spans="1:14" ht="11.25">
      <c r="A139" s="232" t="s">
        <v>299</v>
      </c>
      <c r="B139" s="233"/>
      <c r="C139" s="42">
        <v>27</v>
      </c>
      <c r="D139" s="83">
        <f t="shared" si="7"/>
        <v>530</v>
      </c>
      <c r="E139" s="42">
        <v>528</v>
      </c>
      <c r="F139" s="42">
        <v>2</v>
      </c>
      <c r="G139" s="83">
        <f t="shared" si="8"/>
        <v>1209906</v>
      </c>
      <c r="H139" s="42">
        <v>1159930</v>
      </c>
      <c r="I139" s="42">
        <v>49356</v>
      </c>
      <c r="J139" s="42">
        <v>620</v>
      </c>
      <c r="K139" s="42">
        <v>2240</v>
      </c>
      <c r="L139" s="42">
        <v>188404</v>
      </c>
      <c r="M139" s="42">
        <v>624295</v>
      </c>
      <c r="N139" s="42">
        <v>562831</v>
      </c>
    </row>
    <row r="140" spans="1:14" ht="11.25">
      <c r="A140" s="232" t="s">
        <v>300</v>
      </c>
      <c r="B140" s="233"/>
      <c r="C140" s="42">
        <v>19</v>
      </c>
      <c r="D140" s="83">
        <f t="shared" si="7"/>
        <v>700</v>
      </c>
      <c r="E140" s="42">
        <v>695</v>
      </c>
      <c r="F140" s="42">
        <v>5</v>
      </c>
      <c r="G140" s="83">
        <f t="shared" si="8"/>
        <v>1656182</v>
      </c>
      <c r="H140" s="42">
        <v>1641663</v>
      </c>
      <c r="I140" s="42">
        <v>14519</v>
      </c>
      <c r="J140" s="42">
        <v>0</v>
      </c>
      <c r="K140" s="42">
        <v>2303</v>
      </c>
      <c r="L140" s="42">
        <v>209998</v>
      </c>
      <c r="M140" s="42">
        <v>682233</v>
      </c>
      <c r="N140" s="42">
        <v>930110</v>
      </c>
    </row>
    <row r="141" spans="1:14" ht="11.25">
      <c r="A141" s="49"/>
      <c r="B141" s="48"/>
      <c r="C141" s="42"/>
      <c r="D141" s="83"/>
      <c r="E141" s="42"/>
      <c r="F141" s="42"/>
      <c r="G141" s="83"/>
      <c r="H141" s="42"/>
      <c r="I141" s="42"/>
      <c r="J141" s="42"/>
      <c r="K141" s="42"/>
      <c r="L141" s="42"/>
      <c r="M141" s="42"/>
      <c r="N141" s="42"/>
    </row>
    <row r="142" spans="1:14" ht="11.25">
      <c r="A142" s="230" t="s">
        <v>301</v>
      </c>
      <c r="B142" s="231"/>
      <c r="C142" s="42"/>
      <c r="D142" s="83"/>
      <c r="E142" s="42"/>
      <c r="F142" s="42"/>
      <c r="G142" s="83"/>
      <c r="H142" s="42"/>
      <c r="I142" s="42"/>
      <c r="J142" s="42"/>
      <c r="K142" s="42"/>
      <c r="L142" s="42"/>
      <c r="M142" s="42"/>
      <c r="N142" s="42"/>
    </row>
    <row r="143" spans="1:14" ht="11.25">
      <c r="A143" s="232" t="s">
        <v>302</v>
      </c>
      <c r="B143" s="233"/>
      <c r="C143" s="42">
        <v>19</v>
      </c>
      <c r="D143" s="83">
        <f>E143+F143</f>
        <v>472</v>
      </c>
      <c r="E143" s="42">
        <v>472</v>
      </c>
      <c r="F143" s="42">
        <v>0</v>
      </c>
      <c r="G143" s="83">
        <f>H143+I143+J143</f>
        <v>1173385</v>
      </c>
      <c r="H143" s="42">
        <v>1111521</v>
      </c>
      <c r="I143" s="42">
        <v>61864</v>
      </c>
      <c r="J143" s="42">
        <v>0</v>
      </c>
      <c r="K143" s="42">
        <v>2430</v>
      </c>
      <c r="L143" s="42">
        <v>143390</v>
      </c>
      <c r="M143" s="42">
        <v>616127</v>
      </c>
      <c r="N143" s="42">
        <v>530662</v>
      </c>
    </row>
    <row r="144" spans="1:14" ht="11.25">
      <c r="A144" s="232" t="s">
        <v>303</v>
      </c>
      <c r="B144" s="233"/>
      <c r="C144" s="42">
        <v>4</v>
      </c>
      <c r="D144" s="83">
        <f>E144+F144</f>
        <v>60</v>
      </c>
      <c r="E144" s="42">
        <v>60</v>
      </c>
      <c r="F144" s="42">
        <v>0</v>
      </c>
      <c r="G144" s="83">
        <f>H144+I144+J144</f>
        <v>68772</v>
      </c>
      <c r="H144" s="42">
        <v>44401</v>
      </c>
      <c r="I144" s="42">
        <v>24371</v>
      </c>
      <c r="J144" s="42">
        <v>0</v>
      </c>
      <c r="K144" s="42">
        <v>1121</v>
      </c>
      <c r="L144" s="42">
        <v>16607</v>
      </c>
      <c r="M144" s="42">
        <v>37095</v>
      </c>
      <c r="N144" s="42">
        <v>30168</v>
      </c>
    </row>
    <row r="145" spans="1:14" ht="11.25">
      <c r="A145" s="232" t="s">
        <v>304</v>
      </c>
      <c r="B145" s="233"/>
      <c r="C145" s="42">
        <v>16</v>
      </c>
      <c r="D145" s="83">
        <f>E145+F145</f>
        <v>287</v>
      </c>
      <c r="E145" s="42">
        <v>286</v>
      </c>
      <c r="F145" s="42">
        <v>1</v>
      </c>
      <c r="G145" s="83">
        <f>H145+I145+J145</f>
        <v>466631</v>
      </c>
      <c r="H145" s="42">
        <v>440972</v>
      </c>
      <c r="I145" s="42">
        <v>25659</v>
      </c>
      <c r="J145" s="42">
        <v>0</v>
      </c>
      <c r="K145" s="42">
        <v>1592</v>
      </c>
      <c r="L145" s="42">
        <v>86735</v>
      </c>
      <c r="M145" s="42">
        <v>222268</v>
      </c>
      <c r="N145" s="42">
        <v>234605</v>
      </c>
    </row>
    <row r="146" spans="1:14" ht="11.25">
      <c r="A146" s="232" t="s">
        <v>305</v>
      </c>
      <c r="B146" s="233"/>
      <c r="C146" s="42">
        <v>27</v>
      </c>
      <c r="D146" s="83">
        <f>E146+F146</f>
        <v>495</v>
      </c>
      <c r="E146" s="42">
        <v>488</v>
      </c>
      <c r="F146" s="42">
        <v>7</v>
      </c>
      <c r="G146" s="83">
        <f>H146+I146+J146</f>
        <v>2053865</v>
      </c>
      <c r="H146" s="42">
        <v>1911316</v>
      </c>
      <c r="I146" s="42">
        <v>142502</v>
      </c>
      <c r="J146" s="42">
        <v>47</v>
      </c>
      <c r="K146" s="42">
        <v>4102</v>
      </c>
      <c r="L146" s="42">
        <v>138352</v>
      </c>
      <c r="M146" s="42">
        <v>1542809</v>
      </c>
      <c r="N146" s="42">
        <v>487880</v>
      </c>
    </row>
    <row r="147" spans="1:14" ht="11.25">
      <c r="A147" s="232" t="s">
        <v>306</v>
      </c>
      <c r="B147" s="233"/>
      <c r="C147" s="42">
        <v>24</v>
      </c>
      <c r="D147" s="83">
        <f>E147+F147</f>
        <v>693</v>
      </c>
      <c r="E147" s="42">
        <v>690</v>
      </c>
      <c r="F147" s="42">
        <v>3</v>
      </c>
      <c r="G147" s="83">
        <f>H147+I147+J147</f>
        <v>1388106</v>
      </c>
      <c r="H147" s="42">
        <v>1381076</v>
      </c>
      <c r="I147" s="42">
        <v>7030</v>
      </c>
      <c r="J147" s="42">
        <v>0</v>
      </c>
      <c r="K147" s="42">
        <v>1964</v>
      </c>
      <c r="L147" s="42">
        <v>282531</v>
      </c>
      <c r="M147" s="42">
        <v>706791</v>
      </c>
      <c r="N147" s="42">
        <v>654269</v>
      </c>
    </row>
    <row r="148" spans="1:14" ht="4.5" customHeight="1" thickBot="1">
      <c r="A148" s="17"/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8:14" ht="11.25">
      <c r="H149" s="144" t="s">
        <v>199</v>
      </c>
      <c r="I149" s="144"/>
      <c r="J149" s="144"/>
      <c r="K149" s="144"/>
      <c r="L149" s="144"/>
      <c r="M149" s="144"/>
      <c r="N149" s="144"/>
    </row>
  </sheetData>
  <sheetProtection/>
  <mergeCells count="118">
    <mergeCell ref="A147:B147"/>
    <mergeCell ref="A140:B140"/>
    <mergeCell ref="A142:B142"/>
    <mergeCell ref="A143:B143"/>
    <mergeCell ref="A144:B144"/>
    <mergeCell ref="A136:B136"/>
    <mergeCell ref="A137:B137"/>
    <mergeCell ref="A138:B138"/>
    <mergeCell ref="A139:B139"/>
    <mergeCell ref="A145:B145"/>
    <mergeCell ref="A146:B146"/>
    <mergeCell ref="A129:B129"/>
    <mergeCell ref="A130:B130"/>
    <mergeCell ref="A131:B131"/>
    <mergeCell ref="A132:B132"/>
    <mergeCell ref="A134:B134"/>
    <mergeCell ref="A135:B135"/>
    <mergeCell ref="A122:B122"/>
    <mergeCell ref="A123:B123"/>
    <mergeCell ref="A124:B124"/>
    <mergeCell ref="A125:B125"/>
    <mergeCell ref="A126:B126"/>
    <mergeCell ref="A128:B128"/>
    <mergeCell ref="A115:B115"/>
    <mergeCell ref="A116:B116"/>
    <mergeCell ref="A117:B117"/>
    <mergeCell ref="A118:B118"/>
    <mergeCell ref="A120:B120"/>
    <mergeCell ref="A121:B121"/>
    <mergeCell ref="A108:B108"/>
    <mergeCell ref="A109:B109"/>
    <mergeCell ref="A110:B110"/>
    <mergeCell ref="A111:B111"/>
    <mergeCell ref="A112:B112"/>
    <mergeCell ref="A114:B114"/>
    <mergeCell ref="A100:B100"/>
    <mergeCell ref="A102:B102"/>
    <mergeCell ref="A103:B103"/>
    <mergeCell ref="A104:B104"/>
    <mergeCell ref="A105:B105"/>
    <mergeCell ref="A106:B106"/>
    <mergeCell ref="A93:B93"/>
    <mergeCell ref="A94:B94"/>
    <mergeCell ref="A95:B95"/>
    <mergeCell ref="A97:B97"/>
    <mergeCell ref="A98:B98"/>
    <mergeCell ref="A99:B99"/>
    <mergeCell ref="A85:B85"/>
    <mergeCell ref="A86:B86"/>
    <mergeCell ref="A87:B87"/>
    <mergeCell ref="A89:B89"/>
    <mergeCell ref="A90:B90"/>
    <mergeCell ref="A92:B92"/>
    <mergeCell ref="A79:B80"/>
    <mergeCell ref="C79:C80"/>
    <mergeCell ref="D79:F79"/>
    <mergeCell ref="H79:K79"/>
    <mergeCell ref="A83:B83"/>
    <mergeCell ref="A84:B84"/>
    <mergeCell ref="H78:N78"/>
    <mergeCell ref="H149:N149"/>
    <mergeCell ref="A76:G76"/>
    <mergeCell ref="H76:N76"/>
    <mergeCell ref="A77:G77"/>
    <mergeCell ref="H77:N77"/>
    <mergeCell ref="L79:L80"/>
    <mergeCell ref="M79:M80"/>
    <mergeCell ref="N79:N80"/>
    <mergeCell ref="A82:B82"/>
    <mergeCell ref="A69:B69"/>
    <mergeCell ref="A70:B70"/>
    <mergeCell ref="A71:B71"/>
    <mergeCell ref="A7:B7"/>
    <mergeCell ref="A64:B64"/>
    <mergeCell ref="A66:B66"/>
    <mergeCell ref="A67:B67"/>
    <mergeCell ref="A68:B68"/>
    <mergeCell ref="A59:B59"/>
    <mergeCell ref="A61:B61"/>
    <mergeCell ref="A50:B50"/>
    <mergeCell ref="A51:B51"/>
    <mergeCell ref="A53:B53"/>
    <mergeCell ref="A62:B62"/>
    <mergeCell ref="A63:B63"/>
    <mergeCell ref="A54:B54"/>
    <mergeCell ref="A55:B55"/>
    <mergeCell ref="A56:B56"/>
    <mergeCell ref="A58:B58"/>
    <mergeCell ref="H3:N3"/>
    <mergeCell ref="A4:B5"/>
    <mergeCell ref="A74:G74"/>
    <mergeCell ref="A3:B3"/>
    <mergeCell ref="A35:B35"/>
    <mergeCell ref="A36:B36"/>
    <mergeCell ref="A37:B37"/>
    <mergeCell ref="A38:B38"/>
    <mergeCell ref="A40:B40"/>
    <mergeCell ref="A41:B41"/>
    <mergeCell ref="M4:M5"/>
    <mergeCell ref="N4:N5"/>
    <mergeCell ref="A73:G73"/>
    <mergeCell ref="A42:B42"/>
    <mergeCell ref="A43:B43"/>
    <mergeCell ref="A44:B44"/>
    <mergeCell ref="A45:B45"/>
    <mergeCell ref="A47:B47"/>
    <mergeCell ref="A48:B48"/>
    <mergeCell ref="A49:B49"/>
    <mergeCell ref="A78:B78"/>
    <mergeCell ref="H1:N1"/>
    <mergeCell ref="H2:N2"/>
    <mergeCell ref="A2:G2"/>
    <mergeCell ref="A1:G1"/>
    <mergeCell ref="H73:N73"/>
    <mergeCell ref="C4:C5"/>
    <mergeCell ref="D4:F4"/>
    <mergeCell ref="H4:K4"/>
    <mergeCell ref="L4:L5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  <rowBreaks count="1" manualBreakCount="1">
    <brk id="7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1" sqref="A1:G1"/>
    </sheetView>
  </sheetViews>
  <sheetFormatPr defaultColWidth="9.00390625" defaultRowHeight="12"/>
  <cols>
    <col min="1" max="1" width="4.875" style="0" customWidth="1"/>
    <col min="2" max="2" width="35.00390625" style="0" customWidth="1"/>
    <col min="3" max="3" width="10.875" style="0" customWidth="1"/>
    <col min="4" max="4" width="11.375" style="0" customWidth="1"/>
    <col min="5" max="5" width="10.875" style="0" customWidth="1"/>
    <col min="6" max="6" width="15.625" style="0" customWidth="1"/>
    <col min="7" max="7" width="15.00390625" style="0" customWidth="1"/>
    <col min="8" max="8" width="15.125" style="0" customWidth="1"/>
    <col min="9" max="11" width="14.375" style="0" customWidth="1"/>
    <col min="12" max="14" width="15.625" style="0" customWidth="1"/>
  </cols>
  <sheetData>
    <row r="1" spans="1:14" ht="24" customHeight="1">
      <c r="A1" s="138" t="s">
        <v>409</v>
      </c>
      <c r="B1" s="138"/>
      <c r="C1" s="138"/>
      <c r="D1" s="138"/>
      <c r="E1" s="138"/>
      <c r="F1" s="138"/>
      <c r="G1" s="138"/>
      <c r="H1" s="137" t="s">
        <v>410</v>
      </c>
      <c r="I1" s="137"/>
      <c r="J1" s="137"/>
      <c r="K1" s="137"/>
      <c r="L1" s="137"/>
      <c r="M1" s="137"/>
      <c r="N1" s="137"/>
    </row>
    <row r="2" spans="1:14" ht="30" customHeight="1">
      <c r="A2" s="141" t="s">
        <v>396</v>
      </c>
      <c r="B2" s="141"/>
      <c r="C2" s="141"/>
      <c r="D2" s="141"/>
      <c r="E2" s="141"/>
      <c r="F2" s="141"/>
      <c r="G2" s="141"/>
      <c r="H2" s="142" t="s">
        <v>208</v>
      </c>
      <c r="I2" s="142"/>
      <c r="J2" s="142"/>
      <c r="K2" s="142"/>
      <c r="L2" s="142"/>
      <c r="M2" s="142"/>
      <c r="N2" s="142"/>
    </row>
    <row r="3" spans="1:7" ht="11.25">
      <c r="A3" s="171"/>
      <c r="B3" s="171"/>
      <c r="C3" s="171"/>
      <c r="D3" s="171"/>
      <c r="E3" s="171"/>
      <c r="F3" s="171"/>
      <c r="G3" s="171"/>
    </row>
    <row r="4" spans="1:7" ht="11.25">
      <c r="A4" s="171"/>
      <c r="B4" s="171"/>
      <c r="C4" s="171"/>
      <c r="D4" s="171"/>
      <c r="E4" s="171"/>
      <c r="F4" s="171"/>
      <c r="G4" s="171"/>
    </row>
    <row r="5" spans="1:14" ht="12" thickBot="1">
      <c r="A5" s="219" t="s">
        <v>387</v>
      </c>
      <c r="B5" s="219"/>
      <c r="H5" s="199" t="s">
        <v>179</v>
      </c>
      <c r="I5" s="199"/>
      <c r="J5" s="199"/>
      <c r="K5" s="199"/>
      <c r="L5" s="199"/>
      <c r="M5" s="199"/>
      <c r="N5" s="199"/>
    </row>
    <row r="6" spans="1:14" ht="16.5" customHeight="1">
      <c r="A6" s="224" t="s">
        <v>180</v>
      </c>
      <c r="B6" s="225"/>
      <c r="C6" s="212" t="s">
        <v>74</v>
      </c>
      <c r="D6" s="214" t="s">
        <v>99</v>
      </c>
      <c r="E6" s="214"/>
      <c r="F6" s="214"/>
      <c r="G6" s="47"/>
      <c r="H6" s="215" t="s">
        <v>100</v>
      </c>
      <c r="I6" s="215"/>
      <c r="J6" s="215"/>
      <c r="K6" s="216"/>
      <c r="L6" s="212" t="s">
        <v>101</v>
      </c>
      <c r="M6" s="212" t="s">
        <v>44</v>
      </c>
      <c r="N6" s="217" t="s">
        <v>102</v>
      </c>
    </row>
    <row r="7" spans="1:14" ht="25.5" customHeight="1">
      <c r="A7" s="226"/>
      <c r="B7" s="227"/>
      <c r="C7" s="213"/>
      <c r="D7" s="43" t="s">
        <v>103</v>
      </c>
      <c r="E7" s="44" t="s">
        <v>104</v>
      </c>
      <c r="F7" s="44" t="s">
        <v>105</v>
      </c>
      <c r="G7" s="45" t="s">
        <v>103</v>
      </c>
      <c r="H7" s="46" t="s">
        <v>106</v>
      </c>
      <c r="I7" s="44" t="s">
        <v>107</v>
      </c>
      <c r="J7" s="44" t="s">
        <v>108</v>
      </c>
      <c r="K7" s="44" t="s">
        <v>109</v>
      </c>
      <c r="L7" s="213"/>
      <c r="M7" s="213"/>
      <c r="N7" s="218"/>
    </row>
    <row r="8" spans="1:2" s="41" customFormat="1" ht="11.25">
      <c r="A8" s="61"/>
      <c r="B8" s="62"/>
    </row>
    <row r="9" spans="1:14" s="90" customFormat="1" ht="18" customHeight="1">
      <c r="A9" s="235" t="s">
        <v>23</v>
      </c>
      <c r="B9" s="236"/>
      <c r="C9" s="89">
        <v>257</v>
      </c>
      <c r="D9" s="89">
        <v>21284</v>
      </c>
      <c r="E9" s="89">
        <v>21267</v>
      </c>
      <c r="F9" s="89">
        <v>17</v>
      </c>
      <c r="G9" s="89">
        <v>286891947</v>
      </c>
      <c r="H9" s="89">
        <v>282616837</v>
      </c>
      <c r="I9" s="89">
        <v>4127220</v>
      </c>
      <c r="J9" s="89">
        <v>147890</v>
      </c>
      <c r="K9" s="89">
        <v>12340</v>
      </c>
      <c r="L9" s="89">
        <v>15221447</v>
      </c>
      <c r="M9" s="89">
        <v>192557395</v>
      </c>
      <c r="N9" s="89">
        <v>70083998</v>
      </c>
    </row>
    <row r="10" spans="1:14" s="41" customFormat="1" ht="18" customHeight="1">
      <c r="A10" s="59"/>
      <c r="B10" s="60"/>
      <c r="C10" s="83"/>
      <c r="D10" s="83"/>
      <c r="E10" s="83"/>
      <c r="F10" s="83"/>
      <c r="G10" s="83"/>
      <c r="H10" s="83"/>
      <c r="I10" s="83"/>
      <c r="J10" s="83"/>
      <c r="L10" s="83"/>
      <c r="M10" s="83"/>
      <c r="N10" s="83"/>
    </row>
    <row r="11" spans="1:14" s="41" customFormat="1" ht="18" customHeight="1">
      <c r="A11" s="63"/>
      <c r="B11" s="48"/>
      <c r="C11" s="83"/>
      <c r="D11" s="83"/>
      <c r="E11" s="83"/>
      <c r="F11" s="83"/>
      <c r="G11" s="83"/>
      <c r="H11" s="83"/>
      <c r="I11" s="83"/>
      <c r="J11" s="83"/>
      <c r="L11" s="83"/>
      <c r="M11" s="83"/>
      <c r="N11" s="83"/>
    </row>
    <row r="12" spans="1:14" s="41" customFormat="1" ht="18" customHeight="1">
      <c r="A12" s="63">
        <v>9</v>
      </c>
      <c r="B12" s="48" t="s">
        <v>1</v>
      </c>
      <c r="C12" s="83">
        <v>14</v>
      </c>
      <c r="D12" s="83">
        <v>534</v>
      </c>
      <c r="E12" s="83">
        <v>534</v>
      </c>
      <c r="F12" s="83">
        <v>0</v>
      </c>
      <c r="G12" s="83">
        <v>3704463</v>
      </c>
      <c r="H12" s="83">
        <v>3662399</v>
      </c>
      <c r="I12" s="83">
        <v>42064</v>
      </c>
      <c r="J12" s="83">
        <v>0</v>
      </c>
      <c r="K12" s="83">
        <v>6914</v>
      </c>
      <c r="L12" s="83">
        <v>232441</v>
      </c>
      <c r="M12" s="83">
        <v>3256812</v>
      </c>
      <c r="N12" s="83">
        <v>435336</v>
      </c>
    </row>
    <row r="13" spans="1:14" s="41" customFormat="1" ht="18" customHeight="1">
      <c r="A13" s="63">
        <v>10</v>
      </c>
      <c r="B13" s="48" t="s">
        <v>24</v>
      </c>
      <c r="C13" s="83">
        <v>11</v>
      </c>
      <c r="D13" s="83">
        <v>214</v>
      </c>
      <c r="E13" s="83">
        <v>213</v>
      </c>
      <c r="F13" s="83">
        <v>1</v>
      </c>
      <c r="G13" s="83">
        <v>3840048</v>
      </c>
      <c r="H13" s="83">
        <v>3670761</v>
      </c>
      <c r="I13" s="83">
        <v>165178</v>
      </c>
      <c r="J13" s="84">
        <v>4109</v>
      </c>
      <c r="K13" s="83">
        <v>17742</v>
      </c>
      <c r="L13" s="83">
        <v>120115</v>
      </c>
      <c r="M13" s="83">
        <v>3053922</v>
      </c>
      <c r="N13" s="83">
        <v>742888</v>
      </c>
    </row>
    <row r="14" spans="1:14" s="41" customFormat="1" ht="18" customHeight="1">
      <c r="A14" s="63">
        <v>11</v>
      </c>
      <c r="B14" s="48" t="s">
        <v>3</v>
      </c>
      <c r="C14" s="83">
        <v>4</v>
      </c>
      <c r="D14" s="83">
        <v>406</v>
      </c>
      <c r="E14" s="83">
        <v>405</v>
      </c>
      <c r="F14" s="83">
        <v>1</v>
      </c>
      <c r="G14" s="83">
        <v>1474079</v>
      </c>
      <c r="H14" s="83">
        <v>1463504</v>
      </c>
      <c r="I14" s="83">
        <v>10575</v>
      </c>
      <c r="J14" s="83">
        <v>0</v>
      </c>
      <c r="K14" s="83">
        <v>3539</v>
      </c>
      <c r="L14" s="83">
        <v>218651</v>
      </c>
      <c r="M14" s="83">
        <v>663750</v>
      </c>
      <c r="N14" s="83">
        <v>773016</v>
      </c>
    </row>
    <row r="15" spans="1:14" s="41" customFormat="1" ht="18" customHeight="1">
      <c r="A15" s="63">
        <v>12</v>
      </c>
      <c r="B15" s="48" t="s">
        <v>4</v>
      </c>
      <c r="C15" s="83">
        <v>21</v>
      </c>
      <c r="D15" s="83">
        <v>328</v>
      </c>
      <c r="E15" s="83">
        <v>326</v>
      </c>
      <c r="F15" s="83">
        <v>2</v>
      </c>
      <c r="G15" s="83">
        <v>437878</v>
      </c>
      <c r="H15" s="83">
        <v>398489</v>
      </c>
      <c r="I15" s="83">
        <v>39284</v>
      </c>
      <c r="J15" s="83">
        <v>105</v>
      </c>
      <c r="K15" s="83">
        <v>1303</v>
      </c>
      <c r="L15" s="83">
        <v>66251</v>
      </c>
      <c r="M15" s="83">
        <v>219919</v>
      </c>
      <c r="N15" s="83">
        <v>207374</v>
      </c>
    </row>
    <row r="16" spans="1:14" s="41" customFormat="1" ht="18" customHeight="1">
      <c r="A16" s="63">
        <v>13</v>
      </c>
      <c r="B16" s="48" t="s">
        <v>5</v>
      </c>
      <c r="C16" s="83">
        <v>5</v>
      </c>
      <c r="D16" s="83">
        <v>107</v>
      </c>
      <c r="E16" s="83">
        <v>107</v>
      </c>
      <c r="F16" s="83">
        <v>0</v>
      </c>
      <c r="G16" s="83">
        <v>109918</v>
      </c>
      <c r="H16" s="83">
        <v>101968</v>
      </c>
      <c r="I16" s="83">
        <v>7950</v>
      </c>
      <c r="J16" s="83">
        <v>0</v>
      </c>
      <c r="K16" s="83">
        <v>1002</v>
      </c>
      <c r="L16" s="83">
        <v>29422</v>
      </c>
      <c r="M16" s="83">
        <v>52836</v>
      </c>
      <c r="N16" s="83">
        <v>54365</v>
      </c>
    </row>
    <row r="17" spans="1:14" s="41" customFormat="1" ht="18" customHeight="1">
      <c r="A17" s="63">
        <v>14</v>
      </c>
      <c r="B17" s="48" t="s">
        <v>6</v>
      </c>
      <c r="C17" s="83">
        <v>5</v>
      </c>
      <c r="D17" s="83">
        <v>70</v>
      </c>
      <c r="E17" s="83">
        <v>70</v>
      </c>
      <c r="F17" s="83">
        <v>0</v>
      </c>
      <c r="G17" s="83">
        <v>49429</v>
      </c>
      <c r="H17" s="83">
        <v>44609</v>
      </c>
      <c r="I17" s="83">
        <v>4820</v>
      </c>
      <c r="J17" s="83">
        <v>0</v>
      </c>
      <c r="K17" s="83">
        <v>684</v>
      </c>
      <c r="L17" s="83">
        <v>19293</v>
      </c>
      <c r="M17" s="83">
        <v>17290</v>
      </c>
      <c r="N17" s="83">
        <v>30608</v>
      </c>
    </row>
    <row r="18" spans="1:14" s="41" customFormat="1" ht="18" customHeight="1">
      <c r="A18" s="63">
        <v>15</v>
      </c>
      <c r="B18" s="48" t="s">
        <v>7</v>
      </c>
      <c r="C18" s="83">
        <v>3</v>
      </c>
      <c r="D18" s="106" t="s">
        <v>388</v>
      </c>
      <c r="E18" s="106" t="s">
        <v>388</v>
      </c>
      <c r="F18" s="83">
        <v>0</v>
      </c>
      <c r="G18" s="106" t="s">
        <v>388</v>
      </c>
      <c r="H18" s="106" t="s">
        <v>388</v>
      </c>
      <c r="I18" s="106" t="s">
        <v>388</v>
      </c>
      <c r="J18" s="83">
        <v>0</v>
      </c>
      <c r="K18" s="106" t="s">
        <v>388</v>
      </c>
      <c r="L18" s="106" t="s">
        <v>388</v>
      </c>
      <c r="M18" s="106" t="s">
        <v>388</v>
      </c>
      <c r="N18" s="106" t="s">
        <v>388</v>
      </c>
    </row>
    <row r="19" spans="1:14" s="41" customFormat="1" ht="18" customHeight="1">
      <c r="A19" s="63">
        <v>16</v>
      </c>
      <c r="B19" s="48" t="s">
        <v>8</v>
      </c>
      <c r="C19" s="83">
        <v>4</v>
      </c>
      <c r="D19" s="106" t="s">
        <v>388</v>
      </c>
      <c r="E19" s="106" t="s">
        <v>388</v>
      </c>
      <c r="F19" s="106" t="s">
        <v>388</v>
      </c>
      <c r="G19" s="106" t="s">
        <v>388</v>
      </c>
      <c r="H19" s="106" t="s">
        <v>388</v>
      </c>
      <c r="I19" s="106" t="s">
        <v>388</v>
      </c>
      <c r="J19" s="83">
        <v>0</v>
      </c>
      <c r="K19" s="106" t="s">
        <v>388</v>
      </c>
      <c r="L19" s="106" t="s">
        <v>388</v>
      </c>
      <c r="M19" s="106" t="s">
        <v>388</v>
      </c>
      <c r="N19" s="106" t="s">
        <v>388</v>
      </c>
    </row>
    <row r="20" spans="1:14" s="41" customFormat="1" ht="18" customHeight="1">
      <c r="A20" s="63">
        <v>17</v>
      </c>
      <c r="B20" s="48" t="s">
        <v>9</v>
      </c>
      <c r="C20" s="83">
        <v>22</v>
      </c>
      <c r="D20" s="83">
        <v>3831</v>
      </c>
      <c r="E20" s="83">
        <v>3831</v>
      </c>
      <c r="F20" s="83">
        <v>0</v>
      </c>
      <c r="G20" s="83">
        <v>56167684</v>
      </c>
      <c r="H20" s="83">
        <v>56039924</v>
      </c>
      <c r="I20" s="83">
        <v>127760</v>
      </c>
      <c r="J20" s="83">
        <v>0</v>
      </c>
      <c r="K20" s="83">
        <v>14513</v>
      </c>
      <c r="L20" s="83">
        <v>2681546</v>
      </c>
      <c r="M20" s="83">
        <v>39565236</v>
      </c>
      <c r="N20" s="83">
        <v>16034440</v>
      </c>
    </row>
    <row r="21" spans="1:14" s="41" customFormat="1" ht="18" customHeight="1">
      <c r="A21" s="63">
        <v>18</v>
      </c>
      <c r="B21" s="48" t="s">
        <v>10</v>
      </c>
      <c r="C21" s="83">
        <v>5</v>
      </c>
      <c r="D21" s="83">
        <v>929</v>
      </c>
      <c r="E21" s="83">
        <v>929</v>
      </c>
      <c r="F21" s="83">
        <v>0</v>
      </c>
      <c r="G21" s="83">
        <v>84000799</v>
      </c>
      <c r="H21" s="83">
        <v>83979855</v>
      </c>
      <c r="I21" s="83">
        <v>20944</v>
      </c>
      <c r="J21" s="83">
        <v>0</v>
      </c>
      <c r="K21" s="83">
        <v>65255</v>
      </c>
      <c r="L21" s="83">
        <v>863195</v>
      </c>
      <c r="M21" s="83">
        <v>56409448</v>
      </c>
      <c r="N21" s="83">
        <v>4212807</v>
      </c>
    </row>
    <row r="22" spans="1:14" s="41" customFormat="1" ht="18" customHeight="1">
      <c r="A22" s="63">
        <v>19</v>
      </c>
      <c r="B22" s="48" t="s">
        <v>11</v>
      </c>
      <c r="C22" s="83">
        <v>14</v>
      </c>
      <c r="D22" s="83">
        <v>307</v>
      </c>
      <c r="E22" s="83">
        <v>306</v>
      </c>
      <c r="F22" s="83">
        <v>1</v>
      </c>
      <c r="G22" s="83">
        <v>731932</v>
      </c>
      <c r="H22" s="83">
        <v>682761</v>
      </c>
      <c r="I22" s="83">
        <v>49171</v>
      </c>
      <c r="J22" s="83">
        <v>0</v>
      </c>
      <c r="K22" s="83">
        <v>2343</v>
      </c>
      <c r="L22" s="83">
        <v>117849</v>
      </c>
      <c r="M22" s="83">
        <v>450158</v>
      </c>
      <c r="N22" s="83">
        <v>268999</v>
      </c>
    </row>
    <row r="23" spans="1:14" s="41" customFormat="1" ht="18" customHeight="1">
      <c r="A23" s="63">
        <v>20</v>
      </c>
      <c r="B23" s="48" t="s">
        <v>12</v>
      </c>
      <c r="C23" s="83">
        <v>5</v>
      </c>
      <c r="D23" s="106" t="s">
        <v>388</v>
      </c>
      <c r="E23" s="106" t="s">
        <v>388</v>
      </c>
      <c r="F23" s="106" t="s">
        <v>388</v>
      </c>
      <c r="G23" s="106" t="s">
        <v>388</v>
      </c>
      <c r="H23" s="106" t="s">
        <v>388</v>
      </c>
      <c r="I23" s="106" t="s">
        <v>388</v>
      </c>
      <c r="J23" s="83">
        <v>0</v>
      </c>
      <c r="K23" s="106" t="s">
        <v>388</v>
      </c>
      <c r="L23" s="106" t="s">
        <v>388</v>
      </c>
      <c r="M23" s="106" t="s">
        <v>388</v>
      </c>
      <c r="N23" s="106" t="s">
        <v>388</v>
      </c>
    </row>
    <row r="24" spans="1:14" s="41" customFormat="1" ht="18" customHeight="1">
      <c r="A24" s="63">
        <v>21</v>
      </c>
      <c r="B24" s="48" t="s">
        <v>13</v>
      </c>
      <c r="C24" s="83">
        <v>1</v>
      </c>
      <c r="D24" s="106" t="s">
        <v>388</v>
      </c>
      <c r="E24" s="106" t="s">
        <v>388</v>
      </c>
      <c r="F24" s="84">
        <v>0</v>
      </c>
      <c r="G24" s="106" t="s">
        <v>388</v>
      </c>
      <c r="H24" s="106" t="s">
        <v>388</v>
      </c>
      <c r="I24" s="83">
        <v>0</v>
      </c>
      <c r="J24" s="83">
        <v>0</v>
      </c>
      <c r="K24" s="106" t="s">
        <v>388</v>
      </c>
      <c r="L24" s="106" t="s">
        <v>388</v>
      </c>
      <c r="M24" s="106" t="s">
        <v>388</v>
      </c>
      <c r="N24" s="106" t="s">
        <v>388</v>
      </c>
    </row>
    <row r="25" spans="1:14" s="41" customFormat="1" ht="18" customHeight="1">
      <c r="A25" s="63">
        <v>22</v>
      </c>
      <c r="B25" s="48" t="s">
        <v>181</v>
      </c>
      <c r="C25" s="83">
        <v>18</v>
      </c>
      <c r="D25" s="83">
        <v>480</v>
      </c>
      <c r="E25" s="83">
        <v>478</v>
      </c>
      <c r="F25" s="84">
        <v>2</v>
      </c>
      <c r="G25" s="83">
        <v>2885319</v>
      </c>
      <c r="H25" s="83">
        <v>2314148</v>
      </c>
      <c r="I25" s="83">
        <v>571171</v>
      </c>
      <c r="J25" s="83">
        <v>0</v>
      </c>
      <c r="K25" s="83">
        <v>5836</v>
      </c>
      <c r="L25" s="83">
        <v>226441</v>
      </c>
      <c r="M25" s="83">
        <v>967923</v>
      </c>
      <c r="N25" s="83">
        <v>1833147</v>
      </c>
    </row>
    <row r="26" spans="1:14" s="41" customFormat="1" ht="18" customHeight="1">
      <c r="A26" s="63">
        <v>23</v>
      </c>
      <c r="B26" s="48" t="s">
        <v>14</v>
      </c>
      <c r="C26" s="83">
        <v>19</v>
      </c>
      <c r="D26" s="83">
        <v>4902</v>
      </c>
      <c r="E26" s="83">
        <v>4902</v>
      </c>
      <c r="F26" s="84">
        <v>0</v>
      </c>
      <c r="G26" s="83">
        <v>57658676</v>
      </c>
      <c r="H26" s="83">
        <v>55973610</v>
      </c>
      <c r="I26" s="83">
        <v>1685066</v>
      </c>
      <c r="J26" s="83">
        <v>0</v>
      </c>
      <c r="K26" s="83">
        <v>11563</v>
      </c>
      <c r="L26" s="83">
        <v>5171800</v>
      </c>
      <c r="M26" s="83">
        <v>30344794</v>
      </c>
      <c r="N26" s="83">
        <v>26336622</v>
      </c>
    </row>
    <row r="27" spans="1:14" s="41" customFormat="1" ht="18" customHeight="1">
      <c r="A27" s="63">
        <v>24</v>
      </c>
      <c r="B27" s="48" t="s">
        <v>15</v>
      </c>
      <c r="C27" s="83">
        <v>0</v>
      </c>
      <c r="D27" s="83">
        <v>0</v>
      </c>
      <c r="E27" s="84">
        <v>0</v>
      </c>
      <c r="F27" s="84">
        <v>0</v>
      </c>
      <c r="G27" s="83">
        <v>0</v>
      </c>
      <c r="H27" s="83">
        <v>0</v>
      </c>
      <c r="I27" s="83">
        <v>0</v>
      </c>
      <c r="J27" s="83">
        <v>0</v>
      </c>
      <c r="K27" s="42">
        <v>0</v>
      </c>
      <c r="L27" s="42">
        <v>0</v>
      </c>
      <c r="M27" s="42">
        <v>0</v>
      </c>
      <c r="N27" s="42">
        <v>0</v>
      </c>
    </row>
    <row r="28" spans="1:14" s="41" customFormat="1" ht="18" customHeight="1">
      <c r="A28" s="63">
        <v>25</v>
      </c>
      <c r="B28" s="48" t="s">
        <v>16</v>
      </c>
      <c r="C28" s="84">
        <v>30</v>
      </c>
      <c r="D28" s="83">
        <v>545</v>
      </c>
      <c r="E28" s="83">
        <v>542</v>
      </c>
      <c r="F28" s="83">
        <v>3</v>
      </c>
      <c r="G28" s="83">
        <v>1337682</v>
      </c>
      <c r="H28" s="83">
        <v>985600</v>
      </c>
      <c r="I28" s="83">
        <v>295426</v>
      </c>
      <c r="J28" s="83">
        <v>56656</v>
      </c>
      <c r="K28" s="83">
        <v>2393</v>
      </c>
      <c r="L28" s="83">
        <v>248156</v>
      </c>
      <c r="M28" s="83">
        <v>634614</v>
      </c>
      <c r="N28" s="83">
        <v>669756</v>
      </c>
    </row>
    <row r="29" spans="1:14" s="41" customFormat="1" ht="18" customHeight="1">
      <c r="A29" s="63">
        <v>26</v>
      </c>
      <c r="B29" s="48" t="s">
        <v>17</v>
      </c>
      <c r="C29" s="83">
        <v>31</v>
      </c>
      <c r="D29" s="83">
        <v>633</v>
      </c>
      <c r="E29" s="83">
        <v>633</v>
      </c>
      <c r="F29" s="83">
        <v>0</v>
      </c>
      <c r="G29" s="83">
        <v>3064337</v>
      </c>
      <c r="H29" s="83">
        <v>2933204</v>
      </c>
      <c r="I29" s="83">
        <v>44654</v>
      </c>
      <c r="J29" s="83">
        <v>86479</v>
      </c>
      <c r="K29" s="83">
        <v>4773</v>
      </c>
      <c r="L29" s="83">
        <v>286791</v>
      </c>
      <c r="M29" s="83">
        <v>1791228</v>
      </c>
      <c r="N29" s="83">
        <v>1229985</v>
      </c>
    </row>
    <row r="30" spans="1:14" s="41" customFormat="1" ht="18" customHeight="1">
      <c r="A30" s="63">
        <v>27</v>
      </c>
      <c r="B30" s="48" t="s">
        <v>18</v>
      </c>
      <c r="C30" s="83">
        <v>8</v>
      </c>
      <c r="D30" s="83">
        <v>340</v>
      </c>
      <c r="E30" s="83">
        <v>339</v>
      </c>
      <c r="F30" s="83">
        <v>1</v>
      </c>
      <c r="G30" s="83">
        <v>276268</v>
      </c>
      <c r="H30" s="83">
        <v>227358</v>
      </c>
      <c r="I30" s="83">
        <v>48910</v>
      </c>
      <c r="J30" s="83">
        <v>0</v>
      </c>
      <c r="K30" s="83">
        <v>793</v>
      </c>
      <c r="L30" s="83">
        <v>125189</v>
      </c>
      <c r="M30" s="83">
        <v>134567</v>
      </c>
      <c r="N30" s="83">
        <v>134958</v>
      </c>
    </row>
    <row r="31" spans="1:14" s="41" customFormat="1" ht="18" customHeight="1">
      <c r="A31" s="63">
        <v>28</v>
      </c>
      <c r="B31" s="48" t="s">
        <v>260</v>
      </c>
      <c r="C31" s="83">
        <v>2</v>
      </c>
      <c r="D31" s="106" t="s">
        <v>388</v>
      </c>
      <c r="E31" s="106" t="s">
        <v>388</v>
      </c>
      <c r="F31" s="83">
        <v>0</v>
      </c>
      <c r="G31" s="106" t="s">
        <v>391</v>
      </c>
      <c r="H31" s="106" t="s">
        <v>391</v>
      </c>
      <c r="I31" s="83">
        <v>0</v>
      </c>
      <c r="J31" s="106" t="s">
        <v>391</v>
      </c>
      <c r="K31" s="106" t="s">
        <v>391</v>
      </c>
      <c r="L31" s="106" t="s">
        <v>391</v>
      </c>
      <c r="M31" s="106" t="s">
        <v>391</v>
      </c>
      <c r="N31" s="106" t="s">
        <v>391</v>
      </c>
    </row>
    <row r="32" spans="1:14" s="41" customFormat="1" ht="18" customHeight="1">
      <c r="A32" s="63">
        <v>29</v>
      </c>
      <c r="B32" s="48" t="s">
        <v>261</v>
      </c>
      <c r="C32" s="83">
        <v>3</v>
      </c>
      <c r="D32" s="106" t="s">
        <v>388</v>
      </c>
      <c r="E32" s="106" t="s">
        <v>388</v>
      </c>
      <c r="F32" s="83">
        <v>0</v>
      </c>
      <c r="G32" s="106" t="s">
        <v>391</v>
      </c>
      <c r="H32" s="106" t="s">
        <v>391</v>
      </c>
      <c r="I32" s="106" t="s">
        <v>391</v>
      </c>
      <c r="J32" s="83">
        <v>0</v>
      </c>
      <c r="K32" s="106" t="s">
        <v>391</v>
      </c>
      <c r="L32" s="106" t="s">
        <v>391</v>
      </c>
      <c r="M32" s="106" t="s">
        <v>391</v>
      </c>
      <c r="N32" s="106" t="s">
        <v>391</v>
      </c>
    </row>
    <row r="33" spans="1:14" s="41" customFormat="1" ht="18" customHeight="1">
      <c r="A33" s="63">
        <v>30</v>
      </c>
      <c r="B33" s="48" t="s">
        <v>19</v>
      </c>
      <c r="C33" s="83">
        <v>26</v>
      </c>
      <c r="D33" s="83">
        <v>6506</v>
      </c>
      <c r="E33" s="83">
        <v>6506</v>
      </c>
      <c r="F33" s="83">
        <v>0</v>
      </c>
      <c r="G33" s="83">
        <v>69015797</v>
      </c>
      <c r="H33" s="83">
        <v>68173644</v>
      </c>
      <c r="I33" s="83">
        <v>841812</v>
      </c>
      <c r="J33" s="83">
        <v>341</v>
      </c>
      <c r="K33" s="83">
        <v>10762</v>
      </c>
      <c r="L33" s="83">
        <v>4304264</v>
      </c>
      <c r="M33" s="83">
        <v>53965835</v>
      </c>
      <c r="N33" s="83">
        <v>16052004</v>
      </c>
    </row>
    <row r="34" spans="1:14" s="41" customFormat="1" ht="18" customHeight="1">
      <c r="A34" s="63">
        <v>31</v>
      </c>
      <c r="B34" s="48" t="s">
        <v>20</v>
      </c>
      <c r="C34" s="42">
        <v>0</v>
      </c>
      <c r="D34" s="83">
        <v>0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42">
        <v>0</v>
      </c>
      <c r="M34" s="42">
        <v>0</v>
      </c>
      <c r="N34" s="42">
        <v>0</v>
      </c>
    </row>
    <row r="35" spans="1:14" s="41" customFormat="1" ht="18" customHeight="1">
      <c r="A35" s="63">
        <v>32</v>
      </c>
      <c r="B35" s="48" t="s">
        <v>21</v>
      </c>
      <c r="C35" s="42">
        <v>6</v>
      </c>
      <c r="D35" s="83">
        <v>75</v>
      </c>
      <c r="E35" s="83">
        <v>73</v>
      </c>
      <c r="F35" s="83">
        <v>2</v>
      </c>
      <c r="G35" s="83">
        <v>43358</v>
      </c>
      <c r="H35" s="83">
        <v>33207</v>
      </c>
      <c r="I35" s="83">
        <v>10151</v>
      </c>
      <c r="J35" s="83">
        <v>0</v>
      </c>
      <c r="K35" s="83">
        <v>559</v>
      </c>
      <c r="L35" s="42">
        <v>17860</v>
      </c>
      <c r="M35" s="42">
        <v>12342</v>
      </c>
      <c r="N35" s="42">
        <v>29547</v>
      </c>
    </row>
    <row r="36" spans="1:14" s="41" customFormat="1" ht="18" customHeight="1">
      <c r="A36" s="63"/>
      <c r="B36" s="48"/>
      <c r="D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s="41" customFormat="1" ht="18" customHeight="1">
      <c r="A37" s="63"/>
      <c r="B37" s="48" t="s">
        <v>376</v>
      </c>
      <c r="C37" s="41">
        <v>88</v>
      </c>
      <c r="D37" s="83">
        <f aca="true" t="shared" si="0" ref="D37:D46">E37+F37</f>
        <v>553</v>
      </c>
      <c r="E37" s="42">
        <v>536</v>
      </c>
      <c r="F37" s="42">
        <v>17</v>
      </c>
      <c r="G37" s="83">
        <f aca="true" t="shared" si="1" ref="G37:G43">H37+I37+J37</f>
        <v>884330</v>
      </c>
      <c r="H37" s="42">
        <v>715529</v>
      </c>
      <c r="I37" s="42">
        <v>168420</v>
      </c>
      <c r="J37" s="42">
        <v>381</v>
      </c>
      <c r="K37" s="42">
        <v>1544</v>
      </c>
      <c r="L37" s="42">
        <v>170262</v>
      </c>
      <c r="M37" s="42">
        <v>430947</v>
      </c>
      <c r="N37" s="42">
        <v>428625</v>
      </c>
    </row>
    <row r="38" spans="1:14" s="41" customFormat="1" ht="18" customHeight="1">
      <c r="A38" s="63"/>
      <c r="B38" s="64" t="s">
        <v>375</v>
      </c>
      <c r="C38" s="42">
        <v>59</v>
      </c>
      <c r="D38" s="83">
        <f t="shared" si="0"/>
        <v>818</v>
      </c>
      <c r="E38" s="42">
        <v>818</v>
      </c>
      <c r="F38" s="42">
        <v>0</v>
      </c>
      <c r="G38" s="83">
        <f t="shared" si="1"/>
        <v>2531346</v>
      </c>
      <c r="H38" s="42">
        <v>2382820</v>
      </c>
      <c r="I38" s="42">
        <v>148380</v>
      </c>
      <c r="J38" s="42">
        <v>146</v>
      </c>
      <c r="K38" s="42">
        <v>3028</v>
      </c>
      <c r="L38" s="42">
        <v>310609</v>
      </c>
      <c r="M38" s="42">
        <v>1500321</v>
      </c>
      <c r="N38" s="42">
        <v>976542</v>
      </c>
    </row>
    <row r="39" spans="1:14" s="41" customFormat="1" ht="18" customHeight="1">
      <c r="A39" s="63"/>
      <c r="B39" s="64" t="s">
        <v>374</v>
      </c>
      <c r="C39" s="42">
        <v>38</v>
      </c>
      <c r="D39" s="83">
        <f t="shared" si="0"/>
        <v>990</v>
      </c>
      <c r="E39" s="42">
        <v>990</v>
      </c>
      <c r="F39" s="42">
        <v>0</v>
      </c>
      <c r="G39" s="83">
        <f t="shared" si="1"/>
        <v>3512189</v>
      </c>
      <c r="H39" s="42">
        <v>2997301</v>
      </c>
      <c r="I39" s="42">
        <v>510860</v>
      </c>
      <c r="J39" s="42">
        <v>4028</v>
      </c>
      <c r="K39" s="42">
        <v>3488</v>
      </c>
      <c r="L39" s="42">
        <v>390779</v>
      </c>
      <c r="M39" s="42">
        <v>2247143</v>
      </c>
      <c r="N39" s="42">
        <v>1205821</v>
      </c>
    </row>
    <row r="40" spans="1:14" s="41" customFormat="1" ht="18" customHeight="1">
      <c r="A40" s="63"/>
      <c r="B40" s="64" t="s">
        <v>373</v>
      </c>
      <c r="C40" s="42">
        <v>24</v>
      </c>
      <c r="D40" s="83">
        <f t="shared" si="0"/>
        <v>915</v>
      </c>
      <c r="E40" s="42">
        <v>915</v>
      </c>
      <c r="F40" s="42">
        <v>0</v>
      </c>
      <c r="G40" s="83">
        <f t="shared" si="1"/>
        <v>7501736</v>
      </c>
      <c r="H40" s="42">
        <v>7315513</v>
      </c>
      <c r="I40" s="42">
        <v>186023</v>
      </c>
      <c r="J40" s="42">
        <v>200</v>
      </c>
      <c r="K40" s="42">
        <v>8127</v>
      </c>
      <c r="L40" s="42">
        <v>436660</v>
      </c>
      <c r="M40" s="42">
        <v>5366551</v>
      </c>
      <c r="N40" s="42">
        <v>2069977</v>
      </c>
    </row>
    <row r="41" spans="1:14" s="41" customFormat="1" ht="18" customHeight="1">
      <c r="A41" s="63"/>
      <c r="B41" s="64" t="s">
        <v>372</v>
      </c>
      <c r="C41" s="42">
        <v>23</v>
      </c>
      <c r="D41" s="83">
        <f t="shared" si="0"/>
        <v>1674</v>
      </c>
      <c r="E41" s="42">
        <v>1674</v>
      </c>
      <c r="F41" s="42">
        <v>0</v>
      </c>
      <c r="G41" s="83">
        <f t="shared" si="1"/>
        <v>21857313</v>
      </c>
      <c r="H41" s="42">
        <v>19207335</v>
      </c>
      <c r="I41" s="42">
        <v>2597334</v>
      </c>
      <c r="J41" s="42">
        <v>52644</v>
      </c>
      <c r="K41" s="42">
        <v>12969</v>
      </c>
      <c r="L41" s="42">
        <v>818977</v>
      </c>
      <c r="M41" s="42">
        <v>17863522</v>
      </c>
      <c r="N41" s="42">
        <v>3846875</v>
      </c>
    </row>
    <row r="42" spans="1:14" s="41" customFormat="1" ht="18" customHeight="1">
      <c r="A42" s="63"/>
      <c r="B42" s="64" t="s">
        <v>371</v>
      </c>
      <c r="C42" s="42">
        <v>9</v>
      </c>
      <c r="D42" s="83">
        <f t="shared" si="0"/>
        <v>1270</v>
      </c>
      <c r="E42" s="42">
        <v>1270</v>
      </c>
      <c r="F42" s="42">
        <v>0</v>
      </c>
      <c r="G42" s="83">
        <f t="shared" si="1"/>
        <v>8934081</v>
      </c>
      <c r="H42" s="42">
        <v>8568122</v>
      </c>
      <c r="I42" s="42">
        <v>275468</v>
      </c>
      <c r="J42" s="42">
        <v>90491</v>
      </c>
      <c r="K42" s="42">
        <v>6903</v>
      </c>
      <c r="L42" s="42">
        <v>762202</v>
      </c>
      <c r="M42" s="42">
        <v>4800079</v>
      </c>
      <c r="N42" s="42">
        <v>3966583</v>
      </c>
    </row>
    <row r="43" spans="1:14" s="41" customFormat="1" ht="18" customHeight="1">
      <c r="A43" s="63"/>
      <c r="B43" s="64" t="s">
        <v>370</v>
      </c>
      <c r="C43" s="42">
        <v>4</v>
      </c>
      <c r="D43" s="83">
        <f t="shared" si="0"/>
        <v>931</v>
      </c>
      <c r="E43" s="42">
        <v>931</v>
      </c>
      <c r="F43" s="42">
        <v>0</v>
      </c>
      <c r="G43" s="83">
        <f t="shared" si="1"/>
        <v>6412684</v>
      </c>
      <c r="H43" s="42">
        <v>6400762</v>
      </c>
      <c r="I43" s="42">
        <v>11922</v>
      </c>
      <c r="J43" s="42">
        <v>0</v>
      </c>
      <c r="K43" s="42">
        <v>6832</v>
      </c>
      <c r="L43" s="42">
        <v>544005</v>
      </c>
      <c r="M43" s="42">
        <v>3237645</v>
      </c>
      <c r="N43" s="42">
        <v>3122526</v>
      </c>
    </row>
    <row r="44" spans="1:14" s="41" customFormat="1" ht="18" customHeight="1">
      <c r="A44" s="63"/>
      <c r="B44" s="64" t="s">
        <v>369</v>
      </c>
      <c r="C44" s="42">
        <v>6</v>
      </c>
      <c r="D44" s="83">
        <f t="shared" si="0"/>
        <v>2530</v>
      </c>
      <c r="E44" s="42">
        <v>2530</v>
      </c>
      <c r="F44" s="42">
        <v>0</v>
      </c>
      <c r="G44" s="83">
        <f>H44+I44+J44</f>
        <v>56300901</v>
      </c>
      <c r="H44" s="42">
        <v>56103264</v>
      </c>
      <c r="I44" s="42">
        <v>197637</v>
      </c>
      <c r="J44" s="42">
        <v>0</v>
      </c>
      <c r="K44" s="42">
        <v>17526</v>
      </c>
      <c r="L44" s="42">
        <v>1734416</v>
      </c>
      <c r="M44" s="42">
        <v>36422282</v>
      </c>
      <c r="N44" s="42">
        <v>7919364</v>
      </c>
    </row>
    <row r="45" spans="1:14" s="41" customFormat="1" ht="18" customHeight="1">
      <c r="A45" s="63"/>
      <c r="B45" s="64" t="s">
        <v>368</v>
      </c>
      <c r="C45" s="42">
        <v>3</v>
      </c>
      <c r="D45" s="83">
        <f t="shared" si="0"/>
        <v>2170</v>
      </c>
      <c r="E45" s="42">
        <v>2170</v>
      </c>
      <c r="F45" s="42">
        <v>0</v>
      </c>
      <c r="G45" s="83">
        <f>H45+I45+J45</f>
        <v>60733273</v>
      </c>
      <c r="H45" s="42">
        <v>60712329</v>
      </c>
      <c r="I45" s="42">
        <v>20944</v>
      </c>
      <c r="J45" s="42">
        <v>0</v>
      </c>
      <c r="K45" s="42">
        <v>22662</v>
      </c>
      <c r="L45" s="42">
        <v>1566101</v>
      </c>
      <c r="M45" s="42">
        <v>43851135</v>
      </c>
      <c r="N45" s="42">
        <v>5325056</v>
      </c>
    </row>
    <row r="46" spans="1:14" s="41" customFormat="1" ht="18" customHeight="1">
      <c r="A46" s="63"/>
      <c r="B46" s="64" t="s">
        <v>367</v>
      </c>
      <c r="C46" s="42">
        <v>3</v>
      </c>
      <c r="D46" s="103">
        <f t="shared" si="0"/>
        <v>9433</v>
      </c>
      <c r="E46" s="135">
        <v>9433</v>
      </c>
      <c r="F46" s="42">
        <v>0</v>
      </c>
      <c r="G46" s="83">
        <f>H46+I46+J46</f>
        <v>118224094</v>
      </c>
      <c r="H46" s="42">
        <v>118213862</v>
      </c>
      <c r="I46" s="42">
        <v>10232</v>
      </c>
      <c r="J46" s="42">
        <v>0</v>
      </c>
      <c r="K46" s="42">
        <v>12516</v>
      </c>
      <c r="L46" s="42">
        <v>8487436</v>
      </c>
      <c r="M46" s="42">
        <v>76837770</v>
      </c>
      <c r="N46" s="42">
        <v>41222629</v>
      </c>
    </row>
    <row r="47" spans="1:14" ht="12" thickBot="1">
      <c r="A47" s="17"/>
      <c r="B47" s="16"/>
      <c r="C47" s="92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s="41" customFormat="1" ht="13.5" customHeight="1">
      <c r="A48" s="234"/>
      <c r="B48" s="234"/>
      <c r="C48" s="234"/>
      <c r="D48" s="234"/>
      <c r="E48" s="234"/>
      <c r="F48" s="234"/>
      <c r="G48" s="234"/>
      <c r="H48" s="188" t="s">
        <v>262</v>
      </c>
      <c r="I48" s="188"/>
      <c r="J48" s="188"/>
      <c r="K48" s="188"/>
      <c r="L48" s="188"/>
      <c r="M48" s="188"/>
      <c r="N48" s="188"/>
    </row>
  </sheetData>
  <sheetProtection/>
  <mergeCells count="18">
    <mergeCell ref="D6:F6"/>
    <mergeCell ref="H6:K6"/>
    <mergeCell ref="H5:N5"/>
    <mergeCell ref="H48:N48"/>
    <mergeCell ref="A5:B5"/>
    <mergeCell ref="A48:G48"/>
    <mergeCell ref="L6:L7"/>
    <mergeCell ref="M6:M7"/>
    <mergeCell ref="N6:N7"/>
    <mergeCell ref="A9:B9"/>
    <mergeCell ref="A6:B7"/>
    <mergeCell ref="C6:C7"/>
    <mergeCell ref="A1:G1"/>
    <mergeCell ref="H1:N1"/>
    <mergeCell ref="A2:G2"/>
    <mergeCell ref="H2:N2"/>
    <mergeCell ref="A3:G3"/>
    <mergeCell ref="A4:G4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2022-07-15T02:52:40Z</dcterms:created>
  <dcterms:modified xsi:type="dcterms:W3CDTF">2022-07-15T02:53:06Z</dcterms:modified>
  <cp:category/>
  <cp:version/>
  <cp:contentType/>
  <cp:contentStatus/>
</cp:coreProperties>
</file>