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890" windowWidth="15180" windowHeight="8475" tabRatio="618" activeTab="0"/>
  </bookViews>
  <sheets>
    <sheet name="12" sheetId="1" r:id="rId1"/>
    <sheet name="13" sheetId="2" r:id="rId2"/>
    <sheet name="１４－１" sheetId="3" r:id="rId3"/>
    <sheet name="１４－２" sheetId="4" r:id="rId4"/>
    <sheet name="15.16" sheetId="5" r:id="rId5"/>
    <sheet name="１７" sheetId="6" r:id="rId6"/>
    <sheet name="１８" sheetId="7" r:id="rId7"/>
    <sheet name="19" sheetId="8" r:id="rId8"/>
    <sheet name="２０" sheetId="9" r:id="rId9"/>
    <sheet name="21" sheetId="10" r:id="rId10"/>
    <sheet name="２２" sheetId="11" r:id="rId11"/>
  </sheets>
  <definedNames>
    <definedName name="_xlnm.Print_Area" localSheetId="0">'12'!$A$2:$J$106</definedName>
    <definedName name="_xlnm.Print_Area" localSheetId="2">'１４－１'!$A$1:$V$67</definedName>
    <definedName name="_xlnm.Print_Area" localSheetId="5">'１７'!$A$1:$K$73</definedName>
    <definedName name="_xlnm.Print_Area" localSheetId="6">'１８'!$A$1:$J$75</definedName>
    <definedName name="_xlnm.Print_Area" localSheetId="7">'19'!$A$1:$M$101</definedName>
    <definedName name="_xlnm.Print_Area" localSheetId="8">'２０'!$A$1:$K$158</definedName>
    <definedName name="_xlnm.Print_Area" localSheetId="9">'21'!$A$1:$X$151</definedName>
    <definedName name="_xlnm.Print_Area" localSheetId="10">'２２'!$A$1:$X$150</definedName>
  </definedNames>
  <calcPr fullCalcOnLoad="1"/>
</workbook>
</file>

<file path=xl/sharedStrings.xml><?xml version="1.0" encoding="utf-8"?>
<sst xmlns="http://schemas.openxmlformats.org/spreadsheetml/2006/main" count="1574" uniqueCount="750">
  <si>
    <t>現住人口</t>
  </si>
  <si>
    <t>〃</t>
  </si>
  <si>
    <t>国勢調査</t>
  </si>
  <si>
    <t>統計局推計</t>
  </si>
  <si>
    <t>銃後人口　</t>
  </si>
  <si>
    <t>人口調査</t>
  </si>
  <si>
    <t>臨時国勢調査</t>
  </si>
  <si>
    <t>常住人口</t>
  </si>
  <si>
    <t>平成元年</t>
  </si>
  <si>
    <t>総数</t>
  </si>
  <si>
    <t>御津郡</t>
  </si>
  <si>
    <t>赤磐郡</t>
  </si>
  <si>
    <t>和気郡</t>
  </si>
  <si>
    <t>邑久郡</t>
  </si>
  <si>
    <t>児島郡</t>
  </si>
  <si>
    <t>都窪郡</t>
  </si>
  <si>
    <t>浅口郡</t>
  </si>
  <si>
    <t>市計</t>
  </si>
  <si>
    <t>郡計</t>
  </si>
  <si>
    <t>岡山市</t>
  </si>
  <si>
    <t>倉敷市</t>
  </si>
  <si>
    <t>津山市</t>
  </si>
  <si>
    <t>玉野市</t>
  </si>
  <si>
    <t>笠岡市</t>
  </si>
  <si>
    <t>井原市</t>
  </si>
  <si>
    <t>総社市</t>
  </si>
  <si>
    <t>高梁市</t>
  </si>
  <si>
    <t>新見市</t>
  </si>
  <si>
    <t>備前市</t>
  </si>
  <si>
    <t>御津町</t>
  </si>
  <si>
    <t>建部町</t>
  </si>
  <si>
    <t>加茂川町</t>
  </si>
  <si>
    <t>瀬戸町</t>
  </si>
  <si>
    <t>山陽町</t>
  </si>
  <si>
    <t>赤坂町</t>
  </si>
  <si>
    <t>熊山町</t>
  </si>
  <si>
    <t>吉井町</t>
  </si>
  <si>
    <t>日生町</t>
  </si>
  <si>
    <t>吉永町</t>
  </si>
  <si>
    <t>佐伯町</t>
  </si>
  <si>
    <t>和気町</t>
  </si>
  <si>
    <t>牛窓町</t>
  </si>
  <si>
    <t>邑久町</t>
  </si>
  <si>
    <t>長船町</t>
  </si>
  <si>
    <t>灘崎町</t>
  </si>
  <si>
    <t>早島町</t>
  </si>
  <si>
    <t>山手村</t>
  </si>
  <si>
    <t>清音村</t>
  </si>
  <si>
    <t>船穂町</t>
  </si>
  <si>
    <t>金光町</t>
  </si>
  <si>
    <t>鴨方町</t>
  </si>
  <si>
    <t>寄島町</t>
  </si>
  <si>
    <t>里庄町</t>
  </si>
  <si>
    <t>矢掛町</t>
  </si>
  <si>
    <t>美星町</t>
  </si>
  <si>
    <t>芳井町</t>
  </si>
  <si>
    <t>真備町</t>
  </si>
  <si>
    <t>有漢町</t>
  </si>
  <si>
    <t>北房町</t>
  </si>
  <si>
    <t>賀陽町</t>
  </si>
  <si>
    <t>成羽町</t>
  </si>
  <si>
    <t>川上町</t>
  </si>
  <si>
    <t>備中町</t>
  </si>
  <si>
    <t>大佐町</t>
  </si>
  <si>
    <t>神郷町</t>
  </si>
  <si>
    <t>哲多町</t>
  </si>
  <si>
    <t>哲西町</t>
  </si>
  <si>
    <t>勝山町</t>
  </si>
  <si>
    <t>落合町</t>
  </si>
  <si>
    <t>湯原町</t>
  </si>
  <si>
    <t>久世町</t>
  </si>
  <si>
    <t>美甘村</t>
  </si>
  <si>
    <t>新庄村</t>
  </si>
  <si>
    <t>川上村</t>
  </si>
  <si>
    <t>八束村</t>
  </si>
  <si>
    <t>中和村</t>
  </si>
  <si>
    <t>加茂町</t>
  </si>
  <si>
    <t>富村</t>
  </si>
  <si>
    <t>奥津町</t>
  </si>
  <si>
    <t>上齋原村</t>
  </si>
  <si>
    <t>阿波村</t>
  </si>
  <si>
    <t>鏡野町</t>
  </si>
  <si>
    <t>勝田町</t>
  </si>
  <si>
    <t>勝央町</t>
  </si>
  <si>
    <t>奈義町</t>
  </si>
  <si>
    <t>勝北町</t>
  </si>
  <si>
    <t>大原町</t>
  </si>
  <si>
    <t>東粟倉村</t>
  </si>
  <si>
    <t>西粟倉村</t>
  </si>
  <si>
    <t>美作町</t>
  </si>
  <si>
    <t>作東町</t>
  </si>
  <si>
    <t>英田町</t>
  </si>
  <si>
    <t>中央町</t>
  </si>
  <si>
    <t>旭町</t>
  </si>
  <si>
    <t>久米南町</t>
  </si>
  <si>
    <t>久米町</t>
  </si>
  <si>
    <t>柵原町</t>
  </si>
  <si>
    <t>世帯数</t>
  </si>
  <si>
    <t>総数</t>
  </si>
  <si>
    <t>男</t>
  </si>
  <si>
    <t>女</t>
  </si>
  <si>
    <t>市町村</t>
  </si>
  <si>
    <t>市町村</t>
  </si>
  <si>
    <t>岡 山 市</t>
  </si>
  <si>
    <t>倉 敷 市</t>
  </si>
  <si>
    <t>津 山 市</t>
  </si>
  <si>
    <t>玉 野 市</t>
  </si>
  <si>
    <t>笠 岡 市</t>
  </si>
  <si>
    <t>井 原 市</t>
  </si>
  <si>
    <t>総 社 市</t>
  </si>
  <si>
    <t>高 梁 市</t>
  </si>
  <si>
    <t>新 見 市</t>
  </si>
  <si>
    <t>備 前 市</t>
  </si>
  <si>
    <t>御 津 町</t>
  </si>
  <si>
    <t>建 部 町</t>
  </si>
  <si>
    <t>芳 井 町</t>
  </si>
  <si>
    <t>真 備 町</t>
  </si>
  <si>
    <t>有 漢 町</t>
  </si>
  <si>
    <t>北 房 町</t>
  </si>
  <si>
    <t>賀 陽 町</t>
  </si>
  <si>
    <t>成 羽 町</t>
  </si>
  <si>
    <t>川 上 町</t>
  </si>
  <si>
    <t>備 中 町</t>
  </si>
  <si>
    <t>後 月 郡</t>
  </si>
  <si>
    <t>吉 備 郡</t>
  </si>
  <si>
    <t>川 上 郡</t>
  </si>
  <si>
    <t>上 房 郡</t>
  </si>
  <si>
    <t>大 佐 町</t>
  </si>
  <si>
    <t>神 郷 町</t>
  </si>
  <si>
    <t>哲 多 町</t>
  </si>
  <si>
    <t>哲 西 町</t>
  </si>
  <si>
    <t>勝 山 町</t>
  </si>
  <si>
    <t>落 合 町</t>
  </si>
  <si>
    <t>湯 原 町</t>
  </si>
  <si>
    <t>久 世 町</t>
  </si>
  <si>
    <t>美 甘 村</t>
  </si>
  <si>
    <t>新 庄 村</t>
  </si>
  <si>
    <t>川 上 村</t>
  </si>
  <si>
    <t>八 束 村</t>
  </si>
  <si>
    <t>中 和 村</t>
  </si>
  <si>
    <t>瀬 戸 町</t>
  </si>
  <si>
    <t>山 陽 町</t>
  </si>
  <si>
    <t>赤 坂 町</t>
  </si>
  <si>
    <t>熊 山 町</t>
  </si>
  <si>
    <t>吉 井 町</t>
  </si>
  <si>
    <t>日 生 町</t>
  </si>
  <si>
    <t>吉 永 町</t>
  </si>
  <si>
    <t>佐 伯 町</t>
  </si>
  <si>
    <t>和 気 町</t>
  </si>
  <si>
    <t>加 茂 町</t>
  </si>
  <si>
    <t>富    村</t>
  </si>
  <si>
    <t>奥 津 町</t>
  </si>
  <si>
    <t>阿 波 村</t>
  </si>
  <si>
    <t>鏡 野 町</t>
  </si>
  <si>
    <t>牛 窓 町</t>
  </si>
  <si>
    <t>邑 久 町</t>
  </si>
  <si>
    <t>長 船 町</t>
  </si>
  <si>
    <t>勝 田 町</t>
  </si>
  <si>
    <t>勝 央 町</t>
  </si>
  <si>
    <t>奈 義 町</t>
  </si>
  <si>
    <t>勝 北 町</t>
  </si>
  <si>
    <t>灘 崎 町</t>
  </si>
  <si>
    <t>早 島 町</t>
  </si>
  <si>
    <t>山 手 村</t>
  </si>
  <si>
    <t>清 音 村</t>
  </si>
  <si>
    <t>英 田 郡</t>
  </si>
  <si>
    <t>美 作 町</t>
  </si>
  <si>
    <t>作 東 町</t>
  </si>
  <si>
    <t>英 田 町</t>
  </si>
  <si>
    <t>大 原 町</t>
  </si>
  <si>
    <t>浅 口 郡</t>
  </si>
  <si>
    <t>船 穂 町</t>
  </si>
  <si>
    <t>金 光 町</t>
  </si>
  <si>
    <t>鴨 方 町</t>
  </si>
  <si>
    <t>寄 島 町</t>
  </si>
  <si>
    <t>里 庄 町</t>
  </si>
  <si>
    <t>久 米 郡</t>
  </si>
  <si>
    <t>中 央 町</t>
  </si>
  <si>
    <t>旭    町</t>
  </si>
  <si>
    <t>久 米 町</t>
  </si>
  <si>
    <t>柵 原 町</t>
  </si>
  <si>
    <t>小 田 郡</t>
  </si>
  <si>
    <t>矢 掛 町</t>
  </si>
  <si>
    <t>美 星 町</t>
  </si>
  <si>
    <t>御 津 郡</t>
  </si>
  <si>
    <t>赤 磐 郡</t>
  </si>
  <si>
    <t>阿 哲 郡</t>
  </si>
  <si>
    <t>真 庭 郡</t>
  </si>
  <si>
    <t>和 気 郡</t>
  </si>
  <si>
    <t>邑 久 郡</t>
  </si>
  <si>
    <t>苫 田 郡</t>
  </si>
  <si>
    <t>勝 田 郡</t>
  </si>
  <si>
    <t>児 島 郡</t>
  </si>
  <si>
    <t>都 窪 郡</t>
  </si>
  <si>
    <t>年次・市町村</t>
  </si>
  <si>
    <t>総　　数</t>
  </si>
  <si>
    <t>人口密度</t>
  </si>
  <si>
    <t>０～４</t>
  </si>
  <si>
    <t>５～９</t>
  </si>
  <si>
    <t>10～14</t>
  </si>
  <si>
    <t>15～19</t>
  </si>
  <si>
    <t>20～24</t>
  </si>
  <si>
    <t>25～29</t>
  </si>
  <si>
    <t>30～34</t>
  </si>
  <si>
    <t>35～39</t>
  </si>
  <si>
    <t>40～44</t>
  </si>
  <si>
    <t>45～49</t>
  </si>
  <si>
    <t>50～54</t>
  </si>
  <si>
    <t>55～59</t>
  </si>
  <si>
    <t>60～64</t>
  </si>
  <si>
    <t>65～69</t>
  </si>
  <si>
    <t>70～79</t>
  </si>
  <si>
    <t>80～</t>
  </si>
  <si>
    <t>年齢不詳</t>
  </si>
  <si>
    <t>平成２</t>
  </si>
  <si>
    <t>小　田　郡</t>
  </si>
  <si>
    <t>後　月　郡</t>
  </si>
  <si>
    <t>吉　備　郡</t>
  </si>
  <si>
    <t>上　房　郡</t>
  </si>
  <si>
    <t>川　上　郡</t>
  </si>
  <si>
    <t>阿　哲　郡</t>
  </si>
  <si>
    <t>真　庭　郡</t>
  </si>
  <si>
    <t>苫　田　郡</t>
  </si>
  <si>
    <t>勝　田　郡</t>
  </si>
  <si>
    <t>英　田　郡</t>
  </si>
  <si>
    <t>久　米　郡</t>
  </si>
  <si>
    <t>70～74</t>
  </si>
  <si>
    <t>75～79</t>
  </si>
  <si>
    <t>80～84</t>
  </si>
  <si>
    <t>85～89</t>
  </si>
  <si>
    <t>90～94</t>
  </si>
  <si>
    <t>95～</t>
  </si>
  <si>
    <t>年　　齢</t>
  </si>
  <si>
    <t>総　　数</t>
  </si>
  <si>
    <t>年　次
市町村</t>
  </si>
  <si>
    <t>年　　齢</t>
  </si>
  <si>
    <r>
      <t>０～４</t>
    </r>
    <r>
      <rPr>
        <sz val="9"/>
        <rFont val="ＭＳ 明朝"/>
        <family val="1"/>
      </rPr>
      <t>歳</t>
    </r>
  </si>
  <si>
    <r>
      <t>０～４</t>
    </r>
    <r>
      <rPr>
        <sz val="9"/>
        <rFont val="ＭＳ 明朝"/>
        <family val="1"/>
      </rPr>
      <t>歳</t>
    </r>
  </si>
  <si>
    <t>15歳以上総数</t>
  </si>
  <si>
    <t>85～　</t>
  </si>
  <si>
    <t>平　　　成　　　２　　　年</t>
  </si>
  <si>
    <t>平　　　成　　　７　　　年</t>
  </si>
  <si>
    <t>年　　　齢</t>
  </si>
  <si>
    <t>未　婚</t>
  </si>
  <si>
    <t>死　別</t>
  </si>
  <si>
    <t>離　別</t>
  </si>
  <si>
    <t>　加茂川町</t>
  </si>
  <si>
    <t>　上齋原村</t>
  </si>
  <si>
    <t>　東粟倉村</t>
  </si>
  <si>
    <t>　西粟倉村</t>
  </si>
  <si>
    <t>　久米南町</t>
  </si>
  <si>
    <t>市　　計</t>
  </si>
  <si>
    <t>郡　　計</t>
  </si>
  <si>
    <t>男</t>
  </si>
  <si>
    <t>女</t>
  </si>
  <si>
    <t>世 帯 数</t>
  </si>
  <si>
    <t>市 町 村</t>
  </si>
  <si>
    <t>年 次 ・
市 町 村</t>
  </si>
  <si>
    <t>人　　　　　口</t>
  </si>
  <si>
    <t>人　　　　　　口</t>
  </si>
  <si>
    <t>　岡 山 市</t>
  </si>
  <si>
    <t>　倉 敷 市</t>
  </si>
  <si>
    <t>　津 山 市</t>
  </si>
  <si>
    <t>　玉 野 市</t>
  </si>
  <si>
    <t>　笠 岡 市</t>
  </si>
  <si>
    <t>　井 原 市</t>
  </si>
  <si>
    <t>　総 社 市</t>
  </si>
  <si>
    <t>　高 梁 市</t>
  </si>
  <si>
    <t>　新 見 市</t>
  </si>
  <si>
    <t>　備 前 市</t>
  </si>
  <si>
    <t>小 田 郡　</t>
  </si>
  <si>
    <t>　矢 掛 町</t>
  </si>
  <si>
    <t>　美 星 町</t>
  </si>
  <si>
    <t>後 月 郡　</t>
  </si>
  <si>
    <t>　芳 井 町</t>
  </si>
  <si>
    <t>吉 備 郡　</t>
  </si>
  <si>
    <t>　真 備 町</t>
  </si>
  <si>
    <t>　有 漢 町</t>
  </si>
  <si>
    <t>　北 房 町</t>
  </si>
  <si>
    <t>　賀 陽 町</t>
  </si>
  <si>
    <t>川 上 郡　</t>
  </si>
  <si>
    <t>　成 羽 町</t>
  </si>
  <si>
    <t>　川 上 町</t>
  </si>
  <si>
    <t>　備 中 町</t>
  </si>
  <si>
    <t>阿 哲 郡　</t>
  </si>
  <si>
    <t>　大 佐 町</t>
  </si>
  <si>
    <t>　神 郷 町</t>
  </si>
  <si>
    <t>　哲 多 町</t>
  </si>
  <si>
    <t>　哲 西 町</t>
  </si>
  <si>
    <t>御 津 郡　</t>
  </si>
  <si>
    <t>　御 津 町</t>
  </si>
  <si>
    <t>　建 部 町</t>
  </si>
  <si>
    <t>赤 磐 郡　</t>
  </si>
  <si>
    <t>　瀬 戸 町</t>
  </si>
  <si>
    <t>　山 陽 町</t>
  </si>
  <si>
    <t>　赤 坂 町</t>
  </si>
  <si>
    <t>　熊 山 町</t>
  </si>
  <si>
    <t>　吉 井 町</t>
  </si>
  <si>
    <t>和 気 郡　</t>
  </si>
  <si>
    <t>　日 生 町</t>
  </si>
  <si>
    <t>　吉 永 町</t>
  </si>
  <si>
    <t>　佐 伯 町</t>
  </si>
  <si>
    <t>　和 気 町</t>
  </si>
  <si>
    <t>邑 久 郡　</t>
  </si>
  <si>
    <t>　牛 窓 町</t>
  </si>
  <si>
    <t>　邑 久 町</t>
  </si>
  <si>
    <t>　長 船 町</t>
  </si>
  <si>
    <t>児 島 郡　</t>
  </si>
  <si>
    <t>　灘 崎 町</t>
  </si>
  <si>
    <t>都 窪 郡　</t>
  </si>
  <si>
    <t>　早 島 町</t>
  </si>
  <si>
    <t>　山 手 村</t>
  </si>
  <si>
    <t>　清 音 村</t>
  </si>
  <si>
    <t>浅 口 郡　</t>
  </si>
  <si>
    <t>　船 穂 町</t>
  </si>
  <si>
    <t>真 庭 郡　</t>
  </si>
  <si>
    <t>　勝 山 町</t>
  </si>
  <si>
    <t>　落 合 町</t>
  </si>
  <si>
    <t>　湯 原 町</t>
  </si>
  <si>
    <t>　久 世 町</t>
  </si>
  <si>
    <t>　美 甘 村</t>
  </si>
  <si>
    <t>　新 庄 村</t>
  </si>
  <si>
    <t>　川 上 村</t>
  </si>
  <si>
    <t>　八 束 村</t>
  </si>
  <si>
    <t>　中 和 村</t>
  </si>
  <si>
    <t>苫 田 郡　</t>
  </si>
  <si>
    <t>　加 茂 町</t>
  </si>
  <si>
    <t>　富    村</t>
  </si>
  <si>
    <t>　奥 津 町</t>
  </si>
  <si>
    <t>　阿 波 村</t>
  </si>
  <si>
    <t>　鏡 野 町</t>
  </si>
  <si>
    <t>勝 田 郡　</t>
  </si>
  <si>
    <t>　勝 田 町</t>
  </si>
  <si>
    <t>　勝 央 町</t>
  </si>
  <si>
    <t>　奈 義 町</t>
  </si>
  <si>
    <t>　勝 北 町</t>
  </si>
  <si>
    <t>英 田 郡　</t>
  </si>
  <si>
    <t>　大 原 町</t>
  </si>
  <si>
    <t>　美 作 町</t>
  </si>
  <si>
    <t>　作 東 町</t>
  </si>
  <si>
    <t>　英 田 町</t>
  </si>
  <si>
    <t>久 米 郡　</t>
  </si>
  <si>
    <t>　金 光 町</t>
  </si>
  <si>
    <t>　鴨 方 町</t>
  </si>
  <si>
    <t>　寄 島 町</t>
  </si>
  <si>
    <t>　里 庄 町</t>
  </si>
  <si>
    <t>　中 央 町</t>
  </si>
  <si>
    <t>　旭    町</t>
  </si>
  <si>
    <t>　久 米 町</t>
  </si>
  <si>
    <t>　柵 原 町</t>
  </si>
  <si>
    <t>上 房 郡</t>
  </si>
  <si>
    <t>男</t>
  </si>
  <si>
    <t>女</t>
  </si>
  <si>
    <t>有配偶</t>
  </si>
  <si>
    <t xml:space="preserve">21　　市町村、転入前住所地（県外圏域、  </t>
  </si>
  <si>
    <t>資料：県統計管理課「毎月流動人口調査」</t>
  </si>
  <si>
    <t>年　次
市町村</t>
  </si>
  <si>
    <t>転　入　前　住　所　地　（県　内）</t>
  </si>
  <si>
    <t>転　入　前　住　所　地　（県　外）</t>
  </si>
  <si>
    <t>総　　　　　　数</t>
  </si>
  <si>
    <t>年　　次
市 町 村</t>
  </si>
  <si>
    <t>計</t>
  </si>
  <si>
    <t>男</t>
  </si>
  <si>
    <t>女</t>
  </si>
  <si>
    <t>他</t>
  </si>
  <si>
    <t>関　東</t>
  </si>
  <si>
    <t>中　部</t>
  </si>
  <si>
    <t>近　畿</t>
  </si>
  <si>
    <t>中　国</t>
  </si>
  <si>
    <t>四　国</t>
  </si>
  <si>
    <t>九　州</t>
  </si>
  <si>
    <t>岡　山</t>
  </si>
  <si>
    <t>東　備</t>
  </si>
  <si>
    <t>倉　敷</t>
  </si>
  <si>
    <t>井　笠</t>
  </si>
  <si>
    <t>高　梁</t>
  </si>
  <si>
    <t>阿　新</t>
  </si>
  <si>
    <t>真　庭</t>
  </si>
  <si>
    <t>津　山</t>
  </si>
  <si>
    <t>勝　英</t>
  </si>
  <si>
    <t>市　　　　計</t>
  </si>
  <si>
    <t>郡　　　　計</t>
  </si>
  <si>
    <t xml:space="preserve">22　　市町村、転出先住所地（県外圏域、  </t>
  </si>
  <si>
    <t>市 町 村</t>
  </si>
  <si>
    <t>転　出　先　住　所　地　（県　内）</t>
  </si>
  <si>
    <t>転　出　先　住　所　地　（県　外）</t>
  </si>
  <si>
    <t>注）年計は前年10月から当年９月までの数である。</t>
  </si>
  <si>
    <t>注）年計は前年10月から当年９月までの数である。</t>
  </si>
  <si>
    <t>御　津　郡　</t>
  </si>
  <si>
    <t>赤　磐　郡　</t>
  </si>
  <si>
    <t>和　気　郡　</t>
  </si>
  <si>
    <t>邑　久　郡　</t>
  </si>
  <si>
    <t>児　島　郡　</t>
  </si>
  <si>
    <t>都　窪　郡　</t>
  </si>
  <si>
    <t>浅　口　郡　</t>
  </si>
  <si>
    <t>小　田　郡　</t>
  </si>
  <si>
    <t>後　月　郡　</t>
  </si>
  <si>
    <t>吉　備　郡　</t>
  </si>
  <si>
    <t>上　房　郡　</t>
  </si>
  <si>
    <t>川　上　郡　</t>
  </si>
  <si>
    <t>阿　哲　郡　</t>
  </si>
  <si>
    <t>真　庭　郡　</t>
  </si>
  <si>
    <t>苫　田　郡　</t>
  </si>
  <si>
    <t>勝　田　郡　</t>
  </si>
  <si>
    <t>英　田　郡　</t>
  </si>
  <si>
    <t>久　米　郡　</t>
  </si>
  <si>
    <t>浅　口　郡　</t>
  </si>
  <si>
    <t>久　米　郡　</t>
  </si>
  <si>
    <t>28　　人口及び労働力</t>
  </si>
  <si>
    <t>灘  崎  町</t>
  </si>
  <si>
    <t>市   町   村</t>
  </si>
  <si>
    <t>市町村</t>
  </si>
  <si>
    <t>人口及び労働力　　29</t>
  </si>
  <si>
    <t>市町村</t>
  </si>
  <si>
    <t>市　町　村</t>
  </si>
  <si>
    <t>年　　　次</t>
  </si>
  <si>
    <t>７</t>
  </si>
  <si>
    <t>８</t>
  </si>
  <si>
    <t>市　　　計</t>
  </si>
  <si>
    <t>郡　　　計</t>
  </si>
  <si>
    <t>１１</t>
  </si>
  <si>
    <t>　１２</t>
  </si>
  <si>
    <t>平成７</t>
  </si>
  <si>
    <t>　１２</t>
  </si>
  <si>
    <t>2年</t>
  </si>
  <si>
    <t>7</t>
  </si>
  <si>
    <t>平　成　２　年</t>
  </si>
  <si>
    <t>平　　　成　　　１２　　　年</t>
  </si>
  <si>
    <t>１２</t>
  </si>
  <si>
    <t>-</t>
  </si>
  <si>
    <t>市計</t>
  </si>
  <si>
    <t>郡計</t>
  </si>
  <si>
    <t>-</t>
  </si>
  <si>
    <t>大正元年</t>
  </si>
  <si>
    <t>昭和元年</t>
  </si>
  <si>
    <t>…</t>
  </si>
  <si>
    <t>12</t>
  </si>
  <si>
    <t>年　次</t>
  </si>
  <si>
    <t>実　　　　　数　（△減）</t>
  </si>
  <si>
    <t>率　　（人口1000対）（△減）</t>
  </si>
  <si>
    <t>出生数</t>
  </si>
  <si>
    <t>死亡数</t>
  </si>
  <si>
    <t>死産数</t>
  </si>
  <si>
    <t>自　然
増加数</t>
  </si>
  <si>
    <t>婚姻件数</t>
  </si>
  <si>
    <t>離婚件数</t>
  </si>
  <si>
    <t>出　生</t>
  </si>
  <si>
    <t>死　亡</t>
  </si>
  <si>
    <r>
      <t xml:space="preserve">死　産
</t>
    </r>
    <r>
      <rPr>
        <sz val="5.5"/>
        <rFont val="ＭＳ 明朝"/>
        <family val="1"/>
      </rPr>
      <t>(出産1000対)</t>
    </r>
  </si>
  <si>
    <t>自　然
増　加</t>
  </si>
  <si>
    <t>婚　姻</t>
  </si>
  <si>
    <t>離　婚</t>
  </si>
  <si>
    <t>　　５</t>
  </si>
  <si>
    <t>　　10</t>
  </si>
  <si>
    <t>　　６</t>
  </si>
  <si>
    <t>　　７</t>
  </si>
  <si>
    <t>　　８</t>
  </si>
  <si>
    <t>　　９</t>
  </si>
  <si>
    <t>２</t>
  </si>
  <si>
    <t>３</t>
  </si>
  <si>
    <t>４</t>
  </si>
  <si>
    <t>５</t>
  </si>
  <si>
    <t>６</t>
  </si>
  <si>
    <t>７</t>
  </si>
  <si>
    <t>８</t>
  </si>
  <si>
    <t>９</t>
  </si>
  <si>
    <t>10</t>
  </si>
  <si>
    <t>11</t>
  </si>
  <si>
    <t>年　　月
市 町 村</t>
  </si>
  <si>
    <t>出　　生</t>
  </si>
  <si>
    <t>死　　亡</t>
  </si>
  <si>
    <t>自然増加
(△減)</t>
  </si>
  <si>
    <t>乳児死亡</t>
  </si>
  <si>
    <t>死　　産</t>
  </si>
  <si>
    <t>離　　婚</t>
  </si>
  <si>
    <t>新 生 児
死　　亡</t>
  </si>
  <si>
    <t>自然死産</t>
  </si>
  <si>
    <t>人工死産</t>
  </si>
  <si>
    <r>
      <t>　　１</t>
    </r>
    <r>
      <rPr>
        <sz val="9"/>
        <rFont val="ＭＳ 明朝"/>
        <family val="1"/>
      </rPr>
      <t>月</t>
    </r>
  </si>
  <si>
    <t>　　２</t>
  </si>
  <si>
    <t>　　３</t>
  </si>
  <si>
    <t>　　４</t>
  </si>
  <si>
    <t>　　５</t>
  </si>
  <si>
    <t>　　６</t>
  </si>
  <si>
    <t>　　７</t>
  </si>
  <si>
    <t>　　８</t>
  </si>
  <si>
    <t>　　９</t>
  </si>
  <si>
    <t>　　10</t>
  </si>
  <si>
    <t>　　11</t>
  </si>
  <si>
    <t>　　12</t>
  </si>
  <si>
    <t>市　　計</t>
  </si>
  <si>
    <t>郡　　計</t>
  </si>
  <si>
    <t>　岡 山 市</t>
  </si>
  <si>
    <t>　倉 敷 市</t>
  </si>
  <si>
    <t>　津 山 市</t>
  </si>
  <si>
    <t>　玉 野 市</t>
  </si>
  <si>
    <t>　笠 岡 市</t>
  </si>
  <si>
    <t>　井 原 市</t>
  </si>
  <si>
    <t>　総 社 市</t>
  </si>
  <si>
    <t>　高 梁 市</t>
  </si>
  <si>
    <t>　新 見 市</t>
  </si>
  <si>
    <t>　備 前 市</t>
  </si>
  <si>
    <t>御 津 郡</t>
  </si>
  <si>
    <t>　御 津 町</t>
  </si>
  <si>
    <t>　建 部 町</t>
  </si>
  <si>
    <t>赤 磐 郡</t>
  </si>
  <si>
    <t>　瀬 戸 町</t>
  </si>
  <si>
    <t>　山 陽 町</t>
  </si>
  <si>
    <t>　赤 坂 町</t>
  </si>
  <si>
    <t>　熊 山 町</t>
  </si>
  <si>
    <t>　吉 井 町</t>
  </si>
  <si>
    <t>和 気 郡</t>
  </si>
  <si>
    <t>　日 生 町</t>
  </si>
  <si>
    <t>　吉 永 町</t>
  </si>
  <si>
    <t>　佐 伯 町</t>
  </si>
  <si>
    <t>　和 気 町</t>
  </si>
  <si>
    <t>邑 久 郡</t>
  </si>
  <si>
    <t>　牛 窓 町</t>
  </si>
  <si>
    <t>　邑 久 町</t>
  </si>
  <si>
    <t>　長 船 町</t>
  </si>
  <si>
    <t>児 島 郡</t>
  </si>
  <si>
    <t>　灘 崎 町</t>
  </si>
  <si>
    <t>都 窪 郡</t>
  </si>
  <si>
    <t>　早 島 町</t>
  </si>
  <si>
    <t>　山 手 村</t>
  </si>
  <si>
    <t>　清 音 村</t>
  </si>
  <si>
    <t>人口及び労働力　　25</t>
  </si>
  <si>
    <t>　資料：県保健福祉課「人口動態統計」</t>
  </si>
  <si>
    <t>市 町 村</t>
  </si>
  <si>
    <t>浅 口 郡</t>
  </si>
  <si>
    <t>　船 穂 町</t>
  </si>
  <si>
    <t>　金 光 町</t>
  </si>
  <si>
    <t>　鴨 方 町</t>
  </si>
  <si>
    <t>　寄 島 町</t>
  </si>
  <si>
    <t>　里 庄 町</t>
  </si>
  <si>
    <t>小 田 郡</t>
  </si>
  <si>
    <t>　矢 掛 町</t>
  </si>
  <si>
    <t>　美 星 町</t>
  </si>
  <si>
    <t>後 月 郡</t>
  </si>
  <si>
    <t>　芳 井 町</t>
  </si>
  <si>
    <t>吉 備 郡</t>
  </si>
  <si>
    <t>　真 備 町</t>
  </si>
  <si>
    <t>上 房 郡</t>
  </si>
  <si>
    <t>　有 漢 町</t>
  </si>
  <si>
    <t>　北 房 町</t>
  </si>
  <si>
    <t>　賀 陽 町</t>
  </si>
  <si>
    <t>川 上 郡</t>
  </si>
  <si>
    <t>　成 羽 町</t>
  </si>
  <si>
    <t>　川 上 町</t>
  </si>
  <si>
    <t>　備 中 町</t>
  </si>
  <si>
    <t>阿 哲 郡</t>
  </si>
  <si>
    <t>　大 佐 町</t>
  </si>
  <si>
    <t>　神 郷 町</t>
  </si>
  <si>
    <t>　哲 多 町</t>
  </si>
  <si>
    <t>　哲 西 町</t>
  </si>
  <si>
    <t>真 庭 郡</t>
  </si>
  <si>
    <t>　勝 山 町</t>
  </si>
  <si>
    <t>　落 合 町</t>
  </si>
  <si>
    <t>　湯 原 町</t>
  </si>
  <si>
    <t>　久 世 町</t>
  </si>
  <si>
    <t>　美 甘 村</t>
  </si>
  <si>
    <t>　新 庄 村</t>
  </si>
  <si>
    <t>　川 上 村</t>
  </si>
  <si>
    <t>　八 束 村</t>
  </si>
  <si>
    <t>　中 和 村</t>
  </si>
  <si>
    <t>苫 田 郡</t>
  </si>
  <si>
    <t>　加 茂 町</t>
  </si>
  <si>
    <t>　富    村</t>
  </si>
  <si>
    <t>　奥 津 町</t>
  </si>
  <si>
    <t>　阿 波 村</t>
  </si>
  <si>
    <t>　鏡 野 町</t>
  </si>
  <si>
    <t>勝 田 郡</t>
  </si>
  <si>
    <t>　勝 田 町</t>
  </si>
  <si>
    <t>　勝 央 町</t>
  </si>
  <si>
    <t>　奈 義 町</t>
  </si>
  <si>
    <t>　勝 北 町</t>
  </si>
  <si>
    <t>英 田 郡</t>
  </si>
  <si>
    <t>　大 原 町</t>
  </si>
  <si>
    <t>　美 作 町</t>
  </si>
  <si>
    <t>　作 東 町</t>
  </si>
  <si>
    <t>　英 田 町</t>
  </si>
  <si>
    <t>久 米 郡</t>
  </si>
  <si>
    <t>　中 央 町</t>
  </si>
  <si>
    <t>　旭    町</t>
  </si>
  <si>
    <t>　久 米 町</t>
  </si>
  <si>
    <t>　柵 原 町</t>
  </si>
  <si>
    <t>総　数</t>
  </si>
  <si>
    <t>32　　人口及び労働力</t>
  </si>
  <si>
    <t>人口及び労働力　　33</t>
  </si>
  <si>
    <t>１３</t>
  </si>
  <si>
    <t>　１３</t>
  </si>
  <si>
    <t>　12</t>
  </si>
  <si>
    <r>
      <t>平成</t>
    </r>
    <r>
      <rPr>
        <sz val="9"/>
        <rFont val="ＭＳ ゴシック"/>
        <family val="3"/>
      </rPr>
      <t>1</t>
    </r>
    <r>
      <rPr>
        <sz val="9"/>
        <rFont val="ＭＳ ゴシック"/>
        <family val="3"/>
      </rPr>
      <t>1</t>
    </r>
    <r>
      <rPr>
        <sz val="9"/>
        <rFont val="ＭＳ 明朝"/>
        <family val="1"/>
      </rPr>
      <t>年</t>
    </r>
  </si>
  <si>
    <t>　１４</t>
  </si>
  <si>
    <t>　１５</t>
  </si>
  <si>
    <t>13</t>
  </si>
  <si>
    <t>14</t>
  </si>
  <si>
    <r>
      <t>平成</t>
    </r>
    <r>
      <rPr>
        <b/>
        <sz val="9"/>
        <rFont val="ＭＳ ゴシック"/>
        <family val="3"/>
      </rPr>
      <t>14</t>
    </r>
    <r>
      <rPr>
        <b/>
        <sz val="9"/>
        <rFont val="ＭＳ 明朝"/>
        <family val="1"/>
      </rPr>
      <t>年</t>
    </r>
  </si>
  <si>
    <r>
      <t>平成</t>
    </r>
    <r>
      <rPr>
        <sz val="9"/>
        <rFont val="ＭＳ ゴシック"/>
        <family val="3"/>
      </rPr>
      <t>1</t>
    </r>
    <r>
      <rPr>
        <sz val="9"/>
        <rFont val="ＭＳ ゴシック"/>
        <family val="3"/>
      </rPr>
      <t>1</t>
    </r>
    <r>
      <rPr>
        <sz val="9"/>
        <rFont val="ＭＳ 明朝"/>
        <family val="1"/>
      </rPr>
      <t>年</t>
    </r>
  </si>
  <si>
    <t>　13</t>
  </si>
  <si>
    <t>　14</t>
  </si>
  <si>
    <t>１４</t>
  </si>
  <si>
    <t>13　　市町村別世帯及び人口　</t>
  </si>
  <si>
    <t>平成12年10月1日</t>
  </si>
  <si>
    <t>平成２・７・１２年</t>
  </si>
  <si>
    <t>15　　年齢（５歳階級）、男女別人口　</t>
  </si>
  <si>
    <t>　（単位　％）</t>
  </si>
  <si>
    <r>
      <t>注)</t>
    </r>
    <r>
      <rPr>
        <sz val="9"/>
        <rFont val="ＭＳ ゴシック"/>
        <family val="3"/>
      </rPr>
      <t xml:space="preserve"> </t>
    </r>
    <r>
      <rPr>
        <sz val="6"/>
        <rFont val="ＭＳ ゴシック"/>
        <family val="3"/>
      </rPr>
      <t>５年ごとに10月１日現在で行われる国勢調査の結果である。　　　    　　　　　　　　　　　　　　　　　　　　　　　　　　        　　</t>
    </r>
  </si>
  <si>
    <t>16　　年齢(５歳階級)、男女別人口(割合)　</t>
  </si>
  <si>
    <r>
      <t>17　</t>
    </r>
    <r>
      <rPr>
        <sz val="12"/>
        <rFont val="ＭＳ 明朝"/>
        <family val="1"/>
      </rPr>
      <t>配偶関係(４区分)、年齢(５歳階級)、男女別15歳以上人口　</t>
    </r>
  </si>
  <si>
    <t>注) 毎年３月31日現在における住民基本台帳に登録されている数字である。</t>
  </si>
  <si>
    <t>　　　　18　　市町村別住民基本台帳による世帯数及び
　　　　　　　男女人口　</t>
  </si>
  <si>
    <t>平成１１～１５年</t>
  </si>
  <si>
    <t>19　　年次別人口動態数及び率　</t>
  </si>
  <si>
    <t>大正元年～平成１４年</t>
  </si>
  <si>
    <t>　人　口　動　態　</t>
  </si>
  <si>
    <t>平成１４年</t>
  </si>
  <si>
    <t xml:space="preserve">  県内圏域）別転入者数　</t>
  </si>
  <si>
    <t>平成１１～１４年</t>
  </si>
  <si>
    <r>
      <t xml:space="preserve">  県内圏域）別転入者数</t>
    </r>
    <r>
      <rPr>
        <sz val="12"/>
        <rFont val="ＭＳ 明朝"/>
        <family val="1"/>
      </rPr>
      <t>（つづき）</t>
    </r>
  </si>
  <si>
    <t xml:space="preserve">  県内圏域）別転出者数</t>
  </si>
  <si>
    <t>注）昭和15年までについては外国人を含む総人口，昭和15年から19年までについては総人口から内地軍人を除いたいわゆる銃後人口で，このため昭和15年には二とおりの人口がある。</t>
  </si>
  <si>
    <t>また，昭和20年以後については連合国軍関係者は除かれている。</t>
  </si>
  <si>
    <t>　明治１８～平成１４年</t>
  </si>
  <si>
    <t>注）1 国勢調査の結果による。</t>
  </si>
  <si>
    <t>　　2 世帯数は世帯の総数である。世帯の種類「不詳」を含む。</t>
  </si>
  <si>
    <t xml:space="preserve">注） ５年ごとに10月1日現在で行われる国勢調査あの結果である。 </t>
  </si>
  <si>
    <t>注) ５年ごとに10月１日現在で行われる国勢調査の結果である。</t>
  </si>
  <si>
    <t>注）1 ５年ごとに10月１日現在で行われる国勢調査の結果である。</t>
  </si>
  <si>
    <t>　　2 総数には配偶関係「不詳」を含む。</t>
  </si>
  <si>
    <t>　　  34年以降は住所地別県環境保健部環境保健課（平成６年以降は県保健福祉部保健福祉課）「人口動態統計」による。</t>
  </si>
  <si>
    <t>　　2 出産＝出生＋死産、死産率＝（その年中死産数÷その年中出産数）×1000</t>
  </si>
  <si>
    <t>（単位　人、胎、組）</t>
  </si>
  <si>
    <t>平成１１年～１４年</t>
  </si>
  <si>
    <t xml:space="preserve">  県内圏域）別転出者数（つづき）</t>
  </si>
  <si>
    <t>平成１１年～平成１４年</t>
  </si>
  <si>
    <t>注）1 昭和18年までは統計局年報、昭和19年以降昭和32年までは住所地別集計であり厚生省統計調査部年報、各年「人口動態統計」、昭和33年は発生地別、</t>
  </si>
  <si>
    <t>資料：県市町村課</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</si>
  <si>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</si>
  <si>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</si>
  <si>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</si>
  <si>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</si>
  <si>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</si>
  <si>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</si>
  <si>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</si>
  <si>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</si>
  <si>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</si>
  <si>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</si>
  <si>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</si>
  <si>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</si>
  <si>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</si>
  <si>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</si>
  <si>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</si>
  <si>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</si>
  <si>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</si>
  <si>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</si>
  <si>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</si>
  <si>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</si>
  <si>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</si>
  <si>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</si>
  <si>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</si>
  <si>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</si>
  <si>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</si>
  <si>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</si>
  <si>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</si>
  <si>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</si>
  <si>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</si>
  <si>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</si>
  <si>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</si>
  <si>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</si>
  <si>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</si>
  <si>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</si>
  <si>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</si>
  <si>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</si>
  <si>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</si>
  <si>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</si>
  <si>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</si>
  <si>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</si>
  <si>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</si>
  <si>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</si>
  <si>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</si>
  <si>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</si>
  <si>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</si>
  <si>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</si>
  <si>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</si>
  <si>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</si>
  <si>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</si>
  <si>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</si>
  <si>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</si>
  <si>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</si>
  <si>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</si>
  <si>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</si>
  <si>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</si>
  <si>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</si>
  <si>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</si>
  <si>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</si>
  <si>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</si>
  <si>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</si>
  <si>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</si>
  <si>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</si>
  <si>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</si>
  <si>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</si>
  <si>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</si>
  <si>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</si>
  <si>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</si>
  <si>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</si>
  <si>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</si>
  <si>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</si>
  <si>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</si>
  <si>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</si>
  <si>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</si>
  <si>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</si>
  <si>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</si>
  <si>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</si>
  <si>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</si>
  <si>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</si>
  <si>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年次</t>
  </si>
  <si>
    <t>戸数また
は世帯数</t>
  </si>
  <si>
    <t>人　　口</t>
  </si>
  <si>
    <t>総数</t>
  </si>
  <si>
    <t>男</t>
  </si>
  <si>
    <t>女</t>
  </si>
  <si>
    <r>
      <t xml:space="preserve">人　　口
密　　度
</t>
    </r>
    <r>
      <rPr>
        <sz val="7.5"/>
        <rFont val="ＭＳ 明朝"/>
        <family val="1"/>
      </rPr>
      <t>(1k㎡当たり)</t>
    </r>
  </si>
  <si>
    <t>人口の種類及び
調査名、資料名　　　　　　　　</t>
  </si>
  <si>
    <t>女 100人につき  男</t>
  </si>
  <si>
    <r>
      <t xml:space="preserve">人口指数
</t>
    </r>
    <r>
      <rPr>
        <sz val="8"/>
        <rFont val="ＭＳ 明朝"/>
        <family val="1"/>
      </rPr>
      <t>(大正９年
=100)</t>
    </r>
  </si>
  <si>
    <r>
      <t>明治</t>
    </r>
    <r>
      <rPr>
        <sz val="9"/>
        <rFont val="ＭＳ ゴシック"/>
        <family val="3"/>
      </rPr>
      <t>18</t>
    </r>
    <r>
      <rPr>
        <sz val="9"/>
        <rFont val="ＭＳ 明朝"/>
        <family val="1"/>
      </rPr>
      <t>年</t>
    </r>
    <r>
      <rPr>
        <sz val="9"/>
        <rFont val="ＭＳ ゴシック"/>
        <family val="3"/>
      </rPr>
      <t>１</t>
    </r>
    <r>
      <rPr>
        <sz val="9"/>
        <rFont val="ＭＳ 明朝"/>
        <family val="1"/>
      </rPr>
      <t>月</t>
    </r>
    <r>
      <rPr>
        <sz val="9"/>
        <rFont val="ＭＳ ゴシック"/>
        <family val="3"/>
      </rPr>
      <t>１</t>
    </r>
    <r>
      <rPr>
        <sz val="9"/>
        <rFont val="ＭＳ 明朝"/>
        <family val="1"/>
      </rPr>
      <t>日</t>
    </r>
  </si>
  <si>
    <t>現住人口</t>
  </si>
  <si>
    <t>岡山県統計書</t>
  </si>
  <si>
    <r>
      <t>　　23</t>
    </r>
    <r>
      <rPr>
        <sz val="9"/>
        <rFont val="ＭＳ 明朝"/>
        <family val="1"/>
      </rPr>
      <t>年</t>
    </r>
    <r>
      <rPr>
        <sz val="9"/>
        <rFont val="ＭＳ ゴシック"/>
        <family val="3"/>
      </rPr>
      <t>12</t>
    </r>
    <r>
      <rPr>
        <sz val="9"/>
        <rFont val="ＭＳ 明朝"/>
        <family val="1"/>
      </rPr>
      <t>月</t>
    </r>
    <r>
      <rPr>
        <sz val="9"/>
        <rFont val="ＭＳ ゴシック"/>
        <family val="3"/>
      </rPr>
      <t>31</t>
    </r>
    <r>
      <rPr>
        <sz val="9"/>
        <rFont val="ＭＳ 明朝"/>
        <family val="1"/>
      </rPr>
      <t>日</t>
    </r>
  </si>
  <si>
    <r>
      <t>大正</t>
    </r>
    <r>
      <rPr>
        <sz val="9"/>
        <rFont val="ＭＳ ゴシック"/>
        <family val="3"/>
      </rPr>
      <t>４</t>
    </r>
  </si>
  <si>
    <r>
      <t>　　９</t>
    </r>
    <r>
      <rPr>
        <sz val="9"/>
        <rFont val="ＭＳ 明朝"/>
        <family val="1"/>
      </rPr>
      <t>年</t>
    </r>
    <r>
      <rPr>
        <sz val="9"/>
        <rFont val="ＭＳ ゴシック"/>
        <family val="3"/>
      </rPr>
      <t>10</t>
    </r>
    <r>
      <rPr>
        <sz val="9"/>
        <rFont val="ＭＳ 明朝"/>
        <family val="1"/>
      </rPr>
      <t>月</t>
    </r>
    <r>
      <rPr>
        <sz val="9"/>
        <rFont val="ＭＳ ゴシック"/>
        <family val="3"/>
      </rPr>
      <t>１</t>
    </r>
    <r>
      <rPr>
        <sz val="9"/>
        <rFont val="ＭＳ 明朝"/>
        <family val="1"/>
      </rPr>
      <t>日</t>
    </r>
  </si>
  <si>
    <r>
      <t>昭和</t>
    </r>
    <r>
      <rPr>
        <sz val="9"/>
        <rFont val="ＭＳ ゴシック"/>
        <family val="3"/>
      </rPr>
      <t>５</t>
    </r>
    <r>
      <rPr>
        <sz val="9"/>
        <rFont val="ＭＳ 明朝"/>
        <family val="1"/>
      </rPr>
      <t>年</t>
    </r>
    <r>
      <rPr>
        <sz val="9"/>
        <rFont val="ＭＳ ゴシック"/>
        <family val="3"/>
      </rPr>
      <t>10</t>
    </r>
    <r>
      <rPr>
        <sz val="9"/>
        <rFont val="ＭＳ 明朝"/>
        <family val="1"/>
      </rPr>
      <t>月</t>
    </r>
    <r>
      <rPr>
        <sz val="9"/>
        <rFont val="ＭＳ ゴシック"/>
        <family val="3"/>
      </rPr>
      <t>１</t>
    </r>
    <r>
      <rPr>
        <sz val="9"/>
        <rFont val="ＭＳ 明朝"/>
        <family val="1"/>
      </rPr>
      <t>日</t>
    </r>
  </si>
  <si>
    <r>
      <t>19</t>
    </r>
    <r>
      <rPr>
        <sz val="9"/>
        <rFont val="ＭＳ 明朝"/>
        <family val="1"/>
      </rPr>
      <t>年</t>
    </r>
    <r>
      <rPr>
        <sz val="9"/>
        <rFont val="ＭＳ ゴシック"/>
        <family val="3"/>
      </rPr>
      <t>２</t>
    </r>
    <r>
      <rPr>
        <sz val="9"/>
        <rFont val="ＭＳ 明朝"/>
        <family val="1"/>
      </rPr>
      <t>月</t>
    </r>
    <r>
      <rPr>
        <sz val="9"/>
        <rFont val="ＭＳ ゴシック"/>
        <family val="3"/>
      </rPr>
      <t>22</t>
    </r>
    <r>
      <rPr>
        <sz val="9"/>
        <rFont val="ＭＳ 明朝"/>
        <family val="1"/>
      </rPr>
      <t>日</t>
    </r>
  </si>
  <si>
    <r>
      <t>20</t>
    </r>
    <r>
      <rPr>
        <sz val="9"/>
        <rFont val="ＭＳ 明朝"/>
        <family val="1"/>
      </rPr>
      <t>年</t>
    </r>
    <r>
      <rPr>
        <sz val="9"/>
        <rFont val="ＭＳ ゴシック"/>
        <family val="3"/>
      </rPr>
      <t>11</t>
    </r>
    <r>
      <rPr>
        <sz val="9"/>
        <rFont val="ＭＳ 明朝"/>
        <family val="1"/>
      </rPr>
      <t>月</t>
    </r>
    <r>
      <rPr>
        <sz val="9"/>
        <rFont val="ＭＳ ゴシック"/>
        <family val="3"/>
      </rPr>
      <t>１</t>
    </r>
    <r>
      <rPr>
        <sz val="9"/>
        <rFont val="ＭＳ 明朝"/>
        <family val="1"/>
      </rPr>
      <t>日</t>
    </r>
  </si>
  <si>
    <r>
      <t>21</t>
    </r>
    <r>
      <rPr>
        <sz val="9"/>
        <rFont val="ＭＳ 明朝"/>
        <family val="1"/>
      </rPr>
      <t>年</t>
    </r>
    <r>
      <rPr>
        <sz val="9"/>
        <rFont val="ＭＳ ゴシック"/>
        <family val="3"/>
      </rPr>
      <t>４</t>
    </r>
    <r>
      <rPr>
        <sz val="9"/>
        <rFont val="ＭＳ 明朝"/>
        <family val="1"/>
      </rPr>
      <t>月</t>
    </r>
    <r>
      <rPr>
        <sz val="9"/>
        <rFont val="ＭＳ ゴシック"/>
        <family val="3"/>
      </rPr>
      <t>26</t>
    </r>
    <r>
      <rPr>
        <sz val="9"/>
        <rFont val="ＭＳ 明朝"/>
        <family val="1"/>
      </rPr>
      <t>日</t>
    </r>
  </si>
  <si>
    <r>
      <t>22</t>
    </r>
    <r>
      <rPr>
        <sz val="9"/>
        <rFont val="ＭＳ 明朝"/>
        <family val="1"/>
      </rPr>
      <t>年</t>
    </r>
    <r>
      <rPr>
        <sz val="9"/>
        <rFont val="ＭＳ ゴシック"/>
        <family val="3"/>
      </rPr>
      <t>10</t>
    </r>
    <r>
      <rPr>
        <sz val="9"/>
        <rFont val="ＭＳ 明朝"/>
        <family val="1"/>
      </rPr>
      <t>月</t>
    </r>
    <r>
      <rPr>
        <sz val="9"/>
        <rFont val="ＭＳ ゴシック"/>
        <family val="3"/>
      </rPr>
      <t>１</t>
    </r>
    <r>
      <rPr>
        <sz val="9"/>
        <rFont val="ＭＳ 明朝"/>
        <family val="1"/>
      </rPr>
      <t>日</t>
    </r>
  </si>
  <si>
    <t>２</t>
  </si>
  <si>
    <t>３</t>
  </si>
  <si>
    <t>４</t>
  </si>
  <si>
    <t>５</t>
  </si>
  <si>
    <t>６</t>
  </si>
  <si>
    <t>９</t>
  </si>
  <si>
    <t>３　　 人  口　及　び　労　働　力</t>
  </si>
  <si>
    <t>12　　　世　帯　及　び　人　口　の　推　移</t>
  </si>
  <si>
    <r>
      <t xml:space="preserve">  　　　　　　    14　　市町村、年齢（５歳階級）別人口　</t>
    </r>
    <r>
      <rPr>
        <sz val="12"/>
        <rFont val="ＭＳ 明朝"/>
        <family val="1"/>
      </rPr>
      <t>（つづき）</t>
    </r>
  </si>
  <si>
    <t xml:space="preserve">  　　　　　　      14　　市町村、年齢（５歳階級）別人口　</t>
  </si>
  <si>
    <t>20　　市　町　村、月　別　人　口　動　態</t>
  </si>
  <si>
    <t>15　　人口及び労働力</t>
  </si>
  <si>
    <t>14　　人口及び労働力</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</si>
</sst>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 ##0_ ;_ * \-#\ ##0_ ;_ * &quot;-&quot;_ ;_ @_ "/>
    <numFmt numFmtId="177" formatCode="_ * #\ ###\ ##0_ ;_ * \-#\ ###\ ##0_ ;_ * &quot;-&quot;_ ;_ @_ "/>
    <numFmt numFmtId="178" formatCode="_ * #\ ##0.00_ ;_ * \-#\ ##0.00_ ;_ * &quot;-&quot;??_ ;_ @_ "/>
    <numFmt numFmtId="179" formatCode="_ * #\ ##0\ ;_ * \-#\ ##0\ ;_ * &quot;-&quot;\ ;_ @_ "/>
    <numFmt numFmtId="180" formatCode="_ * #\ ##0.0_ ;_ * \-#\ ##0.0_ ;_ * &quot;-&quot;_ ;_ @_ "/>
    <numFmt numFmtId="181" formatCode="_ * #\ ###\ ##0;_ * \-#\ ###\ ##0;_ * &quot;-&quot;_ ;_ @_ "/>
    <numFmt numFmtId="182" formatCode="_ * #\ ##0;_ * \-#\ ##0;_ * &quot;-&quot;\ ;_ @_ "/>
    <numFmt numFmtId="183" formatCode="_ * #\ ##0;_ &quot;△&quot;* #\ ##0;_ * &quot;-&quot;;_ @_ "/>
    <numFmt numFmtId="184" formatCode="_ * #.0\ ##0;_ &quot;△&quot;* #.0\ ##0;_ * &quot;-&quot;;_ @_ "/>
    <numFmt numFmtId="185" formatCode="#,##0.0;[Red]\-#,##0.0"/>
    <numFmt numFmtId="186" formatCode="#,##0.000"/>
    <numFmt numFmtId="187" formatCode="_ * #.\ ##0;_ &quot;△&quot;* #.\ ##0;_ * &quot;-&quot;;_ @_ "/>
    <numFmt numFmtId="188" formatCode="_ * .\ ##0;_ &quot;△&quot;* .\ ##0;_ * &quot;-&quot;;_ @_ⴆ"/>
    <numFmt numFmtId="189" formatCode="_ * .\ ##00;_ &quot;△&quot;* .\ ##00;_ * &quot;-&quot;;_ @_ⴆ"/>
    <numFmt numFmtId="190" formatCode="_ * .\ ##;_ &quot;△&quot;* .\ ##;_ * &quot;-&quot;;_ @_ⴆ"/>
    <numFmt numFmtId="191" formatCode="_ * #.0\ ###\ ##0;_ * \-#.0\ ###\ ##0;_ * &quot;-&quot;_ ;_ @_ "/>
    <numFmt numFmtId="192" formatCode="_ * #.\ ###\ ##0;_ * \-#.\ ###\ ##0;_ * &quot;-&quot;_ ;_ @_ "/>
    <numFmt numFmtId="193" formatCode="_ * .\ ###\ ##0;_ * \-.\ ###\ ##0;_ * &quot;-&quot;_ ;_ @_ⴆ"/>
    <numFmt numFmtId="194" formatCode="_ * .\ ##\ ##0;_ * \-.\ ##\ ##0;_ * &quot;-&quot;_ ;_ @_ⴆ"/>
    <numFmt numFmtId="195" formatCode="_ * #.0\ ##0\ ;_ * \-#.0\ ##0\ ;_ * &quot;-&quot;\ ;_ @_ "/>
    <numFmt numFmtId="196" formatCode="_ * #.\ ##0\ ;_ * \-#.\ ##0\ ;_ * &quot;-&quot;\ ;_ @_ "/>
    <numFmt numFmtId="197" formatCode="_ * .\ ##0\ ;_ * \-.\ ##0\ ;_ * &quot;-&quot;\ ;_ @_ⴆ"/>
    <numFmt numFmtId="198" formatCode="#,##0.0_);[Red]\(#,##0.0\)"/>
    <numFmt numFmtId="199" formatCode="0.0"/>
    <numFmt numFmtId="200" formatCode="#,###,###,##0;&quot; -&quot;###,###,##0"/>
    <numFmt numFmtId="201" formatCode="0.0_ "/>
    <numFmt numFmtId="202" formatCode="#,##0.0_ "/>
    <numFmt numFmtId="203" formatCode="#,##0.0;&quot;△ &quot;#,##0.0"/>
    <numFmt numFmtId="204" formatCode="0_ "/>
    <numFmt numFmtId="205" formatCode="#,##0;[Red]#,##0"/>
    <numFmt numFmtId="206" formatCode="0_);[Red]\(0\)"/>
    <numFmt numFmtId="207" formatCode="0.0_);[Red]\(0.0\)"/>
  </numFmts>
  <fonts count="59">
    <font>
      <sz val="9"/>
      <name val="ＭＳ ゴシック"/>
      <family val="3"/>
    </font>
    <font>
      <sz val="6"/>
      <name val="ＭＳ Ｐゴシック"/>
      <family val="3"/>
    </font>
    <font>
      <sz val="6"/>
      <name val="ＭＳ 明朝"/>
      <family val="1"/>
    </font>
    <font>
      <sz val="22"/>
      <name val="ＭＳ 明朝"/>
      <family val="1"/>
    </font>
    <font>
      <sz val="16"/>
      <name val="ＭＳ 明朝"/>
      <family val="1"/>
    </font>
    <font>
      <sz val="12"/>
      <name val="ＭＳ 明朝"/>
      <family val="1"/>
    </font>
    <font>
      <sz val="8"/>
      <name val="ＭＳ ゴシック"/>
      <family val="3"/>
    </font>
    <font>
      <sz val="8"/>
      <name val="ＭＳ 明朝"/>
      <family val="1"/>
    </font>
    <font>
      <sz val="8"/>
      <name val="ＨＧｺﾞｼｯｸE-PRO"/>
      <family val="3"/>
    </font>
    <font>
      <sz val="9"/>
      <name val="ＨＧｺﾞｼｯｸE-PRO"/>
      <family val="3"/>
    </font>
    <font>
      <sz val="9"/>
      <name val="ＭＳ 明朝"/>
      <family val="1"/>
    </font>
    <font>
      <sz val="13"/>
      <name val="ＭＳ 明朝"/>
      <family val="1"/>
    </font>
    <font>
      <b/>
      <sz val="8"/>
      <name val="ＭＳ ゴシック"/>
      <family val="3"/>
    </font>
    <font>
      <b/>
      <sz val="9"/>
      <name val="ＭＳ ゴシック"/>
      <family val="3"/>
    </font>
    <font>
      <b/>
      <sz val="8.5"/>
      <name val="ＭＳ ゴシック"/>
      <family val="3"/>
    </font>
    <font>
      <b/>
      <sz val="9"/>
      <name val="ＨＧｺﾞｼｯｸE-PRO"/>
      <family val="3"/>
    </font>
    <font>
      <sz val="9"/>
      <color indexed="8"/>
      <name val="ＭＳ 明朝"/>
      <family val="1"/>
    </font>
    <font>
      <sz val="11"/>
      <name val="ＭＳ Ｐゴシック"/>
      <family val="3"/>
    </font>
    <font>
      <sz val="6"/>
      <name val="ＭＳ Ｐ明朝"/>
      <family val="1"/>
    </font>
    <font>
      <sz val="5.5"/>
      <name val="ＭＳ 明朝"/>
      <family val="1"/>
    </font>
    <font>
      <b/>
      <sz val="9"/>
      <name val="ＭＳ 明朝"/>
      <family val="1"/>
    </font>
    <font>
      <sz val="6"/>
      <name val="ＭＳ ゴシック"/>
      <family val="3"/>
    </font>
    <font>
      <u val="single"/>
      <sz val="9"/>
      <color indexed="12"/>
      <name val="ＭＳ ゴシック"/>
      <family val="3"/>
    </font>
    <font>
      <u val="single"/>
      <sz val="9"/>
      <color indexed="36"/>
      <name val="ＭＳ ゴシック"/>
      <family val="3"/>
    </font>
    <font>
      <sz val="7.5"/>
      <name val="ＭＳ 明朝"/>
      <family val="1"/>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1"/>
      <color indexed="8"/>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medium"/>
      <bottom style="thin"/>
    </border>
    <border>
      <left style="thin"/>
      <right style="thin"/>
      <top style="medium"/>
      <bottom style="thin"/>
    </border>
    <border>
      <left>
        <color indexed="63"/>
      </left>
      <right>
        <color indexed="63"/>
      </right>
      <top>
        <color indexed="63"/>
      </top>
      <bottom style="medium"/>
    </border>
    <border>
      <left>
        <color indexed="63"/>
      </left>
      <right style="thin"/>
      <top>
        <color indexed="63"/>
      </top>
      <bottom>
        <color indexed="63"/>
      </bottom>
    </border>
    <border>
      <left style="thin"/>
      <right>
        <color indexed="63"/>
      </right>
      <top style="medium"/>
      <bottom style="thin"/>
    </border>
    <border>
      <left>
        <color indexed="63"/>
      </left>
      <right>
        <color indexed="63"/>
      </right>
      <top style="medium"/>
      <bottom style="thin"/>
    </border>
    <border>
      <left style="thin"/>
      <right>
        <color indexed="63"/>
      </right>
      <top>
        <color indexed="63"/>
      </top>
      <bottom>
        <color indexed="63"/>
      </bottom>
    </border>
    <border>
      <left style="thin"/>
      <right>
        <color indexed="63"/>
      </right>
      <top>
        <color indexed="63"/>
      </top>
      <bottom style="medium"/>
    </border>
    <border>
      <left style="thin"/>
      <right style="thin"/>
      <top>
        <color indexed="63"/>
      </top>
      <bottom>
        <color indexed="63"/>
      </bottom>
    </border>
    <border>
      <left>
        <color indexed="63"/>
      </left>
      <right style="thin"/>
      <top>
        <color indexed="63"/>
      </top>
      <bottom style="medium"/>
    </border>
    <border>
      <left style="thin"/>
      <right style="thin"/>
      <top>
        <color indexed="63"/>
      </top>
      <bottom style="medium"/>
    </border>
    <border>
      <left style="thin"/>
      <right style="thin"/>
      <top style="thin"/>
      <bottom style="thin"/>
    </border>
    <border>
      <left style="thin"/>
      <right>
        <color indexed="63"/>
      </right>
      <top style="thin"/>
      <bottom style="thin"/>
    </border>
    <border>
      <left>
        <color indexed="63"/>
      </left>
      <right style="thin"/>
      <top style="thin"/>
      <bottom>
        <color indexed="63"/>
      </bottom>
    </border>
    <border>
      <left>
        <color indexed="63"/>
      </left>
      <right style="thin"/>
      <top style="thin"/>
      <bottom style="thin"/>
    </border>
    <border>
      <left style="thin"/>
      <right style="thin"/>
      <top style="thin"/>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color indexed="63"/>
      </right>
      <top style="medium"/>
      <bottom>
        <color indexed="63"/>
      </bottom>
    </border>
    <border>
      <left style="thin"/>
      <right style="thin"/>
      <top style="medium"/>
      <bottom>
        <color indexed="63"/>
      </bottom>
    </border>
    <border>
      <left style="thin"/>
      <right style="thin"/>
      <top>
        <color indexed="63"/>
      </top>
      <bottom style="thin"/>
    </border>
    <border>
      <left style="thin"/>
      <right>
        <color indexed="63"/>
      </right>
      <top style="medium"/>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style="medium"/>
      <bottom>
        <color indexed="63"/>
      </bottom>
    </border>
    <border>
      <left>
        <color indexed="63"/>
      </left>
      <right style="thin"/>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17" fillId="0" borderId="0">
      <alignment/>
      <protection/>
    </xf>
    <xf numFmtId="0" fontId="0" fillId="0" borderId="0">
      <alignment/>
      <protection/>
    </xf>
    <xf numFmtId="0" fontId="23" fillId="0" borderId="0" applyNumberFormat="0" applyFill="0" applyBorder="0" applyAlignment="0" applyProtection="0"/>
    <xf numFmtId="0" fontId="58" fillId="32" borderId="0" applyNumberFormat="0" applyBorder="0" applyAlignment="0" applyProtection="0"/>
  </cellStyleXfs>
  <cellXfs count="465">
    <xf numFmtId="0" fontId="0" fillId="0" borderId="0" xfId="0" applyAlignment="1">
      <alignment/>
    </xf>
    <xf numFmtId="0" fontId="2" fillId="0" borderId="0" xfId="0" applyFont="1" applyAlignment="1">
      <alignment horizontal="left" vertical="top"/>
    </xf>
    <xf numFmtId="0" fontId="3" fillId="0" borderId="0" xfId="0" applyFont="1" applyBorder="1" applyAlignment="1">
      <alignment horizontal="center" vertical="top"/>
    </xf>
    <xf numFmtId="0" fontId="4" fillId="0" borderId="0" xfId="0" applyFont="1" applyBorder="1" applyAlignment="1">
      <alignment horizontal="center" vertical="top"/>
    </xf>
    <xf numFmtId="0" fontId="2" fillId="0" borderId="0" xfId="0" applyFont="1" applyBorder="1" applyAlignment="1">
      <alignment horizontal="left" vertical="center"/>
    </xf>
    <xf numFmtId="0" fontId="6" fillId="0" borderId="0" xfId="0" applyFont="1" applyAlignment="1">
      <alignment/>
    </xf>
    <xf numFmtId="177" fontId="6" fillId="0" borderId="0" xfId="0" applyNumberFormat="1" applyFont="1" applyAlignment="1">
      <alignment/>
    </xf>
    <xf numFmtId="0" fontId="7" fillId="0" borderId="0" xfId="0" applyFont="1" applyBorder="1" applyAlignment="1">
      <alignment horizontal="left" vertical="center"/>
    </xf>
    <xf numFmtId="0" fontId="7" fillId="0" borderId="10" xfId="0" applyFont="1" applyBorder="1" applyAlignment="1">
      <alignment horizontal="distributed" vertical="center"/>
    </xf>
    <xf numFmtId="0" fontId="7" fillId="0" borderId="11" xfId="0" applyFont="1" applyBorder="1" applyAlignment="1">
      <alignment horizontal="distributed" vertical="center"/>
    </xf>
    <xf numFmtId="0" fontId="6" fillId="0" borderId="12" xfId="0" applyFont="1" applyBorder="1" applyAlignment="1">
      <alignment/>
    </xf>
    <xf numFmtId="0" fontId="8" fillId="0" borderId="0" xfId="0" applyFont="1" applyAlignment="1">
      <alignment/>
    </xf>
    <xf numFmtId="0" fontId="2" fillId="0" borderId="0" xfId="0" applyFont="1" applyAlignment="1">
      <alignment vertical="top"/>
    </xf>
    <xf numFmtId="0" fontId="3" fillId="0" borderId="0" xfId="0" applyFont="1" applyAlignment="1">
      <alignment vertical="top"/>
    </xf>
    <xf numFmtId="0" fontId="9" fillId="0" borderId="0" xfId="0" applyFont="1" applyAlignment="1">
      <alignment/>
    </xf>
    <xf numFmtId="0" fontId="7" fillId="0" borderId="13" xfId="0" applyFont="1" applyBorder="1" applyAlignment="1">
      <alignment horizontal="distributed"/>
    </xf>
    <xf numFmtId="0" fontId="7" fillId="0" borderId="13" xfId="0" applyFont="1" applyBorder="1" applyAlignment="1">
      <alignment/>
    </xf>
    <xf numFmtId="0" fontId="7" fillId="0" borderId="14" xfId="0" applyFont="1" applyBorder="1" applyAlignment="1">
      <alignment horizontal="distributed" vertical="center"/>
    </xf>
    <xf numFmtId="0" fontId="0" fillId="0" borderId="0" xfId="0" applyAlignment="1">
      <alignment horizontal="center" vertical="center"/>
    </xf>
    <xf numFmtId="0" fontId="6" fillId="0" borderId="15" xfId="0" applyFont="1" applyBorder="1" applyAlignment="1">
      <alignment horizontal="center" vertical="center"/>
    </xf>
    <xf numFmtId="0" fontId="8" fillId="0" borderId="0" xfId="0" applyFont="1" applyBorder="1" applyAlignment="1">
      <alignment horizontal="left"/>
    </xf>
    <xf numFmtId="0" fontId="8" fillId="0" borderId="13" xfId="0" applyFont="1" applyBorder="1" applyAlignment="1">
      <alignment horizontal="left"/>
    </xf>
    <xf numFmtId="0" fontId="6" fillId="0" borderId="0" xfId="0" applyFont="1" applyBorder="1" applyAlignment="1">
      <alignment/>
    </xf>
    <xf numFmtId="0" fontId="6" fillId="0" borderId="13" xfId="0" applyFont="1" applyBorder="1" applyAlignment="1">
      <alignment/>
    </xf>
    <xf numFmtId="0" fontId="0" fillId="0" borderId="0" xfId="0" applyBorder="1" applyAlignment="1">
      <alignment/>
    </xf>
    <xf numFmtId="0" fontId="6" fillId="0" borderId="13" xfId="0" applyFont="1" applyBorder="1" applyAlignment="1">
      <alignment horizontal="distributed"/>
    </xf>
    <xf numFmtId="49" fontId="6" fillId="0" borderId="16" xfId="0" applyNumberFormat="1" applyFont="1" applyBorder="1" applyAlignment="1">
      <alignment horizontal="center"/>
    </xf>
    <xf numFmtId="49" fontId="8" fillId="0" borderId="16" xfId="0" applyNumberFormat="1" applyFont="1" applyBorder="1" applyAlignment="1">
      <alignment horizontal="center"/>
    </xf>
    <xf numFmtId="49" fontId="6" fillId="0" borderId="17" xfId="0" applyNumberFormat="1" applyFont="1" applyBorder="1" applyAlignment="1">
      <alignment horizontal="center"/>
    </xf>
    <xf numFmtId="0" fontId="6" fillId="0" borderId="16" xfId="0" applyFont="1" applyBorder="1" applyAlignment="1">
      <alignment/>
    </xf>
    <xf numFmtId="0" fontId="6" fillId="0" borderId="16" xfId="0" applyFont="1" applyBorder="1" applyAlignment="1">
      <alignment horizontal="center"/>
    </xf>
    <xf numFmtId="0" fontId="6" fillId="0" borderId="17" xfId="0" applyFont="1" applyBorder="1" applyAlignment="1">
      <alignment horizontal="center"/>
    </xf>
    <xf numFmtId="0" fontId="8" fillId="0" borderId="18" xfId="0" applyFont="1" applyBorder="1" applyAlignment="1">
      <alignment vertical="center"/>
    </xf>
    <xf numFmtId="0" fontId="7" fillId="0" borderId="13" xfId="0" applyFont="1" applyBorder="1" applyAlignment="1">
      <alignment horizontal="distributed" vertical="center"/>
    </xf>
    <xf numFmtId="0" fontId="7" fillId="0" borderId="18" xfId="0" applyFont="1" applyBorder="1" applyAlignment="1">
      <alignment horizontal="right" vertical="center"/>
    </xf>
    <xf numFmtId="0" fontId="7" fillId="0" borderId="18" xfId="0" applyFont="1" applyBorder="1" applyAlignment="1">
      <alignment vertical="center"/>
    </xf>
    <xf numFmtId="0" fontId="7" fillId="0" borderId="13" xfId="0" applyFont="1" applyBorder="1" applyAlignment="1">
      <alignment vertical="center"/>
    </xf>
    <xf numFmtId="0" fontId="7" fillId="0" borderId="13" xfId="0" applyFont="1" applyBorder="1" applyAlignment="1">
      <alignment horizontal="right" vertical="center"/>
    </xf>
    <xf numFmtId="0" fontId="8" fillId="0" borderId="13" xfId="0" applyFont="1" applyBorder="1" applyAlignment="1">
      <alignment vertical="center"/>
    </xf>
    <xf numFmtId="0" fontId="7" fillId="0" borderId="19" xfId="0" applyFont="1" applyBorder="1" applyAlignment="1">
      <alignment horizontal="right" vertical="center"/>
    </xf>
    <xf numFmtId="0" fontId="6" fillId="0" borderId="20" xfId="0" applyFont="1" applyBorder="1" applyAlignment="1">
      <alignment vertical="center"/>
    </xf>
    <xf numFmtId="0" fontId="6" fillId="0" borderId="12" xfId="0" applyFont="1" applyBorder="1" applyAlignment="1">
      <alignment vertical="center"/>
    </xf>
    <xf numFmtId="0" fontId="7" fillId="0" borderId="13" xfId="0" applyFont="1" applyBorder="1" applyAlignment="1">
      <alignment horizontal="distributed" vertical="center"/>
    </xf>
    <xf numFmtId="0" fontId="7" fillId="0" borderId="0" xfId="0" applyFont="1" applyBorder="1" applyAlignment="1">
      <alignment horizontal="distributed" vertical="center"/>
    </xf>
    <xf numFmtId="0" fontId="7" fillId="0" borderId="18" xfId="0" applyFont="1" applyBorder="1" applyAlignment="1">
      <alignment horizontal="distributed" vertical="center"/>
    </xf>
    <xf numFmtId="0" fontId="6" fillId="0" borderId="18" xfId="0" applyFont="1" applyBorder="1" applyAlignment="1">
      <alignment vertical="center"/>
    </xf>
    <xf numFmtId="0" fontId="7" fillId="0" borderId="19" xfId="0" applyFont="1" applyBorder="1" applyAlignment="1">
      <alignment horizontal="distributed"/>
    </xf>
    <xf numFmtId="0" fontId="7" fillId="0" borderId="15" xfId="0" applyFont="1" applyBorder="1" applyAlignment="1">
      <alignment horizontal="center" vertical="center"/>
    </xf>
    <xf numFmtId="0" fontId="7" fillId="0" borderId="14" xfId="0" applyFont="1" applyBorder="1" applyAlignment="1">
      <alignment horizontal="center" vertical="center" wrapText="1"/>
    </xf>
    <xf numFmtId="177" fontId="0" fillId="0" borderId="12" xfId="0" applyNumberFormat="1" applyFont="1" applyBorder="1" applyAlignment="1">
      <alignment vertical="center"/>
    </xf>
    <xf numFmtId="181" fontId="0" fillId="0" borderId="0" xfId="0" applyNumberFormat="1" applyFont="1" applyAlignment="1">
      <alignment vertical="center"/>
    </xf>
    <xf numFmtId="181" fontId="0" fillId="0" borderId="0" xfId="0" applyNumberFormat="1" applyFont="1" applyBorder="1" applyAlignment="1">
      <alignment vertical="center"/>
    </xf>
    <xf numFmtId="181" fontId="0" fillId="0" borderId="0" xfId="0" applyNumberFormat="1" applyFont="1" applyAlignment="1">
      <alignment vertical="center"/>
    </xf>
    <xf numFmtId="181" fontId="0" fillId="0" borderId="0" xfId="0" applyNumberFormat="1" applyFont="1" applyBorder="1" applyAlignment="1">
      <alignment vertical="center"/>
    </xf>
    <xf numFmtId="179" fontId="0" fillId="0" borderId="0" xfId="0" applyNumberFormat="1" applyFont="1" applyAlignment="1">
      <alignment/>
    </xf>
    <xf numFmtId="0" fontId="0" fillId="0" borderId="0" xfId="0" applyFont="1" applyAlignment="1">
      <alignment/>
    </xf>
    <xf numFmtId="177" fontId="0" fillId="0" borderId="0" xfId="0" applyNumberFormat="1" applyFont="1" applyAlignment="1">
      <alignment/>
    </xf>
    <xf numFmtId="177" fontId="0" fillId="0" borderId="12" xfId="0" applyNumberFormat="1" applyFont="1" applyBorder="1" applyAlignment="1">
      <alignment/>
    </xf>
    <xf numFmtId="179" fontId="0" fillId="0" borderId="12" xfId="0" applyNumberFormat="1" applyFont="1" applyBorder="1" applyAlignment="1">
      <alignment/>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0" fillId="0" borderId="13" xfId="0" applyFont="1" applyBorder="1" applyAlignment="1">
      <alignment/>
    </xf>
    <xf numFmtId="0" fontId="10" fillId="0" borderId="19" xfId="0" applyFont="1" applyBorder="1" applyAlignment="1">
      <alignment/>
    </xf>
    <xf numFmtId="181" fontId="0" fillId="0" borderId="0" xfId="0" applyNumberFormat="1" applyFont="1" applyAlignment="1">
      <alignment horizontal="right"/>
    </xf>
    <xf numFmtId="181" fontId="0" fillId="0" borderId="0" xfId="0" applyNumberFormat="1" applyFont="1" applyAlignment="1">
      <alignment/>
    </xf>
    <xf numFmtId="181" fontId="0" fillId="0" borderId="12" xfId="0" applyNumberFormat="1" applyFont="1" applyBorder="1" applyAlignment="1">
      <alignment horizontal="right"/>
    </xf>
    <xf numFmtId="181" fontId="0" fillId="0" borderId="12" xfId="0" applyNumberFormat="1" applyFont="1" applyBorder="1" applyAlignment="1">
      <alignment/>
    </xf>
    <xf numFmtId="0" fontId="0" fillId="0" borderId="19" xfId="0" applyFont="1" applyBorder="1" applyAlignment="1">
      <alignment/>
    </xf>
    <xf numFmtId="0" fontId="0" fillId="0" borderId="12" xfId="0" applyBorder="1" applyAlignment="1">
      <alignment/>
    </xf>
    <xf numFmtId="0" fontId="7" fillId="0" borderId="0" xfId="0" applyFont="1" applyBorder="1" applyAlignment="1">
      <alignment horizontal="center" vertical="center"/>
    </xf>
    <xf numFmtId="0" fontId="0" fillId="0" borderId="23" xfId="0" applyFont="1" applyBorder="1" applyAlignment="1">
      <alignment/>
    </xf>
    <xf numFmtId="0" fontId="0" fillId="0" borderId="0" xfId="0" applyFont="1" applyAlignment="1">
      <alignment/>
    </xf>
    <xf numFmtId="0" fontId="9" fillId="0" borderId="13" xfId="0" applyFont="1" applyBorder="1" applyAlignment="1">
      <alignment horizontal="center" vertical="center"/>
    </xf>
    <xf numFmtId="0" fontId="0" fillId="0" borderId="13" xfId="0" applyFont="1" applyBorder="1" applyAlignment="1">
      <alignment vertical="center"/>
    </xf>
    <xf numFmtId="0" fontId="0" fillId="0" borderId="0" xfId="0" applyFont="1" applyAlignment="1">
      <alignment vertical="center"/>
    </xf>
    <xf numFmtId="0" fontId="0" fillId="0" borderId="13" xfId="0" applyFont="1" applyBorder="1" applyAlignment="1">
      <alignment horizontal="center" vertical="center"/>
    </xf>
    <xf numFmtId="182" fontId="0" fillId="0" borderId="0" xfId="0" applyNumberFormat="1" applyFont="1" applyAlignment="1">
      <alignment vertical="center"/>
    </xf>
    <xf numFmtId="0" fontId="9" fillId="0" borderId="13" xfId="0" applyFont="1" applyBorder="1" applyAlignment="1">
      <alignment vertical="center"/>
    </xf>
    <xf numFmtId="0" fontId="9" fillId="0" borderId="0" xfId="0" applyFont="1" applyAlignment="1">
      <alignment vertical="center"/>
    </xf>
    <xf numFmtId="0" fontId="0" fillId="0" borderId="19" xfId="0" applyFont="1" applyBorder="1" applyAlignment="1">
      <alignment horizontal="center" vertical="center"/>
    </xf>
    <xf numFmtId="181" fontId="6" fillId="0" borderId="0" xfId="0" applyNumberFormat="1" applyFont="1" applyAlignment="1">
      <alignment/>
    </xf>
    <xf numFmtId="0" fontId="0" fillId="0" borderId="0" xfId="0" applyAlignment="1" quotePrefix="1">
      <alignment/>
    </xf>
    <xf numFmtId="185" fontId="6" fillId="0" borderId="0" xfId="49" applyNumberFormat="1" applyFont="1" applyAlignment="1">
      <alignment vertical="center"/>
    </xf>
    <xf numFmtId="177" fontId="9" fillId="0" borderId="0" xfId="0" applyNumberFormat="1" applyFont="1" applyAlignment="1">
      <alignment/>
    </xf>
    <xf numFmtId="177" fontId="0" fillId="0" borderId="0" xfId="0" applyNumberFormat="1" applyFont="1" applyAlignment="1">
      <alignment/>
    </xf>
    <xf numFmtId="177" fontId="0" fillId="0" borderId="12" xfId="0" applyNumberFormat="1" applyFont="1" applyBorder="1" applyAlignment="1">
      <alignment/>
    </xf>
    <xf numFmtId="185" fontId="0" fillId="0" borderId="0" xfId="49" applyNumberFormat="1" applyFont="1" applyAlignment="1">
      <alignment/>
    </xf>
    <xf numFmtId="185" fontId="0" fillId="0" borderId="12" xfId="49" applyNumberFormat="1" applyFont="1" applyBorder="1" applyAlignment="1">
      <alignment/>
    </xf>
    <xf numFmtId="0" fontId="7" fillId="0" borderId="23" xfId="0" applyFont="1" applyBorder="1" applyAlignment="1">
      <alignment horizontal="distributed" vertical="center"/>
    </xf>
    <xf numFmtId="0" fontId="2" fillId="0" borderId="0" xfId="0" applyFont="1" applyBorder="1" applyAlignment="1">
      <alignment horizontal="center" vertical="center" wrapText="1"/>
    </xf>
    <xf numFmtId="0" fontId="2" fillId="0" borderId="0" xfId="0" applyFont="1" applyBorder="1" applyAlignment="1">
      <alignment horizontal="center" vertical="center"/>
    </xf>
    <xf numFmtId="0" fontId="7" fillId="0" borderId="0" xfId="0" applyFont="1" applyBorder="1" applyAlignment="1">
      <alignment horizontal="left" vertical="center" wrapText="1"/>
    </xf>
    <xf numFmtId="0" fontId="12" fillId="0" borderId="13" xfId="0" applyFont="1" applyBorder="1" applyAlignment="1">
      <alignment horizontal="distributed" vertical="center"/>
    </xf>
    <xf numFmtId="0" fontId="13" fillId="0" borderId="23" xfId="0" applyFont="1" applyBorder="1" applyAlignment="1">
      <alignment/>
    </xf>
    <xf numFmtId="181" fontId="13" fillId="0" borderId="0" xfId="0" applyNumberFormat="1" applyFont="1" applyAlignment="1">
      <alignment/>
    </xf>
    <xf numFmtId="185" fontId="13" fillId="0" borderId="0" xfId="49" applyNumberFormat="1" applyFont="1" applyAlignment="1">
      <alignment/>
    </xf>
    <xf numFmtId="0" fontId="13" fillId="0" borderId="13" xfId="0" applyFont="1" applyBorder="1" applyAlignment="1">
      <alignment horizontal="center" vertical="center"/>
    </xf>
    <xf numFmtId="182" fontId="13" fillId="0" borderId="0" xfId="0" applyNumberFormat="1" applyFont="1" applyAlignment="1">
      <alignment vertical="center"/>
    </xf>
    <xf numFmtId="181" fontId="14" fillId="0" borderId="0" xfId="0" applyNumberFormat="1" applyFont="1" applyAlignment="1">
      <alignment horizontal="right"/>
    </xf>
    <xf numFmtId="0" fontId="12" fillId="0" borderId="0" xfId="0" applyFont="1" applyAlignment="1">
      <alignment/>
    </xf>
    <xf numFmtId="182" fontId="0" fillId="0" borderId="0" xfId="0" applyNumberFormat="1" applyFont="1" applyBorder="1" applyAlignment="1">
      <alignment vertical="center"/>
    </xf>
    <xf numFmtId="0" fontId="0" fillId="0" borderId="16" xfId="0" applyFont="1" applyBorder="1" applyAlignment="1">
      <alignment vertical="center"/>
    </xf>
    <xf numFmtId="0" fontId="0" fillId="0" borderId="0" xfId="0" applyFont="1" applyBorder="1" applyAlignment="1">
      <alignment vertical="center"/>
    </xf>
    <xf numFmtId="49" fontId="16" fillId="0" borderId="0" xfId="61" applyNumberFormat="1" applyFont="1" applyFill="1" applyBorder="1" applyAlignment="1">
      <alignment vertical="top"/>
      <protection/>
    </xf>
    <xf numFmtId="181" fontId="0" fillId="0" borderId="0" xfId="0" applyNumberFormat="1" applyFont="1" applyAlignment="1">
      <alignment vertical="center" shrinkToFit="1"/>
    </xf>
    <xf numFmtId="177" fontId="0" fillId="0" borderId="17" xfId="0" applyNumberFormat="1" applyFont="1" applyBorder="1" applyAlignment="1">
      <alignment/>
    </xf>
    <xf numFmtId="0" fontId="0" fillId="0" borderId="0" xfId="0" applyAlignment="1">
      <alignment horizontal="right"/>
    </xf>
    <xf numFmtId="0" fontId="7" fillId="0" borderId="15" xfId="0" applyFont="1" applyBorder="1" applyAlignment="1">
      <alignment horizontal="right" vertical="center"/>
    </xf>
    <xf numFmtId="177" fontId="0" fillId="0" borderId="0" xfId="0" applyNumberFormat="1" applyFont="1" applyAlignment="1">
      <alignment horizontal="right"/>
    </xf>
    <xf numFmtId="177" fontId="9" fillId="0" borderId="0" xfId="0" applyNumberFormat="1" applyFont="1" applyAlignment="1">
      <alignment horizontal="right"/>
    </xf>
    <xf numFmtId="177" fontId="0" fillId="0" borderId="19" xfId="0" applyNumberFormat="1" applyFont="1" applyBorder="1" applyAlignment="1">
      <alignment horizontal="right"/>
    </xf>
    <xf numFmtId="177" fontId="0" fillId="0" borderId="0" xfId="0" applyNumberFormat="1" applyFont="1" applyBorder="1" applyAlignment="1">
      <alignment/>
    </xf>
    <xf numFmtId="179" fontId="0" fillId="0" borderId="0" xfId="0" applyNumberFormat="1" applyFont="1" applyBorder="1" applyAlignment="1">
      <alignment/>
    </xf>
    <xf numFmtId="203" fontId="0" fillId="0" borderId="0" xfId="0" applyNumberFormat="1" applyFont="1" applyAlignment="1">
      <alignment/>
    </xf>
    <xf numFmtId="203" fontId="7" fillId="0" borderId="15" xfId="0" applyNumberFormat="1" applyFont="1" applyBorder="1" applyAlignment="1">
      <alignment horizontal="center" vertical="center"/>
    </xf>
    <xf numFmtId="203" fontId="0" fillId="0" borderId="0" xfId="49" applyNumberFormat="1" applyFont="1" applyAlignment="1">
      <alignment/>
    </xf>
    <xf numFmtId="203" fontId="0" fillId="0" borderId="0" xfId="0" applyNumberFormat="1" applyFont="1" applyBorder="1" applyAlignment="1">
      <alignment/>
    </xf>
    <xf numFmtId="203" fontId="0" fillId="0" borderId="12" xfId="0" applyNumberFormat="1" applyFont="1" applyBorder="1" applyAlignment="1">
      <alignment/>
    </xf>
    <xf numFmtId="203" fontId="6" fillId="0" borderId="0" xfId="0" applyNumberFormat="1" applyFont="1" applyAlignment="1">
      <alignment/>
    </xf>
    <xf numFmtId="203" fontId="0" fillId="0" borderId="0" xfId="0" applyNumberFormat="1" applyAlignment="1">
      <alignment/>
    </xf>
    <xf numFmtId="203" fontId="9" fillId="0" borderId="0" xfId="49" applyNumberFormat="1" applyFont="1" applyAlignment="1">
      <alignment/>
    </xf>
    <xf numFmtId="203" fontId="0" fillId="0" borderId="0" xfId="49" applyNumberFormat="1" applyFont="1" applyAlignment="1">
      <alignment/>
    </xf>
    <xf numFmtId="203" fontId="0" fillId="0" borderId="12" xfId="49" applyNumberFormat="1" applyFont="1" applyBorder="1" applyAlignment="1">
      <alignment/>
    </xf>
    <xf numFmtId="204" fontId="6" fillId="0" borderId="16" xfId="0" applyNumberFormat="1" applyFont="1" applyBorder="1" applyAlignment="1">
      <alignment horizontal="center"/>
    </xf>
    <xf numFmtId="0" fontId="0" fillId="0" borderId="0" xfId="0" applyAlignment="1">
      <alignment horizontal="center"/>
    </xf>
    <xf numFmtId="179" fontId="0" fillId="0" borderId="0" xfId="0" applyNumberFormat="1" applyFont="1" applyAlignment="1">
      <alignment horizontal="right"/>
    </xf>
    <xf numFmtId="179" fontId="0" fillId="0" borderId="0" xfId="0" applyNumberFormat="1" applyFont="1" applyBorder="1" applyAlignment="1">
      <alignment horizontal="right"/>
    </xf>
    <xf numFmtId="179" fontId="0" fillId="0" borderId="12" xfId="0" applyNumberFormat="1" applyFont="1" applyBorder="1" applyAlignment="1">
      <alignment horizontal="right"/>
    </xf>
    <xf numFmtId="0" fontId="6" fillId="0" borderId="0" xfId="0" applyFont="1" applyAlignment="1">
      <alignment horizontal="right"/>
    </xf>
    <xf numFmtId="0" fontId="6" fillId="0" borderId="0" xfId="0" applyFont="1" applyBorder="1" applyAlignment="1">
      <alignment horizontal="left" shrinkToFit="1"/>
    </xf>
    <xf numFmtId="0" fontId="6" fillId="0" borderId="13" xfId="0" applyFont="1" applyBorder="1" applyAlignment="1">
      <alignment horizontal="left" shrinkToFit="1"/>
    </xf>
    <xf numFmtId="177" fontId="0" fillId="0" borderId="0" xfId="0" applyNumberFormat="1" applyFont="1" applyAlignment="1">
      <alignment shrinkToFit="1"/>
    </xf>
    <xf numFmtId="203" fontId="0" fillId="0" borderId="0" xfId="49" applyNumberFormat="1" applyFont="1" applyAlignment="1">
      <alignment shrinkToFit="1"/>
    </xf>
    <xf numFmtId="177" fontId="0" fillId="0" borderId="0" xfId="0" applyNumberFormat="1" applyFont="1" applyAlignment="1">
      <alignment horizontal="right" shrinkToFit="1"/>
    </xf>
    <xf numFmtId="49" fontId="6" fillId="0" borderId="16" xfId="0" applyNumberFormat="1" applyFont="1" applyBorder="1" applyAlignment="1">
      <alignment horizontal="center" shrinkToFit="1"/>
    </xf>
    <xf numFmtId="0" fontId="0" fillId="0" borderId="0" xfId="0" applyAlignment="1">
      <alignment shrinkToFit="1"/>
    </xf>
    <xf numFmtId="0" fontId="6" fillId="0" borderId="0" xfId="0" applyFont="1" applyBorder="1" applyAlignment="1">
      <alignment shrinkToFit="1"/>
    </xf>
    <xf numFmtId="0" fontId="6" fillId="0" borderId="13" xfId="0" applyFont="1" applyBorder="1" applyAlignment="1">
      <alignment shrinkToFit="1"/>
    </xf>
    <xf numFmtId="177" fontId="0" fillId="0" borderId="0" xfId="0" applyNumberFormat="1" applyFont="1" applyAlignment="1">
      <alignment shrinkToFit="1"/>
    </xf>
    <xf numFmtId="177" fontId="0" fillId="0" borderId="0" xfId="0" applyNumberFormat="1" applyFont="1" applyAlignment="1">
      <alignment horizontal="right" shrinkToFit="1"/>
    </xf>
    <xf numFmtId="177" fontId="13" fillId="0" borderId="0" xfId="0" applyNumberFormat="1" applyFont="1" applyAlignment="1">
      <alignment shrinkToFit="1"/>
    </xf>
    <xf numFmtId="203" fontId="13" fillId="0" borderId="0" xfId="49" applyNumberFormat="1" applyFont="1" applyAlignment="1">
      <alignment shrinkToFit="1"/>
    </xf>
    <xf numFmtId="177" fontId="12" fillId="0" borderId="0" xfId="0" applyNumberFormat="1" applyFont="1" applyAlignment="1">
      <alignment shrinkToFit="1"/>
    </xf>
    <xf numFmtId="177" fontId="13" fillId="0" borderId="0" xfId="0" applyNumberFormat="1" applyFont="1" applyAlignment="1">
      <alignment horizontal="right" shrinkToFit="1"/>
    </xf>
    <xf numFmtId="49" fontId="12" fillId="0" borderId="16" xfId="0" applyNumberFormat="1" applyFont="1" applyBorder="1" applyAlignment="1">
      <alignment horizontal="center" shrinkToFit="1"/>
    </xf>
    <xf numFmtId="0" fontId="9" fillId="0" borderId="0" xfId="0" applyFont="1" applyAlignment="1">
      <alignment shrinkToFit="1"/>
    </xf>
    <xf numFmtId="49" fontId="8" fillId="0" borderId="0" xfId="0" applyNumberFormat="1" applyFont="1" applyBorder="1" applyAlignment="1">
      <alignment horizontal="left" shrinkToFit="1"/>
    </xf>
    <xf numFmtId="49" fontId="8" fillId="0" borderId="13" xfId="0" applyNumberFormat="1" applyFont="1" applyBorder="1" applyAlignment="1">
      <alignment horizontal="left" shrinkToFit="1"/>
    </xf>
    <xf numFmtId="177" fontId="9" fillId="0" borderId="0" xfId="0" applyNumberFormat="1" applyFont="1" applyAlignment="1">
      <alignment shrinkToFit="1"/>
    </xf>
    <xf numFmtId="203" fontId="9" fillId="0" borderId="0" xfId="49" applyNumberFormat="1" applyFont="1" applyAlignment="1">
      <alignment shrinkToFit="1"/>
    </xf>
    <xf numFmtId="177" fontId="9" fillId="0" borderId="0" xfId="0" applyNumberFormat="1" applyFont="1" applyAlignment="1">
      <alignment horizontal="right" shrinkToFit="1"/>
    </xf>
    <xf numFmtId="49" fontId="8" fillId="0" borderId="16" xfId="0" applyNumberFormat="1" applyFont="1" applyBorder="1" applyAlignment="1">
      <alignment horizontal="center" shrinkToFit="1"/>
    </xf>
    <xf numFmtId="0" fontId="8" fillId="0" borderId="0" xfId="0" applyFont="1" applyBorder="1" applyAlignment="1">
      <alignment shrinkToFit="1"/>
    </xf>
    <xf numFmtId="0" fontId="8" fillId="0" borderId="13" xfId="0" applyFont="1" applyBorder="1" applyAlignment="1">
      <alignment shrinkToFit="1"/>
    </xf>
    <xf numFmtId="0" fontId="8" fillId="0" borderId="0" xfId="0" applyFont="1" applyBorder="1" applyAlignment="1">
      <alignment horizontal="left" shrinkToFit="1"/>
    </xf>
    <xf numFmtId="0" fontId="8" fillId="0" borderId="13" xfId="0" applyFont="1" applyBorder="1" applyAlignment="1">
      <alignment horizontal="left" shrinkToFit="1"/>
    </xf>
    <xf numFmtId="0" fontId="7" fillId="0" borderId="23" xfId="0" applyFont="1" applyBorder="1" applyAlignment="1">
      <alignment horizontal="center" vertical="center"/>
    </xf>
    <xf numFmtId="49" fontId="7" fillId="0" borderId="13" xfId="0" applyNumberFormat="1" applyFont="1" applyBorder="1" applyAlignment="1">
      <alignment vertical="center"/>
    </xf>
    <xf numFmtId="183" fontId="6" fillId="0" borderId="0" xfId="0" applyNumberFormat="1" applyFont="1" applyAlignment="1">
      <alignment vertical="center"/>
    </xf>
    <xf numFmtId="38" fontId="6" fillId="0" borderId="0" xfId="49" applyFont="1" applyAlignment="1">
      <alignment vertical="center"/>
    </xf>
    <xf numFmtId="4" fontId="6" fillId="0" borderId="0" xfId="0" applyNumberFormat="1" applyFont="1" applyAlignment="1">
      <alignment vertical="center"/>
    </xf>
    <xf numFmtId="49" fontId="6" fillId="0" borderId="13" xfId="0" applyNumberFormat="1" applyFont="1" applyBorder="1" applyAlignment="1">
      <alignment vertical="center"/>
    </xf>
    <xf numFmtId="49" fontId="6" fillId="0" borderId="13" xfId="0" applyNumberFormat="1" applyFont="1" applyBorder="1" applyAlignment="1">
      <alignment horizontal="left" vertical="center" indent="1"/>
    </xf>
    <xf numFmtId="183" fontId="6" fillId="0" borderId="0" xfId="0" applyNumberFormat="1" applyFont="1" applyAlignment="1">
      <alignment horizontal="right" vertical="center"/>
    </xf>
    <xf numFmtId="38" fontId="6" fillId="0" borderId="0" xfId="49" applyFont="1" applyAlignment="1">
      <alignment horizontal="right" vertical="center"/>
    </xf>
    <xf numFmtId="185" fontId="6" fillId="0" borderId="0" xfId="49" applyNumberFormat="1" applyFont="1" applyAlignment="1">
      <alignment horizontal="right" vertical="center"/>
    </xf>
    <xf numFmtId="4" fontId="6" fillId="0" borderId="0" xfId="0" applyNumberFormat="1" applyFont="1" applyAlignment="1">
      <alignment horizontal="right" vertical="center"/>
    </xf>
    <xf numFmtId="49" fontId="6" fillId="0" borderId="0" xfId="0" applyNumberFormat="1" applyFont="1" applyBorder="1" applyAlignment="1">
      <alignment horizontal="left" vertical="center" indent="1"/>
    </xf>
    <xf numFmtId="183" fontId="6" fillId="0" borderId="16" xfId="0" applyNumberFormat="1" applyFont="1" applyFill="1" applyBorder="1" applyAlignment="1">
      <alignment vertical="center"/>
    </xf>
    <xf numFmtId="183" fontId="6" fillId="0" borderId="0" xfId="0" applyNumberFormat="1" applyFont="1" applyFill="1" applyAlignment="1">
      <alignment vertical="center"/>
    </xf>
    <xf numFmtId="185" fontId="6" fillId="0" borderId="0" xfId="49" applyNumberFormat="1" applyFont="1" applyFill="1" applyAlignment="1">
      <alignment vertical="center"/>
    </xf>
    <xf numFmtId="4" fontId="6" fillId="0" borderId="0" xfId="0" applyNumberFormat="1" applyFont="1" applyFill="1" applyAlignment="1">
      <alignment vertical="center"/>
    </xf>
    <xf numFmtId="183" fontId="12" fillId="0" borderId="0" xfId="62" applyNumberFormat="1" applyFont="1" applyFill="1" applyAlignment="1">
      <alignment vertical="center"/>
      <protection/>
    </xf>
    <xf numFmtId="185" fontId="12" fillId="0" borderId="0" xfId="49" applyNumberFormat="1" applyFont="1" applyFill="1" applyAlignment="1">
      <alignment vertical="center"/>
    </xf>
    <xf numFmtId="4" fontId="12" fillId="0" borderId="0" xfId="62" applyNumberFormat="1" applyFont="1" applyFill="1" applyAlignment="1">
      <alignment vertical="center"/>
      <protection/>
    </xf>
    <xf numFmtId="182" fontId="13" fillId="0" borderId="0" xfId="0" applyNumberFormat="1" applyFont="1" applyBorder="1" applyAlignment="1">
      <alignment vertical="center"/>
    </xf>
    <xf numFmtId="0" fontId="13" fillId="0" borderId="0" xfId="0" applyFont="1" applyAlignment="1">
      <alignment/>
    </xf>
    <xf numFmtId="181" fontId="13" fillId="0" borderId="0" xfId="0" applyNumberFormat="1" applyFont="1" applyAlignment="1">
      <alignment vertical="center"/>
    </xf>
    <xf numFmtId="181" fontId="0" fillId="0" borderId="0" xfId="0" applyNumberFormat="1" applyFont="1" applyAlignment="1">
      <alignment vertical="center"/>
    </xf>
    <xf numFmtId="183" fontId="6" fillId="0" borderId="0" xfId="62" applyNumberFormat="1" applyFont="1" applyFill="1" applyAlignment="1">
      <alignment vertical="center"/>
      <protection/>
    </xf>
    <xf numFmtId="4" fontId="6" fillId="0" borderId="0" xfId="62" applyNumberFormat="1" applyFont="1" applyFill="1" applyAlignment="1">
      <alignment vertical="center"/>
      <protection/>
    </xf>
    <xf numFmtId="183" fontId="6" fillId="0" borderId="16" xfId="62" applyNumberFormat="1" applyFont="1" applyFill="1" applyBorder="1" applyAlignment="1">
      <alignment vertical="center"/>
      <protection/>
    </xf>
    <xf numFmtId="183" fontId="12" fillId="0" borderId="0" xfId="62" applyNumberFormat="1" applyFont="1" applyFill="1" applyBorder="1" applyAlignment="1">
      <alignment vertical="center"/>
      <protection/>
    </xf>
    <xf numFmtId="183" fontId="6" fillId="0" borderId="0" xfId="62" applyNumberFormat="1" applyFont="1" applyFill="1" applyBorder="1" applyAlignment="1">
      <alignment vertical="center"/>
      <protection/>
    </xf>
    <xf numFmtId="0" fontId="0" fillId="0" borderId="0" xfId="0" applyAlignment="1" applyProtection="1">
      <alignment/>
      <protection locked="0"/>
    </xf>
    <xf numFmtId="0" fontId="10" fillId="0" borderId="24" xfId="0" applyFont="1" applyBorder="1" applyAlignment="1" applyProtection="1">
      <alignment horizontal="center" vertical="center"/>
      <protection locked="0"/>
    </xf>
    <xf numFmtId="0" fontId="10" fillId="0" borderId="21" xfId="0" applyFont="1" applyBorder="1" applyAlignment="1" applyProtection="1">
      <alignment horizontal="center" vertical="center"/>
      <protection locked="0"/>
    </xf>
    <xf numFmtId="0" fontId="10" fillId="0" borderId="22" xfId="0" applyFont="1" applyBorder="1" applyAlignment="1" applyProtection="1">
      <alignment horizontal="center" vertical="center"/>
      <protection locked="0"/>
    </xf>
    <xf numFmtId="0" fontId="0" fillId="0" borderId="23" xfId="0" applyBorder="1" applyAlignment="1" applyProtection="1">
      <alignment/>
      <protection locked="0"/>
    </xf>
    <xf numFmtId="0" fontId="0" fillId="0" borderId="25" xfId="0" applyBorder="1" applyAlignment="1" applyProtection="1">
      <alignment/>
      <protection locked="0"/>
    </xf>
    <xf numFmtId="0" fontId="10" fillId="0" borderId="13" xfId="0" applyFont="1" applyBorder="1" applyAlignment="1" applyProtection="1">
      <alignment/>
      <protection locked="0"/>
    </xf>
    <xf numFmtId="181" fontId="0" fillId="0" borderId="0" xfId="0" applyNumberFormat="1" applyFont="1" applyAlignment="1" applyProtection="1">
      <alignment/>
      <protection locked="0"/>
    </xf>
    <xf numFmtId="0" fontId="9" fillId="0" borderId="18" xfId="0" applyFont="1" applyBorder="1" applyAlignment="1" applyProtection="1">
      <alignment/>
      <protection locked="0"/>
    </xf>
    <xf numFmtId="182" fontId="0" fillId="0" borderId="0" xfId="0" applyNumberFormat="1" applyAlignment="1" applyProtection="1">
      <alignment/>
      <protection locked="0"/>
    </xf>
    <xf numFmtId="0" fontId="0" fillId="0" borderId="13" xfId="0" applyBorder="1" applyAlignment="1" applyProtection="1">
      <alignment/>
      <protection locked="0"/>
    </xf>
    <xf numFmtId="181" fontId="0" fillId="0" borderId="0" xfId="0" applyNumberFormat="1" applyAlignment="1" applyProtection="1">
      <alignment/>
      <protection locked="0"/>
    </xf>
    <xf numFmtId="0" fontId="10" fillId="0" borderId="18" xfId="0" applyFont="1" applyBorder="1" applyAlignment="1" applyProtection="1">
      <alignment/>
      <protection locked="0"/>
    </xf>
    <xf numFmtId="49" fontId="0" fillId="0" borderId="13" xfId="0" applyNumberFormat="1" applyFont="1" applyBorder="1" applyAlignment="1" applyProtection="1">
      <alignment horizontal="left"/>
      <protection locked="0"/>
    </xf>
    <xf numFmtId="49" fontId="0" fillId="0" borderId="13" xfId="0" applyNumberFormat="1" applyBorder="1" applyAlignment="1" applyProtection="1">
      <alignment/>
      <protection locked="0"/>
    </xf>
    <xf numFmtId="49" fontId="13" fillId="0" borderId="13" xfId="0" applyNumberFormat="1" applyFont="1" applyBorder="1" applyAlignment="1" applyProtection="1">
      <alignment horizontal="left"/>
      <protection locked="0"/>
    </xf>
    <xf numFmtId="181" fontId="13" fillId="0" borderId="0" xfId="0" applyNumberFormat="1" applyFont="1" applyAlignment="1" applyProtection="1">
      <alignment/>
      <protection locked="0"/>
    </xf>
    <xf numFmtId="0" fontId="9" fillId="0" borderId="13" xfId="0" applyFont="1" applyBorder="1" applyAlignment="1" applyProtection="1">
      <alignment/>
      <protection locked="0"/>
    </xf>
    <xf numFmtId="181" fontId="0" fillId="0" borderId="0" xfId="0" applyNumberFormat="1" applyFont="1" applyAlignment="1" applyProtection="1">
      <alignment/>
      <protection locked="0"/>
    </xf>
    <xf numFmtId="0" fontId="0" fillId="0" borderId="19" xfId="0" applyBorder="1" applyAlignment="1" applyProtection="1">
      <alignment/>
      <protection locked="0"/>
    </xf>
    <xf numFmtId="0" fontId="0" fillId="0" borderId="12" xfId="0" applyBorder="1" applyAlignment="1" applyProtection="1">
      <alignment/>
      <protection locked="0"/>
    </xf>
    <xf numFmtId="0" fontId="0" fillId="0" borderId="20" xfId="0" applyBorder="1" applyAlignment="1" applyProtection="1">
      <alignment/>
      <protection locked="0"/>
    </xf>
    <xf numFmtId="181" fontId="13" fillId="0" borderId="0" xfId="0" applyNumberFormat="1" applyFont="1" applyAlignment="1" applyProtection="1">
      <alignment/>
      <protection/>
    </xf>
    <xf numFmtId="0" fontId="10" fillId="0" borderId="10" xfId="0" applyFont="1" applyBorder="1" applyAlignment="1" applyProtection="1">
      <alignment vertical="center"/>
      <protection locked="0"/>
    </xf>
    <xf numFmtId="0" fontId="10" fillId="0" borderId="15" xfId="0" applyFont="1" applyBorder="1" applyAlignment="1" applyProtection="1">
      <alignment vertical="center"/>
      <protection locked="0"/>
    </xf>
    <xf numFmtId="49" fontId="20" fillId="0" borderId="13" xfId="0" applyNumberFormat="1" applyFont="1" applyBorder="1" applyAlignment="1" applyProtection="1">
      <alignment/>
      <protection locked="0"/>
    </xf>
    <xf numFmtId="0" fontId="9" fillId="0" borderId="0" xfId="0" applyFont="1" applyAlignment="1" applyProtection="1">
      <alignment/>
      <protection locked="0"/>
    </xf>
    <xf numFmtId="183" fontId="0" fillId="0" borderId="0" xfId="0" applyNumberFormat="1" applyAlignment="1" applyProtection="1">
      <alignment/>
      <protection locked="0"/>
    </xf>
    <xf numFmtId="183" fontId="0" fillId="0" borderId="0" xfId="0" applyNumberFormat="1" applyFill="1" applyAlignment="1" applyProtection="1">
      <alignment/>
      <protection locked="0"/>
    </xf>
    <xf numFmtId="183" fontId="0" fillId="0" borderId="0" xfId="0" applyNumberFormat="1" applyFill="1" applyAlignment="1" applyProtection="1">
      <alignment horizontal="right"/>
      <protection locked="0"/>
    </xf>
    <xf numFmtId="49" fontId="0" fillId="0" borderId="13" xfId="0" applyNumberFormat="1" applyBorder="1" applyAlignment="1" applyProtection="1">
      <alignment horizontal="left"/>
      <protection locked="0"/>
    </xf>
    <xf numFmtId="0" fontId="0" fillId="0" borderId="0" xfId="0" applyAlignment="1" applyProtection="1">
      <alignment horizontal="right"/>
      <protection locked="0"/>
    </xf>
    <xf numFmtId="183" fontId="0" fillId="0" borderId="0" xfId="0" applyNumberFormat="1" applyAlignment="1" applyProtection="1">
      <alignment horizontal="right"/>
      <protection locked="0"/>
    </xf>
    <xf numFmtId="0" fontId="13" fillId="0" borderId="13" xfId="0" applyFont="1" applyBorder="1" applyAlignment="1" applyProtection="1">
      <alignment/>
      <protection locked="0"/>
    </xf>
    <xf numFmtId="0" fontId="10" fillId="0" borderId="19" xfId="0" applyFont="1" applyBorder="1" applyAlignment="1" applyProtection="1">
      <alignment/>
      <protection locked="0"/>
    </xf>
    <xf numFmtId="183" fontId="0" fillId="0" borderId="12" xfId="0" applyNumberFormat="1" applyBorder="1" applyAlignment="1" applyProtection="1">
      <alignment/>
      <protection locked="0"/>
    </xf>
    <xf numFmtId="0" fontId="10" fillId="0" borderId="0" xfId="0" applyFont="1" applyBorder="1" applyAlignment="1" applyProtection="1">
      <alignment/>
      <protection locked="0"/>
    </xf>
    <xf numFmtId="183" fontId="0" fillId="0" borderId="0" xfId="0" applyNumberFormat="1" applyBorder="1" applyAlignment="1" applyProtection="1">
      <alignment/>
      <protection locked="0"/>
    </xf>
    <xf numFmtId="0" fontId="0" fillId="0" borderId="0" xfId="0" applyBorder="1" applyAlignment="1" applyProtection="1">
      <alignment/>
      <protection locked="0"/>
    </xf>
    <xf numFmtId="183" fontId="0" fillId="0" borderId="0" xfId="0" applyNumberFormat="1" applyFill="1" applyAlignment="1" applyProtection="1">
      <alignment/>
      <protection locked="0"/>
    </xf>
    <xf numFmtId="183" fontId="13" fillId="0" borderId="0" xfId="0" applyNumberFormat="1" applyFont="1" applyAlignment="1" applyProtection="1">
      <alignment/>
      <protection/>
    </xf>
    <xf numFmtId="0" fontId="0" fillId="0" borderId="26" xfId="0" applyBorder="1" applyAlignment="1" applyProtection="1">
      <alignment horizontal="center"/>
      <protection locked="0"/>
    </xf>
    <xf numFmtId="0" fontId="0" fillId="0" borderId="23" xfId="0" applyBorder="1" applyAlignment="1" applyProtection="1">
      <alignment horizontal="center"/>
      <protection locked="0"/>
    </xf>
    <xf numFmtId="0" fontId="0" fillId="0" borderId="27" xfId="0" applyBorder="1" applyAlignment="1" applyProtection="1">
      <alignment horizontal="center"/>
      <protection locked="0"/>
    </xf>
    <xf numFmtId="183" fontId="0" fillId="0" borderId="0" xfId="0" applyNumberFormat="1" applyFont="1" applyFill="1" applyAlignment="1" applyProtection="1">
      <alignment vertical="center"/>
      <protection locked="0"/>
    </xf>
    <xf numFmtId="183" fontId="0" fillId="0" borderId="0" xfId="0" applyNumberFormat="1" applyFill="1" applyAlignment="1" applyProtection="1">
      <alignment vertical="center"/>
      <protection locked="0"/>
    </xf>
    <xf numFmtId="183" fontId="0" fillId="0" borderId="13" xfId="0" applyNumberFormat="1" applyFont="1" applyFill="1" applyBorder="1" applyAlignment="1" applyProtection="1">
      <alignment vertical="center"/>
      <protection locked="0"/>
    </xf>
    <xf numFmtId="0" fontId="0" fillId="0" borderId="0" xfId="0" applyFill="1" applyAlignment="1" applyProtection="1">
      <alignment/>
      <protection locked="0"/>
    </xf>
    <xf numFmtId="0" fontId="0" fillId="0" borderId="0" xfId="0" applyFill="1" applyBorder="1" applyAlignment="1" applyProtection="1">
      <alignment vertical="center"/>
      <protection locked="0"/>
    </xf>
    <xf numFmtId="0" fontId="0" fillId="0" borderId="13" xfId="0" applyFill="1" applyBorder="1" applyAlignment="1" applyProtection="1">
      <alignment vertical="center"/>
      <protection locked="0"/>
    </xf>
    <xf numFmtId="49" fontId="0" fillId="0" borderId="16" xfId="0" applyNumberFormat="1" applyFill="1" applyBorder="1" applyAlignment="1" applyProtection="1">
      <alignment horizontal="center" vertical="center"/>
      <protection locked="0"/>
    </xf>
    <xf numFmtId="0" fontId="0" fillId="0" borderId="0" xfId="0" applyFont="1" applyFill="1" applyAlignment="1" applyProtection="1">
      <alignment/>
      <protection locked="0"/>
    </xf>
    <xf numFmtId="0" fontId="0" fillId="0" borderId="0" xfId="0" applyFont="1" applyAlignment="1" applyProtection="1">
      <alignment/>
      <protection locked="0"/>
    </xf>
    <xf numFmtId="0" fontId="9" fillId="0" borderId="0" xfId="0" applyFont="1" applyFill="1" applyAlignment="1" applyProtection="1">
      <alignment/>
      <protection locked="0"/>
    </xf>
    <xf numFmtId="183" fontId="13" fillId="0" borderId="0" xfId="0" applyNumberFormat="1" applyFont="1" applyFill="1" applyAlignment="1" applyProtection="1">
      <alignment vertical="center"/>
      <protection locked="0"/>
    </xf>
    <xf numFmtId="49" fontId="13" fillId="0" borderId="16" xfId="0" applyNumberFormat="1" applyFont="1" applyFill="1" applyBorder="1" applyAlignment="1" applyProtection="1">
      <alignment horizontal="center" vertical="center"/>
      <protection locked="0"/>
    </xf>
    <xf numFmtId="0" fontId="15" fillId="0" borderId="0" xfId="0" applyFont="1" applyFill="1" applyAlignment="1" applyProtection="1">
      <alignment/>
      <protection locked="0"/>
    </xf>
    <xf numFmtId="0" fontId="15" fillId="0" borderId="0" xfId="0" applyFont="1" applyAlignment="1" applyProtection="1">
      <alignment/>
      <protection locked="0"/>
    </xf>
    <xf numFmtId="0" fontId="10" fillId="0" borderId="13" xfId="0" applyFont="1" applyFill="1" applyBorder="1" applyAlignment="1" applyProtection="1">
      <alignment horizontal="distributed" vertical="center"/>
      <protection locked="0"/>
    </xf>
    <xf numFmtId="0" fontId="0" fillId="0" borderId="13" xfId="0" applyFill="1" applyBorder="1" applyAlignment="1" applyProtection="1">
      <alignment horizontal="distributed" vertical="center"/>
      <protection locked="0"/>
    </xf>
    <xf numFmtId="0" fontId="0" fillId="0" borderId="16" xfId="0" applyBorder="1" applyAlignment="1" applyProtection="1">
      <alignment/>
      <protection locked="0"/>
    </xf>
    <xf numFmtId="183" fontId="0" fillId="0" borderId="0" xfId="0" applyNumberFormat="1" applyFill="1" applyBorder="1" applyAlignment="1" applyProtection="1">
      <alignment horizontal="center" vertical="center"/>
      <protection locked="0"/>
    </xf>
    <xf numFmtId="0" fontId="0" fillId="0" borderId="0" xfId="0" applyFill="1" applyBorder="1" applyAlignment="1" applyProtection="1">
      <alignment horizontal="left" vertical="center"/>
      <protection locked="0"/>
    </xf>
    <xf numFmtId="0" fontId="0" fillId="0" borderId="12" xfId="0" applyFill="1" applyBorder="1" applyAlignment="1" applyProtection="1">
      <alignment vertical="center"/>
      <protection locked="0"/>
    </xf>
    <xf numFmtId="0" fontId="10" fillId="0" borderId="19" xfId="0" applyFont="1" applyFill="1" applyBorder="1" applyAlignment="1" applyProtection="1">
      <alignment horizontal="distributed" vertical="center"/>
      <protection locked="0"/>
    </xf>
    <xf numFmtId="183" fontId="0" fillId="0" borderId="12" xfId="0" applyNumberFormat="1" applyFill="1" applyBorder="1" applyAlignment="1" applyProtection="1">
      <alignment vertical="center"/>
      <protection locked="0"/>
    </xf>
    <xf numFmtId="49" fontId="0" fillId="0" borderId="17" xfId="0" applyNumberFormat="1" applyFill="1" applyBorder="1" applyAlignment="1" applyProtection="1">
      <alignment horizontal="center" vertical="center"/>
      <protection locked="0"/>
    </xf>
    <xf numFmtId="49" fontId="0" fillId="0" borderId="0" xfId="0" applyNumberFormat="1" applyFill="1" applyAlignment="1" applyProtection="1">
      <alignment horizontal="center" vertical="center"/>
      <protection locked="0"/>
    </xf>
    <xf numFmtId="0" fontId="2" fillId="0" borderId="0" xfId="0" applyFont="1" applyFill="1" applyBorder="1" applyAlignment="1" applyProtection="1">
      <alignment horizontal="left" vertical="center"/>
      <protection locked="0"/>
    </xf>
    <xf numFmtId="0" fontId="10" fillId="0" borderId="24" xfId="0" applyFont="1" applyFill="1" applyBorder="1" applyAlignment="1" applyProtection="1">
      <alignment horizontal="center" vertical="center"/>
      <protection locked="0"/>
    </xf>
    <xf numFmtId="0" fontId="10" fillId="0" borderId="21" xfId="0" applyFont="1" applyFill="1" applyBorder="1" applyAlignment="1" applyProtection="1">
      <alignment horizontal="center" vertical="center"/>
      <protection locked="0"/>
    </xf>
    <xf numFmtId="0" fontId="10" fillId="0" borderId="22" xfId="0" applyFont="1" applyFill="1" applyBorder="1" applyAlignment="1" applyProtection="1">
      <alignment horizontal="center" vertical="center"/>
      <protection locked="0"/>
    </xf>
    <xf numFmtId="0" fontId="0" fillId="0" borderId="26" xfId="0" applyFill="1" applyBorder="1" applyAlignment="1" applyProtection="1">
      <alignment vertical="center"/>
      <protection locked="0"/>
    </xf>
    <xf numFmtId="0" fontId="0" fillId="0" borderId="23" xfId="0" applyFill="1" applyBorder="1" applyAlignment="1" applyProtection="1">
      <alignment vertical="center"/>
      <protection locked="0"/>
    </xf>
    <xf numFmtId="49" fontId="0" fillId="0" borderId="27" xfId="0" applyNumberFormat="1" applyFill="1" applyBorder="1" applyAlignment="1" applyProtection="1">
      <alignment horizontal="center" vertical="center"/>
      <protection locked="0"/>
    </xf>
    <xf numFmtId="0" fontId="0" fillId="0" borderId="12" xfId="0" applyFill="1" applyBorder="1" applyAlignment="1" applyProtection="1">
      <alignment/>
      <protection locked="0"/>
    </xf>
    <xf numFmtId="0" fontId="0" fillId="0" borderId="19" xfId="0" applyFill="1" applyBorder="1" applyAlignment="1" applyProtection="1">
      <alignment/>
      <protection locked="0"/>
    </xf>
    <xf numFmtId="0" fontId="0" fillId="0" borderId="17" xfId="0" applyFill="1" applyBorder="1" applyAlignment="1" applyProtection="1">
      <alignment/>
      <protection locked="0"/>
    </xf>
    <xf numFmtId="0" fontId="0" fillId="0" borderId="26" xfId="0" applyBorder="1" applyAlignment="1" applyProtection="1">
      <alignment/>
      <protection locked="0"/>
    </xf>
    <xf numFmtId="183" fontId="13" fillId="0" borderId="0" xfId="0" applyNumberFormat="1" applyFont="1" applyFill="1" applyAlignment="1" applyProtection="1">
      <alignment vertical="center"/>
      <protection/>
    </xf>
    <xf numFmtId="49" fontId="0" fillId="0" borderId="16" xfId="0" applyNumberFormat="1" applyFont="1" applyBorder="1" applyAlignment="1" applyProtection="1">
      <alignment horizontal="center" vertical="center"/>
      <protection locked="0"/>
    </xf>
    <xf numFmtId="49" fontId="0" fillId="0" borderId="16" xfId="0" applyNumberFormat="1" applyBorder="1" applyAlignment="1" applyProtection="1">
      <alignment horizontal="center" vertical="center"/>
      <protection locked="0"/>
    </xf>
    <xf numFmtId="49" fontId="13" fillId="0" borderId="16" xfId="0" applyNumberFormat="1" applyFont="1" applyBorder="1" applyAlignment="1" applyProtection="1">
      <alignment horizontal="center" vertical="center"/>
      <protection locked="0"/>
    </xf>
    <xf numFmtId="183" fontId="0" fillId="0" borderId="0" xfId="0" applyNumberFormat="1" applyFont="1" applyFill="1" applyAlignment="1" applyProtection="1">
      <alignment vertical="center"/>
      <protection locked="0"/>
    </xf>
    <xf numFmtId="0" fontId="9" fillId="0" borderId="0" xfId="0" applyFont="1" applyBorder="1" applyAlignment="1" applyProtection="1">
      <alignment vertical="center"/>
      <protection locked="0"/>
    </xf>
    <xf numFmtId="0" fontId="9" fillId="0" borderId="13" xfId="0" applyFont="1" applyBorder="1" applyAlignment="1" applyProtection="1">
      <alignment vertical="center"/>
      <protection locked="0"/>
    </xf>
    <xf numFmtId="183" fontId="9" fillId="0" borderId="0" xfId="0" applyNumberFormat="1" applyFont="1" applyFill="1" applyAlignment="1" applyProtection="1">
      <alignment vertical="center"/>
      <protection locked="0"/>
    </xf>
    <xf numFmtId="49" fontId="9" fillId="0" borderId="16" xfId="0" applyNumberFormat="1" applyFont="1" applyBorder="1" applyAlignment="1" applyProtection="1">
      <alignment horizontal="center" vertical="center"/>
      <protection locked="0"/>
    </xf>
    <xf numFmtId="0" fontId="9" fillId="0" borderId="0" xfId="0" applyFont="1" applyBorder="1" applyAlignment="1" applyProtection="1">
      <alignment horizontal="left" vertical="center"/>
      <protection locked="0"/>
    </xf>
    <xf numFmtId="0" fontId="9" fillId="0" borderId="13" xfId="0" applyFont="1" applyBorder="1" applyAlignment="1" applyProtection="1">
      <alignment horizontal="left" vertical="center"/>
      <protection locked="0"/>
    </xf>
    <xf numFmtId="0" fontId="0" fillId="0" borderId="0" xfId="0" applyBorder="1" applyAlignment="1" applyProtection="1">
      <alignment vertical="center"/>
      <protection locked="0"/>
    </xf>
    <xf numFmtId="0" fontId="0" fillId="0" borderId="13" xfId="0" applyBorder="1" applyAlignment="1" applyProtection="1">
      <alignment vertical="center"/>
      <protection locked="0"/>
    </xf>
    <xf numFmtId="0" fontId="0" fillId="0" borderId="16" xfId="0" applyBorder="1" applyAlignment="1" applyProtection="1">
      <alignment horizontal="center"/>
      <protection locked="0"/>
    </xf>
    <xf numFmtId="0" fontId="0" fillId="0" borderId="12" xfId="0" applyBorder="1" applyAlignment="1" applyProtection="1">
      <alignment vertical="center"/>
      <protection locked="0"/>
    </xf>
    <xf numFmtId="0" fontId="10" fillId="0" borderId="19" xfId="0" applyFont="1" applyBorder="1" applyAlignment="1" applyProtection="1">
      <alignment horizontal="distributed" vertical="center"/>
      <protection locked="0"/>
    </xf>
    <xf numFmtId="49" fontId="0" fillId="0" borderId="17" xfId="0" applyNumberFormat="1" applyBorder="1" applyAlignment="1" applyProtection="1">
      <alignment horizontal="center" vertical="center"/>
      <protection locked="0"/>
    </xf>
    <xf numFmtId="0" fontId="0" fillId="0" borderId="0" xfId="0" applyAlignment="1" applyProtection="1">
      <alignment vertical="center"/>
      <protection locked="0"/>
    </xf>
    <xf numFmtId="0" fontId="0" fillId="0" borderId="0" xfId="0" applyFill="1" applyAlignment="1" applyProtection="1">
      <alignment vertical="center"/>
      <protection locked="0"/>
    </xf>
    <xf numFmtId="0" fontId="10" fillId="0" borderId="13" xfId="0" applyFont="1" applyBorder="1" applyAlignment="1" applyProtection="1">
      <alignment horizontal="distributed" vertical="center"/>
      <protection locked="0"/>
    </xf>
    <xf numFmtId="0" fontId="0" fillId="0" borderId="17" xfId="0" applyBorder="1" applyAlignment="1" applyProtection="1">
      <alignment/>
      <protection locked="0"/>
    </xf>
    <xf numFmtId="0" fontId="2" fillId="0" borderId="0" xfId="0" applyFont="1" applyAlignment="1">
      <alignment horizontal="left" vertical="center"/>
    </xf>
    <xf numFmtId="0" fontId="2" fillId="0" borderId="28" xfId="0" applyFont="1" applyBorder="1" applyAlignment="1">
      <alignment horizontal="left"/>
    </xf>
    <xf numFmtId="0" fontId="2" fillId="0" borderId="0" xfId="0" applyFont="1" applyAlignment="1" applyProtection="1">
      <alignment horizontal="left" vertical="center"/>
      <protection locked="0"/>
    </xf>
    <xf numFmtId="0" fontId="7" fillId="0" borderId="0" xfId="0" applyFont="1" applyBorder="1" applyAlignment="1" applyProtection="1">
      <alignment horizontal="right" vertical="top"/>
      <protection locked="0"/>
    </xf>
    <xf numFmtId="0" fontId="7" fillId="0" borderId="0" xfId="0" applyFont="1" applyFill="1" applyAlignment="1" applyProtection="1">
      <alignment horizontal="right" vertical="top"/>
      <protection locked="0"/>
    </xf>
    <xf numFmtId="0" fontId="7" fillId="0" borderId="0" xfId="0" applyFont="1" applyAlignment="1" applyProtection="1">
      <alignment horizontal="right" vertical="top"/>
      <protection locked="0"/>
    </xf>
    <xf numFmtId="0" fontId="2" fillId="0" borderId="28" xfId="0" applyFont="1" applyFill="1" applyBorder="1" applyAlignment="1" applyProtection="1">
      <alignment horizontal="left" vertical="center"/>
      <protection locked="0"/>
    </xf>
    <xf numFmtId="0" fontId="10" fillId="0" borderId="0" xfId="0" applyFont="1" applyAlignment="1">
      <alignment horizontal="left" vertical="top"/>
    </xf>
    <xf numFmtId="0" fontId="10" fillId="0" borderId="0" xfId="0" applyFont="1" applyAlignment="1">
      <alignment horizontal="left" vertical="center"/>
    </xf>
    <xf numFmtId="0" fontId="2" fillId="0" borderId="0" xfId="0" applyFont="1" applyAlignment="1" applyProtection="1">
      <alignment/>
      <protection locked="0"/>
    </xf>
    <xf numFmtId="0" fontId="10" fillId="0" borderId="0" xfId="0" applyFont="1" applyAlignment="1" applyProtection="1">
      <alignment horizontal="left" vertical="center"/>
      <protection locked="0"/>
    </xf>
    <xf numFmtId="0" fontId="2" fillId="0" borderId="0" xfId="0" applyFont="1" applyBorder="1" applyAlignment="1">
      <alignment horizontal="left"/>
    </xf>
    <xf numFmtId="0" fontId="10" fillId="0" borderId="0" xfId="0" applyFont="1" applyAlignment="1" applyProtection="1">
      <alignment/>
      <protection locked="0"/>
    </xf>
    <xf numFmtId="0" fontId="10" fillId="0" borderId="0" xfId="0" applyFont="1" applyAlignment="1">
      <alignment/>
    </xf>
    <xf numFmtId="49" fontId="10" fillId="0" borderId="0" xfId="0" applyNumberFormat="1" applyFont="1" applyAlignment="1">
      <alignment horizontal="left" vertical="top"/>
    </xf>
    <xf numFmtId="0" fontId="2" fillId="0" borderId="0" xfId="0" applyFont="1" applyBorder="1" applyAlignment="1">
      <alignment horizontal="left" vertical="top"/>
    </xf>
    <xf numFmtId="0" fontId="10" fillId="0" borderId="28" xfId="0" applyFont="1" applyBorder="1" applyAlignment="1">
      <alignment/>
    </xf>
    <xf numFmtId="0" fontId="7" fillId="0" borderId="0" xfId="0" applyFont="1" applyAlignment="1">
      <alignment horizontal="right" vertical="top"/>
    </xf>
    <xf numFmtId="49" fontId="6" fillId="0" borderId="19" xfId="0" applyNumberFormat="1" applyFont="1" applyBorder="1" applyAlignment="1">
      <alignment horizontal="left" vertical="center" indent="1"/>
    </xf>
    <xf numFmtId="0" fontId="10" fillId="0" borderId="13" xfId="0" applyNumberFormat="1" applyFont="1" applyBorder="1" applyAlignment="1">
      <alignment horizontal="left" vertical="center"/>
    </xf>
    <xf numFmtId="176" fontId="0" fillId="0" borderId="0" xfId="0" applyNumberFormat="1" applyFont="1" applyAlignment="1">
      <alignment vertical="center"/>
    </xf>
    <xf numFmtId="177" fontId="0" fillId="0" borderId="0" xfId="0" applyNumberFormat="1" applyFont="1" applyBorder="1" applyAlignment="1">
      <alignment horizontal="left" vertical="center"/>
    </xf>
    <xf numFmtId="185" fontId="0" fillId="0" borderId="0" xfId="49" applyNumberFormat="1" applyFont="1" applyBorder="1" applyAlignment="1">
      <alignment horizontal="right" vertical="center"/>
    </xf>
    <xf numFmtId="197" fontId="0" fillId="0" borderId="0" xfId="49" applyNumberFormat="1" applyFont="1" applyBorder="1" applyAlignment="1">
      <alignment horizontal="right" vertical="center"/>
    </xf>
    <xf numFmtId="0" fontId="10" fillId="0" borderId="0" xfId="0" applyFont="1" applyBorder="1" applyAlignment="1">
      <alignment horizontal="distributed" vertical="center"/>
    </xf>
    <xf numFmtId="0" fontId="0" fillId="0" borderId="13" xfId="0" applyNumberFormat="1" applyFont="1" applyBorder="1" applyAlignment="1">
      <alignment vertical="center"/>
    </xf>
    <xf numFmtId="177" fontId="0" fillId="0" borderId="0" xfId="0" applyNumberFormat="1" applyFont="1" applyAlignment="1">
      <alignment vertical="center"/>
    </xf>
    <xf numFmtId="185" fontId="0" fillId="0" borderId="0" xfId="49" applyNumberFormat="1" applyFont="1" applyAlignment="1">
      <alignment vertical="center"/>
    </xf>
    <xf numFmtId="197" fontId="0" fillId="0" borderId="0" xfId="49" applyNumberFormat="1" applyFont="1" applyAlignment="1">
      <alignment vertical="center"/>
    </xf>
    <xf numFmtId="0" fontId="10" fillId="0" borderId="0" xfId="0" applyFont="1" applyAlignment="1">
      <alignment horizontal="distributed" vertical="center"/>
    </xf>
    <xf numFmtId="0" fontId="0" fillId="0" borderId="13" xfId="0" applyNumberFormat="1" applyFont="1" applyBorder="1" applyAlignment="1">
      <alignment horizontal="left" vertical="center" indent="1"/>
    </xf>
    <xf numFmtId="0" fontId="10" fillId="0" borderId="13" xfId="0" applyNumberFormat="1" applyFont="1" applyBorder="1" applyAlignment="1">
      <alignment vertical="center"/>
    </xf>
    <xf numFmtId="198" fontId="0" fillId="0" borderId="0" xfId="49" applyNumberFormat="1" applyFont="1" applyAlignment="1">
      <alignment vertical="center"/>
    </xf>
    <xf numFmtId="49" fontId="10" fillId="0" borderId="13" xfId="0" applyNumberFormat="1" applyFont="1" applyBorder="1" applyAlignment="1">
      <alignment horizontal="left" vertical="center"/>
    </xf>
    <xf numFmtId="0" fontId="0" fillId="0" borderId="19" xfId="0" applyNumberFormat="1" applyFont="1" applyBorder="1" applyAlignment="1">
      <alignment horizontal="left" vertical="center" indent="1"/>
    </xf>
    <xf numFmtId="176" fontId="0" fillId="0" borderId="12" xfId="0" applyNumberFormat="1" applyFont="1" applyBorder="1" applyAlignment="1">
      <alignment vertical="center"/>
    </xf>
    <xf numFmtId="177" fontId="0" fillId="0" borderId="12" xfId="0" applyNumberFormat="1" applyFont="1" applyBorder="1" applyAlignment="1">
      <alignment vertical="center"/>
    </xf>
    <xf numFmtId="185" fontId="0" fillId="0" borderId="12" xfId="49" applyNumberFormat="1" applyFont="1" applyBorder="1" applyAlignment="1">
      <alignment vertical="center"/>
    </xf>
    <xf numFmtId="197" fontId="0" fillId="0" borderId="12" xfId="49" applyNumberFormat="1" applyFont="1" applyBorder="1" applyAlignment="1">
      <alignment vertical="center"/>
    </xf>
    <xf numFmtId="0" fontId="10" fillId="0" borderId="12" xfId="0" applyFont="1" applyBorder="1" applyAlignment="1">
      <alignment horizontal="distributed" vertical="center"/>
    </xf>
    <xf numFmtId="0" fontId="0" fillId="0" borderId="13" xfId="0" applyNumberFormat="1" applyFont="1" applyBorder="1" applyAlignment="1">
      <alignment horizontal="left" vertical="center" indent="1"/>
    </xf>
    <xf numFmtId="176" fontId="0" fillId="0" borderId="0" xfId="0" applyNumberFormat="1" applyFont="1" applyAlignment="1">
      <alignment vertical="center"/>
    </xf>
    <xf numFmtId="177" fontId="0" fillId="0" borderId="0" xfId="0" applyNumberFormat="1" applyFont="1" applyAlignment="1">
      <alignment vertical="center"/>
    </xf>
    <xf numFmtId="185" fontId="0" fillId="0" borderId="0" xfId="49" applyNumberFormat="1" applyFont="1" applyAlignment="1">
      <alignment vertical="center"/>
    </xf>
    <xf numFmtId="198" fontId="0" fillId="0" borderId="0" xfId="49" applyNumberFormat="1" applyFont="1" applyAlignment="1">
      <alignment vertical="center"/>
    </xf>
    <xf numFmtId="197" fontId="10" fillId="0" borderId="0" xfId="0" applyNumberFormat="1" applyFont="1" applyAlignment="1">
      <alignment horizontal="distributed" vertical="center"/>
    </xf>
    <xf numFmtId="0" fontId="0" fillId="0" borderId="13" xfId="0" applyNumberFormat="1" applyFont="1" applyBorder="1" applyAlignment="1" quotePrefix="1">
      <alignment horizontal="left" vertical="center" indent="1"/>
    </xf>
    <xf numFmtId="176" fontId="0" fillId="0" borderId="0" xfId="0" applyNumberFormat="1" applyFont="1" applyBorder="1" applyAlignment="1" quotePrefix="1">
      <alignment vertical="center"/>
    </xf>
    <xf numFmtId="177" fontId="0" fillId="0" borderId="0" xfId="0" applyNumberFormat="1" applyFont="1" applyBorder="1" applyAlignment="1" quotePrefix="1">
      <alignment vertical="center"/>
    </xf>
    <xf numFmtId="185" fontId="0" fillId="0" borderId="0" xfId="49" applyNumberFormat="1" applyFont="1" applyBorder="1" applyAlignment="1">
      <alignment vertical="center"/>
    </xf>
    <xf numFmtId="176" fontId="0" fillId="0" borderId="0" xfId="0" applyNumberFormat="1" applyFont="1" applyBorder="1" applyAlignment="1">
      <alignment vertical="center"/>
    </xf>
    <xf numFmtId="0" fontId="9" fillId="0" borderId="13" xfId="0" applyNumberFormat="1" applyFont="1" applyBorder="1" applyAlignment="1" quotePrefix="1">
      <alignment horizontal="left" vertical="center" indent="1"/>
    </xf>
    <xf numFmtId="176" fontId="0" fillId="0" borderId="0" xfId="0" applyNumberFormat="1" applyFont="1" applyBorder="1" applyAlignment="1" quotePrefix="1">
      <alignment vertical="center"/>
    </xf>
    <xf numFmtId="177" fontId="0" fillId="0" borderId="0" xfId="0" applyNumberFormat="1" applyFont="1" applyBorder="1" applyAlignment="1" quotePrefix="1">
      <alignment vertical="center"/>
    </xf>
    <xf numFmtId="185" fontId="0" fillId="0" borderId="0" xfId="49" applyNumberFormat="1" applyFont="1" applyBorder="1" applyAlignment="1">
      <alignment vertical="center"/>
    </xf>
    <xf numFmtId="185" fontId="9" fillId="0" borderId="0" xfId="49" applyNumberFormat="1" applyFont="1" applyFill="1" applyBorder="1" applyAlignment="1">
      <alignment vertical="center"/>
    </xf>
    <xf numFmtId="176" fontId="0" fillId="0" borderId="0" xfId="0" applyNumberFormat="1" applyFont="1" applyBorder="1" applyAlignment="1">
      <alignment vertical="center"/>
    </xf>
    <xf numFmtId="207" fontId="0" fillId="0" borderId="0" xfId="0" applyNumberFormat="1" applyFont="1" applyBorder="1" applyAlignment="1">
      <alignment vertical="center"/>
    </xf>
    <xf numFmtId="0" fontId="20" fillId="0" borderId="0" xfId="0" applyFont="1" applyBorder="1" applyAlignment="1">
      <alignment horizontal="distributed" vertical="center"/>
    </xf>
    <xf numFmtId="0" fontId="13" fillId="0" borderId="13" xfId="0" applyFont="1" applyBorder="1" applyAlignment="1">
      <alignment horizontal="left" indent="1"/>
    </xf>
    <xf numFmtId="176" fontId="13" fillId="0" borderId="16" xfId="0" applyNumberFormat="1" applyFont="1" applyBorder="1" applyAlignment="1" quotePrefix="1">
      <alignment vertical="center"/>
    </xf>
    <xf numFmtId="177" fontId="13" fillId="0" borderId="0" xfId="0" applyNumberFormat="1" applyFont="1" applyBorder="1" applyAlignment="1" quotePrefix="1">
      <alignment vertical="center"/>
    </xf>
    <xf numFmtId="185" fontId="13" fillId="0" borderId="0" xfId="49" applyNumberFormat="1" applyFont="1" applyBorder="1" applyAlignment="1">
      <alignment vertical="center"/>
    </xf>
    <xf numFmtId="185" fontId="15" fillId="0" borderId="0" xfId="49" applyNumberFormat="1" applyFont="1" applyFill="1" applyBorder="1" applyAlignment="1">
      <alignment vertical="center"/>
    </xf>
    <xf numFmtId="176" fontId="0" fillId="0" borderId="0" xfId="0" applyNumberFormat="1" applyFont="1" applyBorder="1" applyAlignment="1">
      <alignment vertical="center"/>
    </xf>
    <xf numFmtId="0" fontId="0" fillId="0" borderId="0" xfId="0" applyFont="1" applyBorder="1" applyAlignment="1">
      <alignment/>
    </xf>
    <xf numFmtId="0" fontId="0" fillId="0" borderId="16" xfId="0" applyBorder="1" applyAlignment="1">
      <alignment/>
    </xf>
    <xf numFmtId="0" fontId="0" fillId="0" borderId="17" xfId="0" applyBorder="1" applyAlignment="1">
      <alignment/>
    </xf>
    <xf numFmtId="0" fontId="10" fillId="0" borderId="21" xfId="0" applyFont="1" applyBorder="1" applyAlignment="1">
      <alignment horizontal="center" vertical="center"/>
    </xf>
    <xf numFmtId="0" fontId="10" fillId="0" borderId="29"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30"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31" xfId="0" applyFont="1" applyBorder="1" applyAlignment="1">
      <alignment horizontal="center" vertical="center" wrapText="1"/>
    </xf>
    <xf numFmtId="0" fontId="10" fillId="0" borderId="28"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32" xfId="0" applyFont="1" applyBorder="1" applyAlignment="1">
      <alignment horizontal="center" vertical="center" wrapText="1"/>
    </xf>
    <xf numFmtId="0" fontId="10" fillId="0" borderId="33" xfId="0" applyFont="1" applyBorder="1" applyAlignment="1">
      <alignment horizontal="center" vertical="center" wrapText="1"/>
    </xf>
    <xf numFmtId="0" fontId="2" fillId="0" borderId="0" xfId="0" applyFont="1" applyBorder="1" applyAlignment="1">
      <alignment horizontal="left" vertical="center"/>
    </xf>
    <xf numFmtId="0" fontId="10" fillId="0" borderId="10" xfId="0" applyFont="1" applyBorder="1" applyAlignment="1">
      <alignment horizontal="distributed" vertical="center"/>
    </xf>
    <xf numFmtId="0" fontId="10" fillId="0" borderId="24" xfId="0" applyFont="1" applyBorder="1" applyAlignment="1">
      <alignment horizontal="distributed" vertical="center"/>
    </xf>
    <xf numFmtId="0" fontId="10" fillId="0" borderId="11" xfId="0" applyFont="1" applyBorder="1" applyAlignment="1">
      <alignment horizontal="distributed" vertical="center"/>
    </xf>
    <xf numFmtId="0" fontId="10" fillId="0" borderId="21" xfId="0" applyFont="1" applyBorder="1" applyAlignment="1">
      <alignment horizontal="distributed" vertical="center"/>
    </xf>
    <xf numFmtId="0" fontId="10" fillId="0" borderId="25" xfId="0" applyFont="1" applyBorder="1" applyAlignment="1">
      <alignment horizontal="center" vertical="center"/>
    </xf>
    <xf numFmtId="0" fontId="10" fillId="0" borderId="30" xfId="0" applyFont="1" applyBorder="1" applyAlignment="1">
      <alignment horizontal="center" vertical="center"/>
    </xf>
    <xf numFmtId="0" fontId="2" fillId="0" borderId="0" xfId="0" applyFont="1" applyAlignment="1">
      <alignment horizontal="left" vertical="top"/>
    </xf>
    <xf numFmtId="0" fontId="3" fillId="0" borderId="0" xfId="0" applyFont="1" applyBorder="1" applyAlignment="1">
      <alignment horizontal="center" vertical="top"/>
    </xf>
    <xf numFmtId="0" fontId="4" fillId="0" borderId="0" xfId="0" applyFont="1" applyBorder="1" applyAlignment="1">
      <alignment horizontal="center" vertical="top"/>
    </xf>
    <xf numFmtId="0" fontId="4" fillId="0" borderId="0" xfId="0" applyFont="1" applyAlignment="1">
      <alignment horizontal="center" vertical="top"/>
    </xf>
    <xf numFmtId="0" fontId="3" fillId="0" borderId="0" xfId="0" applyFont="1" applyAlignment="1">
      <alignment horizontal="center" vertical="top"/>
    </xf>
    <xf numFmtId="0" fontId="7" fillId="0" borderId="15" xfId="0" applyFont="1" applyBorder="1" applyAlignment="1">
      <alignment horizontal="center" vertical="center"/>
    </xf>
    <xf numFmtId="0" fontId="7" fillId="0" borderId="10" xfId="0" applyFont="1" applyBorder="1" applyAlignment="1">
      <alignment horizontal="center" vertical="center"/>
    </xf>
    <xf numFmtId="0" fontId="6" fillId="0" borderId="0" xfId="0" applyFont="1" applyBorder="1" applyAlignment="1">
      <alignment horizontal="left" shrinkToFit="1"/>
    </xf>
    <xf numFmtId="0" fontId="6" fillId="0" borderId="13" xfId="0" applyFont="1" applyBorder="1" applyAlignment="1">
      <alignment horizontal="left" shrinkToFit="1"/>
    </xf>
    <xf numFmtId="0" fontId="4" fillId="0" borderId="0" xfId="0" applyFont="1" applyAlignment="1">
      <alignment horizontal="left" vertical="top"/>
    </xf>
    <xf numFmtId="0" fontId="8" fillId="0" borderId="0" xfId="0" applyFont="1" applyBorder="1" applyAlignment="1">
      <alignment horizontal="left"/>
    </xf>
    <xf numFmtId="0" fontId="8" fillId="0" borderId="13" xfId="0" applyFont="1" applyBorder="1" applyAlignment="1">
      <alignment horizontal="left"/>
    </xf>
    <xf numFmtId="49" fontId="12" fillId="0" borderId="0" xfId="0" applyNumberFormat="1" applyFont="1" applyBorder="1" applyAlignment="1">
      <alignment horizontal="left" shrinkToFit="1"/>
    </xf>
    <xf numFmtId="49" fontId="12" fillId="0" borderId="13" xfId="0" applyNumberFormat="1" applyFont="1" applyBorder="1" applyAlignment="1">
      <alignment horizontal="left" shrinkToFit="1"/>
    </xf>
    <xf numFmtId="0" fontId="12" fillId="0" borderId="0" xfId="0" applyFont="1" applyBorder="1" applyAlignment="1">
      <alignment horizontal="left" shrinkToFit="1"/>
    </xf>
    <xf numFmtId="0" fontId="12" fillId="0" borderId="13" xfId="0" applyFont="1" applyBorder="1" applyAlignment="1">
      <alignment horizontal="left" shrinkToFit="1"/>
    </xf>
    <xf numFmtId="0" fontId="2" fillId="0" borderId="12" xfId="0" applyFont="1" applyBorder="1" applyAlignment="1">
      <alignment horizontal="left" vertical="top"/>
    </xf>
    <xf numFmtId="0" fontId="8" fillId="0" borderId="26" xfId="0" applyFont="1" applyBorder="1" applyAlignment="1">
      <alignment horizontal="left"/>
    </xf>
    <xf numFmtId="0" fontId="8" fillId="0" borderId="23" xfId="0" applyFont="1" applyBorder="1" applyAlignment="1">
      <alignment horizontal="left"/>
    </xf>
    <xf numFmtId="0" fontId="10" fillId="0" borderId="10" xfId="0" applyFont="1" applyBorder="1" applyAlignment="1">
      <alignment horizontal="center" vertical="center"/>
    </xf>
    <xf numFmtId="0" fontId="10" fillId="0" borderId="24" xfId="0" applyFont="1" applyBorder="1" applyAlignment="1">
      <alignment horizontal="center" vertical="center"/>
    </xf>
    <xf numFmtId="0" fontId="10" fillId="0" borderId="14" xfId="0" applyFont="1" applyBorder="1" applyAlignment="1">
      <alignment horizontal="center" vertical="center"/>
    </xf>
    <xf numFmtId="0" fontId="10" fillId="0" borderId="15" xfId="0" applyFont="1" applyBorder="1" applyAlignment="1">
      <alignment horizontal="center" vertical="center"/>
    </xf>
    <xf numFmtId="0" fontId="10" fillId="0" borderId="11" xfId="0" applyFont="1" applyBorder="1" applyAlignment="1">
      <alignment horizontal="center" vertical="center"/>
    </xf>
    <xf numFmtId="0" fontId="13" fillId="0" borderId="0" xfId="0" applyFont="1" applyAlignment="1">
      <alignment horizontal="center" vertical="center"/>
    </xf>
    <xf numFmtId="0" fontId="11" fillId="0" borderId="0" xfId="0" applyFont="1" applyAlignment="1">
      <alignment horizontal="center" vertical="top"/>
    </xf>
    <xf numFmtId="0" fontId="10" fillId="0" borderId="11" xfId="0" applyFont="1" applyBorder="1" applyAlignment="1">
      <alignment horizontal="center"/>
    </xf>
    <xf numFmtId="0" fontId="10" fillId="0" borderId="14" xfId="0" applyFont="1" applyBorder="1" applyAlignment="1">
      <alignment horizontal="center"/>
    </xf>
    <xf numFmtId="0" fontId="6" fillId="0" borderId="28" xfId="0" applyFont="1" applyBorder="1" applyAlignment="1" applyProtection="1">
      <alignment horizontal="right"/>
      <protection locked="0"/>
    </xf>
    <xf numFmtId="0" fontId="4" fillId="0" borderId="0" xfId="0" applyFont="1" applyAlignment="1" applyProtection="1">
      <alignment horizontal="left" vertical="top" wrapText="1"/>
      <protection locked="0"/>
    </xf>
    <xf numFmtId="0" fontId="4" fillId="0" borderId="0" xfId="0" applyFont="1" applyAlignment="1" applyProtection="1">
      <alignment horizontal="left" vertical="top"/>
      <protection locked="0"/>
    </xf>
    <xf numFmtId="0" fontId="10" fillId="0" borderId="10" xfId="0" applyFont="1" applyBorder="1" applyAlignment="1" applyProtection="1">
      <alignment horizontal="center" vertical="center" wrapText="1"/>
      <protection locked="0"/>
    </xf>
    <xf numFmtId="0" fontId="10" fillId="0" borderId="24" xfId="0" applyFont="1" applyBorder="1" applyAlignment="1" applyProtection="1">
      <alignment horizontal="center" vertical="center"/>
      <protection locked="0"/>
    </xf>
    <xf numFmtId="0" fontId="10" fillId="0" borderId="11" xfId="0" applyFont="1" applyBorder="1" applyAlignment="1" applyProtection="1">
      <alignment horizontal="center" vertical="center"/>
      <protection locked="0"/>
    </xf>
    <xf numFmtId="0" fontId="10" fillId="0" borderId="21" xfId="0" applyFont="1" applyBorder="1" applyAlignment="1" applyProtection="1">
      <alignment horizontal="center" vertical="center"/>
      <protection locked="0"/>
    </xf>
    <xf numFmtId="0" fontId="10" fillId="0" borderId="14" xfId="0" applyFont="1" applyBorder="1" applyAlignment="1" applyProtection="1">
      <alignment horizontal="center" vertical="center"/>
      <protection locked="0"/>
    </xf>
    <xf numFmtId="0" fontId="7" fillId="0" borderId="24" xfId="0" applyFont="1" applyBorder="1" applyAlignment="1">
      <alignment horizontal="center" vertical="center"/>
    </xf>
    <xf numFmtId="0" fontId="7" fillId="0" borderId="11" xfId="0" applyFont="1" applyBorder="1" applyAlignment="1">
      <alignment horizontal="center" vertical="center"/>
    </xf>
    <xf numFmtId="0" fontId="7" fillId="0" borderId="14" xfId="0" applyFont="1" applyBorder="1" applyAlignment="1">
      <alignment horizontal="center" vertical="center"/>
    </xf>
    <xf numFmtId="0" fontId="7" fillId="0" borderId="21" xfId="0" applyFont="1" applyBorder="1" applyAlignment="1">
      <alignment horizontal="center" vertical="center"/>
    </xf>
    <xf numFmtId="0" fontId="7" fillId="0" borderId="21" xfId="0" applyFont="1" applyBorder="1" applyAlignment="1">
      <alignment horizontal="center" vertical="center" wrapText="1"/>
    </xf>
    <xf numFmtId="0" fontId="7" fillId="0" borderId="22" xfId="0" applyFont="1" applyBorder="1" applyAlignment="1">
      <alignment horizontal="center" vertical="center"/>
    </xf>
    <xf numFmtId="0" fontId="4" fillId="0" borderId="0" xfId="0" applyFont="1" applyAlignment="1" applyProtection="1">
      <alignment horizontal="center" vertical="top"/>
      <protection locked="0"/>
    </xf>
    <xf numFmtId="0" fontId="10" fillId="0" borderId="34" xfId="0" applyFont="1" applyBorder="1" applyAlignment="1" applyProtection="1">
      <alignment horizontal="center" vertical="center" wrapText="1"/>
      <protection locked="0"/>
    </xf>
    <xf numFmtId="0" fontId="10" fillId="0" borderId="13" xfId="0" applyFont="1" applyBorder="1" applyAlignment="1" applyProtection="1">
      <alignment horizontal="center" vertical="center"/>
      <protection locked="0"/>
    </xf>
    <xf numFmtId="0" fontId="10" fillId="0" borderId="35" xfId="0" applyFont="1" applyBorder="1" applyAlignment="1" applyProtection="1">
      <alignment horizontal="center" vertical="center"/>
      <protection locked="0"/>
    </xf>
    <xf numFmtId="0" fontId="10" fillId="0" borderId="29" xfId="0" applyFont="1" applyBorder="1" applyAlignment="1" applyProtection="1">
      <alignment horizontal="center" vertical="center"/>
      <protection locked="0"/>
    </xf>
    <xf numFmtId="0" fontId="10" fillId="0" borderId="18" xfId="0" applyFont="1" applyBorder="1" applyAlignment="1" applyProtection="1">
      <alignment horizontal="center" vertical="center"/>
      <protection locked="0"/>
    </xf>
    <xf numFmtId="0" fontId="10" fillId="0" borderId="30" xfId="0" applyFont="1" applyBorder="1" applyAlignment="1" applyProtection="1">
      <alignment horizontal="center" vertical="center"/>
      <protection locked="0"/>
    </xf>
    <xf numFmtId="0" fontId="10" fillId="0" borderId="29" xfId="0" applyFont="1" applyBorder="1" applyAlignment="1" applyProtection="1">
      <alignment horizontal="center" vertical="center" wrapText="1"/>
      <protection locked="0"/>
    </xf>
    <xf numFmtId="0" fontId="10" fillId="0" borderId="31" xfId="0" applyFont="1" applyBorder="1" applyAlignment="1" applyProtection="1">
      <alignment horizontal="center" vertical="center"/>
      <protection locked="0"/>
    </xf>
    <xf numFmtId="0" fontId="10" fillId="0" borderId="25" xfId="0" applyFont="1" applyBorder="1" applyAlignment="1" applyProtection="1">
      <alignment horizontal="center" vertical="center" wrapText="1"/>
      <protection locked="0"/>
    </xf>
    <xf numFmtId="0" fontId="10" fillId="0" borderId="25" xfId="0" applyFont="1" applyBorder="1" applyAlignment="1" applyProtection="1">
      <alignment horizontal="center" vertical="center"/>
      <protection locked="0"/>
    </xf>
    <xf numFmtId="0" fontId="10" fillId="0" borderId="16" xfId="0" applyFont="1" applyBorder="1" applyAlignment="1" applyProtection="1">
      <alignment horizontal="center" vertical="center"/>
      <protection locked="0"/>
    </xf>
    <xf numFmtId="0" fontId="10" fillId="0" borderId="32" xfId="0" applyFont="1" applyBorder="1" applyAlignment="1" applyProtection="1">
      <alignment horizontal="center" vertical="center"/>
      <protection locked="0"/>
    </xf>
    <xf numFmtId="0" fontId="2" fillId="0" borderId="0" xfId="0" applyFont="1" applyAlignment="1" applyProtection="1">
      <alignment horizontal="right" vertical="top"/>
      <protection locked="0"/>
    </xf>
    <xf numFmtId="0" fontId="10" fillId="0" borderId="10" xfId="0" applyFont="1" applyFill="1" applyBorder="1" applyAlignment="1" applyProtection="1">
      <alignment horizontal="center" vertical="center"/>
      <protection locked="0"/>
    </xf>
    <xf numFmtId="0" fontId="10" fillId="0" borderId="11" xfId="0" applyFont="1" applyFill="1" applyBorder="1" applyAlignment="1" applyProtection="1">
      <alignment horizontal="center" vertical="center"/>
      <protection locked="0"/>
    </xf>
    <xf numFmtId="0" fontId="9" fillId="0" borderId="0" xfId="0" applyFont="1" applyFill="1" applyBorder="1" applyAlignment="1" applyProtection="1">
      <alignment horizontal="left" vertical="center"/>
      <protection locked="0"/>
    </xf>
    <xf numFmtId="0" fontId="9" fillId="0" borderId="13" xfId="0" applyFont="1" applyFill="1" applyBorder="1" applyAlignment="1" applyProtection="1">
      <alignment horizontal="left" vertical="center"/>
      <protection locked="0"/>
    </xf>
    <xf numFmtId="0" fontId="10" fillId="0" borderId="10" xfId="0" applyFont="1" applyFill="1" applyBorder="1" applyAlignment="1" applyProtection="1">
      <alignment horizontal="center" vertical="center" wrapText="1"/>
      <protection locked="0"/>
    </xf>
    <xf numFmtId="0" fontId="10" fillId="0" borderId="24" xfId="0" applyFont="1" applyFill="1" applyBorder="1" applyAlignment="1" applyProtection="1">
      <alignment horizontal="center" vertical="center"/>
      <protection locked="0"/>
    </xf>
    <xf numFmtId="0" fontId="10" fillId="0" borderId="21" xfId="0" applyFont="1" applyFill="1" applyBorder="1" applyAlignment="1" applyProtection="1">
      <alignment horizontal="center" vertical="center"/>
      <protection locked="0"/>
    </xf>
    <xf numFmtId="0" fontId="10" fillId="0" borderId="14" xfId="0" applyFont="1" applyFill="1" applyBorder="1" applyAlignment="1" applyProtection="1">
      <alignment horizontal="center" vertical="center" wrapText="1"/>
      <protection locked="0"/>
    </xf>
    <xf numFmtId="0" fontId="10" fillId="0" borderId="22" xfId="0" applyFont="1" applyFill="1" applyBorder="1" applyAlignment="1" applyProtection="1">
      <alignment horizontal="center" vertical="center"/>
      <protection locked="0"/>
    </xf>
    <xf numFmtId="0" fontId="10" fillId="0" borderId="14" xfId="0" applyFont="1" applyBorder="1" applyAlignment="1" applyProtection="1">
      <alignment horizontal="center" vertical="center" wrapText="1"/>
      <protection locked="0"/>
    </xf>
    <xf numFmtId="0" fontId="10" fillId="0" borderId="22" xfId="0" applyFont="1" applyBorder="1" applyAlignment="1" applyProtection="1">
      <alignment horizontal="center" vertical="center"/>
      <protection locked="0"/>
    </xf>
    <xf numFmtId="0" fontId="2" fillId="0" borderId="0" xfId="0" applyFont="1" applyFill="1" applyAlignment="1" applyProtection="1">
      <alignment horizontal="left" vertical="top"/>
      <protection locked="0"/>
    </xf>
    <xf numFmtId="0" fontId="2" fillId="0" borderId="0" xfId="0" applyFont="1" applyFill="1" applyAlignment="1" applyProtection="1">
      <alignment horizontal="right" vertical="top"/>
      <protection locked="0"/>
    </xf>
    <xf numFmtId="0" fontId="4" fillId="0" borderId="0" xfId="0" applyFont="1" applyFill="1" applyAlignment="1" applyProtection="1">
      <alignment horizontal="right" vertical="top"/>
      <protection locked="0"/>
    </xf>
    <xf numFmtId="0" fontId="4" fillId="0" borderId="0" xfId="0" applyFont="1" applyFill="1" applyAlignment="1" applyProtection="1">
      <alignment horizontal="left" vertical="top"/>
      <protection locked="0"/>
    </xf>
    <xf numFmtId="0" fontId="10" fillId="0" borderId="10" xfId="0" applyFont="1" applyBorder="1" applyAlignment="1" applyProtection="1">
      <alignment horizontal="center" vertical="center"/>
      <protection locked="0"/>
    </xf>
    <xf numFmtId="0" fontId="4" fillId="0" borderId="0" xfId="0" applyFont="1" applyAlignment="1" applyProtection="1">
      <alignment horizontal="right" vertical="top"/>
      <protection locked="0"/>
    </xf>
    <xf numFmtId="0" fontId="10" fillId="0" borderId="14" xfId="0" applyFont="1" applyFill="1" applyBorder="1" applyAlignment="1" applyProtection="1">
      <alignment horizontal="center" vertical="center"/>
      <protection locked="0"/>
    </xf>
    <xf numFmtId="0" fontId="13" fillId="0" borderId="0" xfId="0" applyFont="1" applyFill="1" applyBorder="1" applyAlignment="1" applyProtection="1">
      <alignment horizontal="left" vertical="center"/>
      <protection locked="0"/>
    </xf>
    <xf numFmtId="0" fontId="13" fillId="0" borderId="13" xfId="0" applyFont="1" applyFill="1" applyBorder="1" applyAlignment="1" applyProtection="1">
      <alignment horizontal="left" vertical="center"/>
      <protection locked="0"/>
    </xf>
    <xf numFmtId="0" fontId="10" fillId="0" borderId="0" xfId="0" applyFont="1" applyFill="1" applyBorder="1" applyAlignment="1" applyProtection="1">
      <alignment horizontal="center" vertical="center"/>
      <protection locked="0"/>
    </xf>
    <xf numFmtId="0" fontId="10" fillId="0" borderId="13" xfId="0" applyFont="1" applyFill="1" applyBorder="1" applyAlignment="1" applyProtection="1">
      <alignment horizontal="center" vertical="center"/>
      <protection locked="0"/>
    </xf>
    <xf numFmtId="0" fontId="0" fillId="0" borderId="0" xfId="0" applyFont="1" applyFill="1" applyBorder="1" applyAlignment="1" applyProtection="1" quotePrefix="1">
      <alignment horizontal="center" vertical="center"/>
      <protection locked="0"/>
    </xf>
    <xf numFmtId="0" fontId="0" fillId="0" borderId="13" xfId="0" applyFont="1" applyFill="1" applyBorder="1" applyAlignment="1" applyProtection="1">
      <alignment horizontal="center" vertical="center"/>
      <protection locked="0"/>
    </xf>
    <xf numFmtId="0" fontId="13" fillId="0" borderId="0" xfId="0" applyFont="1" applyFill="1" applyBorder="1" applyAlignment="1" applyProtection="1" quotePrefix="1">
      <alignment horizontal="center" vertical="center"/>
      <protection locked="0"/>
    </xf>
    <xf numFmtId="0" fontId="13" fillId="0" borderId="13" xfId="0" applyFont="1" applyFill="1" applyBorder="1" applyAlignment="1" applyProtection="1">
      <alignment horizontal="center" vertical="center"/>
      <protection locked="0"/>
    </xf>
    <xf numFmtId="0" fontId="2" fillId="0" borderId="28" xfId="0" applyFont="1" applyBorder="1" applyAlignment="1" applyProtection="1">
      <alignment horizontal="left" vertical="center"/>
      <protection locked="0"/>
    </xf>
    <xf numFmtId="0" fontId="10" fillId="0" borderId="0" xfId="0" applyFont="1" applyAlignment="1" applyProtection="1">
      <alignment horizontal="right" vertical="top"/>
      <protection locked="0"/>
    </xf>
    <xf numFmtId="0" fontId="9" fillId="0" borderId="0" xfId="0" applyFont="1" applyBorder="1" applyAlignment="1" applyProtection="1">
      <alignment horizontal="left" vertical="center"/>
      <protection locked="0"/>
    </xf>
    <xf numFmtId="0" fontId="9" fillId="0" borderId="13" xfId="0" applyFont="1" applyBorder="1" applyAlignment="1" applyProtection="1">
      <alignment horizontal="left" vertical="center"/>
      <protection locked="0"/>
    </xf>
    <xf numFmtId="0" fontId="10" fillId="0" borderId="0" xfId="0" applyFont="1" applyAlignment="1" applyProtection="1">
      <alignment horizontal="left" vertical="top"/>
      <protection locked="0"/>
    </xf>
    <xf numFmtId="0" fontId="9" fillId="0" borderId="0" xfId="0" applyFont="1" applyFill="1" applyBorder="1" applyAlignment="1" applyProtection="1">
      <alignment vertical="center"/>
      <protection locked="0"/>
    </xf>
    <xf numFmtId="0" fontId="9" fillId="0" borderId="13" xfId="0" applyFont="1" applyFill="1" applyBorder="1" applyAlignment="1" applyProtection="1">
      <alignment vertical="center"/>
      <protection locked="0"/>
    </xf>
    <xf numFmtId="0" fontId="13" fillId="0" borderId="0" xfId="0" applyFont="1" applyBorder="1" applyAlignment="1" applyProtection="1">
      <alignment horizontal="left" vertical="center"/>
      <protection locked="0"/>
    </xf>
    <xf numFmtId="0" fontId="13" fillId="0" borderId="13" xfId="0" applyFont="1" applyBorder="1" applyAlignment="1" applyProtection="1">
      <alignment horizontal="left" vertical="center"/>
      <protection locked="0"/>
    </xf>
    <xf numFmtId="0" fontId="10" fillId="0" borderId="28" xfId="0" applyFont="1" applyBorder="1" applyAlignment="1" applyProtection="1">
      <alignment horizontal="center" vertical="center"/>
      <protection locked="0"/>
    </xf>
    <xf numFmtId="0" fontId="0" fillId="0" borderId="34" xfId="0" applyBorder="1" applyAlignment="1" applyProtection="1">
      <alignment horizontal="center" vertical="center"/>
      <protection locked="0"/>
    </xf>
    <xf numFmtId="0" fontId="10" fillId="0" borderId="33" xfId="0" applyFont="1" applyBorder="1" applyAlignment="1" applyProtection="1">
      <alignment horizontal="center" vertical="center"/>
      <protection locked="0"/>
    </xf>
    <xf numFmtId="0" fontId="0" fillId="0" borderId="35" xfId="0" applyBorder="1" applyAlignment="1" applyProtection="1">
      <alignment horizontal="center" vertical="center"/>
      <protection locked="0"/>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JB16" xfId="61"/>
    <cellStyle name="標準_s03"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E106"/>
  <sheetViews>
    <sheetView tabSelected="1" zoomScalePageLayoutView="0" workbookViewId="0" topLeftCell="A1">
      <selection activeCell="L22" sqref="L22"/>
    </sheetView>
  </sheetViews>
  <sheetFormatPr defaultColWidth="9.00390625" defaultRowHeight="12"/>
  <cols>
    <col min="1" max="1" width="16.625" style="0" customWidth="1"/>
    <col min="2" max="2" width="13.375" style="0" bestFit="1" customWidth="1"/>
    <col min="3" max="5" width="16.875" style="0" customWidth="1"/>
    <col min="6" max="6" width="8.625" style="0" customWidth="1"/>
    <col min="7" max="7" width="7.125" style="0" bestFit="1" customWidth="1"/>
    <col min="8" max="8" width="10.50390625" style="0" customWidth="1"/>
    <col min="9" max="9" width="8.875" style="0" bestFit="1" customWidth="1"/>
    <col min="10" max="10" width="14.125" style="0" customWidth="1"/>
  </cols>
  <sheetData>
    <row r="1" spans="1:10" ht="11.25">
      <c r="A1" s="370" t="s">
        <v>749</v>
      </c>
      <c r="B1" s="370"/>
      <c r="C1" s="370"/>
      <c r="D1" s="370"/>
      <c r="E1" s="370"/>
      <c r="F1" s="370"/>
      <c r="G1" s="370"/>
      <c r="H1" s="370"/>
      <c r="I1" s="370"/>
      <c r="J1" s="370"/>
    </row>
    <row r="2" spans="1:57" ht="39.75" customHeight="1">
      <c r="A2" s="371" t="s">
        <v>743</v>
      </c>
      <c r="B2" s="371"/>
      <c r="C2" s="371"/>
      <c r="D2" s="371"/>
      <c r="E2" s="371"/>
      <c r="F2" s="371"/>
      <c r="G2" s="371"/>
      <c r="H2" s="371"/>
      <c r="I2" s="371"/>
      <c r="J2" s="371"/>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row>
    <row r="3" spans="1:57" ht="30" customHeight="1">
      <c r="A3" s="372" t="s">
        <v>744</v>
      </c>
      <c r="B3" s="372"/>
      <c r="C3" s="372"/>
      <c r="D3" s="372"/>
      <c r="E3" s="372"/>
      <c r="F3" s="372"/>
      <c r="G3" s="372"/>
      <c r="H3" s="372"/>
      <c r="I3" s="372"/>
      <c r="J3" s="372"/>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row>
    <row r="4" spans="11:57" ht="7.5" customHeight="1">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row>
    <row r="5" spans="1:57" ht="13.5" customHeight="1">
      <c r="A5" s="297" t="s">
        <v>623</v>
      </c>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row>
    <row r="6" ht="3" customHeight="1" thickBot="1"/>
    <row r="7" spans="1:57" s="5" customFormat="1" ht="13.5" customHeight="1">
      <c r="A7" s="364" t="s">
        <v>716</v>
      </c>
      <c r="B7" s="356" t="s">
        <v>717</v>
      </c>
      <c r="C7" s="366" t="s">
        <v>718</v>
      </c>
      <c r="D7" s="366"/>
      <c r="E7" s="366"/>
      <c r="F7" s="353" t="s">
        <v>725</v>
      </c>
      <c r="G7" s="353" t="s">
        <v>724</v>
      </c>
      <c r="H7" s="356" t="s">
        <v>722</v>
      </c>
      <c r="I7" s="357" t="s">
        <v>723</v>
      </c>
      <c r="J7" s="358"/>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row>
    <row r="8" spans="1:57" s="5" customFormat="1" ht="13.5" customHeight="1">
      <c r="A8" s="365"/>
      <c r="B8" s="352"/>
      <c r="C8" s="367"/>
      <c r="D8" s="367"/>
      <c r="E8" s="367"/>
      <c r="F8" s="354"/>
      <c r="G8" s="354"/>
      <c r="H8" s="352"/>
      <c r="I8" s="359"/>
      <c r="J8" s="360"/>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row>
    <row r="9" spans="1:57" s="5" customFormat="1" ht="13.5" customHeight="1">
      <c r="A9" s="365"/>
      <c r="B9" s="352"/>
      <c r="C9" s="367" t="s">
        <v>719</v>
      </c>
      <c r="D9" s="368" t="s">
        <v>720</v>
      </c>
      <c r="E9" s="352" t="s">
        <v>721</v>
      </c>
      <c r="F9" s="354"/>
      <c r="G9" s="354"/>
      <c r="H9" s="352"/>
      <c r="I9" s="359"/>
      <c r="J9" s="360"/>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row>
    <row r="10" spans="1:57" s="5" customFormat="1" ht="13.5" customHeight="1">
      <c r="A10" s="365"/>
      <c r="B10" s="352"/>
      <c r="C10" s="367"/>
      <c r="D10" s="369"/>
      <c r="E10" s="352"/>
      <c r="F10" s="355"/>
      <c r="G10" s="355"/>
      <c r="H10" s="352"/>
      <c r="I10" s="361"/>
      <c r="J10" s="362"/>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row>
    <row r="11" spans="1:57" s="5" customFormat="1" ht="7.5" customHeight="1">
      <c r="A11" s="88"/>
      <c r="B11" s="69"/>
      <c r="C11" s="43"/>
      <c r="D11" s="69"/>
      <c r="E11" s="69"/>
      <c r="F11" s="89"/>
      <c r="G11" s="89"/>
      <c r="H11" s="90"/>
      <c r="I11" s="91"/>
      <c r="J11" s="91"/>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row>
    <row r="12" spans="1:57" ht="18.75" customHeight="1">
      <c r="A12" s="303" t="s">
        <v>726</v>
      </c>
      <c r="B12" s="304">
        <v>0</v>
      </c>
      <c r="C12" s="305">
        <v>1044957</v>
      </c>
      <c r="D12" s="305">
        <v>544519</v>
      </c>
      <c r="E12" s="305">
        <v>500438</v>
      </c>
      <c r="F12" s="306">
        <v>85.8</v>
      </c>
      <c r="G12" s="306">
        <v>108.8</v>
      </c>
      <c r="H12" s="307">
        <v>0</v>
      </c>
      <c r="I12" s="308" t="s">
        <v>727</v>
      </c>
      <c r="J12" s="308" t="s">
        <v>728</v>
      </c>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row>
    <row r="13" spans="1:10" s="5" customFormat="1" ht="18.75" customHeight="1">
      <c r="A13" s="309" t="s">
        <v>729</v>
      </c>
      <c r="B13" s="304">
        <v>218627</v>
      </c>
      <c r="C13" s="310">
        <v>1081076</v>
      </c>
      <c r="D13" s="310">
        <v>560915</v>
      </c>
      <c r="E13" s="310">
        <v>520161</v>
      </c>
      <c r="F13" s="311">
        <v>88.8</v>
      </c>
      <c r="G13" s="311">
        <v>107.8</v>
      </c>
      <c r="H13" s="312">
        <v>0</v>
      </c>
      <c r="I13" s="313"/>
      <c r="J13" s="313" t="s">
        <v>1</v>
      </c>
    </row>
    <row r="14" spans="1:10" s="5" customFormat="1" ht="18.75" customHeight="1">
      <c r="A14" s="314">
        <v>28</v>
      </c>
      <c r="B14" s="304">
        <v>217534</v>
      </c>
      <c r="C14" s="310">
        <v>1078351</v>
      </c>
      <c r="D14" s="310">
        <v>555759</v>
      </c>
      <c r="E14" s="310">
        <v>522592</v>
      </c>
      <c r="F14" s="311">
        <v>88.6</v>
      </c>
      <c r="G14" s="311">
        <v>106.3</v>
      </c>
      <c r="H14" s="312">
        <v>0</v>
      </c>
      <c r="I14" s="313"/>
      <c r="J14" s="313" t="s">
        <v>1</v>
      </c>
    </row>
    <row r="15" spans="1:10" s="5" customFormat="1" ht="18.75" customHeight="1">
      <c r="A15" s="314">
        <v>33</v>
      </c>
      <c r="B15" s="304">
        <v>232597</v>
      </c>
      <c r="C15" s="310">
        <v>1161175</v>
      </c>
      <c r="D15" s="310">
        <v>597650</v>
      </c>
      <c r="E15" s="310">
        <v>563525</v>
      </c>
      <c r="F15" s="311">
        <v>95.4</v>
      </c>
      <c r="G15" s="311">
        <v>106.1</v>
      </c>
      <c r="H15" s="312">
        <v>0</v>
      </c>
      <c r="I15" s="313"/>
      <c r="J15" s="313" t="s">
        <v>1</v>
      </c>
    </row>
    <row r="16" spans="1:10" s="5" customFormat="1" ht="18.75" customHeight="1">
      <c r="A16" s="314">
        <v>38</v>
      </c>
      <c r="B16" s="304">
        <v>232319</v>
      </c>
      <c r="C16" s="310">
        <v>1187034</v>
      </c>
      <c r="D16" s="310">
        <v>602612</v>
      </c>
      <c r="E16" s="310">
        <v>584422</v>
      </c>
      <c r="F16" s="311">
        <v>97.5</v>
      </c>
      <c r="G16" s="311">
        <v>103.1</v>
      </c>
      <c r="H16" s="312">
        <v>0</v>
      </c>
      <c r="I16" s="313"/>
      <c r="J16" s="313" t="s">
        <v>1</v>
      </c>
    </row>
    <row r="17" spans="1:10" s="5" customFormat="1" ht="18.75" customHeight="1">
      <c r="A17" s="314">
        <v>43</v>
      </c>
      <c r="B17" s="304">
        <v>242614</v>
      </c>
      <c r="C17" s="310">
        <v>1236735</v>
      </c>
      <c r="D17" s="310">
        <v>629911</v>
      </c>
      <c r="E17" s="310">
        <v>606824</v>
      </c>
      <c r="F17" s="311">
        <v>101.6</v>
      </c>
      <c r="G17" s="311">
        <v>103.8</v>
      </c>
      <c r="H17" s="312">
        <v>0</v>
      </c>
      <c r="I17" s="313"/>
      <c r="J17" s="313" t="s">
        <v>1</v>
      </c>
    </row>
    <row r="18" spans="1:10" s="5" customFormat="1" ht="18.75" customHeight="1">
      <c r="A18" s="315" t="s">
        <v>730</v>
      </c>
      <c r="B18" s="304">
        <v>246528</v>
      </c>
      <c r="C18" s="310">
        <v>1271225</v>
      </c>
      <c r="D18" s="310">
        <v>641564</v>
      </c>
      <c r="E18" s="310">
        <v>629661</v>
      </c>
      <c r="F18" s="311">
        <v>104.4</v>
      </c>
      <c r="G18" s="311">
        <v>101.9</v>
      </c>
      <c r="H18" s="312">
        <v>0</v>
      </c>
      <c r="I18" s="313"/>
      <c r="J18" s="313" t="s">
        <v>1</v>
      </c>
    </row>
    <row r="19" spans="1:10" s="5" customFormat="1" ht="18.75" customHeight="1">
      <c r="A19" s="309" t="s">
        <v>731</v>
      </c>
      <c r="B19" s="304">
        <v>266770</v>
      </c>
      <c r="C19" s="310">
        <v>1217698</v>
      </c>
      <c r="D19" s="310">
        <v>605316</v>
      </c>
      <c r="E19" s="310">
        <v>612382</v>
      </c>
      <c r="F19" s="311">
        <v>100</v>
      </c>
      <c r="G19" s="311">
        <v>98.8</v>
      </c>
      <c r="H19" s="316">
        <v>173.5</v>
      </c>
      <c r="I19" s="313" t="s">
        <v>0</v>
      </c>
      <c r="J19" s="313" t="s">
        <v>2</v>
      </c>
    </row>
    <row r="20" spans="1:10" s="5" customFormat="1" ht="18.75" customHeight="1">
      <c r="A20" s="314">
        <v>14</v>
      </c>
      <c r="B20" s="304">
        <v>269382</v>
      </c>
      <c r="C20" s="310">
        <v>1238447</v>
      </c>
      <c r="D20" s="310">
        <v>613619</v>
      </c>
      <c r="E20" s="310">
        <v>624828</v>
      </c>
      <c r="F20" s="311">
        <v>101.7</v>
      </c>
      <c r="G20" s="311">
        <v>98.2</v>
      </c>
      <c r="H20" s="316">
        <v>176.4</v>
      </c>
      <c r="I20" s="313"/>
      <c r="J20" s="313" t="s">
        <v>1</v>
      </c>
    </row>
    <row r="21" spans="1:10" s="5" customFormat="1" ht="18.75" customHeight="1">
      <c r="A21" s="317" t="s">
        <v>732</v>
      </c>
      <c r="B21" s="304">
        <v>274872</v>
      </c>
      <c r="C21" s="310">
        <v>1283962</v>
      </c>
      <c r="D21" s="310">
        <v>637965</v>
      </c>
      <c r="E21" s="310">
        <v>645997</v>
      </c>
      <c r="F21" s="311">
        <v>105.4</v>
      </c>
      <c r="G21" s="311">
        <v>98.8</v>
      </c>
      <c r="H21" s="316">
        <v>182.2</v>
      </c>
      <c r="I21" s="313"/>
      <c r="J21" s="313" t="s">
        <v>1</v>
      </c>
    </row>
    <row r="22" spans="1:10" s="5" customFormat="1" ht="18.75" customHeight="1">
      <c r="A22" s="314">
        <v>10</v>
      </c>
      <c r="B22" s="304">
        <v>281769</v>
      </c>
      <c r="C22" s="310">
        <v>1332647</v>
      </c>
      <c r="D22" s="310">
        <v>658773</v>
      </c>
      <c r="E22" s="310">
        <v>673874</v>
      </c>
      <c r="F22" s="311">
        <v>109.4</v>
      </c>
      <c r="G22" s="311">
        <v>97.8</v>
      </c>
      <c r="H22" s="316">
        <v>189.1</v>
      </c>
      <c r="I22" s="313"/>
      <c r="J22" s="313" t="s">
        <v>1</v>
      </c>
    </row>
    <row r="23" spans="1:10" s="5" customFormat="1" ht="18.75" customHeight="1">
      <c r="A23" s="314">
        <v>11</v>
      </c>
      <c r="B23" s="304">
        <v>0</v>
      </c>
      <c r="C23" s="310">
        <v>1319400</v>
      </c>
      <c r="D23" s="310">
        <v>644500</v>
      </c>
      <c r="E23" s="310">
        <v>675000</v>
      </c>
      <c r="F23" s="311">
        <v>108.4</v>
      </c>
      <c r="G23" s="311">
        <v>95.5</v>
      </c>
      <c r="H23" s="312">
        <v>0</v>
      </c>
      <c r="I23" s="313"/>
      <c r="J23" s="313" t="s">
        <v>3</v>
      </c>
    </row>
    <row r="24" spans="1:10" s="5" customFormat="1" ht="18.75" customHeight="1">
      <c r="A24" s="314">
        <v>12</v>
      </c>
      <c r="B24" s="304">
        <v>0</v>
      </c>
      <c r="C24" s="310">
        <v>1319200</v>
      </c>
      <c r="D24" s="310">
        <v>643100</v>
      </c>
      <c r="E24" s="310">
        <v>676100</v>
      </c>
      <c r="F24" s="311">
        <v>108.3</v>
      </c>
      <c r="G24" s="311">
        <v>95.1</v>
      </c>
      <c r="H24" s="312">
        <v>0</v>
      </c>
      <c r="I24" s="313"/>
      <c r="J24" s="313" t="s">
        <v>1</v>
      </c>
    </row>
    <row r="25" spans="1:10" s="5" customFormat="1" ht="18.75" customHeight="1">
      <c r="A25" s="314">
        <v>13</v>
      </c>
      <c r="B25" s="304">
        <v>0</v>
      </c>
      <c r="C25" s="310">
        <v>1320000</v>
      </c>
      <c r="D25" s="310">
        <v>643200</v>
      </c>
      <c r="E25" s="310">
        <v>676800</v>
      </c>
      <c r="F25" s="311">
        <v>108.4</v>
      </c>
      <c r="G25" s="311">
        <v>95</v>
      </c>
      <c r="H25" s="312">
        <v>0</v>
      </c>
      <c r="I25" s="313"/>
      <c r="J25" s="313" t="s">
        <v>1</v>
      </c>
    </row>
    <row r="26" spans="1:10" s="5" customFormat="1" ht="18.75" customHeight="1">
      <c r="A26" s="314">
        <v>14</v>
      </c>
      <c r="B26" s="304">
        <v>0</v>
      </c>
      <c r="C26" s="310">
        <v>1315100</v>
      </c>
      <c r="D26" s="310">
        <v>637900</v>
      </c>
      <c r="E26" s="310">
        <v>677200</v>
      </c>
      <c r="F26" s="311">
        <v>108</v>
      </c>
      <c r="G26" s="311">
        <v>94.2</v>
      </c>
      <c r="H26" s="312">
        <v>0</v>
      </c>
      <c r="I26" s="313"/>
      <c r="J26" s="313" t="s">
        <v>1</v>
      </c>
    </row>
    <row r="27" spans="1:10" s="5" customFormat="1" ht="18.75" customHeight="1">
      <c r="A27" s="314">
        <v>15</v>
      </c>
      <c r="B27" s="304">
        <v>280472</v>
      </c>
      <c r="C27" s="310">
        <v>1329358</v>
      </c>
      <c r="D27" s="310">
        <v>651197</v>
      </c>
      <c r="E27" s="310">
        <v>678161</v>
      </c>
      <c r="F27" s="311">
        <v>109.2</v>
      </c>
      <c r="G27" s="311">
        <v>96</v>
      </c>
      <c r="H27" s="316">
        <v>188.7</v>
      </c>
      <c r="I27" s="313" t="s">
        <v>0</v>
      </c>
      <c r="J27" s="313" t="s">
        <v>2</v>
      </c>
    </row>
    <row r="28" spans="1:10" s="5" customFormat="1" ht="18.75" customHeight="1">
      <c r="A28" s="314">
        <v>15</v>
      </c>
      <c r="B28" s="304">
        <v>0</v>
      </c>
      <c r="C28" s="310">
        <v>1298522</v>
      </c>
      <c r="D28" s="310">
        <v>620403</v>
      </c>
      <c r="E28" s="310">
        <v>678119</v>
      </c>
      <c r="F28" s="311">
        <v>106.6</v>
      </c>
      <c r="G28" s="311">
        <v>91.5</v>
      </c>
      <c r="H28" s="312">
        <v>0</v>
      </c>
      <c r="I28" s="313" t="s">
        <v>4</v>
      </c>
      <c r="J28" s="313" t="s">
        <v>1</v>
      </c>
    </row>
    <row r="29" spans="1:10" s="5" customFormat="1" ht="18.75" customHeight="1">
      <c r="A29" s="314">
        <v>16</v>
      </c>
      <c r="B29" s="304">
        <v>0</v>
      </c>
      <c r="C29" s="310">
        <v>1302300</v>
      </c>
      <c r="D29" s="310">
        <v>615800</v>
      </c>
      <c r="E29" s="310">
        <v>686500</v>
      </c>
      <c r="F29" s="311">
        <v>106.9</v>
      </c>
      <c r="G29" s="311">
        <v>89.7</v>
      </c>
      <c r="H29" s="312">
        <v>0</v>
      </c>
      <c r="I29" s="313"/>
      <c r="J29" s="313" t="s">
        <v>3</v>
      </c>
    </row>
    <row r="30" spans="1:10" s="5" customFormat="1" ht="18.75" customHeight="1">
      <c r="A30" s="314">
        <v>17</v>
      </c>
      <c r="B30" s="304">
        <v>0</v>
      </c>
      <c r="C30" s="310">
        <v>1308700</v>
      </c>
      <c r="D30" s="310">
        <v>614000</v>
      </c>
      <c r="E30" s="310">
        <v>694700</v>
      </c>
      <c r="F30" s="311">
        <v>107.5</v>
      </c>
      <c r="G30" s="311">
        <v>88.4</v>
      </c>
      <c r="H30" s="312">
        <v>0</v>
      </c>
      <c r="I30" s="313"/>
      <c r="J30" s="313" t="s">
        <v>1</v>
      </c>
    </row>
    <row r="31" spans="1:10" s="5" customFormat="1" ht="18.75" customHeight="1">
      <c r="A31" s="314">
        <v>18</v>
      </c>
      <c r="B31" s="304">
        <v>0</v>
      </c>
      <c r="C31" s="310">
        <v>1323500</v>
      </c>
      <c r="D31" s="310">
        <v>617500</v>
      </c>
      <c r="E31" s="310">
        <v>706000</v>
      </c>
      <c r="F31" s="311">
        <v>108.7</v>
      </c>
      <c r="G31" s="311">
        <v>87.5</v>
      </c>
      <c r="H31" s="312">
        <v>0</v>
      </c>
      <c r="I31" s="313"/>
      <c r="J31" s="313" t="s">
        <v>1</v>
      </c>
    </row>
    <row r="32" spans="1:10" s="5" customFormat="1" ht="18.75" customHeight="1">
      <c r="A32" s="314" t="s">
        <v>733</v>
      </c>
      <c r="B32" s="304">
        <v>0</v>
      </c>
      <c r="C32" s="310">
        <v>1333300</v>
      </c>
      <c r="D32" s="310">
        <v>620200</v>
      </c>
      <c r="E32" s="310">
        <v>713100</v>
      </c>
      <c r="F32" s="311">
        <v>109.5</v>
      </c>
      <c r="G32" s="311">
        <v>87</v>
      </c>
      <c r="H32" s="312">
        <v>0</v>
      </c>
      <c r="I32" s="313"/>
      <c r="J32" s="313" t="s">
        <v>5</v>
      </c>
    </row>
    <row r="33" spans="1:10" s="5" customFormat="1" ht="18.75" customHeight="1">
      <c r="A33" s="314" t="s">
        <v>734</v>
      </c>
      <c r="B33" s="304">
        <v>0</v>
      </c>
      <c r="C33" s="310">
        <v>1564626</v>
      </c>
      <c r="D33" s="310">
        <v>728314</v>
      </c>
      <c r="E33" s="310">
        <v>836312</v>
      </c>
      <c r="F33" s="311">
        <v>128.5</v>
      </c>
      <c r="G33" s="311">
        <v>87.1</v>
      </c>
      <c r="H33" s="312">
        <v>0</v>
      </c>
      <c r="I33" s="313"/>
      <c r="J33" s="313" t="s">
        <v>1</v>
      </c>
    </row>
    <row r="34" spans="1:10" s="5" customFormat="1" ht="18.75" customHeight="1">
      <c r="A34" s="314" t="s">
        <v>735</v>
      </c>
      <c r="B34" s="304">
        <v>0</v>
      </c>
      <c r="C34" s="310">
        <v>1538621</v>
      </c>
      <c r="D34" s="310">
        <v>726814</v>
      </c>
      <c r="E34" s="310">
        <v>811807</v>
      </c>
      <c r="F34" s="311">
        <v>126.4</v>
      </c>
      <c r="G34" s="311">
        <v>89.5</v>
      </c>
      <c r="H34" s="312">
        <v>0</v>
      </c>
      <c r="I34" s="313"/>
      <c r="J34" s="313" t="s">
        <v>1</v>
      </c>
    </row>
    <row r="35" spans="1:10" s="5" customFormat="1" ht="18.75" customHeight="1">
      <c r="A35" s="314" t="s">
        <v>736</v>
      </c>
      <c r="B35" s="304">
        <v>340134</v>
      </c>
      <c r="C35" s="310">
        <v>1619622</v>
      </c>
      <c r="D35" s="310">
        <v>782386</v>
      </c>
      <c r="E35" s="310">
        <v>837236</v>
      </c>
      <c r="F35" s="311">
        <v>133</v>
      </c>
      <c r="G35" s="311">
        <v>93.4</v>
      </c>
      <c r="H35" s="316">
        <v>222</v>
      </c>
      <c r="I35" s="313" t="s">
        <v>0</v>
      </c>
      <c r="J35" s="313" t="s">
        <v>6</v>
      </c>
    </row>
    <row r="36" spans="1:10" s="5" customFormat="1" ht="18.75" customHeight="1">
      <c r="A36" s="314">
        <v>23</v>
      </c>
      <c r="B36" s="304">
        <v>342402</v>
      </c>
      <c r="C36" s="310">
        <v>1637600</v>
      </c>
      <c r="D36" s="310">
        <v>791800</v>
      </c>
      <c r="E36" s="310">
        <v>845800</v>
      </c>
      <c r="F36" s="311">
        <v>134.5</v>
      </c>
      <c r="G36" s="311">
        <v>93.6</v>
      </c>
      <c r="H36" s="316">
        <v>229.8</v>
      </c>
      <c r="I36" s="313" t="s">
        <v>7</v>
      </c>
      <c r="J36" s="313" t="s">
        <v>3</v>
      </c>
    </row>
    <row r="37" spans="1:10" s="5" customFormat="1" ht="18.75" customHeight="1">
      <c r="A37" s="314">
        <v>24</v>
      </c>
      <c r="B37" s="304">
        <v>0</v>
      </c>
      <c r="C37" s="310">
        <v>1650400</v>
      </c>
      <c r="D37" s="310">
        <v>798600</v>
      </c>
      <c r="E37" s="310">
        <v>851800</v>
      </c>
      <c r="F37" s="311">
        <v>135.5</v>
      </c>
      <c r="G37" s="311">
        <v>93.8</v>
      </c>
      <c r="H37" s="312">
        <v>0</v>
      </c>
      <c r="I37" s="313"/>
      <c r="J37" s="313" t="s">
        <v>1</v>
      </c>
    </row>
    <row r="38" spans="1:10" s="5" customFormat="1" ht="18.75" customHeight="1">
      <c r="A38" s="314">
        <v>25</v>
      </c>
      <c r="B38" s="304">
        <v>342701</v>
      </c>
      <c r="C38" s="310">
        <v>1661099</v>
      </c>
      <c r="D38" s="310">
        <v>804357</v>
      </c>
      <c r="E38" s="310">
        <v>856742</v>
      </c>
      <c r="F38" s="311">
        <v>136.4</v>
      </c>
      <c r="G38" s="311">
        <v>93.9</v>
      </c>
      <c r="H38" s="316">
        <v>235.3</v>
      </c>
      <c r="I38" s="313" t="s">
        <v>7</v>
      </c>
      <c r="J38" s="313" t="s">
        <v>2</v>
      </c>
    </row>
    <row r="39" spans="1:10" s="5" customFormat="1" ht="18.75" customHeight="1">
      <c r="A39" s="314">
        <v>26</v>
      </c>
      <c r="B39" s="304">
        <v>0</v>
      </c>
      <c r="C39" s="310">
        <v>1675222</v>
      </c>
      <c r="D39" s="310">
        <v>812818</v>
      </c>
      <c r="E39" s="310">
        <v>862404</v>
      </c>
      <c r="F39" s="311">
        <v>137.6</v>
      </c>
      <c r="G39" s="311">
        <v>94.3</v>
      </c>
      <c r="H39" s="312">
        <v>0</v>
      </c>
      <c r="I39" s="313"/>
      <c r="J39" s="313" t="s">
        <v>3</v>
      </c>
    </row>
    <row r="40" spans="1:10" s="5" customFormat="1" ht="18.75" customHeight="1">
      <c r="A40" s="314">
        <v>27</v>
      </c>
      <c r="B40" s="304">
        <v>0</v>
      </c>
      <c r="C40" s="310">
        <v>1680335</v>
      </c>
      <c r="D40" s="310">
        <v>815496</v>
      </c>
      <c r="E40" s="310">
        <v>864839</v>
      </c>
      <c r="F40" s="311">
        <v>138</v>
      </c>
      <c r="G40" s="311">
        <v>94.3</v>
      </c>
      <c r="H40" s="312">
        <v>0</v>
      </c>
      <c r="I40" s="313"/>
      <c r="J40" s="313" t="s">
        <v>1</v>
      </c>
    </row>
    <row r="41" spans="1:10" s="5" customFormat="1" ht="18.75" customHeight="1">
      <c r="A41" s="314">
        <v>28</v>
      </c>
      <c r="B41" s="304">
        <v>0</v>
      </c>
      <c r="C41" s="310">
        <v>1688452</v>
      </c>
      <c r="D41" s="310">
        <v>819373</v>
      </c>
      <c r="E41" s="310">
        <v>869079</v>
      </c>
      <c r="F41" s="311">
        <v>138.7</v>
      </c>
      <c r="G41" s="311">
        <v>94.3</v>
      </c>
      <c r="H41" s="312">
        <v>0</v>
      </c>
      <c r="I41" s="313"/>
      <c r="J41" s="313" t="s">
        <v>1</v>
      </c>
    </row>
    <row r="42" spans="1:10" s="5" customFormat="1" ht="18.75" customHeight="1">
      <c r="A42" s="314">
        <v>29</v>
      </c>
      <c r="B42" s="304">
        <v>0</v>
      </c>
      <c r="C42" s="310">
        <v>1691804</v>
      </c>
      <c r="D42" s="310">
        <v>821346</v>
      </c>
      <c r="E42" s="310">
        <v>870458</v>
      </c>
      <c r="F42" s="311">
        <v>138.9</v>
      </c>
      <c r="G42" s="311">
        <v>94.4</v>
      </c>
      <c r="H42" s="312">
        <v>0</v>
      </c>
      <c r="I42" s="313"/>
      <c r="J42" s="313" t="s">
        <v>1</v>
      </c>
    </row>
    <row r="43" spans="1:10" s="5" customFormat="1" ht="18.75" customHeight="1">
      <c r="A43" s="314">
        <v>30</v>
      </c>
      <c r="B43" s="304">
        <v>352402</v>
      </c>
      <c r="C43" s="310">
        <v>1689800</v>
      </c>
      <c r="D43" s="310">
        <v>815837</v>
      </c>
      <c r="E43" s="310">
        <v>873963</v>
      </c>
      <c r="F43" s="311">
        <v>138.8</v>
      </c>
      <c r="G43" s="311">
        <v>93.3</v>
      </c>
      <c r="H43" s="316">
        <v>239.4</v>
      </c>
      <c r="I43" s="313" t="s">
        <v>7</v>
      </c>
      <c r="J43" s="313" t="s">
        <v>2</v>
      </c>
    </row>
    <row r="44" spans="1:10" s="5" customFormat="1" ht="18.75" customHeight="1">
      <c r="A44" s="314">
        <v>31</v>
      </c>
      <c r="B44" s="304">
        <v>0</v>
      </c>
      <c r="C44" s="310">
        <v>1692115</v>
      </c>
      <c r="D44" s="310">
        <v>817456</v>
      </c>
      <c r="E44" s="310">
        <v>874659</v>
      </c>
      <c r="F44" s="311">
        <v>139</v>
      </c>
      <c r="G44" s="311">
        <v>93.5</v>
      </c>
      <c r="H44" s="312">
        <v>0</v>
      </c>
      <c r="I44" s="313"/>
      <c r="J44" s="313" t="s">
        <v>3</v>
      </c>
    </row>
    <row r="45" spans="1:10" s="5" customFormat="1" ht="18.75" customHeight="1">
      <c r="A45" s="314">
        <v>32</v>
      </c>
      <c r="B45" s="304">
        <v>0</v>
      </c>
      <c r="C45" s="310">
        <v>1686691</v>
      </c>
      <c r="D45" s="310">
        <v>814004</v>
      </c>
      <c r="E45" s="310">
        <v>872687</v>
      </c>
      <c r="F45" s="311">
        <v>138.5</v>
      </c>
      <c r="G45" s="311">
        <v>93.3</v>
      </c>
      <c r="H45" s="312">
        <v>0</v>
      </c>
      <c r="I45" s="313"/>
      <c r="J45" s="313" t="s">
        <v>1</v>
      </c>
    </row>
    <row r="46" spans="1:10" s="5" customFormat="1" ht="18.75" customHeight="1">
      <c r="A46" s="314">
        <v>33</v>
      </c>
      <c r="B46" s="304">
        <v>0</v>
      </c>
      <c r="C46" s="310">
        <v>1680750</v>
      </c>
      <c r="D46" s="310">
        <v>808722</v>
      </c>
      <c r="E46" s="310">
        <v>872028</v>
      </c>
      <c r="F46" s="311">
        <v>138</v>
      </c>
      <c r="G46" s="311">
        <v>92.7</v>
      </c>
      <c r="H46" s="312">
        <v>0</v>
      </c>
      <c r="I46" s="313"/>
      <c r="J46" s="313" t="s">
        <v>1</v>
      </c>
    </row>
    <row r="47" spans="1:10" s="5" customFormat="1" ht="18.75" customHeight="1">
      <c r="A47" s="314">
        <v>34</v>
      </c>
      <c r="B47" s="304">
        <v>0</v>
      </c>
      <c r="C47" s="310">
        <v>1675507</v>
      </c>
      <c r="D47" s="310">
        <v>803344</v>
      </c>
      <c r="E47" s="310">
        <v>872163</v>
      </c>
      <c r="F47" s="311">
        <v>137.6</v>
      </c>
      <c r="G47" s="311">
        <v>92.1</v>
      </c>
      <c r="H47" s="312">
        <v>0</v>
      </c>
      <c r="I47" s="313"/>
      <c r="J47" s="313" t="s">
        <v>1</v>
      </c>
    </row>
    <row r="48" spans="1:10" s="5" customFormat="1" ht="18.75" customHeight="1">
      <c r="A48" s="314">
        <v>35</v>
      </c>
      <c r="B48" s="304">
        <v>372787</v>
      </c>
      <c r="C48" s="310">
        <v>1670454</v>
      </c>
      <c r="D48" s="310">
        <v>797748</v>
      </c>
      <c r="E48" s="310">
        <v>872706</v>
      </c>
      <c r="F48" s="311">
        <v>137.2</v>
      </c>
      <c r="G48" s="311">
        <v>91.4</v>
      </c>
      <c r="H48" s="316">
        <v>236.6</v>
      </c>
      <c r="I48" s="313" t="s">
        <v>7</v>
      </c>
      <c r="J48" s="313" t="s">
        <v>2</v>
      </c>
    </row>
    <row r="49" spans="1:10" s="5" customFormat="1" ht="18.75" customHeight="1">
      <c r="A49" s="314">
        <v>36</v>
      </c>
      <c r="B49" s="304">
        <v>0</v>
      </c>
      <c r="C49" s="310">
        <v>1662827</v>
      </c>
      <c r="D49" s="310">
        <v>792578</v>
      </c>
      <c r="E49" s="310">
        <v>870249</v>
      </c>
      <c r="F49" s="311">
        <v>136.6</v>
      </c>
      <c r="G49" s="311">
        <v>91.1</v>
      </c>
      <c r="H49" s="312">
        <v>0</v>
      </c>
      <c r="I49" s="313"/>
      <c r="J49" s="313" t="s">
        <v>3</v>
      </c>
    </row>
    <row r="50" spans="1:10" s="5" customFormat="1" ht="18.75" customHeight="1">
      <c r="A50" s="314">
        <v>37</v>
      </c>
      <c r="B50" s="304">
        <v>0</v>
      </c>
      <c r="C50" s="310">
        <v>1653008</v>
      </c>
      <c r="D50" s="310">
        <v>785967</v>
      </c>
      <c r="E50" s="310">
        <v>867041</v>
      </c>
      <c r="F50" s="311">
        <v>135.7</v>
      </c>
      <c r="G50" s="311">
        <v>90.6</v>
      </c>
      <c r="H50" s="312">
        <v>0</v>
      </c>
      <c r="I50" s="313"/>
      <c r="J50" s="313" t="s">
        <v>1</v>
      </c>
    </row>
    <row r="51" spans="1:10" s="5" customFormat="1" ht="18.75" customHeight="1">
      <c r="A51" s="314">
        <v>38</v>
      </c>
      <c r="B51" s="304">
        <v>0</v>
      </c>
      <c r="C51" s="310">
        <v>1645693</v>
      </c>
      <c r="D51" s="310">
        <v>781337</v>
      </c>
      <c r="E51" s="310">
        <v>864356</v>
      </c>
      <c r="F51" s="311">
        <v>135.1</v>
      </c>
      <c r="G51" s="311">
        <v>90.4</v>
      </c>
      <c r="H51" s="312">
        <v>0</v>
      </c>
      <c r="I51" s="313"/>
      <c r="J51" s="313" t="s">
        <v>1</v>
      </c>
    </row>
    <row r="52" spans="1:11" s="5" customFormat="1" ht="18.75" customHeight="1" thickBot="1">
      <c r="A52" s="318">
        <v>39</v>
      </c>
      <c r="B52" s="319">
        <v>0</v>
      </c>
      <c r="C52" s="320">
        <v>1643306</v>
      </c>
      <c r="D52" s="320">
        <v>779841</v>
      </c>
      <c r="E52" s="320">
        <v>863465</v>
      </c>
      <c r="F52" s="321">
        <v>135</v>
      </c>
      <c r="G52" s="321">
        <v>90.3</v>
      </c>
      <c r="H52" s="322">
        <v>0</v>
      </c>
      <c r="I52" s="323"/>
      <c r="J52" s="323" t="s">
        <v>1</v>
      </c>
      <c r="K52" s="22"/>
    </row>
    <row r="53" spans="1:10" s="5" customFormat="1" ht="9.75" customHeight="1">
      <c r="A53" s="363" t="s">
        <v>621</v>
      </c>
      <c r="B53" s="363"/>
      <c r="C53" s="363"/>
      <c r="D53" s="363"/>
      <c r="E53" s="363"/>
      <c r="F53" s="363"/>
      <c r="G53" s="363"/>
      <c r="H53" s="363"/>
      <c r="I53" s="363"/>
      <c r="J53" s="363"/>
    </row>
    <row r="54" spans="1:10" s="11" customFormat="1" ht="9.75" customHeight="1">
      <c r="A54" s="363" t="s">
        <v>622</v>
      </c>
      <c r="B54" s="363"/>
      <c r="C54" s="363"/>
      <c r="D54" s="363"/>
      <c r="E54" s="363"/>
      <c r="F54" s="363"/>
      <c r="G54" s="363"/>
      <c r="H54" s="363"/>
      <c r="I54" s="363"/>
      <c r="J54" s="363"/>
    </row>
    <row r="55" spans="1:57" ht="30" customHeight="1">
      <c r="A55" s="370" t="s">
        <v>748</v>
      </c>
      <c r="B55" s="370"/>
      <c r="C55" s="370"/>
      <c r="D55" s="370"/>
      <c r="E55" s="370"/>
      <c r="F55" s="370"/>
      <c r="G55" s="370"/>
      <c r="H55" s="370"/>
      <c r="I55" s="370"/>
      <c r="J55" s="370"/>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row>
    <row r="56" spans="1:57" ht="39.75" customHeight="1">
      <c r="A56" s="371" t="s">
        <v>743</v>
      </c>
      <c r="B56" s="371"/>
      <c r="C56" s="371"/>
      <c r="D56" s="371"/>
      <c r="E56" s="371"/>
      <c r="F56" s="371"/>
      <c r="G56" s="371"/>
      <c r="H56" s="371"/>
      <c r="I56" s="371"/>
      <c r="J56" s="371"/>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row>
    <row r="57" spans="1:57" ht="30" customHeight="1">
      <c r="A57" s="372" t="s">
        <v>744</v>
      </c>
      <c r="B57" s="372"/>
      <c r="C57" s="372"/>
      <c r="D57" s="372"/>
      <c r="E57" s="372"/>
      <c r="F57" s="372"/>
      <c r="G57" s="372"/>
      <c r="H57" s="372"/>
      <c r="I57" s="372"/>
      <c r="J57" s="372"/>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row>
    <row r="58" spans="11:57" ht="7.5" customHeight="1">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row>
    <row r="59" spans="1:57" ht="13.5" customHeight="1">
      <c r="A59" s="297"/>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row>
    <row r="60" ht="3" customHeight="1" thickBot="1"/>
    <row r="61" spans="1:57" s="5" customFormat="1" ht="13.5" customHeight="1">
      <c r="A61" s="364" t="s">
        <v>716</v>
      </c>
      <c r="B61" s="356" t="s">
        <v>717</v>
      </c>
      <c r="C61" s="366" t="s">
        <v>718</v>
      </c>
      <c r="D61" s="366"/>
      <c r="E61" s="366"/>
      <c r="F61" s="353" t="s">
        <v>725</v>
      </c>
      <c r="G61" s="353" t="s">
        <v>724</v>
      </c>
      <c r="H61" s="356" t="s">
        <v>722</v>
      </c>
      <c r="I61" s="357" t="s">
        <v>723</v>
      </c>
      <c r="J61" s="358"/>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c r="AZ61" s="7"/>
      <c r="BA61" s="7"/>
      <c r="BB61" s="7"/>
      <c r="BC61" s="7"/>
      <c r="BD61" s="7"/>
      <c r="BE61" s="7"/>
    </row>
    <row r="62" spans="1:57" s="5" customFormat="1" ht="13.5" customHeight="1">
      <c r="A62" s="365"/>
      <c r="B62" s="352"/>
      <c r="C62" s="367"/>
      <c r="D62" s="367"/>
      <c r="E62" s="367"/>
      <c r="F62" s="354"/>
      <c r="G62" s="354"/>
      <c r="H62" s="352"/>
      <c r="I62" s="359"/>
      <c r="J62" s="360"/>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row>
    <row r="63" spans="1:57" s="5" customFormat="1" ht="13.5" customHeight="1">
      <c r="A63" s="365"/>
      <c r="B63" s="352"/>
      <c r="C63" s="367" t="s">
        <v>719</v>
      </c>
      <c r="D63" s="368" t="s">
        <v>720</v>
      </c>
      <c r="E63" s="352" t="s">
        <v>721</v>
      </c>
      <c r="F63" s="354"/>
      <c r="G63" s="354"/>
      <c r="H63" s="352"/>
      <c r="I63" s="359"/>
      <c r="J63" s="360"/>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row>
    <row r="64" spans="1:57" s="5" customFormat="1" ht="13.5" customHeight="1">
      <c r="A64" s="365"/>
      <c r="B64" s="352"/>
      <c r="C64" s="367"/>
      <c r="D64" s="369"/>
      <c r="E64" s="352"/>
      <c r="F64" s="355"/>
      <c r="G64" s="355"/>
      <c r="H64" s="352"/>
      <c r="I64" s="361"/>
      <c r="J64" s="362"/>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row>
    <row r="65" spans="1:57" s="5" customFormat="1" ht="7.5" customHeight="1">
      <c r="A65" s="88"/>
      <c r="B65" s="69"/>
      <c r="C65" s="43"/>
      <c r="D65" s="69"/>
      <c r="E65" s="69"/>
      <c r="F65" s="89"/>
      <c r="G65" s="89"/>
      <c r="H65" s="90"/>
      <c r="I65" s="91"/>
      <c r="J65" s="91"/>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row>
    <row r="66" spans="1:10" s="5" customFormat="1" ht="18.75" customHeight="1">
      <c r="A66" s="324">
        <v>40</v>
      </c>
      <c r="B66" s="325">
        <v>402669</v>
      </c>
      <c r="C66" s="326">
        <v>1645135</v>
      </c>
      <c r="D66" s="326">
        <v>781418</v>
      </c>
      <c r="E66" s="326">
        <v>863717</v>
      </c>
      <c r="F66" s="327">
        <v>135.1</v>
      </c>
      <c r="G66" s="327">
        <v>90.5</v>
      </c>
      <c r="H66" s="328">
        <v>232.9</v>
      </c>
      <c r="I66" s="313" t="s">
        <v>7</v>
      </c>
      <c r="J66" s="313" t="s">
        <v>2</v>
      </c>
    </row>
    <row r="67" spans="1:10" s="5" customFormat="1" ht="18.75" customHeight="1">
      <c r="A67" s="314">
        <v>41</v>
      </c>
      <c r="B67" s="304">
        <v>0</v>
      </c>
      <c r="C67" s="310">
        <v>1647889</v>
      </c>
      <c r="D67" s="310">
        <v>784134</v>
      </c>
      <c r="E67" s="310">
        <v>863755</v>
      </c>
      <c r="F67" s="311">
        <v>135.3</v>
      </c>
      <c r="G67" s="311">
        <v>90.8</v>
      </c>
      <c r="H67" s="312">
        <v>0</v>
      </c>
      <c r="I67" s="313"/>
      <c r="J67" s="313" t="s">
        <v>3</v>
      </c>
    </row>
    <row r="68" spans="1:10" s="5" customFormat="1" ht="18.75" customHeight="1">
      <c r="A68" s="314">
        <v>42</v>
      </c>
      <c r="B68" s="304">
        <v>0</v>
      </c>
      <c r="C68" s="310">
        <v>1659732</v>
      </c>
      <c r="D68" s="310">
        <v>791354</v>
      </c>
      <c r="E68" s="310">
        <v>868378</v>
      </c>
      <c r="F68" s="311">
        <v>136.3</v>
      </c>
      <c r="G68" s="311">
        <v>91.1</v>
      </c>
      <c r="H68" s="312">
        <v>0</v>
      </c>
      <c r="I68" s="313"/>
      <c r="J68" s="313" t="s">
        <v>1</v>
      </c>
    </row>
    <row r="69" spans="1:10" s="5" customFormat="1" ht="18.75" customHeight="1">
      <c r="A69" s="314">
        <v>43</v>
      </c>
      <c r="B69" s="304">
        <v>0</v>
      </c>
      <c r="C69" s="310">
        <v>1671753</v>
      </c>
      <c r="D69" s="310">
        <v>798034</v>
      </c>
      <c r="E69" s="310">
        <v>873719</v>
      </c>
      <c r="F69" s="311">
        <v>137.3</v>
      </c>
      <c r="G69" s="311">
        <v>91.3</v>
      </c>
      <c r="H69" s="312">
        <v>0</v>
      </c>
      <c r="I69" s="313"/>
      <c r="J69" s="313" t="s">
        <v>1</v>
      </c>
    </row>
    <row r="70" spans="1:10" s="5" customFormat="1" ht="18.75" customHeight="1">
      <c r="A70" s="314">
        <v>44</v>
      </c>
      <c r="B70" s="304">
        <v>0</v>
      </c>
      <c r="C70" s="310">
        <v>1686124</v>
      </c>
      <c r="D70" s="310">
        <v>806554</v>
      </c>
      <c r="E70" s="310">
        <v>879570</v>
      </c>
      <c r="F70" s="311">
        <v>138.5</v>
      </c>
      <c r="G70" s="311">
        <v>91.7</v>
      </c>
      <c r="H70" s="312">
        <v>0</v>
      </c>
      <c r="I70" s="313"/>
      <c r="J70" s="313" t="s">
        <v>1</v>
      </c>
    </row>
    <row r="71" spans="1:10" s="5" customFormat="1" ht="18.75" customHeight="1">
      <c r="A71" s="314">
        <v>45</v>
      </c>
      <c r="B71" s="304">
        <v>453983</v>
      </c>
      <c r="C71" s="310">
        <v>1707026</v>
      </c>
      <c r="D71" s="310">
        <v>819359</v>
      </c>
      <c r="E71" s="310">
        <v>887667</v>
      </c>
      <c r="F71" s="311">
        <v>140.2</v>
      </c>
      <c r="G71" s="311">
        <v>92.3</v>
      </c>
      <c r="H71" s="316">
        <v>241.2</v>
      </c>
      <c r="I71" s="313" t="s">
        <v>7</v>
      </c>
      <c r="J71" s="313" t="s">
        <v>2</v>
      </c>
    </row>
    <row r="72" spans="1:10" s="5" customFormat="1" ht="18.75" customHeight="1">
      <c r="A72" s="314">
        <v>46</v>
      </c>
      <c r="B72" s="304">
        <v>0</v>
      </c>
      <c r="C72" s="310">
        <v>1730583</v>
      </c>
      <c r="D72" s="310">
        <v>833399</v>
      </c>
      <c r="E72" s="310">
        <v>897184</v>
      </c>
      <c r="F72" s="311">
        <v>142.1</v>
      </c>
      <c r="G72" s="311">
        <v>92.9</v>
      </c>
      <c r="H72" s="312">
        <v>0</v>
      </c>
      <c r="I72" s="313"/>
      <c r="J72" s="313" t="s">
        <v>3</v>
      </c>
    </row>
    <row r="73" spans="1:10" s="5" customFormat="1" ht="18.75" customHeight="1">
      <c r="A73" s="314">
        <v>47</v>
      </c>
      <c r="B73" s="304">
        <v>0</v>
      </c>
      <c r="C73" s="310">
        <v>1748774</v>
      </c>
      <c r="D73" s="310">
        <v>843354</v>
      </c>
      <c r="E73" s="310">
        <v>905420</v>
      </c>
      <c r="F73" s="311">
        <v>143.6</v>
      </c>
      <c r="G73" s="311">
        <v>93.1</v>
      </c>
      <c r="H73" s="316">
        <v>246.9</v>
      </c>
      <c r="I73" s="313"/>
      <c r="J73" s="313" t="s">
        <v>1</v>
      </c>
    </row>
    <row r="74" spans="1:10" s="5" customFormat="1" ht="18.75" customHeight="1">
      <c r="A74" s="314">
        <v>48</v>
      </c>
      <c r="B74" s="304">
        <v>0</v>
      </c>
      <c r="C74" s="310">
        <v>1767094</v>
      </c>
      <c r="D74" s="310">
        <v>853179</v>
      </c>
      <c r="E74" s="310">
        <v>913915</v>
      </c>
      <c r="F74" s="311">
        <v>145.1</v>
      </c>
      <c r="G74" s="311">
        <v>93.4</v>
      </c>
      <c r="H74" s="316">
        <v>249.5</v>
      </c>
      <c r="I74" s="313"/>
      <c r="J74" s="313" t="s">
        <v>1</v>
      </c>
    </row>
    <row r="75" spans="1:10" s="5" customFormat="1" ht="18.75" customHeight="1">
      <c r="A75" s="314">
        <v>49</v>
      </c>
      <c r="B75" s="304">
        <v>0</v>
      </c>
      <c r="C75" s="310">
        <v>1788170</v>
      </c>
      <c r="D75" s="310">
        <v>864432</v>
      </c>
      <c r="E75" s="310">
        <v>923738</v>
      </c>
      <c r="F75" s="311">
        <v>146.8</v>
      </c>
      <c r="G75" s="311">
        <v>93.6</v>
      </c>
      <c r="H75" s="316">
        <v>252.5</v>
      </c>
      <c r="I75" s="329"/>
      <c r="J75" s="313" t="s">
        <v>1</v>
      </c>
    </row>
    <row r="76" spans="1:10" s="5" customFormat="1" ht="18.75" customHeight="1">
      <c r="A76" s="314">
        <v>50</v>
      </c>
      <c r="B76" s="304">
        <v>511202</v>
      </c>
      <c r="C76" s="310">
        <v>1814305</v>
      </c>
      <c r="D76" s="310">
        <v>878132</v>
      </c>
      <c r="E76" s="310">
        <v>936173</v>
      </c>
      <c r="F76" s="311">
        <v>149</v>
      </c>
      <c r="G76" s="311">
        <v>93.8</v>
      </c>
      <c r="H76" s="316">
        <v>256.3</v>
      </c>
      <c r="I76" s="313" t="s">
        <v>7</v>
      </c>
      <c r="J76" s="313" t="s">
        <v>2</v>
      </c>
    </row>
    <row r="77" spans="1:10" s="5" customFormat="1" ht="18.75" customHeight="1">
      <c r="A77" s="314">
        <v>51</v>
      </c>
      <c r="B77" s="304">
        <v>0</v>
      </c>
      <c r="C77" s="310">
        <v>1829514</v>
      </c>
      <c r="D77" s="310">
        <v>886366</v>
      </c>
      <c r="E77" s="310">
        <v>943148</v>
      </c>
      <c r="F77" s="311">
        <v>150.2</v>
      </c>
      <c r="G77" s="311">
        <v>94</v>
      </c>
      <c r="H77" s="312">
        <v>0</v>
      </c>
      <c r="I77" s="313"/>
      <c r="J77" s="313" t="s">
        <v>3</v>
      </c>
    </row>
    <row r="78" spans="1:10" s="5" customFormat="1" ht="18.75" customHeight="1">
      <c r="A78" s="314">
        <v>52</v>
      </c>
      <c r="B78" s="304">
        <v>0</v>
      </c>
      <c r="C78" s="310">
        <v>1841424</v>
      </c>
      <c r="D78" s="310">
        <v>892639</v>
      </c>
      <c r="E78" s="310">
        <v>948785</v>
      </c>
      <c r="F78" s="311">
        <v>151.2</v>
      </c>
      <c r="G78" s="311">
        <v>94.1</v>
      </c>
      <c r="H78" s="312">
        <v>0</v>
      </c>
      <c r="I78" s="313"/>
      <c r="J78" s="313" t="s">
        <v>1</v>
      </c>
    </row>
    <row r="79" spans="1:10" s="5" customFormat="1" ht="18.75" customHeight="1">
      <c r="A79" s="314">
        <v>53</v>
      </c>
      <c r="B79" s="304">
        <v>0</v>
      </c>
      <c r="C79" s="310">
        <v>1853034</v>
      </c>
      <c r="D79" s="310">
        <v>898346</v>
      </c>
      <c r="E79" s="310">
        <v>954688</v>
      </c>
      <c r="F79" s="311">
        <v>152.2</v>
      </c>
      <c r="G79" s="311">
        <v>94.1</v>
      </c>
      <c r="H79" s="312">
        <v>0</v>
      </c>
      <c r="I79" s="329"/>
      <c r="J79" s="313" t="s">
        <v>1</v>
      </c>
    </row>
    <row r="80" spans="1:10" s="5" customFormat="1" ht="18.75" customHeight="1">
      <c r="A80" s="314">
        <v>54</v>
      </c>
      <c r="B80" s="304">
        <v>0</v>
      </c>
      <c r="C80" s="310">
        <v>1864905</v>
      </c>
      <c r="D80" s="310">
        <v>904233</v>
      </c>
      <c r="E80" s="310">
        <v>960672</v>
      </c>
      <c r="F80" s="311">
        <v>153.2</v>
      </c>
      <c r="G80" s="311">
        <v>94.1</v>
      </c>
      <c r="H80" s="312">
        <v>0</v>
      </c>
      <c r="I80" s="313"/>
      <c r="J80" s="313" t="s">
        <v>1</v>
      </c>
    </row>
    <row r="81" spans="1:10" s="5" customFormat="1" ht="18.75" customHeight="1">
      <c r="A81" s="314">
        <v>55</v>
      </c>
      <c r="B81" s="304">
        <v>561355</v>
      </c>
      <c r="C81" s="310">
        <v>1871023</v>
      </c>
      <c r="D81" s="310">
        <v>905477</v>
      </c>
      <c r="E81" s="310">
        <v>965546</v>
      </c>
      <c r="F81" s="311">
        <v>153.7</v>
      </c>
      <c r="G81" s="311">
        <v>93.8</v>
      </c>
      <c r="H81" s="316">
        <v>264</v>
      </c>
      <c r="I81" s="313" t="s">
        <v>7</v>
      </c>
      <c r="J81" s="313" t="s">
        <v>2</v>
      </c>
    </row>
    <row r="82" spans="1:10" s="5" customFormat="1" ht="18.75" customHeight="1">
      <c r="A82" s="314">
        <v>56</v>
      </c>
      <c r="B82" s="304">
        <v>0</v>
      </c>
      <c r="C82" s="310">
        <v>1879382</v>
      </c>
      <c r="D82" s="310">
        <v>909239</v>
      </c>
      <c r="E82" s="310">
        <v>970143</v>
      </c>
      <c r="F82" s="311">
        <v>154.3</v>
      </c>
      <c r="G82" s="311">
        <v>93.7</v>
      </c>
      <c r="H82" s="312">
        <v>0</v>
      </c>
      <c r="I82" s="313"/>
      <c r="J82" s="313" t="s">
        <v>3</v>
      </c>
    </row>
    <row r="83" spans="1:10" s="5" customFormat="1" ht="18.75" customHeight="1">
      <c r="A83" s="314">
        <v>57</v>
      </c>
      <c r="B83" s="304">
        <v>0</v>
      </c>
      <c r="C83" s="310">
        <v>1887417</v>
      </c>
      <c r="D83" s="310">
        <v>912711</v>
      </c>
      <c r="E83" s="310">
        <v>974706</v>
      </c>
      <c r="F83" s="311">
        <v>155</v>
      </c>
      <c r="G83" s="311">
        <v>93.6</v>
      </c>
      <c r="H83" s="312">
        <v>0</v>
      </c>
      <c r="I83" s="313"/>
      <c r="J83" s="313" t="s">
        <v>1</v>
      </c>
    </row>
    <row r="84" spans="1:10" s="5" customFormat="1" ht="18.75" customHeight="1">
      <c r="A84" s="314">
        <v>58</v>
      </c>
      <c r="B84" s="304">
        <v>0</v>
      </c>
      <c r="C84" s="310">
        <v>1895150</v>
      </c>
      <c r="D84" s="310">
        <v>915834</v>
      </c>
      <c r="E84" s="310">
        <v>979316</v>
      </c>
      <c r="F84" s="311">
        <v>155.6</v>
      </c>
      <c r="G84" s="311">
        <v>93.5</v>
      </c>
      <c r="H84" s="312">
        <v>0</v>
      </c>
      <c r="I84" s="313"/>
      <c r="J84" s="313" t="s">
        <v>1</v>
      </c>
    </row>
    <row r="85" spans="1:10" s="5" customFormat="1" ht="18.75" customHeight="1">
      <c r="A85" s="314">
        <v>59</v>
      </c>
      <c r="B85" s="304">
        <v>0</v>
      </c>
      <c r="C85" s="310">
        <v>1901633</v>
      </c>
      <c r="D85" s="310">
        <v>918347</v>
      </c>
      <c r="E85" s="310">
        <v>983286</v>
      </c>
      <c r="F85" s="311">
        <v>156.2</v>
      </c>
      <c r="G85" s="311">
        <v>93.4</v>
      </c>
      <c r="H85" s="312">
        <v>0</v>
      </c>
      <c r="I85" s="313"/>
      <c r="J85" s="313" t="s">
        <v>1</v>
      </c>
    </row>
    <row r="86" spans="1:10" s="5" customFormat="1" ht="18.75" customHeight="1">
      <c r="A86" s="314">
        <v>60</v>
      </c>
      <c r="B86" s="304">
        <v>583470</v>
      </c>
      <c r="C86" s="310">
        <v>1916906</v>
      </c>
      <c r="D86" s="310">
        <v>926238</v>
      </c>
      <c r="E86" s="310">
        <v>990668</v>
      </c>
      <c r="F86" s="311">
        <v>157.4</v>
      </c>
      <c r="G86" s="311">
        <v>93.5</v>
      </c>
      <c r="H86" s="316">
        <v>270.4</v>
      </c>
      <c r="I86" s="313" t="s">
        <v>7</v>
      </c>
      <c r="J86" s="313" t="s">
        <v>2</v>
      </c>
    </row>
    <row r="87" spans="1:10" s="5" customFormat="1" ht="18.75" customHeight="1">
      <c r="A87" s="314">
        <v>61</v>
      </c>
      <c r="B87" s="304">
        <v>0</v>
      </c>
      <c r="C87" s="310">
        <v>1922859</v>
      </c>
      <c r="D87" s="310">
        <v>928985</v>
      </c>
      <c r="E87" s="310">
        <v>993874</v>
      </c>
      <c r="F87" s="311">
        <v>157.9</v>
      </c>
      <c r="G87" s="311">
        <v>93.5</v>
      </c>
      <c r="H87" s="312">
        <v>0</v>
      </c>
      <c r="I87" s="313"/>
      <c r="J87" s="313" t="s">
        <v>3</v>
      </c>
    </row>
    <row r="88" spans="1:10" s="5" customFormat="1" ht="18.75" customHeight="1">
      <c r="A88" s="314">
        <v>62</v>
      </c>
      <c r="B88" s="304">
        <v>0</v>
      </c>
      <c r="C88" s="310">
        <v>1927463</v>
      </c>
      <c r="D88" s="310">
        <v>930726</v>
      </c>
      <c r="E88" s="310">
        <v>996737</v>
      </c>
      <c r="F88" s="311">
        <v>158.3</v>
      </c>
      <c r="G88" s="311">
        <v>93.4</v>
      </c>
      <c r="H88" s="312">
        <v>0</v>
      </c>
      <c r="I88" s="313"/>
      <c r="J88" s="313" t="s">
        <v>1</v>
      </c>
    </row>
    <row r="89" spans="1:10" s="5" customFormat="1" ht="18.75" customHeight="1">
      <c r="A89" s="314">
        <v>63</v>
      </c>
      <c r="B89" s="304">
        <v>0</v>
      </c>
      <c r="C89" s="310">
        <v>1929375</v>
      </c>
      <c r="D89" s="310">
        <v>930907</v>
      </c>
      <c r="E89" s="310">
        <v>998468</v>
      </c>
      <c r="F89" s="311">
        <v>158.4</v>
      </c>
      <c r="G89" s="311">
        <v>93.2</v>
      </c>
      <c r="H89" s="312">
        <v>0</v>
      </c>
      <c r="I89" s="313"/>
      <c r="J89" s="313" t="s">
        <v>1</v>
      </c>
    </row>
    <row r="90" spans="1:10" s="5" customFormat="1" ht="18.75" customHeight="1">
      <c r="A90" s="315" t="s">
        <v>8</v>
      </c>
      <c r="B90" s="304">
        <v>0</v>
      </c>
      <c r="C90" s="310">
        <v>1931449</v>
      </c>
      <c r="D90" s="310">
        <v>930970</v>
      </c>
      <c r="E90" s="310">
        <v>1000479</v>
      </c>
      <c r="F90" s="311">
        <v>158.6</v>
      </c>
      <c r="G90" s="311">
        <v>93.1</v>
      </c>
      <c r="H90" s="312">
        <v>0</v>
      </c>
      <c r="I90" s="313"/>
      <c r="J90" s="313" t="s">
        <v>1</v>
      </c>
    </row>
    <row r="91" spans="1:10" s="5" customFormat="1" ht="18.75" customHeight="1">
      <c r="A91" s="330" t="s">
        <v>737</v>
      </c>
      <c r="B91" s="304">
        <v>609712</v>
      </c>
      <c r="C91" s="310">
        <v>1925877</v>
      </c>
      <c r="D91" s="310">
        <v>926721</v>
      </c>
      <c r="E91" s="310">
        <v>999156</v>
      </c>
      <c r="F91" s="311">
        <v>158.2</v>
      </c>
      <c r="G91" s="311">
        <v>92.8</v>
      </c>
      <c r="H91" s="316">
        <v>270.8</v>
      </c>
      <c r="I91" s="313" t="s">
        <v>7</v>
      </c>
      <c r="J91" s="313" t="s">
        <v>2</v>
      </c>
    </row>
    <row r="92" spans="1:10" s="5" customFormat="1" ht="18.75" customHeight="1">
      <c r="A92" s="330" t="s">
        <v>738</v>
      </c>
      <c r="B92" s="304">
        <v>0</v>
      </c>
      <c r="C92" s="310">
        <v>1928902</v>
      </c>
      <c r="D92" s="310">
        <v>927904</v>
      </c>
      <c r="E92" s="310">
        <v>1000998</v>
      </c>
      <c r="F92" s="311">
        <v>158.4</v>
      </c>
      <c r="G92" s="311">
        <v>92.7</v>
      </c>
      <c r="H92" s="312">
        <v>0</v>
      </c>
      <c r="I92" s="313"/>
      <c r="J92" s="313" t="s">
        <v>3</v>
      </c>
    </row>
    <row r="93" spans="1:10" s="5" customFormat="1" ht="18.75" customHeight="1">
      <c r="A93" s="330" t="s">
        <v>739</v>
      </c>
      <c r="B93" s="304">
        <v>0</v>
      </c>
      <c r="C93" s="310">
        <v>1932072</v>
      </c>
      <c r="D93" s="310">
        <v>929312</v>
      </c>
      <c r="E93" s="310">
        <v>1002760</v>
      </c>
      <c r="F93" s="311">
        <v>158.7</v>
      </c>
      <c r="G93" s="311">
        <v>92.7</v>
      </c>
      <c r="H93" s="312">
        <v>0</v>
      </c>
      <c r="I93" s="313"/>
      <c r="J93" s="313" t="s">
        <v>1</v>
      </c>
    </row>
    <row r="94" spans="1:10" s="5" customFormat="1" ht="18.75" customHeight="1">
      <c r="A94" s="330" t="s">
        <v>740</v>
      </c>
      <c r="B94" s="304">
        <v>0</v>
      </c>
      <c r="C94" s="310">
        <v>1936167</v>
      </c>
      <c r="D94" s="310">
        <v>931342</v>
      </c>
      <c r="E94" s="310">
        <v>1004825</v>
      </c>
      <c r="F94" s="311">
        <v>159</v>
      </c>
      <c r="G94" s="311">
        <v>92.7</v>
      </c>
      <c r="H94" s="312">
        <v>0</v>
      </c>
      <c r="I94" s="313"/>
      <c r="J94" s="313" t="s">
        <v>1</v>
      </c>
    </row>
    <row r="95" spans="1:10" s="5" customFormat="1" ht="18.75" customHeight="1">
      <c r="A95" s="330" t="s">
        <v>741</v>
      </c>
      <c r="B95" s="304">
        <v>0</v>
      </c>
      <c r="C95" s="310">
        <v>1939221</v>
      </c>
      <c r="D95" s="310">
        <v>932481</v>
      </c>
      <c r="E95" s="310">
        <v>1006740</v>
      </c>
      <c r="F95" s="311">
        <v>159.3</v>
      </c>
      <c r="G95" s="311">
        <v>92.6</v>
      </c>
      <c r="H95" s="312">
        <v>0</v>
      </c>
      <c r="I95" s="313"/>
      <c r="J95" s="313" t="s">
        <v>1</v>
      </c>
    </row>
    <row r="96" spans="1:10" s="5" customFormat="1" ht="18.75" customHeight="1">
      <c r="A96" s="330" t="s">
        <v>416</v>
      </c>
      <c r="B96" s="304">
        <v>659078</v>
      </c>
      <c r="C96" s="310">
        <v>1950750</v>
      </c>
      <c r="D96" s="310">
        <v>938439</v>
      </c>
      <c r="E96" s="310">
        <v>1012311</v>
      </c>
      <c r="F96" s="311">
        <v>160.2</v>
      </c>
      <c r="G96" s="311">
        <v>92.7</v>
      </c>
      <c r="H96" s="316">
        <v>274.3</v>
      </c>
      <c r="I96" s="313" t="s">
        <v>7</v>
      </c>
      <c r="J96" s="313" t="s">
        <v>2</v>
      </c>
    </row>
    <row r="97" spans="1:10" s="5" customFormat="1" ht="18.75" customHeight="1">
      <c r="A97" s="330" t="s">
        <v>417</v>
      </c>
      <c r="B97" s="331">
        <v>0</v>
      </c>
      <c r="C97" s="332">
        <v>1952610</v>
      </c>
      <c r="D97" s="332">
        <v>938956</v>
      </c>
      <c r="E97" s="332">
        <v>1013654</v>
      </c>
      <c r="F97" s="333">
        <v>160.4</v>
      </c>
      <c r="G97" s="333">
        <v>92.6</v>
      </c>
      <c r="H97" s="334">
        <v>0</v>
      </c>
      <c r="I97" s="308"/>
      <c r="J97" s="313" t="s">
        <v>3</v>
      </c>
    </row>
    <row r="98" spans="1:10" s="5" customFormat="1" ht="18.75" customHeight="1">
      <c r="A98" s="330" t="s">
        <v>742</v>
      </c>
      <c r="B98" s="331">
        <v>0</v>
      </c>
      <c r="C98" s="332">
        <v>1955579</v>
      </c>
      <c r="D98" s="332">
        <v>940070</v>
      </c>
      <c r="E98" s="332">
        <v>1015509</v>
      </c>
      <c r="F98" s="333">
        <v>160.6</v>
      </c>
      <c r="G98" s="333">
        <v>92.6</v>
      </c>
      <c r="H98" s="334">
        <v>0</v>
      </c>
      <c r="I98" s="308"/>
      <c r="J98" s="313" t="s">
        <v>1</v>
      </c>
    </row>
    <row r="99" spans="1:10" s="5" customFormat="1" ht="18.75" customHeight="1">
      <c r="A99" s="330">
        <v>10</v>
      </c>
      <c r="B99" s="331">
        <v>0</v>
      </c>
      <c r="C99" s="332">
        <v>1957880</v>
      </c>
      <c r="D99" s="332">
        <v>940949</v>
      </c>
      <c r="E99" s="332">
        <v>1016931</v>
      </c>
      <c r="F99" s="333">
        <v>160.8</v>
      </c>
      <c r="G99" s="333">
        <v>92.5</v>
      </c>
      <c r="H99" s="334">
        <v>0</v>
      </c>
      <c r="I99" s="308"/>
      <c r="J99" s="313" t="s">
        <v>1</v>
      </c>
    </row>
    <row r="100" spans="1:10" s="99" customFormat="1" ht="18.75" customHeight="1">
      <c r="A100" s="335">
        <v>11</v>
      </c>
      <c r="B100" s="336">
        <v>0</v>
      </c>
      <c r="C100" s="337">
        <v>1959159</v>
      </c>
      <c r="D100" s="337">
        <v>941132</v>
      </c>
      <c r="E100" s="337">
        <v>1018027</v>
      </c>
      <c r="F100" s="338">
        <v>160.9</v>
      </c>
      <c r="G100" s="339">
        <v>92.4</v>
      </c>
      <c r="H100" s="340">
        <v>0</v>
      </c>
      <c r="I100" s="308"/>
      <c r="J100" s="308" t="s">
        <v>1</v>
      </c>
    </row>
    <row r="101" spans="1:10" s="99" customFormat="1" ht="18.75" customHeight="1">
      <c r="A101" s="335">
        <v>12</v>
      </c>
      <c r="B101" s="336">
        <v>691620</v>
      </c>
      <c r="C101" s="337">
        <v>1950828</v>
      </c>
      <c r="D101" s="337">
        <v>936044</v>
      </c>
      <c r="E101" s="337">
        <v>1014784</v>
      </c>
      <c r="F101" s="338">
        <v>160.2</v>
      </c>
      <c r="G101" s="339">
        <v>92.2</v>
      </c>
      <c r="H101" s="341">
        <v>274.3</v>
      </c>
      <c r="I101" s="308" t="s">
        <v>7</v>
      </c>
      <c r="J101" s="308" t="s">
        <v>2</v>
      </c>
    </row>
    <row r="102" spans="1:10" s="5" customFormat="1" ht="18.75" customHeight="1">
      <c r="A102" s="335">
        <v>13</v>
      </c>
      <c r="B102" s="336">
        <v>0</v>
      </c>
      <c r="C102" s="337">
        <v>1951094</v>
      </c>
      <c r="D102" s="337">
        <v>935720</v>
      </c>
      <c r="E102" s="337">
        <v>1015374</v>
      </c>
      <c r="F102" s="338">
        <v>160.22</v>
      </c>
      <c r="G102" s="339">
        <v>92.2</v>
      </c>
      <c r="H102" s="340">
        <v>0</v>
      </c>
      <c r="I102" s="342"/>
      <c r="J102" s="313" t="s">
        <v>3</v>
      </c>
    </row>
    <row r="103" spans="1:10" s="5" customFormat="1" ht="18.75" customHeight="1">
      <c r="A103" s="343">
        <v>14</v>
      </c>
      <c r="B103" s="344">
        <v>0</v>
      </c>
      <c r="C103" s="345">
        <v>1952635</v>
      </c>
      <c r="D103" s="345">
        <v>936146</v>
      </c>
      <c r="E103" s="345">
        <v>1016489</v>
      </c>
      <c r="F103" s="346">
        <v>160.4</v>
      </c>
      <c r="G103" s="347">
        <v>92.1</v>
      </c>
      <c r="H103" s="348">
        <v>0</v>
      </c>
      <c r="I103" s="349"/>
      <c r="J103" s="308" t="s">
        <v>1</v>
      </c>
    </row>
    <row r="104" spans="1:10" ht="18.75" customHeight="1">
      <c r="A104" s="24"/>
      <c r="B104" s="350"/>
      <c r="C104" s="24"/>
      <c r="D104" s="24"/>
      <c r="E104" s="24"/>
      <c r="F104" s="24"/>
      <c r="G104" s="24"/>
      <c r="H104" s="24"/>
      <c r="I104" s="24"/>
      <c r="J104" s="24"/>
    </row>
    <row r="105" spans="1:10" ht="18.75" customHeight="1">
      <c r="A105" s="24"/>
      <c r="B105" s="350"/>
      <c r="C105" s="24"/>
      <c r="D105" s="24"/>
      <c r="E105" s="24"/>
      <c r="F105" s="24"/>
      <c r="G105" s="24"/>
      <c r="H105" s="24"/>
      <c r="I105" s="24"/>
      <c r="J105" s="24"/>
    </row>
    <row r="106" spans="1:10" ht="18.75" customHeight="1" thickBot="1">
      <c r="A106" s="68"/>
      <c r="B106" s="351"/>
      <c r="C106" s="68"/>
      <c r="D106" s="68"/>
      <c r="E106" s="68"/>
      <c r="F106" s="68"/>
      <c r="G106" s="68"/>
      <c r="H106" s="68"/>
      <c r="I106" s="68"/>
      <c r="J106" s="68"/>
    </row>
    <row r="107" ht="9.75" customHeight="1"/>
    <row r="108" ht="9.75" customHeight="1"/>
  </sheetData>
  <sheetProtection/>
  <mergeCells count="28">
    <mergeCell ref="A1:J1"/>
    <mergeCell ref="A55:J55"/>
    <mergeCell ref="A56:J56"/>
    <mergeCell ref="A57:J57"/>
    <mergeCell ref="D9:D10"/>
    <mergeCell ref="A54:J54"/>
    <mergeCell ref="A2:J2"/>
    <mergeCell ref="A3:J3"/>
    <mergeCell ref="C9:C10"/>
    <mergeCell ref="B7:B10"/>
    <mergeCell ref="C7:E8"/>
    <mergeCell ref="A61:A64"/>
    <mergeCell ref="B61:B64"/>
    <mergeCell ref="C61:E62"/>
    <mergeCell ref="F61:F64"/>
    <mergeCell ref="C63:C64"/>
    <mergeCell ref="D63:D64"/>
    <mergeCell ref="E63:E64"/>
    <mergeCell ref="E9:E10"/>
    <mergeCell ref="G61:G64"/>
    <mergeCell ref="H61:H64"/>
    <mergeCell ref="I61:J64"/>
    <mergeCell ref="F7:F10"/>
    <mergeCell ref="G7:G10"/>
    <mergeCell ref="A53:J53"/>
    <mergeCell ref="H7:H10"/>
    <mergeCell ref="I7:J10"/>
    <mergeCell ref="A7:A10"/>
  </mergeCells>
  <printOptions horizontalCentered="1"/>
  <pageMargins left="0.1968503937007874" right="0.1968503937007874" top="0.07874015748031496" bottom="0.1968503937007874" header="0" footer="0"/>
  <pageSetup horizontalDpi="300" verticalDpi="300" orientation="portrait" paperSize="9" scale="90" r:id="rId1"/>
</worksheet>
</file>

<file path=xl/worksheets/sheet10.xml><?xml version="1.0" encoding="utf-8"?>
<worksheet xmlns="http://schemas.openxmlformats.org/spreadsheetml/2006/main" xmlns:r="http://schemas.openxmlformats.org/officeDocument/2006/relationships">
  <dimension ref="A1:AG158"/>
  <sheetViews>
    <sheetView view="pageBreakPreview" zoomScaleSheetLayoutView="100" zoomScalePageLayoutView="0" workbookViewId="0" topLeftCell="A1">
      <selection activeCell="L1" sqref="L1:X1"/>
    </sheetView>
  </sheetViews>
  <sheetFormatPr defaultColWidth="9.00390625" defaultRowHeight="12"/>
  <cols>
    <col min="1" max="1" width="5.125" style="184" bestFit="1" customWidth="1"/>
    <col min="2" max="2" width="11.125" style="184" bestFit="1" customWidth="1"/>
    <col min="3" max="13" width="10.125" style="184" customWidth="1"/>
    <col min="14" max="14" width="10.375" style="184" customWidth="1"/>
    <col min="15" max="15" width="10.50390625" style="184" customWidth="1"/>
    <col min="16" max="23" width="8.125" style="184" customWidth="1"/>
    <col min="24" max="24" width="9.125" style="184" bestFit="1" customWidth="1"/>
    <col min="25" max="16384" width="9.375" style="184" customWidth="1"/>
  </cols>
  <sheetData>
    <row r="1" spans="1:24" ht="30" customHeight="1">
      <c r="A1" s="442" t="s">
        <v>354</v>
      </c>
      <c r="B1" s="442"/>
      <c r="C1" s="442"/>
      <c r="D1" s="442"/>
      <c r="E1" s="442"/>
      <c r="F1" s="442"/>
      <c r="G1" s="442"/>
      <c r="H1" s="442"/>
      <c r="I1" s="442"/>
      <c r="J1" s="442"/>
      <c r="K1" s="442"/>
      <c r="L1" s="440" t="s">
        <v>617</v>
      </c>
      <c r="M1" s="440"/>
      <c r="N1" s="440"/>
      <c r="O1" s="440"/>
      <c r="P1" s="440"/>
      <c r="Q1" s="440"/>
      <c r="R1" s="440"/>
      <c r="S1" s="440"/>
      <c r="T1" s="440"/>
      <c r="U1" s="440"/>
      <c r="V1" s="440"/>
      <c r="W1" s="440"/>
      <c r="X1" s="440"/>
    </row>
    <row r="2" spans="1:24" ht="12" customHeight="1">
      <c r="A2" s="296" t="s">
        <v>618</v>
      </c>
      <c r="M2" s="289"/>
      <c r="N2" s="289"/>
      <c r="O2" s="289"/>
      <c r="P2" s="289"/>
      <c r="Q2" s="289"/>
      <c r="R2" s="289"/>
      <c r="S2" s="289"/>
      <c r="T2" s="289"/>
      <c r="U2" s="289"/>
      <c r="V2" s="289"/>
      <c r="W2" s="289"/>
      <c r="X2" s="289"/>
    </row>
    <row r="3" ht="3" customHeight="1" thickBot="1"/>
    <row r="4" spans="1:24" ht="11.25">
      <c r="A4" s="401" t="s">
        <v>360</v>
      </c>
      <c r="B4" s="403"/>
      <c r="C4" s="403" t="s">
        <v>359</v>
      </c>
      <c r="D4" s="403"/>
      <c r="E4" s="403"/>
      <c r="F4" s="403" t="s">
        <v>358</v>
      </c>
      <c r="G4" s="403"/>
      <c r="H4" s="403"/>
      <c r="I4" s="403"/>
      <c r="J4" s="403"/>
      <c r="K4" s="405"/>
      <c r="L4" s="441"/>
      <c r="M4" s="403"/>
      <c r="N4" s="403" t="s">
        <v>357</v>
      </c>
      <c r="O4" s="403"/>
      <c r="P4" s="403"/>
      <c r="Q4" s="403"/>
      <c r="R4" s="403"/>
      <c r="S4" s="403"/>
      <c r="T4" s="403"/>
      <c r="U4" s="403"/>
      <c r="V4" s="403"/>
      <c r="W4" s="403"/>
      <c r="X4" s="435" t="s">
        <v>356</v>
      </c>
    </row>
    <row r="5" spans="1:24" ht="11.25">
      <c r="A5" s="402"/>
      <c r="B5" s="404"/>
      <c r="C5" s="186" t="s">
        <v>361</v>
      </c>
      <c r="D5" s="186" t="s">
        <v>362</v>
      </c>
      <c r="E5" s="186" t="s">
        <v>363</v>
      </c>
      <c r="F5" s="186" t="s">
        <v>361</v>
      </c>
      <c r="G5" s="186" t="s">
        <v>365</v>
      </c>
      <c r="H5" s="186" t="s">
        <v>366</v>
      </c>
      <c r="I5" s="186" t="s">
        <v>367</v>
      </c>
      <c r="J5" s="186" t="s">
        <v>368</v>
      </c>
      <c r="K5" s="187" t="s">
        <v>369</v>
      </c>
      <c r="L5" s="185" t="s">
        <v>370</v>
      </c>
      <c r="M5" s="186" t="s">
        <v>364</v>
      </c>
      <c r="N5" s="186" t="s">
        <v>361</v>
      </c>
      <c r="O5" s="186" t="s">
        <v>371</v>
      </c>
      <c r="P5" s="186" t="s">
        <v>372</v>
      </c>
      <c r="Q5" s="186" t="s">
        <v>373</v>
      </c>
      <c r="R5" s="186" t="s">
        <v>374</v>
      </c>
      <c r="S5" s="186" t="s">
        <v>375</v>
      </c>
      <c r="T5" s="186" t="s">
        <v>376</v>
      </c>
      <c r="U5" s="186" t="s">
        <v>377</v>
      </c>
      <c r="V5" s="186" t="s">
        <v>378</v>
      </c>
      <c r="W5" s="186" t="s">
        <v>379</v>
      </c>
      <c r="X5" s="436"/>
    </row>
    <row r="6" spans="1:24" ht="3" customHeight="1">
      <c r="A6" s="225"/>
      <c r="B6" s="226"/>
      <c r="C6" s="222"/>
      <c r="D6" s="222"/>
      <c r="E6" s="222"/>
      <c r="F6" s="222"/>
      <c r="G6" s="222"/>
      <c r="H6" s="222"/>
      <c r="I6" s="222"/>
      <c r="J6" s="222"/>
      <c r="K6" s="222"/>
      <c r="L6" s="222"/>
      <c r="M6" s="222"/>
      <c r="N6" s="222"/>
      <c r="O6" s="222"/>
      <c r="P6" s="222"/>
      <c r="Q6" s="222"/>
      <c r="R6" s="222"/>
      <c r="S6" s="222"/>
      <c r="T6" s="222"/>
      <c r="U6" s="222"/>
      <c r="V6" s="222"/>
      <c r="W6" s="222"/>
      <c r="X6" s="227"/>
    </row>
    <row r="7" spans="1:33" ht="11.25">
      <c r="A7" s="446" t="s">
        <v>598</v>
      </c>
      <c r="B7" s="447"/>
      <c r="C7" s="228">
        <v>71308</v>
      </c>
      <c r="D7" s="228">
        <v>37268</v>
      </c>
      <c r="E7" s="228">
        <v>34040</v>
      </c>
      <c r="F7" s="228">
        <v>38802</v>
      </c>
      <c r="G7" s="228">
        <v>5705</v>
      </c>
      <c r="H7" s="228">
        <v>2531</v>
      </c>
      <c r="I7" s="228">
        <v>11126</v>
      </c>
      <c r="J7" s="228">
        <v>10237</v>
      </c>
      <c r="K7" s="228">
        <v>4191</v>
      </c>
      <c r="L7" s="229">
        <v>3527</v>
      </c>
      <c r="M7" s="229">
        <v>1485</v>
      </c>
      <c r="N7" s="229">
        <v>32506</v>
      </c>
      <c r="O7" s="229">
        <v>11328</v>
      </c>
      <c r="P7" s="229">
        <v>2932</v>
      </c>
      <c r="Q7" s="229">
        <v>8156</v>
      </c>
      <c r="R7" s="229">
        <v>2883</v>
      </c>
      <c r="S7" s="229">
        <v>1222</v>
      </c>
      <c r="T7" s="229">
        <v>784</v>
      </c>
      <c r="U7" s="228">
        <v>961</v>
      </c>
      <c r="V7" s="228">
        <v>2943</v>
      </c>
      <c r="W7" s="230">
        <v>1297</v>
      </c>
      <c r="X7" s="264" t="s">
        <v>420</v>
      </c>
      <c r="Y7" s="231"/>
      <c r="Z7" s="231"/>
      <c r="AA7" s="231"/>
      <c r="AB7" s="231"/>
      <c r="AC7" s="231"/>
      <c r="AD7" s="231"/>
      <c r="AE7" s="231"/>
      <c r="AF7" s="231"/>
      <c r="AG7" s="231"/>
    </row>
    <row r="8" spans="1:33" ht="6" customHeight="1">
      <c r="A8" s="232"/>
      <c r="B8" s="233"/>
      <c r="X8" s="265"/>
      <c r="Y8" s="231"/>
      <c r="Z8" s="231"/>
      <c r="AA8" s="231"/>
      <c r="AB8" s="231"/>
      <c r="AC8" s="231"/>
      <c r="AD8" s="231"/>
      <c r="AE8" s="231"/>
      <c r="AF8" s="231"/>
      <c r="AG8" s="231"/>
    </row>
    <row r="9" spans="1:33" ht="11.25">
      <c r="A9" s="232"/>
      <c r="B9" s="233"/>
      <c r="X9" s="265"/>
      <c r="Y9" s="231"/>
      <c r="Z9" s="231"/>
      <c r="AA9" s="231"/>
      <c r="AB9" s="231"/>
      <c r="AC9" s="231"/>
      <c r="AD9" s="231"/>
      <c r="AE9" s="231"/>
      <c r="AF9" s="231"/>
      <c r="AG9" s="231"/>
    </row>
    <row r="10" spans="1:33" s="236" customFormat="1" ht="11.25">
      <c r="A10" s="448" t="s">
        <v>591</v>
      </c>
      <c r="B10" s="449"/>
      <c r="C10" s="228">
        <v>70224</v>
      </c>
      <c r="D10" s="228">
        <v>36882</v>
      </c>
      <c r="E10" s="228">
        <v>33342</v>
      </c>
      <c r="F10" s="228">
        <v>38035</v>
      </c>
      <c r="G10" s="228">
        <v>5570</v>
      </c>
      <c r="H10" s="228">
        <v>2380</v>
      </c>
      <c r="I10" s="228">
        <v>10982</v>
      </c>
      <c r="J10" s="228">
        <v>9799</v>
      </c>
      <c r="K10" s="228">
        <v>4194</v>
      </c>
      <c r="L10" s="229">
        <v>3407</v>
      </c>
      <c r="M10" s="229">
        <v>1703</v>
      </c>
      <c r="N10" s="229">
        <v>32189</v>
      </c>
      <c r="O10" s="229">
        <v>11020</v>
      </c>
      <c r="P10" s="229">
        <v>2752</v>
      </c>
      <c r="Q10" s="229">
        <v>8397</v>
      </c>
      <c r="R10" s="229">
        <v>2715</v>
      </c>
      <c r="S10" s="229">
        <v>1264</v>
      </c>
      <c r="T10" s="229">
        <v>732</v>
      </c>
      <c r="U10" s="228">
        <v>990</v>
      </c>
      <c r="V10" s="228">
        <v>2902</v>
      </c>
      <c r="W10" s="230">
        <v>1417</v>
      </c>
      <c r="X10" s="264" t="s">
        <v>428</v>
      </c>
      <c r="Y10" s="235"/>
      <c r="Z10" s="235"/>
      <c r="AA10" s="235"/>
      <c r="AB10" s="235"/>
      <c r="AC10" s="235"/>
      <c r="AD10" s="235"/>
      <c r="AE10" s="235"/>
      <c r="AF10" s="235"/>
      <c r="AG10" s="235"/>
    </row>
    <row r="11" spans="1:33" ht="6" customHeight="1">
      <c r="A11" s="232"/>
      <c r="B11" s="233"/>
      <c r="X11" s="265"/>
      <c r="Y11" s="231"/>
      <c r="Z11" s="231"/>
      <c r="AA11" s="231"/>
      <c r="AB11" s="231"/>
      <c r="AC11" s="231"/>
      <c r="AD11" s="231"/>
      <c r="AE11" s="231"/>
      <c r="AF11" s="231"/>
      <c r="AG11" s="231"/>
    </row>
    <row r="12" spans="1:33" ht="11.25">
      <c r="A12" s="232"/>
      <c r="B12" s="233"/>
      <c r="X12" s="265"/>
      <c r="Y12" s="231"/>
      <c r="Z12" s="231"/>
      <c r="AA12" s="231"/>
      <c r="AB12" s="231"/>
      <c r="AC12" s="231"/>
      <c r="AD12" s="231"/>
      <c r="AE12" s="231"/>
      <c r="AF12" s="231"/>
      <c r="AG12" s="231"/>
    </row>
    <row r="13" spans="1:33" s="210" customFormat="1" ht="11.25">
      <c r="A13" s="448" t="s">
        <v>599</v>
      </c>
      <c r="B13" s="449"/>
      <c r="C13" s="228">
        <v>69668</v>
      </c>
      <c r="D13" s="228">
        <v>36323</v>
      </c>
      <c r="E13" s="228">
        <v>33345</v>
      </c>
      <c r="F13" s="228">
        <v>37345</v>
      </c>
      <c r="G13" s="228">
        <v>5391</v>
      </c>
      <c r="H13" s="228">
        <v>2463</v>
      </c>
      <c r="I13" s="228">
        <v>10781</v>
      </c>
      <c r="J13" s="228">
        <v>9856</v>
      </c>
      <c r="K13" s="228">
        <v>3950</v>
      </c>
      <c r="L13" s="229">
        <v>3287</v>
      </c>
      <c r="M13" s="229">
        <v>1617</v>
      </c>
      <c r="N13" s="229">
        <v>32323</v>
      </c>
      <c r="O13" s="229">
        <v>11074</v>
      </c>
      <c r="P13" s="229">
        <v>2963</v>
      </c>
      <c r="Q13" s="229">
        <v>8297</v>
      </c>
      <c r="R13" s="229">
        <v>2720</v>
      </c>
      <c r="S13" s="229">
        <v>1241</v>
      </c>
      <c r="T13" s="229">
        <v>737</v>
      </c>
      <c r="U13" s="228">
        <v>1065</v>
      </c>
      <c r="V13" s="228">
        <v>2931</v>
      </c>
      <c r="W13" s="230">
        <v>1295</v>
      </c>
      <c r="X13" s="264" t="s">
        <v>589</v>
      </c>
      <c r="Y13" s="237"/>
      <c r="Z13" s="237"/>
      <c r="AA13" s="237"/>
      <c r="AB13" s="237"/>
      <c r="AC13" s="237"/>
      <c r="AD13" s="237"/>
      <c r="AE13" s="237"/>
      <c r="AF13" s="237"/>
      <c r="AG13" s="237"/>
    </row>
    <row r="14" spans="1:33" ht="11.25">
      <c r="A14" s="232"/>
      <c r="B14" s="233"/>
      <c r="C14" s="238"/>
      <c r="D14" s="229"/>
      <c r="E14" s="228"/>
      <c r="F14" s="229"/>
      <c r="G14" s="229"/>
      <c r="H14" s="229"/>
      <c r="I14" s="229"/>
      <c r="J14" s="229"/>
      <c r="K14" s="229"/>
      <c r="L14" s="229"/>
      <c r="M14" s="229"/>
      <c r="O14" s="229"/>
      <c r="P14" s="229"/>
      <c r="Q14" s="229"/>
      <c r="R14" s="229"/>
      <c r="S14" s="229"/>
      <c r="T14" s="229"/>
      <c r="U14" s="229"/>
      <c r="V14" s="229"/>
      <c r="W14" s="229"/>
      <c r="X14" s="265"/>
      <c r="Y14" s="231"/>
      <c r="Z14" s="231"/>
      <c r="AA14" s="231"/>
      <c r="AB14" s="231"/>
      <c r="AC14" s="231"/>
      <c r="AD14" s="231"/>
      <c r="AE14" s="231"/>
      <c r="AF14" s="231"/>
      <c r="AG14" s="231"/>
    </row>
    <row r="15" spans="1:33" ht="6" customHeight="1">
      <c r="A15" s="232"/>
      <c r="B15" s="233"/>
      <c r="C15" s="229"/>
      <c r="D15" s="229"/>
      <c r="E15" s="228"/>
      <c r="F15" s="229"/>
      <c r="G15" s="229"/>
      <c r="H15" s="229"/>
      <c r="I15" s="229"/>
      <c r="J15" s="229"/>
      <c r="K15" s="229"/>
      <c r="L15" s="229"/>
      <c r="M15" s="229"/>
      <c r="N15" s="229"/>
      <c r="O15" s="229"/>
      <c r="P15" s="229"/>
      <c r="Q15" s="229"/>
      <c r="R15" s="229"/>
      <c r="S15" s="229"/>
      <c r="T15" s="229"/>
      <c r="U15" s="229"/>
      <c r="V15" s="229"/>
      <c r="W15" s="229"/>
      <c r="X15" s="265"/>
      <c r="Y15" s="231"/>
      <c r="Z15" s="231"/>
      <c r="AA15" s="231"/>
      <c r="AB15" s="231"/>
      <c r="AC15" s="231"/>
      <c r="AD15" s="231"/>
      <c r="AE15" s="231"/>
      <c r="AF15" s="231"/>
      <c r="AG15" s="231"/>
    </row>
    <row r="16" spans="1:33" s="241" customFormat="1" ht="11.25">
      <c r="A16" s="450" t="s">
        <v>600</v>
      </c>
      <c r="B16" s="451"/>
      <c r="C16" s="263">
        <f aca="true" t="shared" si="0" ref="C16:W16">C19+C22</f>
        <v>68226</v>
      </c>
      <c r="D16" s="263">
        <f t="shared" si="0"/>
        <v>35795</v>
      </c>
      <c r="E16" s="263">
        <f t="shared" si="0"/>
        <v>32431</v>
      </c>
      <c r="F16" s="263">
        <f t="shared" si="0"/>
        <v>37167</v>
      </c>
      <c r="G16" s="263">
        <f t="shared" si="0"/>
        <v>5279</v>
      </c>
      <c r="H16" s="263">
        <f t="shared" si="0"/>
        <v>2464</v>
      </c>
      <c r="I16" s="263">
        <f t="shared" si="0"/>
        <v>10371</v>
      </c>
      <c r="J16" s="263">
        <f t="shared" si="0"/>
        <v>9939</v>
      </c>
      <c r="K16" s="263">
        <f t="shared" si="0"/>
        <v>4047</v>
      </c>
      <c r="L16" s="263">
        <f t="shared" si="0"/>
        <v>3406</v>
      </c>
      <c r="M16" s="263">
        <f t="shared" si="0"/>
        <v>1661</v>
      </c>
      <c r="N16" s="263">
        <f t="shared" si="0"/>
        <v>31059</v>
      </c>
      <c r="O16" s="263">
        <f t="shared" si="0"/>
        <v>10565</v>
      </c>
      <c r="P16" s="263">
        <f t="shared" si="0"/>
        <v>2613</v>
      </c>
      <c r="Q16" s="263">
        <f t="shared" si="0"/>
        <v>8067</v>
      </c>
      <c r="R16" s="263">
        <f t="shared" si="0"/>
        <v>2648</v>
      </c>
      <c r="S16" s="263">
        <f t="shared" si="0"/>
        <v>1142</v>
      </c>
      <c r="T16" s="263">
        <f t="shared" si="0"/>
        <v>754</v>
      </c>
      <c r="U16" s="263">
        <f t="shared" si="0"/>
        <v>971</v>
      </c>
      <c r="V16" s="263">
        <f t="shared" si="0"/>
        <v>2941</v>
      </c>
      <c r="W16" s="263">
        <f t="shared" si="0"/>
        <v>1358</v>
      </c>
      <c r="X16" s="266" t="s">
        <v>601</v>
      </c>
      <c r="Y16" s="240"/>
      <c r="Z16" s="240"/>
      <c r="AA16" s="240"/>
      <c r="AB16" s="240"/>
      <c r="AC16" s="240"/>
      <c r="AD16" s="240"/>
      <c r="AE16" s="240"/>
      <c r="AF16" s="240"/>
      <c r="AG16" s="240"/>
    </row>
    <row r="17" spans="1:33" ht="11.25">
      <c r="A17" s="232"/>
      <c r="B17" s="233"/>
      <c r="C17" s="229"/>
      <c r="D17" s="229"/>
      <c r="E17" s="228"/>
      <c r="F17" s="229"/>
      <c r="G17" s="229"/>
      <c r="H17" s="229"/>
      <c r="I17" s="229"/>
      <c r="J17" s="229"/>
      <c r="K17" s="229"/>
      <c r="L17" s="229"/>
      <c r="M17" s="229"/>
      <c r="N17" s="229"/>
      <c r="O17" s="229"/>
      <c r="P17" s="229"/>
      <c r="Q17" s="229"/>
      <c r="R17" s="229"/>
      <c r="S17" s="229"/>
      <c r="T17" s="229"/>
      <c r="U17" s="229"/>
      <c r="V17" s="229"/>
      <c r="W17" s="229"/>
      <c r="X17" s="234"/>
      <c r="Y17" s="231"/>
      <c r="Z17" s="231"/>
      <c r="AA17" s="231"/>
      <c r="AB17" s="231"/>
      <c r="AC17" s="231"/>
      <c r="AD17" s="231"/>
      <c r="AE17" s="231"/>
      <c r="AF17" s="231"/>
      <c r="AG17" s="231"/>
    </row>
    <row r="18" spans="1:33" ht="11.25">
      <c r="A18" s="232"/>
      <c r="B18" s="233"/>
      <c r="C18" s="238"/>
      <c r="D18" s="229"/>
      <c r="E18" s="229"/>
      <c r="F18" s="229"/>
      <c r="G18" s="229"/>
      <c r="H18" s="229"/>
      <c r="I18" s="229"/>
      <c r="J18" s="229"/>
      <c r="K18" s="229"/>
      <c r="L18" s="229"/>
      <c r="M18" s="229"/>
      <c r="N18" s="229"/>
      <c r="O18" s="229"/>
      <c r="P18" s="229"/>
      <c r="Q18" s="229"/>
      <c r="R18" s="229"/>
      <c r="S18" s="229"/>
      <c r="T18" s="229"/>
      <c r="U18" s="229"/>
      <c r="V18" s="229"/>
      <c r="W18" s="229"/>
      <c r="X18" s="234"/>
      <c r="Y18" s="231"/>
      <c r="Z18" s="231"/>
      <c r="AA18" s="231"/>
      <c r="AB18" s="231"/>
      <c r="AC18" s="231"/>
      <c r="AD18" s="231"/>
      <c r="AE18" s="231"/>
      <c r="AF18" s="231"/>
      <c r="AG18" s="231"/>
    </row>
    <row r="19" spans="1:33" s="241" customFormat="1" ht="11.25">
      <c r="A19" s="444" t="s">
        <v>380</v>
      </c>
      <c r="B19" s="445"/>
      <c r="C19" s="263">
        <f aca="true" t="shared" si="1" ref="C19:L19">SUM(C25:C35)</f>
        <v>51719</v>
      </c>
      <c r="D19" s="263">
        <f t="shared" si="1"/>
        <v>27427</v>
      </c>
      <c r="E19" s="263">
        <f t="shared" si="1"/>
        <v>24292</v>
      </c>
      <c r="F19" s="263">
        <f t="shared" si="1"/>
        <v>31245</v>
      </c>
      <c r="G19" s="263">
        <f t="shared" si="1"/>
        <v>4505</v>
      </c>
      <c r="H19" s="263">
        <f t="shared" si="1"/>
        <v>2072</v>
      </c>
      <c r="I19" s="263">
        <f t="shared" si="1"/>
        <v>7973</v>
      </c>
      <c r="J19" s="263">
        <f t="shared" si="1"/>
        <v>8642</v>
      </c>
      <c r="K19" s="263">
        <f t="shared" si="1"/>
        <v>3642</v>
      </c>
      <c r="L19" s="263">
        <f t="shared" si="1"/>
        <v>3055</v>
      </c>
      <c r="M19" s="263">
        <f aca="true" t="shared" si="2" ref="M19:W19">SUM(M25:M35)</f>
        <v>1356</v>
      </c>
      <c r="N19" s="263">
        <f t="shared" si="2"/>
        <v>20474</v>
      </c>
      <c r="O19" s="263">
        <f t="shared" si="2"/>
        <v>6917</v>
      </c>
      <c r="P19" s="263">
        <f t="shared" si="2"/>
        <v>1549</v>
      </c>
      <c r="Q19" s="263">
        <f t="shared" si="2"/>
        <v>5907</v>
      </c>
      <c r="R19" s="263">
        <f t="shared" si="2"/>
        <v>1837</v>
      </c>
      <c r="S19" s="263">
        <f t="shared" si="2"/>
        <v>876</v>
      </c>
      <c r="T19" s="263">
        <f t="shared" si="2"/>
        <v>571</v>
      </c>
      <c r="U19" s="263">
        <f t="shared" si="2"/>
        <v>483</v>
      </c>
      <c r="V19" s="263">
        <f t="shared" si="2"/>
        <v>1607</v>
      </c>
      <c r="W19" s="263">
        <f t="shared" si="2"/>
        <v>727</v>
      </c>
      <c r="X19" s="239" t="s">
        <v>17</v>
      </c>
      <c r="Y19" s="240"/>
      <c r="Z19" s="240"/>
      <c r="AA19" s="240"/>
      <c r="AB19" s="240"/>
      <c r="AC19" s="240"/>
      <c r="AD19" s="240"/>
      <c r="AE19" s="240"/>
      <c r="AF19" s="240"/>
      <c r="AG19" s="240"/>
    </row>
    <row r="20" spans="1:33" ht="11.25">
      <c r="A20" s="232"/>
      <c r="B20" s="233"/>
      <c r="C20" s="229"/>
      <c r="D20" s="229"/>
      <c r="E20" s="229"/>
      <c r="F20" s="229"/>
      <c r="G20" s="229"/>
      <c r="H20" s="229"/>
      <c r="I20" s="229"/>
      <c r="J20" s="229"/>
      <c r="K20" s="229"/>
      <c r="L20" s="229"/>
      <c r="M20" s="229"/>
      <c r="N20" s="229"/>
      <c r="O20" s="229"/>
      <c r="P20" s="229"/>
      <c r="Q20" s="229"/>
      <c r="R20" s="229"/>
      <c r="S20" s="229"/>
      <c r="T20" s="229"/>
      <c r="U20" s="229"/>
      <c r="V20" s="229"/>
      <c r="W20" s="229"/>
      <c r="X20" s="234"/>
      <c r="Y20" s="231"/>
      <c r="Z20" s="231"/>
      <c r="AA20" s="231"/>
      <c r="AB20" s="231"/>
      <c r="AC20" s="231"/>
      <c r="AD20" s="231"/>
      <c r="AE20" s="231"/>
      <c r="AF20" s="231"/>
      <c r="AG20" s="231"/>
    </row>
    <row r="21" spans="1:33" ht="11.25">
      <c r="A21" s="232"/>
      <c r="B21" s="233"/>
      <c r="C21" s="229"/>
      <c r="D21" s="229"/>
      <c r="E21" s="229"/>
      <c r="F21" s="229"/>
      <c r="G21" s="229"/>
      <c r="H21" s="229"/>
      <c r="I21" s="229"/>
      <c r="J21" s="229"/>
      <c r="K21" s="229"/>
      <c r="L21" s="229"/>
      <c r="M21" s="229"/>
      <c r="N21" s="229"/>
      <c r="O21" s="229"/>
      <c r="P21" s="229"/>
      <c r="Q21" s="229"/>
      <c r="R21" s="229"/>
      <c r="S21" s="229"/>
      <c r="T21" s="229"/>
      <c r="U21" s="229"/>
      <c r="V21" s="229"/>
      <c r="W21" s="229"/>
      <c r="X21" s="234"/>
      <c r="Y21" s="231"/>
      <c r="Z21" s="231"/>
      <c r="AA21" s="231"/>
      <c r="AB21" s="231"/>
      <c r="AC21" s="231"/>
      <c r="AD21" s="231"/>
      <c r="AE21" s="231"/>
      <c r="AF21" s="231"/>
      <c r="AG21" s="231"/>
    </row>
    <row r="22" spans="1:33" s="210" customFormat="1" ht="11.25">
      <c r="A22" s="444" t="s">
        <v>381</v>
      </c>
      <c r="B22" s="445"/>
      <c r="C22" s="263">
        <f aca="true" t="shared" si="3" ref="C22:M22">SUM(C38:C73,C85:C149)</f>
        <v>16507</v>
      </c>
      <c r="D22" s="263">
        <f t="shared" si="3"/>
        <v>8368</v>
      </c>
      <c r="E22" s="263">
        <f t="shared" si="3"/>
        <v>8139</v>
      </c>
      <c r="F22" s="263">
        <f>SUM(F38:F73,F85:F149)</f>
        <v>5922</v>
      </c>
      <c r="G22" s="263">
        <f t="shared" si="3"/>
        <v>774</v>
      </c>
      <c r="H22" s="263">
        <f t="shared" si="3"/>
        <v>392</v>
      </c>
      <c r="I22" s="263">
        <f t="shared" si="3"/>
        <v>2398</v>
      </c>
      <c r="J22" s="263">
        <f t="shared" si="3"/>
        <v>1297</v>
      </c>
      <c r="K22" s="263">
        <f t="shared" si="3"/>
        <v>405</v>
      </c>
      <c r="L22" s="263">
        <f t="shared" si="3"/>
        <v>351</v>
      </c>
      <c r="M22" s="263">
        <f t="shared" si="3"/>
        <v>305</v>
      </c>
      <c r="N22" s="263">
        <f>SUM(N38:N73,N85:N149)</f>
        <v>10585</v>
      </c>
      <c r="O22" s="263">
        <f aca="true" t="shared" si="4" ref="O22:W22">SUM(O38:O73,O85:O149)</f>
        <v>3648</v>
      </c>
      <c r="P22" s="263">
        <f t="shared" si="4"/>
        <v>1064</v>
      </c>
      <c r="Q22" s="263">
        <f t="shared" si="4"/>
        <v>2160</v>
      </c>
      <c r="R22" s="263">
        <f t="shared" si="4"/>
        <v>811</v>
      </c>
      <c r="S22" s="263">
        <f t="shared" si="4"/>
        <v>266</v>
      </c>
      <c r="T22" s="263">
        <f t="shared" si="4"/>
        <v>183</v>
      </c>
      <c r="U22" s="263">
        <f t="shared" si="4"/>
        <v>488</v>
      </c>
      <c r="V22" s="263">
        <f t="shared" si="4"/>
        <v>1334</v>
      </c>
      <c r="W22" s="263">
        <f t="shared" si="4"/>
        <v>631</v>
      </c>
      <c r="X22" s="239" t="s">
        <v>18</v>
      </c>
      <c r="Y22" s="237"/>
      <c r="Z22" s="237"/>
      <c r="AA22" s="237"/>
      <c r="AB22" s="237"/>
      <c r="AC22" s="237"/>
      <c r="AD22" s="237"/>
      <c r="AE22" s="237"/>
      <c r="AF22" s="237"/>
      <c r="AG22" s="237"/>
    </row>
    <row r="23" spans="1:33" ht="11.25">
      <c r="A23" s="232"/>
      <c r="B23" s="233"/>
      <c r="C23" s="229"/>
      <c r="D23" s="229"/>
      <c r="E23" s="229"/>
      <c r="F23" s="229"/>
      <c r="G23" s="229"/>
      <c r="H23" s="229"/>
      <c r="I23" s="229"/>
      <c r="J23" s="229"/>
      <c r="K23" s="229"/>
      <c r="L23" s="229"/>
      <c r="M23" s="229"/>
      <c r="N23" s="229"/>
      <c r="O23" s="229"/>
      <c r="P23" s="229"/>
      <c r="Q23" s="229"/>
      <c r="R23" s="229"/>
      <c r="S23" s="229"/>
      <c r="T23" s="229"/>
      <c r="U23" s="229"/>
      <c r="V23" s="229"/>
      <c r="W23" s="229"/>
      <c r="X23" s="234"/>
      <c r="Y23" s="231"/>
      <c r="Z23" s="231"/>
      <c r="AA23" s="231"/>
      <c r="AB23" s="231"/>
      <c r="AC23" s="231"/>
      <c r="AD23" s="231"/>
      <c r="AE23" s="231"/>
      <c r="AF23" s="231"/>
      <c r="AG23" s="231"/>
    </row>
    <row r="24" spans="1:33" ht="11.25">
      <c r="A24" s="232"/>
      <c r="B24" s="233"/>
      <c r="C24" s="229"/>
      <c r="D24" s="229"/>
      <c r="E24" s="229"/>
      <c r="F24" s="229"/>
      <c r="G24" s="229"/>
      <c r="H24" s="229"/>
      <c r="I24" s="229"/>
      <c r="J24" s="229"/>
      <c r="K24" s="229"/>
      <c r="L24" s="229"/>
      <c r="M24" s="229"/>
      <c r="N24" s="229"/>
      <c r="O24" s="229"/>
      <c r="P24" s="229"/>
      <c r="Q24" s="229"/>
      <c r="R24" s="229"/>
      <c r="S24" s="229"/>
      <c r="T24" s="229"/>
      <c r="U24" s="229"/>
      <c r="V24" s="229"/>
      <c r="W24" s="229"/>
      <c r="X24" s="234"/>
      <c r="Y24" s="231"/>
      <c r="Z24" s="231"/>
      <c r="AA24" s="231"/>
      <c r="AB24" s="231"/>
      <c r="AC24" s="231"/>
      <c r="AD24" s="231"/>
      <c r="AE24" s="231"/>
      <c r="AF24" s="231"/>
      <c r="AG24" s="231"/>
    </row>
    <row r="25" spans="1:33" ht="11.25">
      <c r="A25" s="232">
        <v>1</v>
      </c>
      <c r="B25" s="242" t="s">
        <v>19</v>
      </c>
      <c r="C25" s="229">
        <v>25831</v>
      </c>
      <c r="D25" s="229">
        <v>13970</v>
      </c>
      <c r="E25" s="229">
        <v>11861</v>
      </c>
      <c r="F25" s="229">
        <v>17369</v>
      </c>
      <c r="G25" s="229">
        <v>2625</v>
      </c>
      <c r="H25" s="229">
        <v>1103</v>
      </c>
      <c r="I25" s="229">
        <v>4372</v>
      </c>
      <c r="J25" s="229">
        <v>4737</v>
      </c>
      <c r="K25" s="229">
        <v>2231</v>
      </c>
      <c r="L25" s="229">
        <v>1618</v>
      </c>
      <c r="M25" s="229">
        <v>683</v>
      </c>
      <c r="N25" s="229">
        <v>8462</v>
      </c>
      <c r="O25" s="229">
        <v>1600</v>
      </c>
      <c r="P25" s="229">
        <v>1141</v>
      </c>
      <c r="Q25" s="229">
        <v>3431</v>
      </c>
      <c r="R25" s="229">
        <v>494</v>
      </c>
      <c r="S25" s="229">
        <v>319</v>
      </c>
      <c r="T25" s="229">
        <v>233</v>
      </c>
      <c r="U25" s="229">
        <v>201</v>
      </c>
      <c r="V25" s="229">
        <v>799</v>
      </c>
      <c r="W25" s="229">
        <v>244</v>
      </c>
      <c r="X25" s="234" t="s">
        <v>638</v>
      </c>
      <c r="Y25" s="231"/>
      <c r="Z25" s="231"/>
      <c r="AA25" s="231"/>
      <c r="AB25" s="231"/>
      <c r="AC25" s="231"/>
      <c r="AD25" s="231"/>
      <c r="AE25" s="231"/>
      <c r="AF25" s="231"/>
      <c r="AG25" s="231"/>
    </row>
    <row r="26" spans="1:33" ht="11.25">
      <c r="A26" s="232">
        <v>2</v>
      </c>
      <c r="B26" s="242" t="s">
        <v>20</v>
      </c>
      <c r="C26" s="229">
        <v>13843</v>
      </c>
      <c r="D26" s="229">
        <v>7346</v>
      </c>
      <c r="E26" s="229">
        <v>6497</v>
      </c>
      <c r="F26" s="229">
        <v>8109</v>
      </c>
      <c r="G26" s="229">
        <v>1218</v>
      </c>
      <c r="H26" s="229">
        <v>627</v>
      </c>
      <c r="I26" s="229">
        <v>1925</v>
      </c>
      <c r="J26" s="229">
        <v>2070</v>
      </c>
      <c r="K26" s="229">
        <v>889</v>
      </c>
      <c r="L26" s="229">
        <v>958</v>
      </c>
      <c r="M26" s="229">
        <v>422</v>
      </c>
      <c r="N26" s="229">
        <v>5734</v>
      </c>
      <c r="O26" s="229">
        <v>3125</v>
      </c>
      <c r="P26" s="229">
        <v>161</v>
      </c>
      <c r="Q26" s="229">
        <v>997</v>
      </c>
      <c r="R26" s="229">
        <v>744</v>
      </c>
      <c r="S26" s="229">
        <v>227</v>
      </c>
      <c r="T26" s="229">
        <v>102</v>
      </c>
      <c r="U26" s="229">
        <v>66</v>
      </c>
      <c r="V26" s="229">
        <v>245</v>
      </c>
      <c r="W26" s="229">
        <v>67</v>
      </c>
      <c r="X26" s="234" t="s">
        <v>639</v>
      </c>
      <c r="Y26" s="231"/>
      <c r="Z26" s="231"/>
      <c r="AA26" s="231"/>
      <c r="AB26" s="231"/>
      <c r="AC26" s="231"/>
      <c r="AD26" s="231"/>
      <c r="AE26" s="231"/>
      <c r="AF26" s="231"/>
      <c r="AG26" s="231"/>
    </row>
    <row r="27" spans="1:33" ht="11.25">
      <c r="A27" s="232">
        <v>3</v>
      </c>
      <c r="B27" s="242" t="s">
        <v>21</v>
      </c>
      <c r="C27" s="229">
        <v>3431</v>
      </c>
      <c r="D27" s="229">
        <v>1704</v>
      </c>
      <c r="E27" s="229">
        <v>1727</v>
      </c>
      <c r="F27" s="229">
        <v>1621</v>
      </c>
      <c r="G27" s="229">
        <v>174</v>
      </c>
      <c r="H27" s="229">
        <v>104</v>
      </c>
      <c r="I27" s="229">
        <v>560</v>
      </c>
      <c r="J27" s="229">
        <v>483</v>
      </c>
      <c r="K27" s="229">
        <v>114</v>
      </c>
      <c r="L27" s="229">
        <v>126</v>
      </c>
      <c r="M27" s="229">
        <v>60</v>
      </c>
      <c r="N27" s="229">
        <v>1810</v>
      </c>
      <c r="O27" s="229">
        <v>488</v>
      </c>
      <c r="P27" s="229">
        <v>47</v>
      </c>
      <c r="Q27" s="229">
        <v>187</v>
      </c>
      <c r="R27" s="229">
        <v>44</v>
      </c>
      <c r="S27" s="229">
        <v>27</v>
      </c>
      <c r="T27" s="229">
        <v>33</v>
      </c>
      <c r="U27" s="229">
        <v>169</v>
      </c>
      <c r="V27" s="229">
        <v>435</v>
      </c>
      <c r="W27" s="229">
        <v>380</v>
      </c>
      <c r="X27" s="234" t="s">
        <v>640</v>
      </c>
      <c r="Y27" s="231"/>
      <c r="Z27" s="231"/>
      <c r="AA27" s="231"/>
      <c r="AB27" s="231"/>
      <c r="AC27" s="231"/>
      <c r="AD27" s="231"/>
      <c r="AE27" s="231"/>
      <c r="AF27" s="231"/>
      <c r="AG27" s="231"/>
    </row>
    <row r="28" spans="1:33" ht="11.25">
      <c r="A28" s="232">
        <v>4</v>
      </c>
      <c r="B28" s="242" t="s">
        <v>22</v>
      </c>
      <c r="C28" s="229">
        <v>1726</v>
      </c>
      <c r="D28" s="229">
        <v>926</v>
      </c>
      <c r="E28" s="229">
        <v>800</v>
      </c>
      <c r="F28" s="229">
        <v>799</v>
      </c>
      <c r="G28" s="229">
        <v>138</v>
      </c>
      <c r="H28" s="229">
        <v>53</v>
      </c>
      <c r="I28" s="229">
        <v>199</v>
      </c>
      <c r="J28" s="229">
        <v>121</v>
      </c>
      <c r="K28" s="229">
        <v>159</v>
      </c>
      <c r="L28" s="229">
        <v>81</v>
      </c>
      <c r="M28" s="229">
        <v>48</v>
      </c>
      <c r="N28" s="229">
        <v>927</v>
      </c>
      <c r="O28" s="229">
        <v>530</v>
      </c>
      <c r="P28" s="229">
        <v>26</v>
      </c>
      <c r="Q28" s="229">
        <v>289</v>
      </c>
      <c r="R28" s="229">
        <v>16</v>
      </c>
      <c r="S28" s="229">
        <v>15</v>
      </c>
      <c r="T28" s="229">
        <v>7</v>
      </c>
      <c r="U28" s="229">
        <v>4</v>
      </c>
      <c r="V28" s="229">
        <v>29</v>
      </c>
      <c r="W28" s="229">
        <v>11</v>
      </c>
      <c r="X28" s="234" t="s">
        <v>641</v>
      </c>
      <c r="Y28" s="231"/>
      <c r="Z28" s="231"/>
      <c r="AA28" s="231"/>
      <c r="AB28" s="231"/>
      <c r="AC28" s="231"/>
      <c r="AD28" s="231"/>
      <c r="AE28" s="231"/>
      <c r="AF28" s="231"/>
      <c r="AG28" s="231"/>
    </row>
    <row r="29" spans="1:33" ht="11.25">
      <c r="A29" s="232">
        <v>5</v>
      </c>
      <c r="B29" s="242" t="s">
        <v>23</v>
      </c>
      <c r="C29" s="229">
        <v>1581</v>
      </c>
      <c r="D29" s="229">
        <v>809</v>
      </c>
      <c r="E29" s="229">
        <v>772</v>
      </c>
      <c r="F29" s="229">
        <v>939</v>
      </c>
      <c r="G29" s="229">
        <v>79</v>
      </c>
      <c r="H29" s="229">
        <v>32</v>
      </c>
      <c r="I29" s="229">
        <v>186</v>
      </c>
      <c r="J29" s="229">
        <v>510</v>
      </c>
      <c r="K29" s="229">
        <v>59</v>
      </c>
      <c r="L29" s="229">
        <v>45</v>
      </c>
      <c r="M29" s="229">
        <v>28</v>
      </c>
      <c r="N29" s="229">
        <v>642</v>
      </c>
      <c r="O29" s="229">
        <v>158</v>
      </c>
      <c r="P29" s="229">
        <v>12</v>
      </c>
      <c r="Q29" s="229">
        <v>173</v>
      </c>
      <c r="R29" s="229">
        <v>259</v>
      </c>
      <c r="S29" s="229">
        <v>9</v>
      </c>
      <c r="T29" s="229">
        <v>12</v>
      </c>
      <c r="U29" s="229">
        <v>7</v>
      </c>
      <c r="V29" s="229">
        <v>9</v>
      </c>
      <c r="W29" s="229">
        <v>3</v>
      </c>
      <c r="X29" s="234" t="s">
        <v>642</v>
      </c>
      <c r="Y29" s="231"/>
      <c r="Z29" s="231"/>
      <c r="AA29" s="231"/>
      <c r="AB29" s="231"/>
      <c r="AC29" s="231"/>
      <c r="AD29" s="231"/>
      <c r="AE29" s="231"/>
      <c r="AF29" s="231"/>
      <c r="AG29" s="231"/>
    </row>
    <row r="30" spans="1:33" ht="11.25">
      <c r="A30" s="232"/>
      <c r="B30" s="243"/>
      <c r="C30" s="229"/>
      <c r="D30" s="229"/>
      <c r="E30" s="229"/>
      <c r="F30" s="229"/>
      <c r="G30" s="229"/>
      <c r="H30" s="229"/>
      <c r="I30" s="229"/>
      <c r="J30" s="229"/>
      <c r="K30" s="229"/>
      <c r="L30" s="229"/>
      <c r="M30" s="229"/>
      <c r="N30" s="229"/>
      <c r="O30" s="229"/>
      <c r="P30" s="229"/>
      <c r="Q30" s="229"/>
      <c r="R30" s="229"/>
      <c r="S30" s="229"/>
      <c r="T30" s="229"/>
      <c r="U30" s="229"/>
      <c r="V30" s="229"/>
      <c r="W30" s="229"/>
      <c r="X30" s="244"/>
      <c r="Y30" s="231"/>
      <c r="Z30" s="231"/>
      <c r="AA30" s="231"/>
      <c r="AB30" s="231"/>
      <c r="AC30" s="231"/>
      <c r="AD30" s="231"/>
      <c r="AE30" s="231"/>
      <c r="AF30" s="231"/>
      <c r="AG30" s="231"/>
    </row>
    <row r="31" spans="1:33" ht="11.25">
      <c r="A31" s="232">
        <v>6</v>
      </c>
      <c r="B31" s="242" t="s">
        <v>24</v>
      </c>
      <c r="C31" s="229">
        <v>963</v>
      </c>
      <c r="D31" s="229">
        <v>500</v>
      </c>
      <c r="E31" s="229">
        <v>463</v>
      </c>
      <c r="F31" s="229">
        <v>582</v>
      </c>
      <c r="G31" s="229">
        <v>52</v>
      </c>
      <c r="H31" s="229">
        <v>14</v>
      </c>
      <c r="I31" s="229">
        <v>110</v>
      </c>
      <c r="J31" s="229">
        <v>335</v>
      </c>
      <c r="K31" s="229">
        <v>24</v>
      </c>
      <c r="L31" s="229">
        <v>32</v>
      </c>
      <c r="M31" s="229">
        <v>15</v>
      </c>
      <c r="N31" s="245">
        <v>381</v>
      </c>
      <c r="O31" s="229">
        <v>72</v>
      </c>
      <c r="P31" s="229">
        <v>1</v>
      </c>
      <c r="Q31" s="229">
        <v>83</v>
      </c>
      <c r="R31" s="229">
        <v>185</v>
      </c>
      <c r="S31" s="229">
        <v>28</v>
      </c>
      <c r="T31" s="229">
        <v>6</v>
      </c>
      <c r="U31" s="229">
        <v>4</v>
      </c>
      <c r="V31" s="229">
        <v>0</v>
      </c>
      <c r="W31" s="229">
        <v>2</v>
      </c>
      <c r="X31" s="234" t="s">
        <v>643</v>
      </c>
      <c r="Y31" s="231"/>
      <c r="Z31" s="231"/>
      <c r="AA31" s="231"/>
      <c r="AB31" s="231"/>
      <c r="AC31" s="231"/>
      <c r="AD31" s="231"/>
      <c r="AE31" s="231"/>
      <c r="AF31" s="231"/>
      <c r="AG31" s="231"/>
    </row>
    <row r="32" spans="1:33" ht="11.25">
      <c r="A32" s="232">
        <v>7</v>
      </c>
      <c r="B32" s="242" t="s">
        <v>25</v>
      </c>
      <c r="C32" s="229">
        <v>1984</v>
      </c>
      <c r="D32" s="229">
        <v>1009</v>
      </c>
      <c r="E32" s="229">
        <v>975</v>
      </c>
      <c r="F32" s="229">
        <v>748</v>
      </c>
      <c r="G32" s="229">
        <v>90</v>
      </c>
      <c r="H32" s="229">
        <v>75</v>
      </c>
      <c r="I32" s="229">
        <v>223</v>
      </c>
      <c r="J32" s="229">
        <v>139</v>
      </c>
      <c r="K32" s="229">
        <v>76</v>
      </c>
      <c r="L32" s="229">
        <v>93</v>
      </c>
      <c r="M32" s="229">
        <v>52</v>
      </c>
      <c r="N32" s="245">
        <v>1236</v>
      </c>
      <c r="O32" s="229">
        <v>423</v>
      </c>
      <c r="P32" s="229">
        <v>20</v>
      </c>
      <c r="Q32" s="229">
        <v>489</v>
      </c>
      <c r="R32" s="229">
        <v>62</v>
      </c>
      <c r="S32" s="229">
        <v>141</v>
      </c>
      <c r="T32" s="229">
        <v>48</v>
      </c>
      <c r="U32" s="229">
        <v>11</v>
      </c>
      <c r="V32" s="229">
        <v>33</v>
      </c>
      <c r="W32" s="229">
        <v>9</v>
      </c>
      <c r="X32" s="234" t="s">
        <v>644</v>
      </c>
      <c r="Y32" s="231"/>
      <c r="Z32" s="231"/>
      <c r="AA32" s="231"/>
      <c r="AB32" s="231"/>
      <c r="AC32" s="231"/>
      <c r="AD32" s="231"/>
      <c r="AE32" s="231"/>
      <c r="AF32" s="231"/>
      <c r="AG32" s="231"/>
    </row>
    <row r="33" spans="1:33" ht="11.25">
      <c r="A33" s="232">
        <v>8</v>
      </c>
      <c r="B33" s="242" t="s">
        <v>26</v>
      </c>
      <c r="C33" s="229">
        <v>891</v>
      </c>
      <c r="D33" s="229">
        <v>445</v>
      </c>
      <c r="E33" s="229">
        <v>446</v>
      </c>
      <c r="F33" s="229">
        <v>426</v>
      </c>
      <c r="G33" s="229">
        <v>54</v>
      </c>
      <c r="H33" s="229">
        <v>25</v>
      </c>
      <c r="I33" s="229">
        <v>112</v>
      </c>
      <c r="J33" s="229">
        <v>116</v>
      </c>
      <c r="K33" s="229">
        <v>52</v>
      </c>
      <c r="L33" s="229">
        <v>52</v>
      </c>
      <c r="M33" s="229">
        <v>15</v>
      </c>
      <c r="N33" s="245">
        <v>465</v>
      </c>
      <c r="O33" s="229">
        <v>138</v>
      </c>
      <c r="P33" s="229">
        <v>8</v>
      </c>
      <c r="Q33" s="229">
        <v>133</v>
      </c>
      <c r="R33" s="229">
        <v>11</v>
      </c>
      <c r="S33" s="229">
        <v>80</v>
      </c>
      <c r="T33" s="229">
        <v>56</v>
      </c>
      <c r="U33" s="229">
        <v>10</v>
      </c>
      <c r="V33" s="229">
        <v>28</v>
      </c>
      <c r="W33" s="229">
        <v>1</v>
      </c>
      <c r="X33" s="234" t="s">
        <v>645</v>
      </c>
      <c r="Y33" s="231"/>
      <c r="Z33" s="231"/>
      <c r="AA33" s="231"/>
      <c r="AB33" s="231"/>
      <c r="AC33" s="231"/>
      <c r="AD33" s="231"/>
      <c r="AE33" s="231"/>
      <c r="AF33" s="231"/>
      <c r="AG33" s="231"/>
    </row>
    <row r="34" spans="1:33" ht="11.25">
      <c r="A34" s="232">
        <v>9</v>
      </c>
      <c r="B34" s="242" t="s">
        <v>27</v>
      </c>
      <c r="C34" s="229">
        <v>624</v>
      </c>
      <c r="D34" s="229">
        <v>301</v>
      </c>
      <c r="E34" s="229">
        <v>323</v>
      </c>
      <c r="F34" s="229">
        <v>299</v>
      </c>
      <c r="G34" s="229">
        <v>31</v>
      </c>
      <c r="H34" s="229">
        <v>20</v>
      </c>
      <c r="I34" s="229">
        <v>94</v>
      </c>
      <c r="J34" s="229">
        <v>103</v>
      </c>
      <c r="K34" s="229">
        <v>17</v>
      </c>
      <c r="L34" s="229">
        <v>18</v>
      </c>
      <c r="M34" s="229">
        <v>16</v>
      </c>
      <c r="N34" s="245">
        <v>325</v>
      </c>
      <c r="O34" s="229">
        <v>109</v>
      </c>
      <c r="P34" s="229">
        <v>3</v>
      </c>
      <c r="Q34" s="229">
        <v>71</v>
      </c>
      <c r="R34" s="229">
        <v>16</v>
      </c>
      <c r="S34" s="229">
        <v>25</v>
      </c>
      <c r="T34" s="229">
        <v>71</v>
      </c>
      <c r="U34" s="229">
        <v>10</v>
      </c>
      <c r="V34" s="229">
        <v>15</v>
      </c>
      <c r="W34" s="229">
        <v>5</v>
      </c>
      <c r="X34" s="234" t="s">
        <v>646</v>
      </c>
      <c r="Y34" s="231"/>
      <c r="Z34" s="231"/>
      <c r="AA34" s="231"/>
      <c r="AB34" s="231"/>
      <c r="AC34" s="231"/>
      <c r="AD34" s="231"/>
      <c r="AE34" s="231"/>
      <c r="AF34" s="231"/>
      <c r="AG34" s="231"/>
    </row>
    <row r="35" spans="1:33" ht="11.25">
      <c r="A35" s="232">
        <v>10</v>
      </c>
      <c r="B35" s="242" t="s">
        <v>28</v>
      </c>
      <c r="C35" s="229">
        <v>845</v>
      </c>
      <c r="D35" s="229">
        <v>417</v>
      </c>
      <c r="E35" s="229">
        <v>428</v>
      </c>
      <c r="F35" s="229">
        <v>353</v>
      </c>
      <c r="G35" s="229">
        <v>44</v>
      </c>
      <c r="H35" s="229">
        <v>19</v>
      </c>
      <c r="I35" s="229">
        <v>192</v>
      </c>
      <c r="J35" s="229">
        <v>28</v>
      </c>
      <c r="K35" s="229">
        <v>21</v>
      </c>
      <c r="L35" s="229">
        <v>32</v>
      </c>
      <c r="M35" s="229">
        <v>17</v>
      </c>
      <c r="N35" s="245">
        <v>492</v>
      </c>
      <c r="O35" s="229">
        <v>274</v>
      </c>
      <c r="P35" s="229">
        <v>130</v>
      </c>
      <c r="Q35" s="229">
        <v>54</v>
      </c>
      <c r="R35" s="229">
        <v>6</v>
      </c>
      <c r="S35" s="229">
        <v>5</v>
      </c>
      <c r="T35" s="229">
        <v>3</v>
      </c>
      <c r="U35" s="229">
        <v>1</v>
      </c>
      <c r="V35" s="229">
        <v>14</v>
      </c>
      <c r="W35" s="229">
        <v>5</v>
      </c>
      <c r="X35" s="234" t="s">
        <v>647</v>
      </c>
      <c r="Y35" s="231"/>
      <c r="Z35" s="231"/>
      <c r="AA35" s="231"/>
      <c r="AB35" s="231"/>
      <c r="AC35" s="231"/>
      <c r="AD35" s="231"/>
      <c r="AE35" s="231"/>
      <c r="AF35" s="231"/>
      <c r="AG35" s="231"/>
    </row>
    <row r="36" spans="1:33" ht="11.25">
      <c r="A36" s="232"/>
      <c r="B36" s="233"/>
      <c r="C36" s="229"/>
      <c r="D36" s="229"/>
      <c r="E36" s="229"/>
      <c r="F36" s="229"/>
      <c r="G36" s="229"/>
      <c r="H36" s="229"/>
      <c r="I36" s="229"/>
      <c r="J36" s="229"/>
      <c r="K36" s="229"/>
      <c r="L36" s="229"/>
      <c r="M36" s="229"/>
      <c r="N36" s="229"/>
      <c r="O36" s="229"/>
      <c r="P36" s="229"/>
      <c r="Q36" s="229"/>
      <c r="R36" s="229"/>
      <c r="S36" s="229"/>
      <c r="T36" s="229"/>
      <c r="U36" s="229"/>
      <c r="V36" s="229"/>
      <c r="W36" s="229"/>
      <c r="X36" s="234"/>
      <c r="Y36" s="231"/>
      <c r="Z36" s="231"/>
      <c r="AA36" s="231"/>
      <c r="AB36" s="231"/>
      <c r="AC36" s="231"/>
      <c r="AD36" s="231"/>
      <c r="AE36" s="231"/>
      <c r="AF36" s="231"/>
      <c r="AG36" s="231"/>
    </row>
    <row r="37" spans="1:33" ht="11.25">
      <c r="A37" s="428" t="s">
        <v>388</v>
      </c>
      <c r="B37" s="429"/>
      <c r="C37" s="229"/>
      <c r="D37" s="229"/>
      <c r="E37" s="229"/>
      <c r="F37" s="229"/>
      <c r="G37" s="229"/>
      <c r="H37" s="229"/>
      <c r="I37" s="229"/>
      <c r="J37" s="229"/>
      <c r="K37" s="229"/>
      <c r="L37" s="229"/>
      <c r="M37" s="229"/>
      <c r="N37" s="229"/>
      <c r="O37" s="229"/>
      <c r="P37" s="229"/>
      <c r="Q37" s="229"/>
      <c r="R37" s="229"/>
      <c r="S37" s="229"/>
      <c r="T37" s="229"/>
      <c r="U37" s="229"/>
      <c r="V37" s="229"/>
      <c r="W37" s="229"/>
      <c r="X37" s="234"/>
      <c r="Y37" s="231"/>
      <c r="Z37" s="231"/>
      <c r="AA37" s="231"/>
      <c r="AB37" s="231"/>
      <c r="AC37" s="231"/>
      <c r="AD37" s="231"/>
      <c r="AE37" s="231"/>
      <c r="AF37" s="231"/>
      <c r="AG37" s="231"/>
    </row>
    <row r="38" spans="1:33" ht="11.25">
      <c r="A38" s="232">
        <v>11</v>
      </c>
      <c r="B38" s="242" t="s">
        <v>29</v>
      </c>
      <c r="C38" s="229">
        <v>404</v>
      </c>
      <c r="D38" s="229">
        <v>196</v>
      </c>
      <c r="E38" s="229">
        <v>208</v>
      </c>
      <c r="F38" s="229">
        <v>108</v>
      </c>
      <c r="G38" s="229">
        <v>23</v>
      </c>
      <c r="H38" s="229">
        <v>7</v>
      </c>
      <c r="I38" s="229">
        <v>40</v>
      </c>
      <c r="J38" s="229">
        <v>14</v>
      </c>
      <c r="K38" s="229">
        <v>9</v>
      </c>
      <c r="L38" s="229">
        <v>7</v>
      </c>
      <c r="M38" s="229">
        <v>8</v>
      </c>
      <c r="N38" s="229">
        <v>296</v>
      </c>
      <c r="O38" s="229">
        <v>192</v>
      </c>
      <c r="P38" s="229">
        <v>22</v>
      </c>
      <c r="Q38" s="229">
        <v>40</v>
      </c>
      <c r="R38" s="229">
        <v>0</v>
      </c>
      <c r="S38" s="229">
        <v>7</v>
      </c>
      <c r="T38" s="229">
        <v>2</v>
      </c>
      <c r="U38" s="229">
        <v>4</v>
      </c>
      <c r="V38" s="229">
        <v>26</v>
      </c>
      <c r="W38" s="229">
        <v>3</v>
      </c>
      <c r="X38" s="234" t="s">
        <v>648</v>
      </c>
      <c r="Y38" s="231"/>
      <c r="Z38" s="231"/>
      <c r="AA38" s="231"/>
      <c r="AB38" s="231"/>
      <c r="AC38" s="231"/>
      <c r="AD38" s="231"/>
      <c r="AE38" s="231"/>
      <c r="AF38" s="231"/>
      <c r="AG38" s="231"/>
    </row>
    <row r="39" spans="1:33" ht="11.25">
      <c r="A39" s="232">
        <v>12</v>
      </c>
      <c r="B39" s="242" t="s">
        <v>30</v>
      </c>
      <c r="C39" s="229">
        <v>155</v>
      </c>
      <c r="D39" s="229">
        <v>81</v>
      </c>
      <c r="E39" s="229">
        <v>74</v>
      </c>
      <c r="F39" s="229">
        <v>57</v>
      </c>
      <c r="G39" s="229">
        <v>17</v>
      </c>
      <c r="H39" s="229">
        <v>1</v>
      </c>
      <c r="I39" s="229">
        <v>27</v>
      </c>
      <c r="J39" s="229">
        <v>8</v>
      </c>
      <c r="K39" s="229">
        <v>1</v>
      </c>
      <c r="L39" s="229">
        <v>1</v>
      </c>
      <c r="M39" s="229">
        <v>2</v>
      </c>
      <c r="N39" s="229">
        <v>98</v>
      </c>
      <c r="O39" s="229">
        <v>60</v>
      </c>
      <c r="P39" s="229">
        <v>0</v>
      </c>
      <c r="Q39" s="229">
        <v>12</v>
      </c>
      <c r="R39" s="229">
        <v>0</v>
      </c>
      <c r="S39" s="229">
        <v>0</v>
      </c>
      <c r="T39" s="229">
        <v>0</v>
      </c>
      <c r="U39" s="229">
        <v>0</v>
      </c>
      <c r="V39" s="229">
        <v>21</v>
      </c>
      <c r="W39" s="229">
        <v>5</v>
      </c>
      <c r="X39" s="234" t="s">
        <v>649</v>
      </c>
      <c r="Y39" s="231"/>
      <c r="Z39" s="231"/>
      <c r="AA39" s="231"/>
      <c r="AB39" s="231"/>
      <c r="AC39" s="231"/>
      <c r="AD39" s="231"/>
      <c r="AE39" s="231"/>
      <c r="AF39" s="231"/>
      <c r="AG39" s="231"/>
    </row>
    <row r="40" spans="1:33" ht="11.25">
      <c r="A40" s="232">
        <v>13</v>
      </c>
      <c r="B40" s="242" t="s">
        <v>31</v>
      </c>
      <c r="C40" s="229">
        <v>283</v>
      </c>
      <c r="D40" s="229">
        <v>161</v>
      </c>
      <c r="E40" s="229">
        <v>122</v>
      </c>
      <c r="F40" s="229">
        <v>163</v>
      </c>
      <c r="G40" s="229">
        <v>12</v>
      </c>
      <c r="H40" s="229">
        <v>9</v>
      </c>
      <c r="I40" s="229">
        <v>43</v>
      </c>
      <c r="J40" s="229">
        <v>67</v>
      </c>
      <c r="K40" s="229">
        <v>23</v>
      </c>
      <c r="L40" s="229">
        <v>6</v>
      </c>
      <c r="M40" s="229">
        <v>3</v>
      </c>
      <c r="N40" s="229">
        <v>120</v>
      </c>
      <c r="O40" s="229">
        <v>65</v>
      </c>
      <c r="P40" s="229">
        <v>7</v>
      </c>
      <c r="Q40" s="229">
        <v>25</v>
      </c>
      <c r="R40" s="229">
        <v>2</v>
      </c>
      <c r="S40" s="229">
        <v>12</v>
      </c>
      <c r="T40" s="229">
        <v>2</v>
      </c>
      <c r="U40" s="229">
        <v>3</v>
      </c>
      <c r="V40" s="229">
        <v>3</v>
      </c>
      <c r="W40" s="229">
        <v>1</v>
      </c>
      <c r="X40" s="234" t="s">
        <v>650</v>
      </c>
      <c r="Y40" s="231"/>
      <c r="Z40" s="231"/>
      <c r="AA40" s="231"/>
      <c r="AB40" s="231"/>
      <c r="AC40" s="231"/>
      <c r="AD40" s="231"/>
      <c r="AE40" s="231"/>
      <c r="AF40" s="231"/>
      <c r="AG40" s="231"/>
    </row>
    <row r="41" spans="1:33" ht="11.25">
      <c r="A41" s="232"/>
      <c r="B41" s="233"/>
      <c r="C41" s="229"/>
      <c r="D41" s="229"/>
      <c r="E41" s="229"/>
      <c r="F41" s="229"/>
      <c r="G41" s="229"/>
      <c r="H41" s="229"/>
      <c r="I41" s="229"/>
      <c r="J41" s="229"/>
      <c r="K41" s="229"/>
      <c r="L41" s="229"/>
      <c r="M41" s="229"/>
      <c r="N41" s="229"/>
      <c r="O41" s="229"/>
      <c r="P41" s="229"/>
      <c r="Q41" s="229"/>
      <c r="R41" s="229"/>
      <c r="S41" s="229"/>
      <c r="T41" s="229"/>
      <c r="U41" s="229"/>
      <c r="V41" s="229"/>
      <c r="W41" s="229"/>
      <c r="X41" s="234"/>
      <c r="Y41" s="231"/>
      <c r="Z41" s="231"/>
      <c r="AA41" s="231"/>
      <c r="AB41" s="231"/>
      <c r="AC41" s="231"/>
      <c r="AD41" s="231"/>
      <c r="AE41" s="231"/>
      <c r="AF41" s="231"/>
      <c r="AG41" s="231"/>
    </row>
    <row r="42" spans="1:33" ht="11.25">
      <c r="A42" s="428" t="s">
        <v>389</v>
      </c>
      <c r="B42" s="429"/>
      <c r="C42" s="229"/>
      <c r="D42" s="229"/>
      <c r="E42" s="229"/>
      <c r="F42" s="229"/>
      <c r="G42" s="229"/>
      <c r="H42" s="229"/>
      <c r="I42" s="229"/>
      <c r="J42" s="229"/>
      <c r="K42" s="229"/>
      <c r="L42" s="229"/>
      <c r="M42" s="229"/>
      <c r="N42" s="229"/>
      <c r="O42" s="229"/>
      <c r="P42" s="229"/>
      <c r="Q42" s="229"/>
      <c r="R42" s="229"/>
      <c r="S42" s="229"/>
      <c r="T42" s="229"/>
      <c r="U42" s="229"/>
      <c r="V42" s="229"/>
      <c r="W42" s="229"/>
      <c r="X42" s="234"/>
      <c r="Y42" s="231"/>
      <c r="Z42" s="231"/>
      <c r="AA42" s="231"/>
      <c r="AB42" s="231"/>
      <c r="AC42" s="231"/>
      <c r="AD42" s="231"/>
      <c r="AE42" s="231"/>
      <c r="AF42" s="231"/>
      <c r="AG42" s="231"/>
    </row>
    <row r="43" spans="1:33" ht="11.25">
      <c r="A43" s="232">
        <v>14</v>
      </c>
      <c r="B43" s="242" t="s">
        <v>32</v>
      </c>
      <c r="C43" s="229">
        <v>706</v>
      </c>
      <c r="D43" s="229">
        <v>368</v>
      </c>
      <c r="E43" s="229">
        <v>338</v>
      </c>
      <c r="F43" s="229">
        <v>250</v>
      </c>
      <c r="G43" s="229">
        <v>44</v>
      </c>
      <c r="H43" s="229">
        <v>31</v>
      </c>
      <c r="I43" s="229">
        <v>79</v>
      </c>
      <c r="J43" s="229">
        <v>42</v>
      </c>
      <c r="K43" s="229">
        <v>23</v>
      </c>
      <c r="L43" s="229">
        <v>16</v>
      </c>
      <c r="M43" s="229">
        <v>15</v>
      </c>
      <c r="N43" s="229">
        <v>456</v>
      </c>
      <c r="O43" s="229">
        <v>251</v>
      </c>
      <c r="P43" s="229">
        <v>147</v>
      </c>
      <c r="Q43" s="229">
        <v>22</v>
      </c>
      <c r="R43" s="229">
        <v>4</v>
      </c>
      <c r="S43" s="229">
        <v>4</v>
      </c>
      <c r="T43" s="229">
        <v>4</v>
      </c>
      <c r="U43" s="229">
        <v>5</v>
      </c>
      <c r="V43" s="229">
        <v>12</v>
      </c>
      <c r="W43" s="229">
        <v>7</v>
      </c>
      <c r="X43" s="234" t="s">
        <v>651</v>
      </c>
      <c r="Y43" s="231"/>
      <c r="Z43" s="231"/>
      <c r="AA43" s="231"/>
      <c r="AB43" s="231"/>
      <c r="AC43" s="231"/>
      <c r="AD43" s="231"/>
      <c r="AE43" s="231"/>
      <c r="AF43" s="231"/>
      <c r="AG43" s="231"/>
    </row>
    <row r="44" spans="1:33" ht="11.25">
      <c r="A44" s="232">
        <v>15</v>
      </c>
      <c r="B44" s="242" t="s">
        <v>33</v>
      </c>
      <c r="C44" s="229">
        <v>1062</v>
      </c>
      <c r="D44" s="229">
        <v>546</v>
      </c>
      <c r="E44" s="229">
        <v>516</v>
      </c>
      <c r="F44" s="229">
        <v>319</v>
      </c>
      <c r="G44" s="229">
        <v>48</v>
      </c>
      <c r="H44" s="229">
        <v>15</v>
      </c>
      <c r="I44" s="229">
        <v>134</v>
      </c>
      <c r="J44" s="229">
        <v>53</v>
      </c>
      <c r="K44" s="229">
        <v>29</v>
      </c>
      <c r="L44" s="229">
        <v>16</v>
      </c>
      <c r="M44" s="229">
        <v>24</v>
      </c>
      <c r="N44" s="229">
        <v>743</v>
      </c>
      <c r="O44" s="229">
        <v>422</v>
      </c>
      <c r="P44" s="229">
        <v>196</v>
      </c>
      <c r="Q44" s="229">
        <v>66</v>
      </c>
      <c r="R44" s="229">
        <v>6</v>
      </c>
      <c r="S44" s="229">
        <v>0</v>
      </c>
      <c r="T44" s="229">
        <v>0</v>
      </c>
      <c r="U44" s="229">
        <v>7</v>
      </c>
      <c r="V44" s="229">
        <v>35</v>
      </c>
      <c r="W44" s="229">
        <v>11</v>
      </c>
      <c r="X44" s="234" t="s">
        <v>652</v>
      </c>
      <c r="Y44" s="231"/>
      <c r="Z44" s="231"/>
      <c r="AA44" s="231"/>
      <c r="AB44" s="231"/>
      <c r="AC44" s="231"/>
      <c r="AD44" s="231"/>
      <c r="AE44" s="231"/>
      <c r="AF44" s="231"/>
      <c r="AG44" s="231"/>
    </row>
    <row r="45" spans="1:33" ht="11.25">
      <c r="A45" s="232">
        <v>16</v>
      </c>
      <c r="B45" s="242" t="s">
        <v>34</v>
      </c>
      <c r="C45" s="229">
        <v>144</v>
      </c>
      <c r="D45" s="229">
        <v>76</v>
      </c>
      <c r="E45" s="229">
        <v>68</v>
      </c>
      <c r="F45" s="229">
        <v>50</v>
      </c>
      <c r="G45" s="229">
        <v>13</v>
      </c>
      <c r="H45" s="229">
        <v>11</v>
      </c>
      <c r="I45" s="229">
        <v>12</v>
      </c>
      <c r="J45" s="229">
        <v>5</v>
      </c>
      <c r="K45" s="229">
        <v>4</v>
      </c>
      <c r="L45" s="229">
        <v>3</v>
      </c>
      <c r="M45" s="229">
        <v>2</v>
      </c>
      <c r="N45" s="229">
        <v>94</v>
      </c>
      <c r="O45" s="229">
        <v>52</v>
      </c>
      <c r="P45" s="229">
        <v>32</v>
      </c>
      <c r="Q45" s="229">
        <v>3</v>
      </c>
      <c r="R45" s="229">
        <v>0</v>
      </c>
      <c r="S45" s="229">
        <v>1</v>
      </c>
      <c r="T45" s="229">
        <v>4</v>
      </c>
      <c r="U45" s="229">
        <v>0</v>
      </c>
      <c r="V45" s="229">
        <v>1</v>
      </c>
      <c r="W45" s="229">
        <v>1</v>
      </c>
      <c r="X45" s="234" t="s">
        <v>653</v>
      </c>
      <c r="Y45" s="231"/>
      <c r="Z45" s="231"/>
      <c r="AA45" s="231"/>
      <c r="AB45" s="231"/>
      <c r="AC45" s="231"/>
      <c r="AD45" s="231"/>
      <c r="AE45" s="231"/>
      <c r="AF45" s="231"/>
      <c r="AG45" s="231"/>
    </row>
    <row r="46" spans="1:33" ht="11.25">
      <c r="A46" s="232">
        <v>17</v>
      </c>
      <c r="B46" s="242" t="s">
        <v>35</v>
      </c>
      <c r="C46" s="229">
        <v>439</v>
      </c>
      <c r="D46" s="229">
        <v>216</v>
      </c>
      <c r="E46" s="229">
        <v>223</v>
      </c>
      <c r="F46" s="229">
        <v>146</v>
      </c>
      <c r="G46" s="229">
        <v>10</v>
      </c>
      <c r="H46" s="229">
        <v>10</v>
      </c>
      <c r="I46" s="229">
        <v>95</v>
      </c>
      <c r="J46" s="229">
        <v>9</v>
      </c>
      <c r="K46" s="229">
        <v>5</v>
      </c>
      <c r="L46" s="229">
        <v>11</v>
      </c>
      <c r="M46" s="229">
        <v>6</v>
      </c>
      <c r="N46" s="229">
        <v>293</v>
      </c>
      <c r="O46" s="229">
        <v>132</v>
      </c>
      <c r="P46" s="229">
        <v>113</v>
      </c>
      <c r="Q46" s="229">
        <v>22</v>
      </c>
      <c r="R46" s="229">
        <v>1</v>
      </c>
      <c r="S46" s="229">
        <v>1</v>
      </c>
      <c r="T46" s="229">
        <v>2</v>
      </c>
      <c r="U46" s="229">
        <v>2</v>
      </c>
      <c r="V46" s="229">
        <v>20</v>
      </c>
      <c r="W46" s="229">
        <v>0</v>
      </c>
      <c r="X46" s="234" t="s">
        <v>654</v>
      </c>
      <c r="Y46" s="231"/>
      <c r="Z46" s="231"/>
      <c r="AA46" s="231"/>
      <c r="AB46" s="231"/>
      <c r="AC46" s="231"/>
      <c r="AD46" s="231"/>
      <c r="AE46" s="231"/>
      <c r="AF46" s="231"/>
      <c r="AG46" s="231"/>
    </row>
    <row r="47" spans="1:33" ht="11.25">
      <c r="A47" s="232">
        <v>18</v>
      </c>
      <c r="B47" s="242" t="s">
        <v>36</v>
      </c>
      <c r="C47" s="229">
        <v>144</v>
      </c>
      <c r="D47" s="229">
        <v>68</v>
      </c>
      <c r="E47" s="229">
        <v>76</v>
      </c>
      <c r="F47" s="229">
        <v>50</v>
      </c>
      <c r="G47" s="229">
        <v>6</v>
      </c>
      <c r="H47" s="229">
        <v>0</v>
      </c>
      <c r="I47" s="229">
        <v>30</v>
      </c>
      <c r="J47" s="229">
        <v>8</v>
      </c>
      <c r="K47" s="229">
        <v>2</v>
      </c>
      <c r="L47" s="229">
        <v>2</v>
      </c>
      <c r="M47" s="229">
        <v>2</v>
      </c>
      <c r="N47" s="229">
        <v>94</v>
      </c>
      <c r="O47" s="229">
        <v>28</v>
      </c>
      <c r="P47" s="229">
        <v>15</v>
      </c>
      <c r="Q47" s="229">
        <v>10</v>
      </c>
      <c r="R47" s="229">
        <v>0</v>
      </c>
      <c r="S47" s="229">
        <v>0</v>
      </c>
      <c r="T47" s="229">
        <v>0</v>
      </c>
      <c r="U47" s="229">
        <v>0</v>
      </c>
      <c r="V47" s="229">
        <v>24</v>
      </c>
      <c r="W47" s="229">
        <v>17</v>
      </c>
      <c r="X47" s="234" t="s">
        <v>655</v>
      </c>
      <c r="Y47" s="231"/>
      <c r="Z47" s="231"/>
      <c r="AA47" s="231"/>
      <c r="AB47" s="231"/>
      <c r="AC47" s="231"/>
      <c r="AD47" s="231"/>
      <c r="AE47" s="231"/>
      <c r="AF47" s="231"/>
      <c r="AG47" s="231"/>
    </row>
    <row r="48" spans="1:33" ht="11.25">
      <c r="A48" s="232"/>
      <c r="B48" s="233"/>
      <c r="C48" s="229"/>
      <c r="D48" s="229"/>
      <c r="E48" s="229"/>
      <c r="F48" s="229"/>
      <c r="G48" s="229"/>
      <c r="H48" s="229"/>
      <c r="I48" s="229"/>
      <c r="J48" s="229"/>
      <c r="K48" s="229"/>
      <c r="L48" s="229"/>
      <c r="M48" s="229"/>
      <c r="N48" s="229"/>
      <c r="O48" s="229"/>
      <c r="P48" s="229"/>
      <c r="Q48" s="229"/>
      <c r="R48" s="229"/>
      <c r="S48" s="229"/>
      <c r="T48" s="229"/>
      <c r="U48" s="229"/>
      <c r="V48" s="229"/>
      <c r="W48" s="229"/>
      <c r="X48" s="234"/>
      <c r="Y48" s="231"/>
      <c r="Z48" s="231"/>
      <c r="AA48" s="231"/>
      <c r="AB48" s="231"/>
      <c r="AC48" s="231"/>
      <c r="AD48" s="231"/>
      <c r="AE48" s="231"/>
      <c r="AF48" s="231"/>
      <c r="AG48" s="231"/>
    </row>
    <row r="49" spans="1:33" ht="11.25">
      <c r="A49" s="428" t="s">
        <v>390</v>
      </c>
      <c r="B49" s="429"/>
      <c r="C49" s="229"/>
      <c r="D49" s="229"/>
      <c r="E49" s="229"/>
      <c r="F49" s="229"/>
      <c r="G49" s="229"/>
      <c r="H49" s="229"/>
      <c r="I49" s="229"/>
      <c r="J49" s="229"/>
      <c r="K49" s="229"/>
      <c r="L49" s="229"/>
      <c r="M49" s="229"/>
      <c r="N49" s="229"/>
      <c r="O49" s="229"/>
      <c r="P49" s="229"/>
      <c r="Q49" s="229"/>
      <c r="R49" s="229"/>
      <c r="S49" s="229"/>
      <c r="T49" s="229"/>
      <c r="U49" s="229"/>
      <c r="V49" s="229"/>
      <c r="W49" s="229"/>
      <c r="X49" s="234"/>
      <c r="Y49" s="231"/>
      <c r="Z49" s="231"/>
      <c r="AA49" s="231"/>
      <c r="AB49" s="231"/>
      <c r="AC49" s="231"/>
      <c r="AD49" s="231"/>
      <c r="AE49" s="231"/>
      <c r="AF49" s="231"/>
      <c r="AG49" s="231"/>
    </row>
    <row r="50" spans="1:33" ht="11.25">
      <c r="A50" s="232">
        <v>19</v>
      </c>
      <c r="B50" s="242" t="s">
        <v>37</v>
      </c>
      <c r="C50" s="229">
        <v>239</v>
      </c>
      <c r="D50" s="229">
        <v>113</v>
      </c>
      <c r="E50" s="229">
        <v>126</v>
      </c>
      <c r="F50" s="229">
        <v>139</v>
      </c>
      <c r="G50" s="229">
        <v>14</v>
      </c>
      <c r="H50" s="229">
        <v>5</v>
      </c>
      <c r="I50" s="229">
        <v>89</v>
      </c>
      <c r="J50" s="229">
        <v>17</v>
      </c>
      <c r="K50" s="229">
        <v>9</v>
      </c>
      <c r="L50" s="229">
        <v>1</v>
      </c>
      <c r="M50" s="229">
        <v>4</v>
      </c>
      <c r="N50" s="229">
        <v>100</v>
      </c>
      <c r="O50" s="229">
        <v>56</v>
      </c>
      <c r="P50" s="229">
        <v>33</v>
      </c>
      <c r="Q50" s="229">
        <v>8</v>
      </c>
      <c r="R50" s="229">
        <v>2</v>
      </c>
      <c r="S50" s="229">
        <v>0</v>
      </c>
      <c r="T50" s="229">
        <v>0</v>
      </c>
      <c r="U50" s="229">
        <v>0</v>
      </c>
      <c r="V50" s="229">
        <v>1</v>
      </c>
      <c r="W50" s="229">
        <v>0</v>
      </c>
      <c r="X50" s="234" t="s">
        <v>656</v>
      </c>
      <c r="Y50" s="231"/>
      <c r="Z50" s="231"/>
      <c r="AA50" s="231"/>
      <c r="AB50" s="231"/>
      <c r="AC50" s="231"/>
      <c r="AD50" s="231"/>
      <c r="AE50" s="231"/>
      <c r="AF50" s="231"/>
      <c r="AG50" s="231"/>
    </row>
    <row r="51" spans="1:33" ht="11.25">
      <c r="A51" s="232">
        <v>20</v>
      </c>
      <c r="B51" s="242" t="s">
        <v>38</v>
      </c>
      <c r="C51" s="229">
        <v>142</v>
      </c>
      <c r="D51" s="229">
        <v>72</v>
      </c>
      <c r="E51" s="229">
        <v>70</v>
      </c>
      <c r="F51" s="229">
        <v>52</v>
      </c>
      <c r="G51" s="229">
        <v>6</v>
      </c>
      <c r="H51" s="229">
        <v>9</v>
      </c>
      <c r="I51" s="229">
        <v>23</v>
      </c>
      <c r="J51" s="229">
        <v>3</v>
      </c>
      <c r="K51" s="229">
        <v>5</v>
      </c>
      <c r="L51" s="229">
        <v>4</v>
      </c>
      <c r="M51" s="229">
        <v>2</v>
      </c>
      <c r="N51" s="229">
        <v>90</v>
      </c>
      <c r="O51" s="229">
        <v>23</v>
      </c>
      <c r="P51" s="229">
        <v>51</v>
      </c>
      <c r="Q51" s="229">
        <v>7</v>
      </c>
      <c r="R51" s="229">
        <v>0</v>
      </c>
      <c r="S51" s="229">
        <v>1</v>
      </c>
      <c r="T51" s="229">
        <v>1</v>
      </c>
      <c r="U51" s="229">
        <v>1</v>
      </c>
      <c r="V51" s="229">
        <v>2</v>
      </c>
      <c r="W51" s="229">
        <v>4</v>
      </c>
      <c r="X51" s="234" t="s">
        <v>657</v>
      </c>
      <c r="Y51" s="231"/>
      <c r="Z51" s="231"/>
      <c r="AA51" s="231"/>
      <c r="AB51" s="231"/>
      <c r="AC51" s="231"/>
      <c r="AD51" s="231"/>
      <c r="AE51" s="231"/>
      <c r="AF51" s="231"/>
      <c r="AG51" s="231"/>
    </row>
    <row r="52" spans="1:33" ht="11.25">
      <c r="A52" s="232">
        <v>21</v>
      </c>
      <c r="B52" s="242" t="s">
        <v>39</v>
      </c>
      <c r="C52" s="229">
        <v>87</v>
      </c>
      <c r="D52" s="229">
        <v>40</v>
      </c>
      <c r="E52" s="229">
        <v>47</v>
      </c>
      <c r="F52" s="229">
        <v>34</v>
      </c>
      <c r="G52" s="229">
        <v>3</v>
      </c>
      <c r="H52" s="229">
        <v>14</v>
      </c>
      <c r="I52" s="229">
        <v>7</v>
      </c>
      <c r="J52" s="229">
        <v>6</v>
      </c>
      <c r="K52" s="229">
        <v>1</v>
      </c>
      <c r="L52" s="229">
        <v>2</v>
      </c>
      <c r="M52" s="229">
        <v>1</v>
      </c>
      <c r="N52" s="229">
        <v>53</v>
      </c>
      <c r="O52" s="229">
        <v>22</v>
      </c>
      <c r="P52" s="229">
        <v>28</v>
      </c>
      <c r="Q52" s="229">
        <v>1</v>
      </c>
      <c r="R52" s="229">
        <v>0</v>
      </c>
      <c r="S52" s="229">
        <v>1</v>
      </c>
      <c r="T52" s="229">
        <v>1</v>
      </c>
      <c r="U52" s="229">
        <v>0</v>
      </c>
      <c r="V52" s="229">
        <v>0</v>
      </c>
      <c r="W52" s="229">
        <v>0</v>
      </c>
      <c r="X52" s="234" t="s">
        <v>658</v>
      </c>
      <c r="Y52" s="231"/>
      <c r="Z52" s="231"/>
      <c r="AA52" s="231"/>
      <c r="AB52" s="231"/>
      <c r="AC52" s="231"/>
      <c r="AD52" s="231"/>
      <c r="AE52" s="231"/>
      <c r="AF52" s="231"/>
      <c r="AG52" s="231"/>
    </row>
    <row r="53" spans="1:33" ht="11.25">
      <c r="A53" s="232">
        <v>22</v>
      </c>
      <c r="B53" s="242" t="s">
        <v>40</v>
      </c>
      <c r="C53" s="229">
        <v>384</v>
      </c>
      <c r="D53" s="229">
        <v>185</v>
      </c>
      <c r="E53" s="229">
        <v>199</v>
      </c>
      <c r="F53" s="229">
        <v>130</v>
      </c>
      <c r="G53" s="229">
        <v>23</v>
      </c>
      <c r="H53" s="229">
        <v>6</v>
      </c>
      <c r="I53" s="229">
        <v>66</v>
      </c>
      <c r="J53" s="229">
        <v>23</v>
      </c>
      <c r="K53" s="229">
        <v>5</v>
      </c>
      <c r="L53" s="229">
        <v>3</v>
      </c>
      <c r="M53" s="229">
        <v>4</v>
      </c>
      <c r="N53" s="229">
        <v>254</v>
      </c>
      <c r="O53" s="229">
        <v>115</v>
      </c>
      <c r="P53" s="229">
        <v>92</v>
      </c>
      <c r="Q53" s="229">
        <v>15</v>
      </c>
      <c r="R53" s="229">
        <v>5</v>
      </c>
      <c r="S53" s="229">
        <v>3</v>
      </c>
      <c r="T53" s="229">
        <v>1</v>
      </c>
      <c r="U53" s="229">
        <v>0</v>
      </c>
      <c r="V53" s="229">
        <v>15</v>
      </c>
      <c r="W53" s="229">
        <v>8</v>
      </c>
      <c r="X53" s="234" t="s">
        <v>659</v>
      </c>
      <c r="Y53" s="231"/>
      <c r="Z53" s="231"/>
      <c r="AA53" s="231"/>
      <c r="AB53" s="231"/>
      <c r="AC53" s="231"/>
      <c r="AD53" s="231"/>
      <c r="AE53" s="231"/>
      <c r="AF53" s="231"/>
      <c r="AG53" s="231"/>
    </row>
    <row r="54" spans="1:33" ht="11.25">
      <c r="A54" s="246"/>
      <c r="B54" s="233"/>
      <c r="C54" s="229"/>
      <c r="D54" s="229"/>
      <c r="E54" s="229"/>
      <c r="F54" s="229"/>
      <c r="G54" s="229"/>
      <c r="H54" s="229"/>
      <c r="I54" s="229"/>
      <c r="J54" s="229"/>
      <c r="K54" s="229"/>
      <c r="L54" s="229"/>
      <c r="M54" s="229"/>
      <c r="N54" s="229"/>
      <c r="O54" s="229"/>
      <c r="P54" s="229"/>
      <c r="Q54" s="229"/>
      <c r="R54" s="229"/>
      <c r="S54" s="229"/>
      <c r="T54" s="229"/>
      <c r="U54" s="229"/>
      <c r="V54" s="229"/>
      <c r="W54" s="229"/>
      <c r="X54" s="234"/>
      <c r="Y54" s="231"/>
      <c r="Z54" s="231"/>
      <c r="AA54" s="231"/>
      <c r="AB54" s="231"/>
      <c r="AC54" s="231"/>
      <c r="AD54" s="231"/>
      <c r="AE54" s="231"/>
      <c r="AF54" s="231"/>
      <c r="AG54" s="231"/>
    </row>
    <row r="55" spans="1:33" ht="11.25">
      <c r="A55" s="428" t="s">
        <v>391</v>
      </c>
      <c r="B55" s="429"/>
      <c r="C55" s="229"/>
      <c r="D55" s="229"/>
      <c r="E55" s="229"/>
      <c r="F55" s="229"/>
      <c r="G55" s="229"/>
      <c r="H55" s="229"/>
      <c r="I55" s="229"/>
      <c r="J55" s="229"/>
      <c r="K55" s="229"/>
      <c r="L55" s="229"/>
      <c r="M55" s="229"/>
      <c r="N55" s="229"/>
      <c r="O55" s="229"/>
      <c r="P55" s="229"/>
      <c r="Q55" s="229"/>
      <c r="R55" s="229"/>
      <c r="S55" s="229"/>
      <c r="T55" s="229"/>
      <c r="U55" s="229"/>
      <c r="V55" s="229"/>
      <c r="W55" s="229"/>
      <c r="X55" s="234"/>
      <c r="Y55" s="231"/>
      <c r="Z55" s="231"/>
      <c r="AA55" s="231"/>
      <c r="AB55" s="231"/>
      <c r="AC55" s="231"/>
      <c r="AD55" s="231"/>
      <c r="AE55" s="231"/>
      <c r="AF55" s="231"/>
      <c r="AG55" s="231"/>
    </row>
    <row r="56" spans="1:33" ht="11.25">
      <c r="A56" s="232">
        <v>23</v>
      </c>
      <c r="B56" s="242" t="s">
        <v>41</v>
      </c>
      <c r="C56" s="229">
        <v>269</v>
      </c>
      <c r="D56" s="229">
        <v>150</v>
      </c>
      <c r="E56" s="229">
        <v>119</v>
      </c>
      <c r="F56" s="229">
        <v>97</v>
      </c>
      <c r="G56" s="229">
        <v>30</v>
      </c>
      <c r="H56" s="229">
        <v>2</v>
      </c>
      <c r="I56" s="229">
        <v>37</v>
      </c>
      <c r="J56" s="229">
        <v>10</v>
      </c>
      <c r="K56" s="229">
        <v>12</v>
      </c>
      <c r="L56" s="229">
        <v>4</v>
      </c>
      <c r="M56" s="229">
        <v>2</v>
      </c>
      <c r="N56" s="229">
        <v>172</v>
      </c>
      <c r="O56" s="229">
        <v>133</v>
      </c>
      <c r="P56" s="229">
        <v>18</v>
      </c>
      <c r="Q56" s="229">
        <v>13</v>
      </c>
      <c r="R56" s="229">
        <v>1</v>
      </c>
      <c r="S56" s="229">
        <v>3</v>
      </c>
      <c r="T56" s="229">
        <v>0</v>
      </c>
      <c r="U56" s="229">
        <v>1</v>
      </c>
      <c r="V56" s="229">
        <v>2</v>
      </c>
      <c r="W56" s="229">
        <v>1</v>
      </c>
      <c r="X56" s="234" t="s">
        <v>660</v>
      </c>
      <c r="Y56" s="231"/>
      <c r="Z56" s="231"/>
      <c r="AA56" s="231"/>
      <c r="AB56" s="231"/>
      <c r="AC56" s="231"/>
      <c r="AD56" s="231"/>
      <c r="AE56" s="231"/>
      <c r="AF56" s="231"/>
      <c r="AG56" s="231"/>
    </row>
    <row r="57" spans="1:33" ht="11.25">
      <c r="A57" s="232">
        <v>24</v>
      </c>
      <c r="B57" s="242" t="s">
        <v>42</v>
      </c>
      <c r="C57" s="229">
        <v>642</v>
      </c>
      <c r="D57" s="229">
        <v>318</v>
      </c>
      <c r="E57" s="229">
        <v>324</v>
      </c>
      <c r="F57" s="229">
        <v>187</v>
      </c>
      <c r="G57" s="229">
        <v>28</v>
      </c>
      <c r="H57" s="229">
        <v>5</v>
      </c>
      <c r="I57" s="229">
        <v>61</v>
      </c>
      <c r="J57" s="229">
        <v>37</v>
      </c>
      <c r="K57" s="229">
        <v>14</v>
      </c>
      <c r="L57" s="229">
        <v>25</v>
      </c>
      <c r="M57" s="229">
        <v>17</v>
      </c>
      <c r="N57" s="229">
        <v>455</v>
      </c>
      <c r="O57" s="229">
        <v>319</v>
      </c>
      <c r="P57" s="229">
        <v>77</v>
      </c>
      <c r="Q57" s="229">
        <v>33</v>
      </c>
      <c r="R57" s="229">
        <v>5</v>
      </c>
      <c r="S57" s="229">
        <v>6</v>
      </c>
      <c r="T57" s="229">
        <v>0</v>
      </c>
      <c r="U57" s="229">
        <v>0</v>
      </c>
      <c r="V57" s="229">
        <v>12</v>
      </c>
      <c r="W57" s="229">
        <v>3</v>
      </c>
      <c r="X57" s="234" t="s">
        <v>661</v>
      </c>
      <c r="Y57" s="231"/>
      <c r="Z57" s="231"/>
      <c r="AA57" s="231"/>
      <c r="AB57" s="231"/>
      <c r="AC57" s="231"/>
      <c r="AD57" s="231"/>
      <c r="AE57" s="231"/>
      <c r="AF57" s="231"/>
      <c r="AG57" s="231"/>
    </row>
    <row r="58" spans="1:33" ht="11.25">
      <c r="A58" s="232">
        <v>25</v>
      </c>
      <c r="B58" s="242" t="s">
        <v>43</v>
      </c>
      <c r="C58" s="229">
        <v>495</v>
      </c>
      <c r="D58" s="229">
        <v>232</v>
      </c>
      <c r="E58" s="229">
        <v>263</v>
      </c>
      <c r="F58" s="229">
        <v>117</v>
      </c>
      <c r="G58" s="229">
        <v>21</v>
      </c>
      <c r="H58" s="229">
        <v>6</v>
      </c>
      <c r="I58" s="229">
        <v>60</v>
      </c>
      <c r="J58" s="229">
        <v>19</v>
      </c>
      <c r="K58" s="229">
        <v>1</v>
      </c>
      <c r="L58" s="229">
        <v>8</v>
      </c>
      <c r="M58" s="229">
        <v>2</v>
      </c>
      <c r="N58" s="229">
        <v>378</v>
      </c>
      <c r="O58" s="229">
        <v>221</v>
      </c>
      <c r="P58" s="229">
        <v>121</v>
      </c>
      <c r="Q58" s="229">
        <v>25</v>
      </c>
      <c r="R58" s="229">
        <v>0</v>
      </c>
      <c r="S58" s="229">
        <v>0</v>
      </c>
      <c r="T58" s="229">
        <v>0</v>
      </c>
      <c r="U58" s="229">
        <v>2</v>
      </c>
      <c r="V58" s="229">
        <v>6</v>
      </c>
      <c r="W58" s="229">
        <v>3</v>
      </c>
      <c r="X58" s="234" t="s">
        <v>662</v>
      </c>
      <c r="Y58" s="231"/>
      <c r="Z58" s="231"/>
      <c r="AA58" s="231"/>
      <c r="AB58" s="231"/>
      <c r="AC58" s="231"/>
      <c r="AD58" s="231"/>
      <c r="AE58" s="231"/>
      <c r="AF58" s="231"/>
      <c r="AG58" s="231"/>
    </row>
    <row r="59" spans="1:33" ht="11.25">
      <c r="A59" s="232"/>
      <c r="B59" s="233"/>
      <c r="C59" s="229"/>
      <c r="D59" s="229"/>
      <c r="E59" s="229"/>
      <c r="F59" s="229"/>
      <c r="G59" s="229"/>
      <c r="H59" s="229"/>
      <c r="I59" s="229"/>
      <c r="J59" s="229"/>
      <c r="K59" s="229"/>
      <c r="L59" s="229"/>
      <c r="M59" s="229"/>
      <c r="N59" s="229"/>
      <c r="O59" s="229"/>
      <c r="P59" s="229"/>
      <c r="Q59" s="229"/>
      <c r="R59" s="229"/>
      <c r="S59" s="229"/>
      <c r="T59" s="229"/>
      <c r="U59" s="229"/>
      <c r="V59" s="229"/>
      <c r="W59" s="229"/>
      <c r="X59" s="234"/>
      <c r="Y59" s="231"/>
      <c r="Z59" s="231"/>
      <c r="AA59" s="231"/>
      <c r="AB59" s="231"/>
      <c r="AC59" s="231"/>
      <c r="AD59" s="231"/>
      <c r="AE59" s="231"/>
      <c r="AF59" s="231"/>
      <c r="AG59" s="231"/>
    </row>
    <row r="60" spans="1:33" ht="11.25">
      <c r="A60" s="428" t="s">
        <v>392</v>
      </c>
      <c r="B60" s="429"/>
      <c r="C60" s="229"/>
      <c r="D60" s="229"/>
      <c r="E60" s="229"/>
      <c r="F60" s="229"/>
      <c r="G60" s="229"/>
      <c r="H60" s="229"/>
      <c r="I60" s="229"/>
      <c r="J60" s="229"/>
      <c r="K60" s="229"/>
      <c r="L60" s="229"/>
      <c r="M60" s="229"/>
      <c r="N60" s="229"/>
      <c r="O60" s="229"/>
      <c r="P60" s="229"/>
      <c r="Q60" s="229"/>
      <c r="R60" s="229"/>
      <c r="S60" s="229"/>
      <c r="T60" s="229"/>
      <c r="U60" s="229"/>
      <c r="V60" s="229"/>
      <c r="W60" s="229"/>
      <c r="X60" s="234"/>
      <c r="Y60" s="231"/>
      <c r="Z60" s="231"/>
      <c r="AA60" s="231"/>
      <c r="AB60" s="231"/>
      <c r="AC60" s="231"/>
      <c r="AD60" s="231"/>
      <c r="AE60" s="231"/>
      <c r="AF60" s="231"/>
      <c r="AG60" s="231"/>
    </row>
    <row r="61" spans="1:33" ht="11.25">
      <c r="A61" s="232">
        <v>26</v>
      </c>
      <c r="B61" s="242" t="s">
        <v>44</v>
      </c>
      <c r="C61" s="229">
        <v>563</v>
      </c>
      <c r="D61" s="229">
        <v>302</v>
      </c>
      <c r="E61" s="229">
        <v>261</v>
      </c>
      <c r="F61" s="229">
        <v>138</v>
      </c>
      <c r="G61" s="229">
        <v>12</v>
      </c>
      <c r="H61" s="229">
        <v>7</v>
      </c>
      <c r="I61" s="229">
        <v>54</v>
      </c>
      <c r="J61" s="229">
        <v>25</v>
      </c>
      <c r="K61" s="229">
        <v>23</v>
      </c>
      <c r="L61" s="229">
        <v>9</v>
      </c>
      <c r="M61" s="229">
        <v>8</v>
      </c>
      <c r="N61" s="229">
        <v>425</v>
      </c>
      <c r="O61" s="229">
        <v>230</v>
      </c>
      <c r="P61" s="229">
        <v>6</v>
      </c>
      <c r="Q61" s="229">
        <v>173</v>
      </c>
      <c r="R61" s="229">
        <v>8</v>
      </c>
      <c r="S61" s="229">
        <v>2</v>
      </c>
      <c r="T61" s="229">
        <v>0</v>
      </c>
      <c r="U61" s="229">
        <v>2</v>
      </c>
      <c r="V61" s="229">
        <v>4</v>
      </c>
      <c r="W61" s="229">
        <v>0</v>
      </c>
      <c r="X61" s="234" t="s">
        <v>663</v>
      </c>
      <c r="Y61" s="231"/>
      <c r="Z61" s="231"/>
      <c r="AA61" s="231"/>
      <c r="AB61" s="231"/>
      <c r="AC61" s="231"/>
      <c r="AD61" s="231"/>
      <c r="AE61" s="231"/>
      <c r="AF61" s="231"/>
      <c r="AG61" s="231"/>
    </row>
    <row r="62" spans="1:33" ht="11.25">
      <c r="A62" s="232"/>
      <c r="B62" s="233"/>
      <c r="C62" s="229"/>
      <c r="D62" s="229"/>
      <c r="E62" s="229"/>
      <c r="F62" s="229"/>
      <c r="G62" s="229"/>
      <c r="H62" s="229"/>
      <c r="I62" s="229"/>
      <c r="J62" s="229"/>
      <c r="K62" s="229"/>
      <c r="L62" s="229"/>
      <c r="M62" s="229"/>
      <c r="N62" s="229"/>
      <c r="O62" s="229"/>
      <c r="P62" s="229"/>
      <c r="Q62" s="229"/>
      <c r="R62" s="229"/>
      <c r="S62" s="229"/>
      <c r="T62" s="229"/>
      <c r="U62" s="229"/>
      <c r="V62" s="229"/>
      <c r="W62" s="229"/>
      <c r="X62" s="234"/>
      <c r="Y62" s="231"/>
      <c r="Z62" s="231"/>
      <c r="AA62" s="231"/>
      <c r="AB62" s="231"/>
      <c r="AC62" s="231"/>
      <c r="AD62" s="231"/>
      <c r="AE62" s="231"/>
      <c r="AF62" s="231"/>
      <c r="AG62" s="231"/>
    </row>
    <row r="63" spans="1:33" ht="11.25">
      <c r="A63" s="428" t="s">
        <v>393</v>
      </c>
      <c r="B63" s="429"/>
      <c r="C63" s="229"/>
      <c r="D63" s="229"/>
      <c r="E63" s="229"/>
      <c r="F63" s="229"/>
      <c r="G63" s="229"/>
      <c r="H63" s="229"/>
      <c r="I63" s="229"/>
      <c r="J63" s="229"/>
      <c r="K63" s="229"/>
      <c r="L63" s="229"/>
      <c r="M63" s="229"/>
      <c r="N63" s="229"/>
      <c r="O63" s="229"/>
      <c r="P63" s="229"/>
      <c r="Q63" s="229"/>
      <c r="R63" s="229"/>
      <c r="S63" s="229"/>
      <c r="T63" s="229"/>
      <c r="U63" s="229"/>
      <c r="V63" s="229"/>
      <c r="W63" s="229"/>
      <c r="X63" s="234"/>
      <c r="Y63" s="231"/>
      <c r="Z63" s="231"/>
      <c r="AA63" s="231"/>
      <c r="AB63" s="231"/>
      <c r="AC63" s="231"/>
      <c r="AD63" s="231"/>
      <c r="AE63" s="231"/>
      <c r="AF63" s="231"/>
      <c r="AG63" s="231"/>
    </row>
    <row r="64" spans="1:33" ht="11.25">
      <c r="A64" s="232">
        <v>27</v>
      </c>
      <c r="B64" s="242" t="s">
        <v>45</v>
      </c>
      <c r="C64" s="229">
        <v>505</v>
      </c>
      <c r="D64" s="229">
        <v>254</v>
      </c>
      <c r="E64" s="229">
        <v>251</v>
      </c>
      <c r="F64" s="229">
        <v>179</v>
      </c>
      <c r="G64" s="229">
        <v>23</v>
      </c>
      <c r="H64" s="229">
        <v>15</v>
      </c>
      <c r="I64" s="229">
        <v>46</v>
      </c>
      <c r="J64" s="229">
        <v>56</v>
      </c>
      <c r="K64" s="229">
        <v>6</v>
      </c>
      <c r="L64" s="229">
        <v>20</v>
      </c>
      <c r="M64" s="229">
        <v>13</v>
      </c>
      <c r="N64" s="229">
        <v>326</v>
      </c>
      <c r="O64" s="229">
        <v>137</v>
      </c>
      <c r="P64" s="229">
        <v>1</v>
      </c>
      <c r="Q64" s="229">
        <v>169</v>
      </c>
      <c r="R64" s="229">
        <v>13</v>
      </c>
      <c r="S64" s="229">
        <v>1</v>
      </c>
      <c r="T64" s="229">
        <v>3</v>
      </c>
      <c r="U64" s="229">
        <v>2</v>
      </c>
      <c r="V64" s="229">
        <v>0</v>
      </c>
      <c r="W64" s="229">
        <v>0</v>
      </c>
      <c r="X64" s="234" t="s">
        <v>664</v>
      </c>
      <c r="Y64" s="231"/>
      <c r="Z64" s="231"/>
      <c r="AA64" s="231"/>
      <c r="AB64" s="231"/>
      <c r="AC64" s="231"/>
      <c r="AD64" s="231"/>
      <c r="AE64" s="231"/>
      <c r="AF64" s="231"/>
      <c r="AG64" s="231"/>
    </row>
    <row r="65" spans="1:33" ht="11.25">
      <c r="A65" s="232">
        <v>28</v>
      </c>
      <c r="B65" s="242" t="s">
        <v>46</v>
      </c>
      <c r="C65" s="229">
        <v>144</v>
      </c>
      <c r="D65" s="229">
        <v>67</v>
      </c>
      <c r="E65" s="229">
        <v>77</v>
      </c>
      <c r="F65" s="229">
        <v>36</v>
      </c>
      <c r="G65" s="229">
        <v>6</v>
      </c>
      <c r="H65" s="229">
        <v>3</v>
      </c>
      <c r="I65" s="229">
        <v>14</v>
      </c>
      <c r="J65" s="229">
        <v>2</v>
      </c>
      <c r="K65" s="229">
        <v>1</v>
      </c>
      <c r="L65" s="229">
        <v>3</v>
      </c>
      <c r="M65" s="229">
        <v>7</v>
      </c>
      <c r="N65" s="229">
        <v>108</v>
      </c>
      <c r="O65" s="229">
        <v>27</v>
      </c>
      <c r="P65" s="229">
        <v>0</v>
      </c>
      <c r="Q65" s="229">
        <v>65</v>
      </c>
      <c r="R65" s="229">
        <v>7</v>
      </c>
      <c r="S65" s="229">
        <v>5</v>
      </c>
      <c r="T65" s="229">
        <v>0</v>
      </c>
      <c r="U65" s="229">
        <v>0</v>
      </c>
      <c r="V65" s="229">
        <v>4</v>
      </c>
      <c r="W65" s="229">
        <v>0</v>
      </c>
      <c r="X65" s="234" t="s">
        <v>665</v>
      </c>
      <c r="Y65" s="231"/>
      <c r="Z65" s="231"/>
      <c r="AA65" s="231"/>
      <c r="AB65" s="231"/>
      <c r="AC65" s="231"/>
      <c r="AD65" s="231"/>
      <c r="AE65" s="231"/>
      <c r="AF65" s="231"/>
      <c r="AG65" s="231"/>
    </row>
    <row r="66" spans="1:33" ht="11.25">
      <c r="A66" s="232">
        <v>29</v>
      </c>
      <c r="B66" s="242" t="s">
        <v>47</v>
      </c>
      <c r="C66" s="229">
        <v>147</v>
      </c>
      <c r="D66" s="229">
        <v>73</v>
      </c>
      <c r="E66" s="229">
        <v>74</v>
      </c>
      <c r="F66" s="229">
        <v>38</v>
      </c>
      <c r="G66" s="229">
        <v>5</v>
      </c>
      <c r="H66" s="229">
        <v>2</v>
      </c>
      <c r="I66" s="229">
        <v>14</v>
      </c>
      <c r="J66" s="229">
        <v>13</v>
      </c>
      <c r="K66" s="229">
        <v>2</v>
      </c>
      <c r="L66" s="229">
        <v>1</v>
      </c>
      <c r="M66" s="229">
        <v>1</v>
      </c>
      <c r="N66" s="229">
        <v>109</v>
      </c>
      <c r="O66" s="229">
        <v>25</v>
      </c>
      <c r="P66" s="229">
        <v>0</v>
      </c>
      <c r="Q66" s="229">
        <v>65</v>
      </c>
      <c r="R66" s="229">
        <v>10</v>
      </c>
      <c r="S66" s="229">
        <v>4</v>
      </c>
      <c r="T66" s="229">
        <v>0</v>
      </c>
      <c r="U66" s="229">
        <v>1</v>
      </c>
      <c r="V66" s="229">
        <v>3</v>
      </c>
      <c r="W66" s="229">
        <v>1</v>
      </c>
      <c r="X66" s="234" t="s">
        <v>666</v>
      </c>
      <c r="Y66" s="231"/>
      <c r="Z66" s="231"/>
      <c r="AA66" s="231"/>
      <c r="AB66" s="231"/>
      <c r="AC66" s="231"/>
      <c r="AD66" s="231"/>
      <c r="AE66" s="231"/>
      <c r="AF66" s="231"/>
      <c r="AG66" s="231"/>
    </row>
    <row r="67" spans="1:33" ht="11.25">
      <c r="A67" s="232"/>
      <c r="B67" s="233"/>
      <c r="C67" s="229"/>
      <c r="D67" s="229"/>
      <c r="E67" s="229"/>
      <c r="F67" s="229"/>
      <c r="G67" s="229"/>
      <c r="H67" s="229"/>
      <c r="I67" s="229"/>
      <c r="J67" s="229"/>
      <c r="K67" s="229"/>
      <c r="L67" s="229"/>
      <c r="M67" s="229"/>
      <c r="N67" s="229"/>
      <c r="O67" s="229"/>
      <c r="P67" s="229"/>
      <c r="Q67" s="229"/>
      <c r="R67" s="229"/>
      <c r="S67" s="229"/>
      <c r="T67" s="229"/>
      <c r="U67" s="229"/>
      <c r="V67" s="229"/>
      <c r="W67" s="229"/>
      <c r="X67" s="234"/>
      <c r="Y67" s="231"/>
      <c r="Z67" s="231"/>
      <c r="AA67" s="231"/>
      <c r="AB67" s="231"/>
      <c r="AC67" s="231"/>
      <c r="AD67" s="231"/>
      <c r="AE67" s="231"/>
      <c r="AF67" s="231"/>
      <c r="AG67" s="231"/>
    </row>
    <row r="68" spans="1:33" ht="11.25">
      <c r="A68" s="428" t="s">
        <v>394</v>
      </c>
      <c r="B68" s="429"/>
      <c r="C68" s="229"/>
      <c r="D68" s="229"/>
      <c r="E68" s="229"/>
      <c r="F68" s="229"/>
      <c r="G68" s="229"/>
      <c r="H68" s="229"/>
      <c r="I68" s="229"/>
      <c r="J68" s="229"/>
      <c r="K68" s="229"/>
      <c r="L68" s="229"/>
      <c r="M68" s="229"/>
      <c r="N68" s="229"/>
      <c r="O68" s="229"/>
      <c r="P68" s="229"/>
      <c r="Q68" s="229"/>
      <c r="R68" s="229"/>
      <c r="S68" s="229"/>
      <c r="T68" s="229"/>
      <c r="U68" s="229"/>
      <c r="V68" s="229"/>
      <c r="W68" s="229"/>
      <c r="X68" s="234"/>
      <c r="Y68" s="231"/>
      <c r="Z68" s="231"/>
      <c r="AA68" s="231"/>
      <c r="AB68" s="231"/>
      <c r="AC68" s="231"/>
      <c r="AD68" s="231"/>
      <c r="AE68" s="231"/>
      <c r="AF68" s="231"/>
      <c r="AG68" s="231"/>
    </row>
    <row r="69" spans="1:33" ht="11.25">
      <c r="A69" s="232">
        <v>30</v>
      </c>
      <c r="B69" s="242" t="s">
        <v>48</v>
      </c>
      <c r="C69" s="229">
        <v>228</v>
      </c>
      <c r="D69" s="229">
        <v>110</v>
      </c>
      <c r="E69" s="229">
        <v>118</v>
      </c>
      <c r="F69" s="229">
        <v>65</v>
      </c>
      <c r="G69" s="229">
        <v>7</v>
      </c>
      <c r="H69" s="229">
        <v>2</v>
      </c>
      <c r="I69" s="229">
        <v>25</v>
      </c>
      <c r="J69" s="229">
        <v>11</v>
      </c>
      <c r="K69" s="229">
        <v>8</v>
      </c>
      <c r="L69" s="229">
        <v>6</v>
      </c>
      <c r="M69" s="229">
        <v>6</v>
      </c>
      <c r="N69" s="229">
        <v>163</v>
      </c>
      <c r="O69" s="229">
        <v>23</v>
      </c>
      <c r="P69" s="229">
        <v>1</v>
      </c>
      <c r="Q69" s="229">
        <v>108</v>
      </c>
      <c r="R69" s="229">
        <v>21</v>
      </c>
      <c r="S69" s="229">
        <v>0</v>
      </c>
      <c r="T69" s="229">
        <v>2</v>
      </c>
      <c r="U69" s="229">
        <v>2</v>
      </c>
      <c r="V69" s="229">
        <v>3</v>
      </c>
      <c r="W69" s="229">
        <v>3</v>
      </c>
      <c r="X69" s="234" t="s">
        <v>667</v>
      </c>
      <c r="Y69" s="231"/>
      <c r="Z69" s="231"/>
      <c r="AA69" s="231"/>
      <c r="AB69" s="231"/>
      <c r="AC69" s="231"/>
      <c r="AD69" s="231"/>
      <c r="AE69" s="231"/>
      <c r="AF69" s="231"/>
      <c r="AG69" s="231"/>
    </row>
    <row r="70" spans="1:33" ht="11.25">
      <c r="A70" s="232">
        <v>31</v>
      </c>
      <c r="B70" s="242" t="s">
        <v>49</v>
      </c>
      <c r="C70" s="229">
        <v>452</v>
      </c>
      <c r="D70" s="229">
        <v>230</v>
      </c>
      <c r="E70" s="229">
        <v>222</v>
      </c>
      <c r="F70" s="229">
        <v>154</v>
      </c>
      <c r="G70" s="229">
        <v>21</v>
      </c>
      <c r="H70" s="229">
        <v>14</v>
      </c>
      <c r="I70" s="229">
        <v>31</v>
      </c>
      <c r="J70" s="229">
        <v>49</v>
      </c>
      <c r="K70" s="229">
        <v>11</v>
      </c>
      <c r="L70" s="229">
        <v>11</v>
      </c>
      <c r="M70" s="229">
        <v>17</v>
      </c>
      <c r="N70" s="229">
        <v>298</v>
      </c>
      <c r="O70" s="229">
        <v>43</v>
      </c>
      <c r="P70" s="229">
        <v>1</v>
      </c>
      <c r="Q70" s="229">
        <v>150</v>
      </c>
      <c r="R70" s="229">
        <v>90</v>
      </c>
      <c r="S70" s="229">
        <v>2</v>
      </c>
      <c r="T70" s="229">
        <v>0</v>
      </c>
      <c r="U70" s="229">
        <v>6</v>
      </c>
      <c r="V70" s="229">
        <v>3</v>
      </c>
      <c r="W70" s="229">
        <v>3</v>
      </c>
      <c r="X70" s="234" t="s">
        <v>668</v>
      </c>
      <c r="Y70" s="231"/>
      <c r="Z70" s="231"/>
      <c r="AA70" s="231"/>
      <c r="AB70" s="231"/>
      <c r="AC70" s="231"/>
      <c r="AD70" s="231"/>
      <c r="AE70" s="231"/>
      <c r="AF70" s="231"/>
      <c r="AG70" s="231"/>
    </row>
    <row r="71" spans="1:33" ht="11.25">
      <c r="A71" s="232">
        <v>32</v>
      </c>
      <c r="B71" s="242" t="s">
        <v>50</v>
      </c>
      <c r="C71" s="229">
        <v>543</v>
      </c>
      <c r="D71" s="229">
        <v>273</v>
      </c>
      <c r="E71" s="229">
        <v>270</v>
      </c>
      <c r="F71" s="229">
        <v>207</v>
      </c>
      <c r="G71" s="229">
        <v>22</v>
      </c>
      <c r="H71" s="229">
        <v>12</v>
      </c>
      <c r="I71" s="229">
        <v>48</v>
      </c>
      <c r="J71" s="229">
        <v>94</v>
      </c>
      <c r="K71" s="229">
        <v>11</v>
      </c>
      <c r="L71" s="229">
        <v>11</v>
      </c>
      <c r="M71" s="229">
        <v>9</v>
      </c>
      <c r="N71" s="229">
        <v>336</v>
      </c>
      <c r="O71" s="229">
        <v>38</v>
      </c>
      <c r="P71" s="229">
        <v>2</v>
      </c>
      <c r="Q71" s="229">
        <v>139</v>
      </c>
      <c r="R71" s="229">
        <v>146</v>
      </c>
      <c r="S71" s="229">
        <v>4</v>
      </c>
      <c r="T71" s="229">
        <v>2</v>
      </c>
      <c r="U71" s="229">
        <v>0</v>
      </c>
      <c r="V71" s="229">
        <v>5</v>
      </c>
      <c r="W71" s="229">
        <v>0</v>
      </c>
      <c r="X71" s="234" t="s">
        <v>669</v>
      </c>
      <c r="Y71" s="231"/>
      <c r="Z71" s="231"/>
      <c r="AA71" s="231"/>
      <c r="AB71" s="231"/>
      <c r="AC71" s="231"/>
      <c r="AD71" s="231"/>
      <c r="AE71" s="231"/>
      <c r="AF71" s="231"/>
      <c r="AG71" s="231"/>
    </row>
    <row r="72" spans="1:33" ht="11.25">
      <c r="A72" s="232">
        <v>33</v>
      </c>
      <c r="B72" s="242" t="s">
        <v>51</v>
      </c>
      <c r="C72" s="229">
        <v>170</v>
      </c>
      <c r="D72" s="229">
        <v>88</v>
      </c>
      <c r="E72" s="229">
        <v>82</v>
      </c>
      <c r="F72" s="229">
        <v>70</v>
      </c>
      <c r="G72" s="229">
        <v>3</v>
      </c>
      <c r="H72" s="229">
        <v>4</v>
      </c>
      <c r="I72" s="229">
        <v>27</v>
      </c>
      <c r="J72" s="229">
        <v>23</v>
      </c>
      <c r="K72" s="229">
        <v>1</v>
      </c>
      <c r="L72" s="229">
        <v>5</v>
      </c>
      <c r="M72" s="229">
        <v>7</v>
      </c>
      <c r="N72" s="229">
        <v>100</v>
      </c>
      <c r="O72" s="229">
        <v>10</v>
      </c>
      <c r="P72" s="229">
        <v>1</v>
      </c>
      <c r="Q72" s="229">
        <v>26</v>
      </c>
      <c r="R72" s="229">
        <v>61</v>
      </c>
      <c r="S72" s="229">
        <v>0</v>
      </c>
      <c r="T72" s="229">
        <v>0</v>
      </c>
      <c r="U72" s="229">
        <v>0</v>
      </c>
      <c r="V72" s="229">
        <v>2</v>
      </c>
      <c r="W72" s="229">
        <v>0</v>
      </c>
      <c r="X72" s="234" t="s">
        <v>670</v>
      </c>
      <c r="Y72" s="231"/>
      <c r="Z72" s="231"/>
      <c r="AA72" s="231"/>
      <c r="AB72" s="231"/>
      <c r="AC72" s="231"/>
      <c r="AD72" s="231"/>
      <c r="AE72" s="231"/>
      <c r="AF72" s="231"/>
      <c r="AG72" s="231"/>
    </row>
    <row r="73" spans="1:33" ht="11.25">
      <c r="A73" s="232">
        <v>34</v>
      </c>
      <c r="B73" s="242" t="s">
        <v>52</v>
      </c>
      <c r="C73" s="229">
        <v>468</v>
      </c>
      <c r="D73" s="229">
        <v>237</v>
      </c>
      <c r="E73" s="229">
        <v>231</v>
      </c>
      <c r="F73" s="229">
        <v>172</v>
      </c>
      <c r="G73" s="229">
        <v>20</v>
      </c>
      <c r="H73" s="229">
        <v>10</v>
      </c>
      <c r="I73" s="229">
        <v>50</v>
      </c>
      <c r="J73" s="229">
        <v>67</v>
      </c>
      <c r="K73" s="229">
        <v>9</v>
      </c>
      <c r="L73" s="229">
        <v>12</v>
      </c>
      <c r="M73" s="229">
        <v>4</v>
      </c>
      <c r="N73" s="229">
        <v>296</v>
      </c>
      <c r="O73" s="229">
        <v>28</v>
      </c>
      <c r="P73" s="229">
        <v>2</v>
      </c>
      <c r="Q73" s="229">
        <v>76</v>
      </c>
      <c r="R73" s="229">
        <v>182</v>
      </c>
      <c r="S73" s="229">
        <v>0</v>
      </c>
      <c r="T73" s="229">
        <v>1</v>
      </c>
      <c r="U73" s="229">
        <v>2</v>
      </c>
      <c r="V73" s="229">
        <v>5</v>
      </c>
      <c r="W73" s="229">
        <v>0</v>
      </c>
      <c r="X73" s="234" t="s">
        <v>671</v>
      </c>
      <c r="Y73" s="231"/>
      <c r="Z73" s="231"/>
      <c r="AA73" s="231"/>
      <c r="AB73" s="231"/>
      <c r="AC73" s="231"/>
      <c r="AD73" s="231"/>
      <c r="AE73" s="231"/>
      <c r="AF73" s="231"/>
      <c r="AG73" s="231"/>
    </row>
    <row r="74" spans="1:33" ht="3" customHeight="1" thickBot="1">
      <c r="A74" s="247"/>
      <c r="B74" s="248"/>
      <c r="C74" s="249"/>
      <c r="D74" s="249"/>
      <c r="E74" s="249"/>
      <c r="F74" s="249"/>
      <c r="G74" s="249"/>
      <c r="H74" s="249"/>
      <c r="I74" s="249"/>
      <c r="J74" s="249"/>
      <c r="K74" s="249"/>
      <c r="L74" s="249"/>
      <c r="M74" s="249"/>
      <c r="N74" s="249"/>
      <c r="O74" s="249"/>
      <c r="P74" s="249"/>
      <c r="Q74" s="249"/>
      <c r="R74" s="249"/>
      <c r="S74" s="249"/>
      <c r="T74" s="249"/>
      <c r="U74" s="249"/>
      <c r="V74" s="249"/>
      <c r="W74" s="249"/>
      <c r="X74" s="250"/>
      <c r="Y74" s="231"/>
      <c r="Z74" s="231"/>
      <c r="AA74" s="231"/>
      <c r="AB74" s="231"/>
      <c r="AC74" s="231"/>
      <c r="AD74" s="231"/>
      <c r="AE74" s="231"/>
      <c r="AF74" s="231"/>
      <c r="AG74" s="231"/>
    </row>
    <row r="75" spans="1:33" ht="11.25">
      <c r="A75" s="290" t="s">
        <v>386</v>
      </c>
      <c r="B75" s="290"/>
      <c r="C75" s="290"/>
      <c r="D75" s="290"/>
      <c r="E75" s="290"/>
      <c r="F75" s="290"/>
      <c r="G75" s="290"/>
      <c r="H75" s="290"/>
      <c r="I75" s="290"/>
      <c r="J75" s="290"/>
      <c r="K75" s="290"/>
      <c r="L75" s="229"/>
      <c r="M75" s="229"/>
      <c r="N75" s="229"/>
      <c r="O75" s="229"/>
      <c r="P75" s="229"/>
      <c r="Q75" s="229"/>
      <c r="R75" s="229"/>
      <c r="S75" s="229"/>
      <c r="T75" s="229"/>
      <c r="U75" s="229"/>
      <c r="V75" s="229"/>
      <c r="W75" s="229"/>
      <c r="X75" s="289" t="s">
        <v>355</v>
      </c>
      <c r="Y75" s="231"/>
      <c r="Z75" s="231"/>
      <c r="AA75" s="231"/>
      <c r="AB75" s="231"/>
      <c r="AC75" s="231"/>
      <c r="AD75" s="231"/>
      <c r="AE75" s="231"/>
      <c r="AF75" s="231"/>
      <c r="AG75" s="231"/>
    </row>
    <row r="76" spans="1:33" ht="11.25">
      <c r="A76" s="252"/>
      <c r="B76" s="252"/>
      <c r="C76" s="252"/>
      <c r="D76" s="252"/>
      <c r="E76" s="252"/>
      <c r="F76" s="252"/>
      <c r="G76" s="252"/>
      <c r="H76" s="252"/>
      <c r="I76" s="252"/>
      <c r="J76" s="252"/>
      <c r="K76" s="252"/>
      <c r="L76" s="229"/>
      <c r="M76" s="229"/>
      <c r="N76" s="229"/>
      <c r="O76" s="229"/>
      <c r="P76" s="229"/>
      <c r="Q76" s="229"/>
      <c r="R76" s="229"/>
      <c r="S76" s="229"/>
      <c r="T76" s="229"/>
      <c r="U76" s="229"/>
      <c r="V76" s="229"/>
      <c r="W76" s="229"/>
      <c r="X76" s="251"/>
      <c r="Y76" s="231"/>
      <c r="Z76" s="231"/>
      <c r="AA76" s="231"/>
      <c r="AB76" s="231"/>
      <c r="AC76" s="231"/>
      <c r="AD76" s="231"/>
      <c r="AE76" s="231"/>
      <c r="AF76" s="231"/>
      <c r="AG76" s="231"/>
    </row>
    <row r="77" spans="1:33" ht="24" customHeight="1">
      <c r="A77" s="437" t="s">
        <v>408</v>
      </c>
      <c r="B77" s="437"/>
      <c r="C77" s="437"/>
      <c r="D77" s="437"/>
      <c r="E77" s="437"/>
      <c r="F77" s="437"/>
      <c r="G77" s="437"/>
      <c r="H77" s="437"/>
      <c r="I77" s="437"/>
      <c r="J77" s="437"/>
      <c r="K77" s="437"/>
      <c r="L77" s="438" t="s">
        <v>412</v>
      </c>
      <c r="M77" s="438"/>
      <c r="N77" s="438"/>
      <c r="O77" s="438"/>
      <c r="P77" s="438"/>
      <c r="Q77" s="438"/>
      <c r="R77" s="438"/>
      <c r="S77" s="438"/>
      <c r="T77" s="438"/>
      <c r="U77" s="438"/>
      <c r="V77" s="438"/>
      <c r="W77" s="438"/>
      <c r="X77" s="438"/>
      <c r="Y77" s="231"/>
      <c r="Z77" s="231"/>
      <c r="AA77" s="231"/>
      <c r="AB77" s="231"/>
      <c r="AC77" s="231"/>
      <c r="AD77" s="231"/>
      <c r="AE77" s="231"/>
      <c r="AF77" s="231"/>
      <c r="AG77" s="231"/>
    </row>
    <row r="78" spans="1:33" ht="30" customHeight="1">
      <c r="A78" s="439" t="s">
        <v>354</v>
      </c>
      <c r="B78" s="439"/>
      <c r="C78" s="439"/>
      <c r="D78" s="439"/>
      <c r="E78" s="439"/>
      <c r="F78" s="439"/>
      <c r="G78" s="439"/>
      <c r="H78" s="439"/>
      <c r="I78" s="439"/>
      <c r="J78" s="439"/>
      <c r="K78" s="439"/>
      <c r="L78" s="440" t="s">
        <v>619</v>
      </c>
      <c r="M78" s="440"/>
      <c r="N78" s="440"/>
      <c r="O78" s="440"/>
      <c r="P78" s="440"/>
      <c r="Q78" s="440"/>
      <c r="R78" s="440"/>
      <c r="S78" s="440"/>
      <c r="T78" s="440"/>
      <c r="U78" s="440"/>
      <c r="V78" s="440"/>
      <c r="W78" s="440"/>
      <c r="X78" s="440"/>
      <c r="Y78" s="231"/>
      <c r="Z78" s="231"/>
      <c r="AA78" s="231"/>
      <c r="AB78" s="231"/>
      <c r="AC78" s="231"/>
      <c r="AD78" s="231"/>
      <c r="AE78" s="231"/>
      <c r="AF78" s="231"/>
      <c r="AG78" s="231"/>
    </row>
    <row r="79" spans="1:33" ht="12" customHeight="1">
      <c r="A79" s="296" t="s">
        <v>618</v>
      </c>
      <c r="B79" s="231"/>
      <c r="C79" s="231"/>
      <c r="D79" s="231"/>
      <c r="E79" s="231"/>
      <c r="F79" s="231"/>
      <c r="G79" s="231"/>
      <c r="H79" s="231"/>
      <c r="I79" s="231"/>
      <c r="J79" s="231"/>
      <c r="K79" s="231"/>
      <c r="M79" s="288"/>
      <c r="N79" s="288"/>
      <c r="O79" s="288"/>
      <c r="P79" s="288"/>
      <c r="Q79" s="288"/>
      <c r="R79" s="288"/>
      <c r="S79" s="288"/>
      <c r="T79" s="288"/>
      <c r="U79" s="288"/>
      <c r="V79" s="288"/>
      <c r="W79" s="288"/>
      <c r="X79" s="288"/>
      <c r="Y79" s="231"/>
      <c r="Z79" s="231"/>
      <c r="AA79" s="231"/>
      <c r="AB79" s="231"/>
      <c r="AC79" s="231"/>
      <c r="AD79" s="231"/>
      <c r="AE79" s="231"/>
      <c r="AF79" s="231"/>
      <c r="AG79" s="231"/>
    </row>
    <row r="80" spans="1:33" ht="3" customHeight="1" thickBot="1">
      <c r="A80" s="231"/>
      <c r="B80" s="231"/>
      <c r="C80" s="231"/>
      <c r="D80" s="231"/>
      <c r="E80" s="231"/>
      <c r="F80" s="231"/>
      <c r="G80" s="231"/>
      <c r="H80" s="231"/>
      <c r="I80" s="231"/>
      <c r="J80" s="231"/>
      <c r="K80" s="231"/>
      <c r="L80" s="231"/>
      <c r="M80" s="231"/>
      <c r="N80" s="231"/>
      <c r="O80" s="231"/>
      <c r="P80" s="231"/>
      <c r="Q80" s="231"/>
      <c r="R80" s="231"/>
      <c r="S80" s="231"/>
      <c r="T80" s="231"/>
      <c r="U80" s="231"/>
      <c r="V80" s="231"/>
      <c r="W80" s="231"/>
      <c r="X80" s="231"/>
      <c r="Y80" s="231"/>
      <c r="Z80" s="231"/>
      <c r="AA80" s="231"/>
      <c r="AB80" s="231"/>
      <c r="AC80" s="231"/>
      <c r="AD80" s="231"/>
      <c r="AE80" s="231"/>
      <c r="AF80" s="231"/>
      <c r="AG80" s="231"/>
    </row>
    <row r="81" spans="1:33" ht="11.25">
      <c r="A81" s="430" t="s">
        <v>383</v>
      </c>
      <c r="B81" s="427"/>
      <c r="C81" s="427" t="s">
        <v>359</v>
      </c>
      <c r="D81" s="427"/>
      <c r="E81" s="427"/>
      <c r="F81" s="427" t="s">
        <v>358</v>
      </c>
      <c r="G81" s="427"/>
      <c r="H81" s="427"/>
      <c r="I81" s="427"/>
      <c r="J81" s="427"/>
      <c r="K81" s="443"/>
      <c r="L81" s="426"/>
      <c r="M81" s="427"/>
      <c r="N81" s="427" t="s">
        <v>357</v>
      </c>
      <c r="O81" s="427"/>
      <c r="P81" s="427"/>
      <c r="Q81" s="427"/>
      <c r="R81" s="427"/>
      <c r="S81" s="427"/>
      <c r="T81" s="427"/>
      <c r="U81" s="427"/>
      <c r="V81" s="427"/>
      <c r="W81" s="427"/>
      <c r="X81" s="433" t="s">
        <v>413</v>
      </c>
      <c r="Y81" s="231"/>
      <c r="Z81" s="231"/>
      <c r="AA81" s="231"/>
      <c r="AB81" s="231"/>
      <c r="AC81" s="231"/>
      <c r="AD81" s="231"/>
      <c r="AE81" s="231"/>
      <c r="AF81" s="231"/>
      <c r="AG81" s="231"/>
    </row>
    <row r="82" spans="1:33" ht="11.25">
      <c r="A82" s="431"/>
      <c r="B82" s="432"/>
      <c r="C82" s="254" t="s">
        <v>361</v>
      </c>
      <c r="D82" s="254" t="s">
        <v>362</v>
      </c>
      <c r="E82" s="254" t="s">
        <v>363</v>
      </c>
      <c r="F82" s="254" t="s">
        <v>361</v>
      </c>
      <c r="G82" s="254" t="s">
        <v>365</v>
      </c>
      <c r="H82" s="254" t="s">
        <v>366</v>
      </c>
      <c r="I82" s="254" t="s">
        <v>367</v>
      </c>
      <c r="J82" s="254" t="s">
        <v>368</v>
      </c>
      <c r="K82" s="255" t="s">
        <v>369</v>
      </c>
      <c r="L82" s="253" t="s">
        <v>370</v>
      </c>
      <c r="M82" s="254" t="s">
        <v>364</v>
      </c>
      <c r="N82" s="254" t="s">
        <v>361</v>
      </c>
      <c r="O82" s="254" t="s">
        <v>371</v>
      </c>
      <c r="P82" s="254" t="s">
        <v>372</v>
      </c>
      <c r="Q82" s="254" t="s">
        <v>373</v>
      </c>
      <c r="R82" s="254" t="s">
        <v>374</v>
      </c>
      <c r="S82" s="254" t="s">
        <v>375</v>
      </c>
      <c r="T82" s="254" t="s">
        <v>376</v>
      </c>
      <c r="U82" s="254" t="s">
        <v>377</v>
      </c>
      <c r="V82" s="254" t="s">
        <v>378</v>
      </c>
      <c r="W82" s="254" t="s">
        <v>379</v>
      </c>
      <c r="X82" s="434"/>
      <c r="Y82" s="231"/>
      <c r="Z82" s="231"/>
      <c r="AA82" s="231"/>
      <c r="AB82" s="231"/>
      <c r="AC82" s="231"/>
      <c r="AD82" s="231"/>
      <c r="AE82" s="231"/>
      <c r="AF82" s="231"/>
      <c r="AG82" s="231"/>
    </row>
    <row r="83" spans="1:33" ht="3" customHeight="1">
      <c r="A83" s="256"/>
      <c r="B83" s="257"/>
      <c r="C83" s="229"/>
      <c r="D83" s="229"/>
      <c r="E83" s="229"/>
      <c r="F83" s="229"/>
      <c r="G83" s="229"/>
      <c r="H83" s="229"/>
      <c r="I83" s="229"/>
      <c r="J83" s="229"/>
      <c r="K83" s="229"/>
      <c r="L83" s="229"/>
      <c r="M83" s="229"/>
      <c r="N83" s="229"/>
      <c r="O83" s="229"/>
      <c r="P83" s="229"/>
      <c r="Q83" s="229"/>
      <c r="R83" s="229"/>
      <c r="S83" s="229"/>
      <c r="T83" s="229"/>
      <c r="U83" s="229"/>
      <c r="V83" s="229"/>
      <c r="W83" s="229"/>
      <c r="X83" s="258"/>
      <c r="Y83" s="231"/>
      <c r="Z83" s="231"/>
      <c r="AA83" s="231"/>
      <c r="AB83" s="231"/>
      <c r="AC83" s="231"/>
      <c r="AD83" s="231"/>
      <c r="AE83" s="231"/>
      <c r="AF83" s="231"/>
      <c r="AG83" s="231"/>
    </row>
    <row r="84" spans="1:33" ht="11.25">
      <c r="A84" s="428" t="s">
        <v>395</v>
      </c>
      <c r="B84" s="429"/>
      <c r="C84" s="229"/>
      <c r="D84" s="229"/>
      <c r="E84" s="229"/>
      <c r="F84" s="229"/>
      <c r="G84" s="229"/>
      <c r="H84" s="229"/>
      <c r="I84" s="229"/>
      <c r="J84" s="229"/>
      <c r="K84" s="229"/>
      <c r="L84" s="229"/>
      <c r="M84" s="229"/>
      <c r="N84" s="229"/>
      <c r="O84" s="229"/>
      <c r="P84" s="229"/>
      <c r="Q84" s="229"/>
      <c r="R84" s="229"/>
      <c r="S84" s="229"/>
      <c r="T84" s="229"/>
      <c r="U84" s="229"/>
      <c r="V84" s="229"/>
      <c r="W84" s="229"/>
      <c r="X84" s="234"/>
      <c r="Y84" s="231"/>
      <c r="Z84" s="231"/>
      <c r="AA84" s="231"/>
      <c r="AB84" s="231"/>
      <c r="AC84" s="231"/>
      <c r="AD84" s="231"/>
      <c r="AE84" s="231"/>
      <c r="AF84" s="231"/>
      <c r="AG84" s="231"/>
    </row>
    <row r="85" spans="1:33" ht="11.25">
      <c r="A85" s="232">
        <v>35</v>
      </c>
      <c r="B85" s="242" t="s">
        <v>53</v>
      </c>
      <c r="C85" s="229">
        <v>463</v>
      </c>
      <c r="D85" s="229">
        <v>235</v>
      </c>
      <c r="E85" s="229">
        <v>228</v>
      </c>
      <c r="F85" s="229">
        <v>154</v>
      </c>
      <c r="G85" s="229">
        <v>25</v>
      </c>
      <c r="H85" s="229">
        <v>8</v>
      </c>
      <c r="I85" s="229">
        <v>41</v>
      </c>
      <c r="J85" s="229">
        <v>54</v>
      </c>
      <c r="K85" s="229">
        <v>5</v>
      </c>
      <c r="L85" s="229">
        <v>14</v>
      </c>
      <c r="M85" s="229">
        <v>7</v>
      </c>
      <c r="N85" s="211">
        <v>309</v>
      </c>
      <c r="O85" s="229">
        <v>95</v>
      </c>
      <c r="P85" s="229">
        <v>1</v>
      </c>
      <c r="Q85" s="229">
        <v>127</v>
      </c>
      <c r="R85" s="229">
        <v>70</v>
      </c>
      <c r="S85" s="229">
        <v>10</v>
      </c>
      <c r="T85" s="229">
        <v>1</v>
      </c>
      <c r="U85" s="229">
        <v>1</v>
      </c>
      <c r="V85" s="229">
        <v>2</v>
      </c>
      <c r="W85" s="229">
        <v>2</v>
      </c>
      <c r="X85" s="234"/>
      <c r="Z85" s="231"/>
      <c r="AA85" s="231"/>
      <c r="AB85" s="231"/>
      <c r="AC85" s="231"/>
      <c r="AD85" s="231"/>
      <c r="AE85" s="231"/>
      <c r="AF85" s="231"/>
      <c r="AG85" s="231"/>
    </row>
    <row r="86" spans="1:33" ht="11.25">
      <c r="A86" s="232">
        <v>36</v>
      </c>
      <c r="B86" s="242" t="s">
        <v>54</v>
      </c>
      <c r="C86" s="229">
        <v>128</v>
      </c>
      <c r="D86" s="229">
        <v>56</v>
      </c>
      <c r="E86" s="229">
        <v>72</v>
      </c>
      <c r="F86" s="229">
        <v>46</v>
      </c>
      <c r="G86" s="229">
        <v>5</v>
      </c>
      <c r="H86" s="229">
        <v>4</v>
      </c>
      <c r="I86" s="229">
        <v>19</v>
      </c>
      <c r="J86" s="229">
        <v>12</v>
      </c>
      <c r="K86" s="229">
        <v>3</v>
      </c>
      <c r="L86" s="229">
        <v>2</v>
      </c>
      <c r="M86" s="229">
        <v>1</v>
      </c>
      <c r="N86" s="229">
        <v>82</v>
      </c>
      <c r="O86" s="229">
        <v>13</v>
      </c>
      <c r="P86" s="229">
        <v>0</v>
      </c>
      <c r="Q86" s="229">
        <v>26</v>
      </c>
      <c r="R86" s="229">
        <v>35</v>
      </c>
      <c r="S86" s="229">
        <v>7</v>
      </c>
      <c r="T86" s="229">
        <v>0</v>
      </c>
      <c r="U86" s="229">
        <v>0</v>
      </c>
      <c r="V86" s="229">
        <v>0</v>
      </c>
      <c r="W86" s="229">
        <v>1</v>
      </c>
      <c r="X86" s="234"/>
      <c r="Y86" s="231"/>
      <c r="Z86" s="231"/>
      <c r="AA86" s="231"/>
      <c r="AB86" s="231"/>
      <c r="AC86" s="231"/>
      <c r="AD86" s="231"/>
      <c r="AE86" s="231"/>
      <c r="AF86" s="231"/>
      <c r="AG86" s="231"/>
    </row>
    <row r="87" spans="1:33" ht="11.25">
      <c r="A87" s="232"/>
      <c r="B87" s="233"/>
      <c r="C87" s="229"/>
      <c r="D87" s="229"/>
      <c r="E87" s="229"/>
      <c r="F87" s="229"/>
      <c r="G87" s="229"/>
      <c r="H87" s="229"/>
      <c r="I87" s="229"/>
      <c r="J87" s="229"/>
      <c r="K87" s="229"/>
      <c r="L87" s="229"/>
      <c r="M87" s="229"/>
      <c r="N87" s="229"/>
      <c r="O87" s="229"/>
      <c r="P87" s="229"/>
      <c r="Q87" s="229"/>
      <c r="R87" s="229"/>
      <c r="S87" s="229"/>
      <c r="T87" s="229"/>
      <c r="U87" s="229"/>
      <c r="V87" s="229"/>
      <c r="W87" s="229"/>
      <c r="X87" s="234"/>
      <c r="Y87" s="231"/>
      <c r="Z87" s="231"/>
      <c r="AA87" s="231"/>
      <c r="AB87" s="231"/>
      <c r="AC87" s="231"/>
      <c r="AD87" s="231"/>
      <c r="AE87" s="231"/>
      <c r="AF87" s="231"/>
      <c r="AG87" s="231"/>
    </row>
    <row r="88" spans="1:33" ht="11.25">
      <c r="A88" s="428" t="s">
        <v>396</v>
      </c>
      <c r="B88" s="429"/>
      <c r="C88" s="229"/>
      <c r="D88" s="229"/>
      <c r="E88" s="229"/>
      <c r="F88" s="229"/>
      <c r="G88" s="229"/>
      <c r="H88" s="229"/>
      <c r="I88" s="229"/>
      <c r="J88" s="229"/>
      <c r="K88" s="229"/>
      <c r="L88" s="229"/>
      <c r="M88" s="229"/>
      <c r="N88" s="229"/>
      <c r="O88" s="229"/>
      <c r="P88" s="229"/>
      <c r="Q88" s="229"/>
      <c r="R88" s="229"/>
      <c r="S88" s="229"/>
      <c r="T88" s="229"/>
      <c r="U88" s="229"/>
      <c r="V88" s="229"/>
      <c r="W88" s="229"/>
      <c r="X88" s="234"/>
      <c r="Y88" s="231"/>
      <c r="Z88" s="231"/>
      <c r="AA88" s="231"/>
      <c r="AB88" s="231"/>
      <c r="AC88" s="231"/>
      <c r="AD88" s="231"/>
      <c r="AE88" s="231"/>
      <c r="AF88" s="231"/>
      <c r="AG88" s="231"/>
    </row>
    <row r="89" spans="1:33" ht="11.25">
      <c r="A89" s="232">
        <v>37</v>
      </c>
      <c r="B89" s="242" t="s">
        <v>55</v>
      </c>
      <c r="C89" s="229">
        <v>149</v>
      </c>
      <c r="D89" s="229">
        <v>75</v>
      </c>
      <c r="E89" s="229">
        <v>74</v>
      </c>
      <c r="F89" s="229">
        <v>87</v>
      </c>
      <c r="G89" s="229">
        <v>6</v>
      </c>
      <c r="H89" s="229">
        <v>5</v>
      </c>
      <c r="I89" s="229">
        <v>20</v>
      </c>
      <c r="J89" s="229">
        <v>47</v>
      </c>
      <c r="K89" s="229">
        <v>2</v>
      </c>
      <c r="L89" s="229">
        <v>5</v>
      </c>
      <c r="M89" s="229">
        <v>2</v>
      </c>
      <c r="N89" s="229">
        <v>62</v>
      </c>
      <c r="O89" s="229">
        <v>7</v>
      </c>
      <c r="P89" s="229">
        <v>0</v>
      </c>
      <c r="Q89" s="229">
        <v>7</v>
      </c>
      <c r="R89" s="229">
        <v>47</v>
      </c>
      <c r="S89" s="229">
        <v>1</v>
      </c>
      <c r="T89" s="229">
        <v>0</v>
      </c>
      <c r="U89" s="229">
        <v>0</v>
      </c>
      <c r="V89" s="229">
        <v>0</v>
      </c>
      <c r="W89" s="229">
        <v>0</v>
      </c>
      <c r="X89" s="234"/>
      <c r="Y89" s="231"/>
      <c r="Z89" s="231"/>
      <c r="AA89" s="231"/>
      <c r="AB89" s="231"/>
      <c r="AC89" s="231"/>
      <c r="AD89" s="231"/>
      <c r="AE89" s="231"/>
      <c r="AF89" s="231"/>
      <c r="AG89" s="231"/>
    </row>
    <row r="90" spans="1:33" ht="11.25">
      <c r="A90" s="232"/>
      <c r="B90" s="233"/>
      <c r="C90" s="229"/>
      <c r="D90" s="229"/>
      <c r="E90" s="229"/>
      <c r="F90" s="229"/>
      <c r="G90" s="229"/>
      <c r="H90" s="229"/>
      <c r="I90" s="229"/>
      <c r="J90" s="229"/>
      <c r="K90" s="229"/>
      <c r="L90" s="229"/>
      <c r="M90" s="229"/>
      <c r="N90" s="229"/>
      <c r="O90" s="229"/>
      <c r="P90" s="229"/>
      <c r="Q90" s="229"/>
      <c r="R90" s="229"/>
      <c r="S90" s="229"/>
      <c r="T90" s="229"/>
      <c r="U90" s="229"/>
      <c r="V90" s="229"/>
      <c r="W90" s="229"/>
      <c r="X90" s="234"/>
      <c r="Y90" s="231"/>
      <c r="Z90" s="231"/>
      <c r="AA90" s="231"/>
      <c r="AB90" s="231"/>
      <c r="AC90" s="231"/>
      <c r="AD90" s="231"/>
      <c r="AE90" s="231"/>
      <c r="AF90" s="231"/>
      <c r="AG90" s="231"/>
    </row>
    <row r="91" spans="1:33" ht="11.25">
      <c r="A91" s="428" t="s">
        <v>397</v>
      </c>
      <c r="B91" s="429"/>
      <c r="C91" s="229"/>
      <c r="D91" s="229"/>
      <c r="E91" s="229"/>
      <c r="F91" s="229"/>
      <c r="G91" s="229"/>
      <c r="H91" s="229"/>
      <c r="I91" s="229"/>
      <c r="J91" s="229"/>
      <c r="K91" s="229"/>
      <c r="L91" s="229"/>
      <c r="M91" s="229"/>
      <c r="N91" s="229"/>
      <c r="O91" s="229"/>
      <c r="P91" s="229"/>
      <c r="Q91" s="229"/>
      <c r="R91" s="229"/>
      <c r="S91" s="229"/>
      <c r="T91" s="229"/>
      <c r="U91" s="229"/>
      <c r="V91" s="229"/>
      <c r="W91" s="229"/>
      <c r="X91" s="234"/>
      <c r="Y91" s="231"/>
      <c r="Z91" s="231"/>
      <c r="AA91" s="231"/>
      <c r="AB91" s="231"/>
      <c r="AC91" s="231"/>
      <c r="AD91" s="231"/>
      <c r="AE91" s="231"/>
      <c r="AF91" s="231"/>
      <c r="AG91" s="231"/>
    </row>
    <row r="92" spans="1:33" ht="11.25">
      <c r="A92" s="232">
        <v>38</v>
      </c>
      <c r="B92" s="242" t="s">
        <v>56</v>
      </c>
      <c r="C92" s="229">
        <v>695</v>
      </c>
      <c r="D92" s="229">
        <v>362</v>
      </c>
      <c r="E92" s="229">
        <v>333</v>
      </c>
      <c r="F92" s="229">
        <v>174</v>
      </c>
      <c r="G92" s="229">
        <v>33</v>
      </c>
      <c r="H92" s="229">
        <v>10</v>
      </c>
      <c r="I92" s="229">
        <v>43</v>
      </c>
      <c r="J92" s="229">
        <v>37</v>
      </c>
      <c r="K92" s="229">
        <v>22</v>
      </c>
      <c r="L92" s="229">
        <v>16</v>
      </c>
      <c r="M92" s="229">
        <v>13</v>
      </c>
      <c r="N92" s="229">
        <v>521</v>
      </c>
      <c r="O92" s="229">
        <v>89</v>
      </c>
      <c r="P92" s="229">
        <v>6</v>
      </c>
      <c r="Q92" s="229">
        <v>357</v>
      </c>
      <c r="R92" s="229">
        <v>41</v>
      </c>
      <c r="S92" s="229">
        <v>9</v>
      </c>
      <c r="T92" s="229">
        <v>9</v>
      </c>
      <c r="U92" s="229">
        <v>1</v>
      </c>
      <c r="V92" s="229">
        <v>9</v>
      </c>
      <c r="W92" s="229">
        <v>0</v>
      </c>
      <c r="X92" s="234"/>
      <c r="Y92" s="231"/>
      <c r="Z92" s="231"/>
      <c r="AA92" s="231"/>
      <c r="AB92" s="231"/>
      <c r="AC92" s="231"/>
      <c r="AD92" s="231"/>
      <c r="AE92" s="231"/>
      <c r="AF92" s="231"/>
      <c r="AG92" s="231"/>
    </row>
    <row r="93" spans="1:33" ht="11.25">
      <c r="A93" s="232"/>
      <c r="B93" s="233"/>
      <c r="C93" s="229"/>
      <c r="D93" s="229"/>
      <c r="E93" s="229"/>
      <c r="F93" s="229"/>
      <c r="G93" s="229"/>
      <c r="H93" s="229"/>
      <c r="I93" s="229"/>
      <c r="J93" s="229"/>
      <c r="K93" s="229"/>
      <c r="L93" s="229"/>
      <c r="M93" s="229"/>
      <c r="N93" s="229"/>
      <c r="O93" s="229"/>
      <c r="P93" s="229"/>
      <c r="Q93" s="229"/>
      <c r="R93" s="229"/>
      <c r="S93" s="229"/>
      <c r="T93" s="229"/>
      <c r="U93" s="229"/>
      <c r="V93" s="229"/>
      <c r="W93" s="229"/>
      <c r="X93" s="234"/>
      <c r="Y93" s="231"/>
      <c r="Z93" s="231"/>
      <c r="AA93" s="231"/>
      <c r="AB93" s="231"/>
      <c r="AC93" s="231"/>
      <c r="AD93" s="231"/>
      <c r="AE93" s="231"/>
      <c r="AF93" s="231"/>
      <c r="AG93" s="231"/>
    </row>
    <row r="94" spans="1:33" ht="11.25">
      <c r="A94" s="428" t="s">
        <v>398</v>
      </c>
      <c r="B94" s="429"/>
      <c r="C94" s="229"/>
      <c r="D94" s="229"/>
      <c r="E94" s="229"/>
      <c r="F94" s="229"/>
      <c r="G94" s="229"/>
      <c r="H94" s="229"/>
      <c r="I94" s="229"/>
      <c r="J94" s="229"/>
      <c r="K94" s="229"/>
      <c r="L94" s="229"/>
      <c r="M94" s="229"/>
      <c r="N94" s="229"/>
      <c r="O94" s="229"/>
      <c r="P94" s="229"/>
      <c r="Q94" s="229"/>
      <c r="R94" s="229"/>
      <c r="S94" s="229"/>
      <c r="T94" s="229"/>
      <c r="U94" s="229"/>
      <c r="V94" s="229"/>
      <c r="W94" s="229"/>
      <c r="X94" s="234"/>
      <c r="Y94" s="231"/>
      <c r="Z94" s="231"/>
      <c r="AA94" s="231"/>
      <c r="AB94" s="231"/>
      <c r="AC94" s="231"/>
      <c r="AD94" s="231"/>
      <c r="AE94" s="231"/>
      <c r="AF94" s="231"/>
      <c r="AG94" s="231"/>
    </row>
    <row r="95" spans="1:33" ht="11.25">
      <c r="A95" s="232">
        <v>39</v>
      </c>
      <c r="B95" s="242" t="s">
        <v>57</v>
      </c>
      <c r="C95" s="229">
        <v>80</v>
      </c>
      <c r="D95" s="229">
        <v>39</v>
      </c>
      <c r="E95" s="229">
        <v>41</v>
      </c>
      <c r="F95" s="229">
        <v>24</v>
      </c>
      <c r="G95" s="229">
        <v>0</v>
      </c>
      <c r="H95" s="229">
        <v>1</v>
      </c>
      <c r="I95" s="229">
        <v>13</v>
      </c>
      <c r="J95" s="229">
        <v>9</v>
      </c>
      <c r="K95" s="229">
        <v>0</v>
      </c>
      <c r="L95" s="229">
        <v>1</v>
      </c>
      <c r="M95" s="229">
        <v>0</v>
      </c>
      <c r="N95" s="229">
        <v>56</v>
      </c>
      <c r="O95" s="229">
        <v>17</v>
      </c>
      <c r="P95" s="229">
        <v>5</v>
      </c>
      <c r="Q95" s="229">
        <v>11</v>
      </c>
      <c r="R95" s="229">
        <v>1</v>
      </c>
      <c r="S95" s="229">
        <v>20</v>
      </c>
      <c r="T95" s="229">
        <v>1</v>
      </c>
      <c r="U95" s="229">
        <v>1</v>
      </c>
      <c r="V95" s="229">
        <v>0</v>
      </c>
      <c r="W95" s="229">
        <v>0</v>
      </c>
      <c r="X95" s="234"/>
      <c r="Y95" s="231"/>
      <c r="Z95" s="231"/>
      <c r="AA95" s="231"/>
      <c r="AB95" s="231"/>
      <c r="AC95" s="231"/>
      <c r="AD95" s="231"/>
      <c r="AE95" s="231"/>
      <c r="AF95" s="231"/>
      <c r="AG95" s="231"/>
    </row>
    <row r="96" spans="1:33" ht="11.25">
      <c r="A96" s="232">
        <v>40</v>
      </c>
      <c r="B96" s="242" t="s">
        <v>58</v>
      </c>
      <c r="C96" s="229">
        <v>141</v>
      </c>
      <c r="D96" s="229">
        <v>68</v>
      </c>
      <c r="E96" s="229">
        <v>73</v>
      </c>
      <c r="F96" s="229">
        <v>48</v>
      </c>
      <c r="G96" s="229">
        <v>6</v>
      </c>
      <c r="H96" s="229">
        <v>4</v>
      </c>
      <c r="I96" s="229">
        <v>14</v>
      </c>
      <c r="J96" s="229">
        <v>11</v>
      </c>
      <c r="K96" s="229">
        <v>4</v>
      </c>
      <c r="L96" s="229">
        <v>3</v>
      </c>
      <c r="M96" s="229">
        <v>6</v>
      </c>
      <c r="N96" s="229">
        <v>93</v>
      </c>
      <c r="O96" s="229">
        <v>30</v>
      </c>
      <c r="P96" s="229">
        <v>2</v>
      </c>
      <c r="Q96" s="229">
        <v>16</v>
      </c>
      <c r="R96" s="229">
        <v>1</v>
      </c>
      <c r="S96" s="229">
        <v>13</v>
      </c>
      <c r="T96" s="229">
        <v>0</v>
      </c>
      <c r="U96" s="229">
        <v>25</v>
      </c>
      <c r="V96" s="229">
        <v>2</v>
      </c>
      <c r="W96" s="229">
        <v>4</v>
      </c>
      <c r="X96" s="234"/>
      <c r="Y96" s="231"/>
      <c r="Z96" s="231"/>
      <c r="AA96" s="231"/>
      <c r="AB96" s="231"/>
      <c r="AC96" s="231"/>
      <c r="AD96" s="231"/>
      <c r="AE96" s="231"/>
      <c r="AF96" s="231"/>
      <c r="AG96" s="231"/>
    </row>
    <row r="97" spans="1:33" ht="11.25">
      <c r="A97" s="232">
        <v>41</v>
      </c>
      <c r="B97" s="242" t="s">
        <v>59</v>
      </c>
      <c r="C97" s="229">
        <v>249</v>
      </c>
      <c r="D97" s="229">
        <v>120</v>
      </c>
      <c r="E97" s="229">
        <v>129</v>
      </c>
      <c r="F97" s="229">
        <v>95</v>
      </c>
      <c r="G97" s="229">
        <v>26</v>
      </c>
      <c r="H97" s="229">
        <v>9</v>
      </c>
      <c r="I97" s="229">
        <v>19</v>
      </c>
      <c r="J97" s="229">
        <v>9</v>
      </c>
      <c r="K97" s="229">
        <v>16</v>
      </c>
      <c r="L97" s="229">
        <v>8</v>
      </c>
      <c r="M97" s="229">
        <v>8</v>
      </c>
      <c r="N97" s="229">
        <v>154</v>
      </c>
      <c r="O97" s="229">
        <v>72</v>
      </c>
      <c r="P97" s="229">
        <v>0</v>
      </c>
      <c r="Q97" s="229">
        <v>65</v>
      </c>
      <c r="R97" s="229">
        <v>4</v>
      </c>
      <c r="S97" s="229">
        <v>9</v>
      </c>
      <c r="T97" s="229">
        <v>0</v>
      </c>
      <c r="U97" s="229">
        <v>0</v>
      </c>
      <c r="V97" s="229">
        <v>2</v>
      </c>
      <c r="W97" s="229">
        <v>2</v>
      </c>
      <c r="X97" s="234"/>
      <c r="Y97" s="231"/>
      <c r="Z97" s="231"/>
      <c r="AA97" s="231"/>
      <c r="AB97" s="231"/>
      <c r="AC97" s="231"/>
      <c r="AD97" s="231"/>
      <c r="AE97" s="231"/>
      <c r="AF97" s="231"/>
      <c r="AG97" s="231"/>
    </row>
    <row r="98" spans="1:33" ht="11.25">
      <c r="A98" s="232"/>
      <c r="B98" s="233"/>
      <c r="C98" s="229"/>
      <c r="D98" s="229"/>
      <c r="E98" s="229"/>
      <c r="F98" s="229"/>
      <c r="G98" s="229"/>
      <c r="H98" s="229"/>
      <c r="I98" s="229"/>
      <c r="J98" s="229"/>
      <c r="K98" s="229"/>
      <c r="L98" s="229"/>
      <c r="M98" s="229"/>
      <c r="N98" s="229"/>
      <c r="O98" s="229"/>
      <c r="P98" s="229"/>
      <c r="Q98" s="229"/>
      <c r="R98" s="229"/>
      <c r="S98" s="229"/>
      <c r="T98" s="229"/>
      <c r="U98" s="229"/>
      <c r="V98" s="229"/>
      <c r="W98" s="229"/>
      <c r="X98" s="234"/>
      <c r="Y98" s="231"/>
      <c r="Z98" s="231"/>
      <c r="AA98" s="231"/>
      <c r="AB98" s="231"/>
      <c r="AC98" s="231"/>
      <c r="AD98" s="231"/>
      <c r="AE98" s="231"/>
      <c r="AF98" s="231"/>
      <c r="AG98" s="231"/>
    </row>
    <row r="99" spans="1:33" ht="11.25">
      <c r="A99" s="428" t="s">
        <v>399</v>
      </c>
      <c r="B99" s="429"/>
      <c r="C99" s="229"/>
      <c r="D99" s="229"/>
      <c r="E99" s="229"/>
      <c r="F99" s="229"/>
      <c r="G99" s="229"/>
      <c r="H99" s="229"/>
      <c r="I99" s="229"/>
      <c r="J99" s="229"/>
      <c r="K99" s="229"/>
      <c r="L99" s="229"/>
      <c r="M99" s="229"/>
      <c r="N99" s="229"/>
      <c r="O99" s="229"/>
      <c r="P99" s="229"/>
      <c r="Q99" s="229"/>
      <c r="R99" s="229"/>
      <c r="S99" s="229"/>
      <c r="T99" s="229"/>
      <c r="U99" s="229"/>
      <c r="V99" s="229"/>
      <c r="W99" s="229"/>
      <c r="X99" s="234"/>
      <c r="Y99" s="231"/>
      <c r="Z99" s="231"/>
      <c r="AA99" s="231"/>
      <c r="AB99" s="231"/>
      <c r="AC99" s="231"/>
      <c r="AD99" s="231"/>
      <c r="AE99" s="231"/>
      <c r="AF99" s="231"/>
      <c r="AG99" s="231"/>
    </row>
    <row r="100" spans="1:33" ht="11.25">
      <c r="A100" s="232">
        <v>42</v>
      </c>
      <c r="B100" s="242" t="s">
        <v>60</v>
      </c>
      <c r="C100" s="229">
        <v>140</v>
      </c>
      <c r="D100" s="229">
        <v>71</v>
      </c>
      <c r="E100" s="229">
        <v>69</v>
      </c>
      <c r="F100" s="229">
        <v>31</v>
      </c>
      <c r="G100" s="229">
        <v>8</v>
      </c>
      <c r="H100" s="229">
        <v>2</v>
      </c>
      <c r="I100" s="229">
        <v>5</v>
      </c>
      <c r="J100" s="229">
        <v>7</v>
      </c>
      <c r="K100" s="229">
        <v>3</v>
      </c>
      <c r="L100" s="229">
        <v>3</v>
      </c>
      <c r="M100" s="229">
        <v>3</v>
      </c>
      <c r="N100" s="229">
        <v>109</v>
      </c>
      <c r="O100" s="229">
        <v>23</v>
      </c>
      <c r="P100" s="229">
        <v>1</v>
      </c>
      <c r="Q100" s="229">
        <v>16</v>
      </c>
      <c r="R100" s="229">
        <v>1</v>
      </c>
      <c r="S100" s="229">
        <v>60</v>
      </c>
      <c r="T100" s="229">
        <v>5</v>
      </c>
      <c r="U100" s="229">
        <v>3</v>
      </c>
      <c r="V100" s="229">
        <v>0</v>
      </c>
      <c r="W100" s="229">
        <v>0</v>
      </c>
      <c r="X100" s="234"/>
      <c r="Y100" s="231"/>
      <c r="Z100" s="231"/>
      <c r="AA100" s="231"/>
      <c r="AB100" s="231"/>
      <c r="AC100" s="231"/>
      <c r="AD100" s="231"/>
      <c r="AE100" s="231"/>
      <c r="AF100" s="231"/>
      <c r="AG100" s="231"/>
    </row>
    <row r="101" spans="1:33" ht="11.25">
      <c r="A101" s="232">
        <v>43</v>
      </c>
      <c r="B101" s="242" t="s">
        <v>61</v>
      </c>
      <c r="C101" s="229">
        <v>62</v>
      </c>
      <c r="D101" s="229">
        <v>23</v>
      </c>
      <c r="E101" s="229">
        <v>39</v>
      </c>
      <c r="F101" s="229">
        <v>18</v>
      </c>
      <c r="G101" s="229">
        <v>0</v>
      </c>
      <c r="H101" s="229">
        <v>0</v>
      </c>
      <c r="I101" s="229">
        <v>3</v>
      </c>
      <c r="J101" s="229">
        <v>10</v>
      </c>
      <c r="K101" s="229">
        <v>0</v>
      </c>
      <c r="L101" s="229">
        <v>5</v>
      </c>
      <c r="M101" s="229">
        <v>0</v>
      </c>
      <c r="N101" s="229">
        <v>44</v>
      </c>
      <c r="O101" s="229">
        <v>7</v>
      </c>
      <c r="P101" s="229">
        <v>1</v>
      </c>
      <c r="Q101" s="229">
        <v>15</v>
      </c>
      <c r="R101" s="229">
        <v>8</v>
      </c>
      <c r="S101" s="229">
        <v>13</v>
      </c>
      <c r="T101" s="229">
        <v>0</v>
      </c>
      <c r="U101" s="229">
        <v>0</v>
      </c>
      <c r="V101" s="229">
        <v>0</v>
      </c>
      <c r="W101" s="229">
        <v>0</v>
      </c>
      <c r="X101" s="234"/>
      <c r="Y101" s="231"/>
      <c r="Z101" s="231"/>
      <c r="AA101" s="231"/>
      <c r="AB101" s="231"/>
      <c r="AC101" s="231"/>
      <c r="AD101" s="231"/>
      <c r="AE101" s="231"/>
      <c r="AF101" s="231"/>
      <c r="AG101" s="231"/>
    </row>
    <row r="102" spans="1:33" ht="11.25">
      <c r="A102" s="232">
        <v>44</v>
      </c>
      <c r="B102" s="242" t="s">
        <v>62</v>
      </c>
      <c r="C102" s="229">
        <v>51</v>
      </c>
      <c r="D102" s="229">
        <v>26</v>
      </c>
      <c r="E102" s="229">
        <v>25</v>
      </c>
      <c r="F102" s="229">
        <v>12</v>
      </c>
      <c r="G102" s="229">
        <v>1</v>
      </c>
      <c r="H102" s="229">
        <v>0</v>
      </c>
      <c r="I102" s="229">
        <v>6</v>
      </c>
      <c r="J102" s="229">
        <v>1</v>
      </c>
      <c r="K102" s="229">
        <v>4</v>
      </c>
      <c r="L102" s="229">
        <v>0</v>
      </c>
      <c r="M102" s="229">
        <v>0</v>
      </c>
      <c r="N102" s="229">
        <v>39</v>
      </c>
      <c r="O102" s="229">
        <v>6</v>
      </c>
      <c r="P102" s="229">
        <v>0</v>
      </c>
      <c r="Q102" s="229">
        <v>7</v>
      </c>
      <c r="R102" s="229">
        <v>6</v>
      </c>
      <c r="S102" s="229">
        <v>19</v>
      </c>
      <c r="T102" s="229">
        <v>1</v>
      </c>
      <c r="U102" s="229">
        <v>0</v>
      </c>
      <c r="V102" s="229">
        <v>0</v>
      </c>
      <c r="W102" s="229">
        <v>0</v>
      </c>
      <c r="X102" s="234"/>
      <c r="Y102" s="231"/>
      <c r="Z102" s="231"/>
      <c r="AA102" s="231"/>
      <c r="AB102" s="231"/>
      <c r="AC102" s="231"/>
      <c r="AD102" s="231"/>
      <c r="AE102" s="231"/>
      <c r="AF102" s="231"/>
      <c r="AG102" s="231"/>
    </row>
    <row r="103" spans="1:33" ht="11.25">
      <c r="A103" s="232"/>
      <c r="B103" s="233"/>
      <c r="C103" s="229"/>
      <c r="D103" s="229"/>
      <c r="E103" s="229"/>
      <c r="F103" s="229"/>
      <c r="G103" s="229"/>
      <c r="H103" s="229"/>
      <c r="I103" s="229"/>
      <c r="J103" s="229"/>
      <c r="K103" s="229"/>
      <c r="L103" s="229"/>
      <c r="M103" s="229"/>
      <c r="N103" s="229"/>
      <c r="O103" s="229"/>
      <c r="P103" s="229"/>
      <c r="Q103" s="229"/>
      <c r="R103" s="229"/>
      <c r="S103" s="229"/>
      <c r="T103" s="229"/>
      <c r="U103" s="229"/>
      <c r="V103" s="229"/>
      <c r="W103" s="229"/>
      <c r="X103" s="234"/>
      <c r="Y103" s="231"/>
      <c r="Z103" s="231"/>
      <c r="AA103" s="231"/>
      <c r="AB103" s="231"/>
      <c r="AC103" s="231"/>
      <c r="AD103" s="231"/>
      <c r="AE103" s="231"/>
      <c r="AF103" s="231"/>
      <c r="AG103" s="231"/>
    </row>
    <row r="104" spans="1:33" ht="11.25">
      <c r="A104" s="428" t="s">
        <v>400</v>
      </c>
      <c r="B104" s="429"/>
      <c r="C104" s="229"/>
      <c r="D104" s="229"/>
      <c r="E104" s="229"/>
      <c r="F104" s="229"/>
      <c r="G104" s="229"/>
      <c r="H104" s="229"/>
      <c r="I104" s="229"/>
      <c r="J104" s="229"/>
      <c r="K104" s="229"/>
      <c r="L104" s="229"/>
      <c r="M104" s="229"/>
      <c r="N104" s="229"/>
      <c r="O104" s="229"/>
      <c r="P104" s="229"/>
      <c r="Q104" s="229"/>
      <c r="R104" s="229"/>
      <c r="S104" s="229"/>
      <c r="T104" s="229"/>
      <c r="U104" s="229"/>
      <c r="V104" s="229"/>
      <c r="W104" s="229"/>
      <c r="X104" s="234"/>
      <c r="Y104" s="231"/>
      <c r="Z104" s="231"/>
      <c r="AA104" s="231"/>
      <c r="AB104" s="231"/>
      <c r="AC104" s="231"/>
      <c r="AD104" s="231"/>
      <c r="AE104" s="231"/>
      <c r="AF104" s="231"/>
      <c r="AG104" s="231"/>
    </row>
    <row r="105" spans="1:33" ht="11.25">
      <c r="A105" s="232">
        <v>45</v>
      </c>
      <c r="B105" s="242" t="s">
        <v>63</v>
      </c>
      <c r="C105" s="229">
        <v>79</v>
      </c>
      <c r="D105" s="229">
        <v>41</v>
      </c>
      <c r="E105" s="229">
        <v>38</v>
      </c>
      <c r="F105" s="229">
        <v>30</v>
      </c>
      <c r="G105" s="229">
        <v>1</v>
      </c>
      <c r="H105" s="229">
        <v>3</v>
      </c>
      <c r="I105" s="229">
        <v>23</v>
      </c>
      <c r="J105" s="229">
        <v>3</v>
      </c>
      <c r="K105" s="229">
        <v>0</v>
      </c>
      <c r="L105" s="229">
        <v>0</v>
      </c>
      <c r="M105" s="229">
        <v>0</v>
      </c>
      <c r="N105" s="229">
        <v>49</v>
      </c>
      <c r="O105" s="229">
        <v>9</v>
      </c>
      <c r="P105" s="229">
        <v>0</v>
      </c>
      <c r="Q105" s="229">
        <v>6</v>
      </c>
      <c r="R105" s="229">
        <v>1</v>
      </c>
      <c r="S105" s="229">
        <v>1</v>
      </c>
      <c r="T105" s="229">
        <v>17</v>
      </c>
      <c r="U105" s="229">
        <v>6</v>
      </c>
      <c r="V105" s="229">
        <v>6</v>
      </c>
      <c r="W105" s="229">
        <v>3</v>
      </c>
      <c r="X105" s="234"/>
      <c r="Y105" s="231"/>
      <c r="Z105" s="231"/>
      <c r="AA105" s="231"/>
      <c r="AB105" s="231"/>
      <c r="AC105" s="231"/>
      <c r="AD105" s="231"/>
      <c r="AE105" s="231"/>
      <c r="AF105" s="231"/>
      <c r="AG105" s="231"/>
    </row>
    <row r="106" spans="1:33" ht="11.25">
      <c r="A106" s="232">
        <v>46</v>
      </c>
      <c r="B106" s="242" t="s">
        <v>64</v>
      </c>
      <c r="C106" s="229">
        <v>72</v>
      </c>
      <c r="D106" s="229">
        <v>41</v>
      </c>
      <c r="E106" s="229">
        <v>31</v>
      </c>
      <c r="F106" s="229">
        <v>23</v>
      </c>
      <c r="G106" s="229">
        <v>2</v>
      </c>
      <c r="H106" s="229">
        <v>0</v>
      </c>
      <c r="I106" s="229">
        <v>7</v>
      </c>
      <c r="J106" s="229">
        <v>13</v>
      </c>
      <c r="K106" s="229">
        <v>0</v>
      </c>
      <c r="L106" s="229">
        <v>0</v>
      </c>
      <c r="M106" s="229">
        <v>1</v>
      </c>
      <c r="N106" s="229">
        <v>49</v>
      </c>
      <c r="O106" s="229">
        <v>16</v>
      </c>
      <c r="P106" s="229">
        <v>0</v>
      </c>
      <c r="Q106" s="229">
        <v>2</v>
      </c>
      <c r="R106" s="229">
        <v>0</v>
      </c>
      <c r="S106" s="229">
        <v>0</v>
      </c>
      <c r="T106" s="229">
        <v>29</v>
      </c>
      <c r="U106" s="229">
        <v>1</v>
      </c>
      <c r="V106" s="229">
        <v>1</v>
      </c>
      <c r="W106" s="229">
        <v>0</v>
      </c>
      <c r="X106" s="234"/>
      <c r="Y106" s="231"/>
      <c r="Z106" s="231"/>
      <c r="AA106" s="231"/>
      <c r="AB106" s="231"/>
      <c r="AC106" s="231"/>
      <c r="AD106" s="231"/>
      <c r="AE106" s="231"/>
      <c r="AF106" s="231"/>
      <c r="AG106" s="231"/>
    </row>
    <row r="107" spans="1:33" ht="11.25">
      <c r="A107" s="232">
        <v>47</v>
      </c>
      <c r="B107" s="242" t="s">
        <v>65</v>
      </c>
      <c r="C107" s="229">
        <v>104</v>
      </c>
      <c r="D107" s="229">
        <v>48</v>
      </c>
      <c r="E107" s="229">
        <v>56</v>
      </c>
      <c r="F107" s="229">
        <v>40</v>
      </c>
      <c r="G107" s="229">
        <v>1</v>
      </c>
      <c r="H107" s="229">
        <v>1</v>
      </c>
      <c r="I107" s="229">
        <v>24</v>
      </c>
      <c r="J107" s="229">
        <v>8</v>
      </c>
      <c r="K107" s="229">
        <v>2</v>
      </c>
      <c r="L107" s="229">
        <v>2</v>
      </c>
      <c r="M107" s="229">
        <v>2</v>
      </c>
      <c r="N107" s="229">
        <v>64</v>
      </c>
      <c r="O107" s="229">
        <v>13</v>
      </c>
      <c r="P107" s="229">
        <v>0</v>
      </c>
      <c r="Q107" s="229">
        <v>11</v>
      </c>
      <c r="R107" s="229">
        <v>1</v>
      </c>
      <c r="S107" s="229">
        <v>9</v>
      </c>
      <c r="T107" s="229">
        <v>25</v>
      </c>
      <c r="U107" s="229">
        <v>2</v>
      </c>
      <c r="V107" s="229">
        <v>3</v>
      </c>
      <c r="W107" s="229">
        <v>0</v>
      </c>
      <c r="X107" s="234"/>
      <c r="Y107" s="231"/>
      <c r="Z107" s="231"/>
      <c r="AA107" s="231"/>
      <c r="AB107" s="231"/>
      <c r="AC107" s="231"/>
      <c r="AD107" s="231"/>
      <c r="AE107" s="231"/>
      <c r="AF107" s="231"/>
      <c r="AG107" s="231"/>
    </row>
    <row r="108" spans="1:33" ht="11.25">
      <c r="A108" s="232">
        <v>48</v>
      </c>
      <c r="B108" s="242" t="s">
        <v>66</v>
      </c>
      <c r="C108" s="229">
        <v>92</v>
      </c>
      <c r="D108" s="229">
        <v>54</v>
      </c>
      <c r="E108" s="229">
        <v>38</v>
      </c>
      <c r="F108" s="229">
        <v>52</v>
      </c>
      <c r="G108" s="229">
        <v>3</v>
      </c>
      <c r="H108" s="229">
        <v>1</v>
      </c>
      <c r="I108" s="229">
        <v>9</v>
      </c>
      <c r="J108" s="229">
        <v>37</v>
      </c>
      <c r="K108" s="229">
        <v>1</v>
      </c>
      <c r="L108" s="229">
        <v>1</v>
      </c>
      <c r="M108" s="229">
        <v>0</v>
      </c>
      <c r="N108" s="229">
        <v>40</v>
      </c>
      <c r="O108" s="229">
        <v>13</v>
      </c>
      <c r="P108" s="229">
        <v>0</v>
      </c>
      <c r="Q108" s="229">
        <v>7</v>
      </c>
      <c r="R108" s="229">
        <v>1</v>
      </c>
      <c r="S108" s="229">
        <v>2</v>
      </c>
      <c r="T108" s="229">
        <v>13</v>
      </c>
      <c r="U108" s="229">
        <v>2</v>
      </c>
      <c r="V108" s="229">
        <v>2</v>
      </c>
      <c r="W108" s="229">
        <v>0</v>
      </c>
      <c r="X108" s="234"/>
      <c r="Y108" s="231"/>
      <c r="Z108" s="231"/>
      <c r="AA108" s="231"/>
      <c r="AB108" s="231"/>
      <c r="AC108" s="231"/>
      <c r="AD108" s="231"/>
      <c r="AE108" s="231"/>
      <c r="AF108" s="231"/>
      <c r="AG108" s="231"/>
    </row>
    <row r="109" spans="1:33" ht="11.25">
      <c r="A109" s="232"/>
      <c r="B109" s="233"/>
      <c r="C109" s="229"/>
      <c r="D109" s="229"/>
      <c r="E109" s="229"/>
      <c r="F109" s="229"/>
      <c r="G109" s="229"/>
      <c r="H109" s="229"/>
      <c r="I109" s="229"/>
      <c r="J109" s="229"/>
      <c r="K109" s="229"/>
      <c r="L109" s="229"/>
      <c r="M109" s="229"/>
      <c r="N109" s="229"/>
      <c r="O109" s="229"/>
      <c r="P109" s="229"/>
      <c r="Q109" s="229"/>
      <c r="R109" s="229"/>
      <c r="S109" s="229"/>
      <c r="T109" s="229"/>
      <c r="U109" s="229"/>
      <c r="V109" s="229"/>
      <c r="W109" s="229"/>
      <c r="X109" s="234"/>
      <c r="Y109" s="231"/>
      <c r="Z109" s="231"/>
      <c r="AA109" s="231"/>
      <c r="AB109" s="231"/>
      <c r="AC109" s="231"/>
      <c r="AD109" s="231"/>
      <c r="AE109" s="231"/>
      <c r="AF109" s="231"/>
      <c r="AG109" s="231"/>
    </row>
    <row r="110" spans="1:33" ht="11.25">
      <c r="A110" s="428" t="s">
        <v>401</v>
      </c>
      <c r="B110" s="429"/>
      <c r="C110" s="229"/>
      <c r="D110" s="229"/>
      <c r="E110" s="229"/>
      <c r="F110" s="229"/>
      <c r="G110" s="229"/>
      <c r="H110" s="229"/>
      <c r="I110" s="229"/>
      <c r="J110" s="229"/>
      <c r="K110" s="229"/>
      <c r="L110" s="229"/>
      <c r="M110" s="229"/>
      <c r="N110" s="229"/>
      <c r="O110" s="229"/>
      <c r="P110" s="229"/>
      <c r="Q110" s="229"/>
      <c r="R110" s="229"/>
      <c r="S110" s="229"/>
      <c r="T110" s="229"/>
      <c r="U110" s="229"/>
      <c r="V110" s="229"/>
      <c r="W110" s="229"/>
      <c r="X110" s="234"/>
      <c r="Y110" s="231"/>
      <c r="Z110" s="231"/>
      <c r="AA110" s="231"/>
      <c r="AB110" s="231"/>
      <c r="AC110" s="231"/>
      <c r="AD110" s="231"/>
      <c r="AE110" s="231"/>
      <c r="AF110" s="231"/>
      <c r="AG110" s="231"/>
    </row>
    <row r="111" spans="1:33" ht="11.25">
      <c r="A111" s="232">
        <v>49</v>
      </c>
      <c r="B111" s="242" t="s">
        <v>67</v>
      </c>
      <c r="C111" s="229">
        <v>255</v>
      </c>
      <c r="D111" s="229">
        <v>125</v>
      </c>
      <c r="E111" s="229">
        <v>130</v>
      </c>
      <c r="F111" s="229">
        <v>69</v>
      </c>
      <c r="G111" s="229">
        <v>9</v>
      </c>
      <c r="H111" s="229">
        <v>2</v>
      </c>
      <c r="I111" s="229">
        <v>39</v>
      </c>
      <c r="J111" s="229">
        <v>10</v>
      </c>
      <c r="K111" s="229">
        <v>4</v>
      </c>
      <c r="L111" s="229">
        <v>3</v>
      </c>
      <c r="M111" s="229">
        <v>2</v>
      </c>
      <c r="N111" s="229">
        <v>186</v>
      </c>
      <c r="O111" s="229">
        <v>34</v>
      </c>
      <c r="P111" s="229">
        <v>0</v>
      </c>
      <c r="Q111" s="229">
        <v>12</v>
      </c>
      <c r="R111" s="229">
        <v>1</v>
      </c>
      <c r="S111" s="229">
        <v>2</v>
      </c>
      <c r="T111" s="229">
        <v>12</v>
      </c>
      <c r="U111" s="229">
        <v>80</v>
      </c>
      <c r="V111" s="229">
        <v>35</v>
      </c>
      <c r="W111" s="229">
        <v>10</v>
      </c>
      <c r="X111" s="234"/>
      <c r="Y111" s="231"/>
      <c r="Z111" s="231"/>
      <c r="AA111" s="231"/>
      <c r="AB111" s="231"/>
      <c r="AC111" s="231"/>
      <c r="AD111" s="231"/>
      <c r="AE111" s="231"/>
      <c r="AF111" s="231"/>
      <c r="AG111" s="231"/>
    </row>
    <row r="112" spans="1:33" ht="11.25">
      <c r="A112" s="232">
        <v>50</v>
      </c>
      <c r="B112" s="242" t="s">
        <v>68</v>
      </c>
      <c r="C112" s="229">
        <v>418</v>
      </c>
      <c r="D112" s="229">
        <v>205</v>
      </c>
      <c r="E112" s="229">
        <v>213</v>
      </c>
      <c r="F112" s="229">
        <v>144</v>
      </c>
      <c r="G112" s="229">
        <v>13</v>
      </c>
      <c r="H112" s="229">
        <v>8</v>
      </c>
      <c r="I112" s="229">
        <v>75</v>
      </c>
      <c r="J112" s="229">
        <v>32</v>
      </c>
      <c r="K112" s="229">
        <v>4</v>
      </c>
      <c r="L112" s="229">
        <v>9</v>
      </c>
      <c r="M112" s="229">
        <v>3</v>
      </c>
      <c r="N112" s="229">
        <v>274</v>
      </c>
      <c r="O112" s="229">
        <v>57</v>
      </c>
      <c r="P112" s="229">
        <v>6</v>
      </c>
      <c r="Q112" s="229">
        <v>30</v>
      </c>
      <c r="R112" s="229">
        <v>3</v>
      </c>
      <c r="S112" s="229">
        <v>20</v>
      </c>
      <c r="T112" s="229">
        <v>17</v>
      </c>
      <c r="U112" s="229">
        <v>79</v>
      </c>
      <c r="V112" s="229">
        <v>55</v>
      </c>
      <c r="W112" s="229">
        <v>7</v>
      </c>
      <c r="X112" s="234"/>
      <c r="Y112" s="231"/>
      <c r="Z112" s="231"/>
      <c r="AA112" s="231"/>
      <c r="AB112" s="231"/>
      <c r="AC112" s="231"/>
      <c r="AD112" s="231"/>
      <c r="AE112" s="231"/>
      <c r="AF112" s="231"/>
      <c r="AG112" s="231"/>
    </row>
    <row r="113" spans="1:33" ht="11.25">
      <c r="A113" s="232">
        <v>51</v>
      </c>
      <c r="B113" s="242" t="s">
        <v>69</v>
      </c>
      <c r="C113" s="229">
        <v>80</v>
      </c>
      <c r="D113" s="229">
        <v>46</v>
      </c>
      <c r="E113" s="229">
        <v>34</v>
      </c>
      <c r="F113" s="229">
        <v>44</v>
      </c>
      <c r="G113" s="229">
        <v>4</v>
      </c>
      <c r="H113" s="229">
        <v>1</v>
      </c>
      <c r="I113" s="229">
        <v>21</v>
      </c>
      <c r="J113" s="229">
        <v>11</v>
      </c>
      <c r="K113" s="229">
        <v>4</v>
      </c>
      <c r="L113" s="229">
        <v>2</v>
      </c>
      <c r="M113" s="229">
        <v>1</v>
      </c>
      <c r="N113" s="229">
        <v>36</v>
      </c>
      <c r="O113" s="229">
        <v>10</v>
      </c>
      <c r="P113" s="229">
        <v>0</v>
      </c>
      <c r="Q113" s="229">
        <v>1</v>
      </c>
      <c r="R113" s="229">
        <v>0</v>
      </c>
      <c r="S113" s="229">
        <v>1</v>
      </c>
      <c r="T113" s="229">
        <v>1</v>
      </c>
      <c r="U113" s="229">
        <v>13</v>
      </c>
      <c r="V113" s="229">
        <v>10</v>
      </c>
      <c r="W113" s="229">
        <v>0</v>
      </c>
      <c r="X113" s="234"/>
      <c r="Y113" s="231"/>
      <c r="Z113" s="231"/>
      <c r="AA113" s="231"/>
      <c r="AB113" s="231"/>
      <c r="AC113" s="231"/>
      <c r="AD113" s="231"/>
      <c r="AE113" s="231"/>
      <c r="AF113" s="231"/>
      <c r="AG113" s="231"/>
    </row>
    <row r="114" spans="1:33" ht="11.25">
      <c r="A114" s="232">
        <v>52</v>
      </c>
      <c r="B114" s="242" t="s">
        <v>70</v>
      </c>
      <c r="C114" s="229">
        <v>380</v>
      </c>
      <c r="D114" s="229">
        <v>207</v>
      </c>
      <c r="E114" s="229">
        <v>173</v>
      </c>
      <c r="F114" s="229">
        <v>169</v>
      </c>
      <c r="G114" s="229">
        <v>22</v>
      </c>
      <c r="H114" s="229">
        <v>6</v>
      </c>
      <c r="I114" s="229">
        <v>75</v>
      </c>
      <c r="J114" s="229">
        <v>41</v>
      </c>
      <c r="K114" s="229">
        <v>14</v>
      </c>
      <c r="L114" s="229">
        <v>6</v>
      </c>
      <c r="M114" s="229">
        <v>5</v>
      </c>
      <c r="N114" s="229">
        <v>211</v>
      </c>
      <c r="O114" s="229">
        <v>30</v>
      </c>
      <c r="P114" s="229">
        <v>0</v>
      </c>
      <c r="Q114" s="229">
        <v>15</v>
      </c>
      <c r="R114" s="229">
        <v>7</v>
      </c>
      <c r="S114" s="229">
        <v>5</v>
      </c>
      <c r="T114" s="229">
        <v>0</v>
      </c>
      <c r="U114" s="229">
        <v>98</v>
      </c>
      <c r="V114" s="229">
        <v>49</v>
      </c>
      <c r="W114" s="229">
        <v>7</v>
      </c>
      <c r="X114" s="234"/>
      <c r="Y114" s="231"/>
      <c r="Z114" s="231"/>
      <c r="AA114" s="231"/>
      <c r="AB114" s="231"/>
      <c r="AC114" s="231"/>
      <c r="AD114" s="231"/>
      <c r="AE114" s="231"/>
      <c r="AF114" s="231"/>
      <c r="AG114" s="231"/>
    </row>
    <row r="115" spans="1:33" ht="11.25">
      <c r="A115" s="232"/>
      <c r="B115" s="233"/>
      <c r="C115" s="229"/>
      <c r="D115" s="229"/>
      <c r="E115" s="229"/>
      <c r="F115" s="229"/>
      <c r="G115" s="229"/>
      <c r="H115" s="229"/>
      <c r="I115" s="229"/>
      <c r="J115" s="229"/>
      <c r="K115" s="229"/>
      <c r="L115" s="229"/>
      <c r="M115" s="229"/>
      <c r="N115" s="229"/>
      <c r="O115" s="229"/>
      <c r="P115" s="229"/>
      <c r="Q115" s="229"/>
      <c r="R115" s="229"/>
      <c r="S115" s="229"/>
      <c r="T115" s="229"/>
      <c r="U115" s="229"/>
      <c r="V115" s="229"/>
      <c r="W115" s="229"/>
      <c r="X115" s="234"/>
      <c r="Y115" s="231"/>
      <c r="Z115" s="231"/>
      <c r="AA115" s="231"/>
      <c r="AB115" s="231"/>
      <c r="AC115" s="231"/>
      <c r="AD115" s="231"/>
      <c r="AE115" s="231"/>
      <c r="AF115" s="231"/>
      <c r="AG115" s="231"/>
    </row>
    <row r="116" spans="1:33" ht="11.25">
      <c r="A116" s="232">
        <v>53</v>
      </c>
      <c r="B116" s="242" t="s">
        <v>71</v>
      </c>
      <c r="C116" s="229">
        <v>31</v>
      </c>
      <c r="D116" s="229">
        <v>15</v>
      </c>
      <c r="E116" s="229">
        <v>16</v>
      </c>
      <c r="F116" s="229">
        <v>12</v>
      </c>
      <c r="G116" s="229">
        <v>2</v>
      </c>
      <c r="H116" s="229">
        <v>0</v>
      </c>
      <c r="I116" s="229">
        <v>8</v>
      </c>
      <c r="J116" s="229">
        <v>1</v>
      </c>
      <c r="K116" s="229">
        <v>0</v>
      </c>
      <c r="L116" s="229">
        <v>0</v>
      </c>
      <c r="M116" s="229">
        <v>1</v>
      </c>
      <c r="N116" s="229">
        <v>19</v>
      </c>
      <c r="O116" s="229">
        <v>4</v>
      </c>
      <c r="P116" s="229">
        <v>1</v>
      </c>
      <c r="Q116" s="229">
        <v>0</v>
      </c>
      <c r="R116" s="229">
        <v>1</v>
      </c>
      <c r="S116" s="229">
        <v>0</v>
      </c>
      <c r="T116" s="229">
        <v>3</v>
      </c>
      <c r="U116" s="229">
        <v>9</v>
      </c>
      <c r="V116" s="229">
        <v>1</v>
      </c>
      <c r="W116" s="229">
        <v>0</v>
      </c>
      <c r="X116" s="234"/>
      <c r="Y116" s="231"/>
      <c r="Z116" s="231"/>
      <c r="AA116" s="231"/>
      <c r="AB116" s="231"/>
      <c r="AC116" s="231"/>
      <c r="AD116" s="231"/>
      <c r="AE116" s="231"/>
      <c r="AF116" s="231"/>
      <c r="AG116" s="231"/>
    </row>
    <row r="117" spans="1:33" ht="11.25">
      <c r="A117" s="232">
        <v>54</v>
      </c>
      <c r="B117" s="242" t="s">
        <v>72</v>
      </c>
      <c r="C117" s="229">
        <v>46</v>
      </c>
      <c r="D117" s="229">
        <v>28</v>
      </c>
      <c r="E117" s="229">
        <v>18</v>
      </c>
      <c r="F117" s="229">
        <v>18</v>
      </c>
      <c r="G117" s="229">
        <v>1</v>
      </c>
      <c r="H117" s="229">
        <v>1</v>
      </c>
      <c r="I117" s="229">
        <v>11</v>
      </c>
      <c r="J117" s="229">
        <v>3</v>
      </c>
      <c r="K117" s="229">
        <v>0</v>
      </c>
      <c r="L117" s="229">
        <v>1</v>
      </c>
      <c r="M117" s="229">
        <v>1</v>
      </c>
      <c r="N117" s="229">
        <v>28</v>
      </c>
      <c r="O117" s="229">
        <v>5</v>
      </c>
      <c r="P117" s="229">
        <v>2</v>
      </c>
      <c r="Q117" s="229">
        <v>8</v>
      </c>
      <c r="R117" s="229">
        <v>0</v>
      </c>
      <c r="S117" s="229">
        <v>0</v>
      </c>
      <c r="T117" s="229">
        <v>0</v>
      </c>
      <c r="U117" s="229">
        <v>12</v>
      </c>
      <c r="V117" s="229">
        <v>1</v>
      </c>
      <c r="W117" s="229">
        <v>0</v>
      </c>
      <c r="X117" s="234"/>
      <c r="Y117" s="231"/>
      <c r="Z117" s="231"/>
      <c r="AA117" s="231"/>
      <c r="AB117" s="231"/>
      <c r="AC117" s="231"/>
      <c r="AD117" s="231"/>
      <c r="AE117" s="231"/>
      <c r="AF117" s="231"/>
      <c r="AG117" s="231"/>
    </row>
    <row r="118" spans="1:33" ht="11.25">
      <c r="A118" s="232">
        <v>55</v>
      </c>
      <c r="B118" s="242" t="s">
        <v>73</v>
      </c>
      <c r="C118" s="229">
        <v>114</v>
      </c>
      <c r="D118" s="229">
        <v>62</v>
      </c>
      <c r="E118" s="229">
        <v>52</v>
      </c>
      <c r="F118" s="229">
        <v>69</v>
      </c>
      <c r="G118" s="229">
        <v>2</v>
      </c>
      <c r="H118" s="229">
        <v>7</v>
      </c>
      <c r="I118" s="229">
        <v>26</v>
      </c>
      <c r="J118" s="229">
        <v>25</v>
      </c>
      <c r="K118" s="229">
        <v>6</v>
      </c>
      <c r="L118" s="229">
        <v>1</v>
      </c>
      <c r="M118" s="229">
        <v>2</v>
      </c>
      <c r="N118" s="229">
        <v>45</v>
      </c>
      <c r="O118" s="229">
        <v>14</v>
      </c>
      <c r="P118" s="229">
        <v>4</v>
      </c>
      <c r="Q118" s="229">
        <v>7</v>
      </c>
      <c r="R118" s="229">
        <v>1</v>
      </c>
      <c r="S118" s="229">
        <v>0</v>
      </c>
      <c r="T118" s="229">
        <v>0</v>
      </c>
      <c r="U118" s="229">
        <v>10</v>
      </c>
      <c r="V118" s="229">
        <v>7</v>
      </c>
      <c r="W118" s="229">
        <v>2</v>
      </c>
      <c r="X118" s="234"/>
      <c r="Y118" s="231"/>
      <c r="Z118" s="231"/>
      <c r="AA118" s="231"/>
      <c r="AB118" s="231"/>
      <c r="AC118" s="231"/>
      <c r="AD118" s="231"/>
      <c r="AE118" s="231"/>
      <c r="AF118" s="231"/>
      <c r="AG118" s="231"/>
    </row>
    <row r="119" spans="1:33" ht="11.25">
      <c r="A119" s="232">
        <v>56</v>
      </c>
      <c r="B119" s="242" t="s">
        <v>74</v>
      </c>
      <c r="C119" s="229">
        <v>105</v>
      </c>
      <c r="D119" s="229">
        <v>52</v>
      </c>
      <c r="E119" s="229">
        <v>53</v>
      </c>
      <c r="F119" s="229">
        <v>49</v>
      </c>
      <c r="G119" s="229">
        <v>4</v>
      </c>
      <c r="H119" s="229">
        <v>2</v>
      </c>
      <c r="I119" s="229">
        <v>13</v>
      </c>
      <c r="J119" s="229">
        <v>12</v>
      </c>
      <c r="K119" s="229">
        <v>7</v>
      </c>
      <c r="L119" s="229">
        <v>11</v>
      </c>
      <c r="M119" s="229">
        <v>0</v>
      </c>
      <c r="N119" s="229">
        <v>56</v>
      </c>
      <c r="O119" s="229">
        <v>9</v>
      </c>
      <c r="P119" s="229">
        <v>2</v>
      </c>
      <c r="Q119" s="229">
        <v>8</v>
      </c>
      <c r="R119" s="229">
        <v>2</v>
      </c>
      <c r="S119" s="229">
        <v>2</v>
      </c>
      <c r="T119" s="229">
        <v>0</v>
      </c>
      <c r="U119" s="229">
        <v>25</v>
      </c>
      <c r="V119" s="229">
        <v>7</v>
      </c>
      <c r="W119" s="229">
        <v>1</v>
      </c>
      <c r="X119" s="234"/>
      <c r="Y119" s="231"/>
      <c r="Z119" s="231"/>
      <c r="AA119" s="231"/>
      <c r="AB119" s="231"/>
      <c r="AC119" s="231"/>
      <c r="AD119" s="231"/>
      <c r="AE119" s="231"/>
      <c r="AF119" s="231"/>
      <c r="AG119" s="231"/>
    </row>
    <row r="120" spans="1:33" ht="11.25">
      <c r="A120" s="232">
        <v>57</v>
      </c>
      <c r="B120" s="242" t="s">
        <v>75</v>
      </c>
      <c r="C120" s="229">
        <v>27</v>
      </c>
      <c r="D120" s="229">
        <v>13</v>
      </c>
      <c r="E120" s="229">
        <v>14</v>
      </c>
      <c r="F120" s="229">
        <v>14</v>
      </c>
      <c r="G120" s="229">
        <v>0</v>
      </c>
      <c r="H120" s="229">
        <v>0</v>
      </c>
      <c r="I120" s="229">
        <v>10</v>
      </c>
      <c r="J120" s="229">
        <v>2</v>
      </c>
      <c r="K120" s="229">
        <v>1</v>
      </c>
      <c r="L120" s="229">
        <v>1</v>
      </c>
      <c r="M120" s="229">
        <v>0</v>
      </c>
      <c r="N120" s="229">
        <v>13</v>
      </c>
      <c r="O120" s="229">
        <v>4</v>
      </c>
      <c r="P120" s="229">
        <v>0</v>
      </c>
      <c r="Q120" s="229">
        <v>1</v>
      </c>
      <c r="R120" s="229">
        <v>0</v>
      </c>
      <c r="S120" s="229">
        <v>0</v>
      </c>
      <c r="T120" s="229">
        <v>0</v>
      </c>
      <c r="U120" s="229">
        <v>7</v>
      </c>
      <c r="V120" s="229">
        <v>1</v>
      </c>
      <c r="W120" s="229">
        <v>0</v>
      </c>
      <c r="X120" s="234"/>
      <c r="Y120" s="231"/>
      <c r="Z120" s="231"/>
      <c r="AA120" s="231"/>
      <c r="AB120" s="231"/>
      <c r="AC120" s="231"/>
      <c r="AD120" s="231"/>
      <c r="AE120" s="231"/>
      <c r="AF120" s="231"/>
      <c r="AG120" s="231"/>
    </row>
    <row r="121" spans="1:33" ht="11.25">
      <c r="A121" s="232"/>
      <c r="B121" s="233"/>
      <c r="C121" s="229"/>
      <c r="D121" s="229"/>
      <c r="E121" s="229"/>
      <c r="F121" s="229"/>
      <c r="G121" s="229"/>
      <c r="H121" s="229"/>
      <c r="I121" s="229"/>
      <c r="J121" s="229"/>
      <c r="K121" s="229"/>
      <c r="L121" s="229"/>
      <c r="M121" s="229"/>
      <c r="N121" s="229"/>
      <c r="O121" s="229"/>
      <c r="P121" s="229"/>
      <c r="Q121" s="229"/>
      <c r="R121" s="229"/>
      <c r="S121" s="229"/>
      <c r="T121" s="229"/>
      <c r="U121" s="229"/>
      <c r="V121" s="229"/>
      <c r="W121" s="229"/>
      <c r="X121" s="234"/>
      <c r="Y121" s="231"/>
      <c r="Z121" s="231"/>
      <c r="AA121" s="231"/>
      <c r="AB121" s="231"/>
      <c r="AC121" s="231"/>
      <c r="AD121" s="231"/>
      <c r="AE121" s="231"/>
      <c r="AF121" s="231"/>
      <c r="AG121" s="231"/>
    </row>
    <row r="122" spans="1:33" ht="11.25">
      <c r="A122" s="428" t="s">
        <v>402</v>
      </c>
      <c r="B122" s="429"/>
      <c r="C122" s="229"/>
      <c r="D122" s="229"/>
      <c r="E122" s="229"/>
      <c r="F122" s="229"/>
      <c r="G122" s="229"/>
      <c r="H122" s="229"/>
      <c r="I122" s="229"/>
      <c r="J122" s="229"/>
      <c r="K122" s="229"/>
      <c r="L122" s="229"/>
      <c r="M122" s="229"/>
      <c r="N122" s="229"/>
      <c r="O122" s="229"/>
      <c r="P122" s="229"/>
      <c r="Q122" s="229"/>
      <c r="R122" s="229"/>
      <c r="S122" s="229"/>
      <c r="T122" s="229"/>
      <c r="U122" s="229"/>
      <c r="V122" s="229"/>
      <c r="W122" s="229"/>
      <c r="X122" s="234"/>
      <c r="Y122" s="231"/>
      <c r="Z122" s="231"/>
      <c r="AA122" s="231"/>
      <c r="AB122" s="231"/>
      <c r="AC122" s="231"/>
      <c r="AD122" s="231"/>
      <c r="AE122" s="231"/>
      <c r="AF122" s="231"/>
      <c r="AG122" s="231"/>
    </row>
    <row r="123" spans="1:33" ht="11.25">
      <c r="A123" s="232">
        <v>58</v>
      </c>
      <c r="B123" s="242" t="s">
        <v>76</v>
      </c>
      <c r="C123" s="229">
        <v>138</v>
      </c>
      <c r="D123" s="229">
        <v>66</v>
      </c>
      <c r="E123" s="229">
        <v>72</v>
      </c>
      <c r="F123" s="229">
        <v>75</v>
      </c>
      <c r="G123" s="229">
        <v>6</v>
      </c>
      <c r="H123" s="229">
        <v>6</v>
      </c>
      <c r="I123" s="229">
        <v>42</v>
      </c>
      <c r="J123" s="229">
        <v>10</v>
      </c>
      <c r="K123" s="229">
        <v>4</v>
      </c>
      <c r="L123" s="229">
        <v>1</v>
      </c>
      <c r="M123" s="229">
        <v>6</v>
      </c>
      <c r="N123" s="229">
        <v>63</v>
      </c>
      <c r="O123" s="229">
        <v>8</v>
      </c>
      <c r="P123" s="229">
        <v>2</v>
      </c>
      <c r="Q123" s="229">
        <v>1</v>
      </c>
      <c r="R123" s="229">
        <v>0</v>
      </c>
      <c r="S123" s="229">
        <v>0</v>
      </c>
      <c r="T123" s="229">
        <v>0</v>
      </c>
      <c r="U123" s="229">
        <v>2</v>
      </c>
      <c r="V123" s="229">
        <v>47</v>
      </c>
      <c r="W123" s="229">
        <v>3</v>
      </c>
      <c r="X123" s="234"/>
      <c r="Y123" s="231"/>
      <c r="Z123" s="231"/>
      <c r="AA123" s="231"/>
      <c r="AB123" s="231"/>
      <c r="AC123" s="231"/>
      <c r="AD123" s="231"/>
      <c r="AE123" s="231"/>
      <c r="AF123" s="231"/>
      <c r="AG123" s="231"/>
    </row>
    <row r="124" spans="1:33" ht="11.25">
      <c r="A124" s="232">
        <v>59</v>
      </c>
      <c r="B124" s="242" t="s">
        <v>77</v>
      </c>
      <c r="C124" s="229">
        <v>27</v>
      </c>
      <c r="D124" s="229">
        <v>12</v>
      </c>
      <c r="E124" s="229">
        <v>15</v>
      </c>
      <c r="F124" s="229">
        <v>8</v>
      </c>
      <c r="G124" s="229">
        <v>3</v>
      </c>
      <c r="H124" s="229">
        <v>0</v>
      </c>
      <c r="I124" s="229">
        <v>5</v>
      </c>
      <c r="J124" s="229">
        <v>0</v>
      </c>
      <c r="K124" s="229">
        <v>0</v>
      </c>
      <c r="L124" s="229">
        <v>0</v>
      </c>
      <c r="M124" s="229">
        <v>0</v>
      </c>
      <c r="N124" s="229">
        <v>19</v>
      </c>
      <c r="O124" s="229">
        <v>4</v>
      </c>
      <c r="P124" s="229">
        <v>0</v>
      </c>
      <c r="Q124" s="229">
        <v>2</v>
      </c>
      <c r="R124" s="229">
        <v>0</v>
      </c>
      <c r="S124" s="229">
        <v>0</v>
      </c>
      <c r="T124" s="229">
        <v>0</v>
      </c>
      <c r="U124" s="229">
        <v>3</v>
      </c>
      <c r="V124" s="229">
        <v>10</v>
      </c>
      <c r="W124" s="229">
        <v>0</v>
      </c>
      <c r="X124" s="234"/>
      <c r="Y124" s="231"/>
      <c r="Z124" s="231"/>
      <c r="AA124" s="231"/>
      <c r="AB124" s="231"/>
      <c r="AC124" s="231"/>
      <c r="AD124" s="231"/>
      <c r="AE124" s="231"/>
      <c r="AF124" s="231"/>
      <c r="AG124" s="231"/>
    </row>
    <row r="125" spans="1:33" ht="11.25">
      <c r="A125" s="232">
        <v>60</v>
      </c>
      <c r="B125" s="242" t="s">
        <v>78</v>
      </c>
      <c r="C125" s="229">
        <v>63</v>
      </c>
      <c r="D125" s="229">
        <v>29</v>
      </c>
      <c r="E125" s="229">
        <v>34</v>
      </c>
      <c r="F125" s="229">
        <v>21</v>
      </c>
      <c r="G125" s="229">
        <v>3</v>
      </c>
      <c r="H125" s="229">
        <v>5</v>
      </c>
      <c r="I125" s="229">
        <v>7</v>
      </c>
      <c r="J125" s="229">
        <v>2</v>
      </c>
      <c r="K125" s="229">
        <v>1</v>
      </c>
      <c r="L125" s="229">
        <v>2</v>
      </c>
      <c r="M125" s="229">
        <v>1</v>
      </c>
      <c r="N125" s="229">
        <v>42</v>
      </c>
      <c r="O125" s="229">
        <v>10</v>
      </c>
      <c r="P125" s="229">
        <v>1</v>
      </c>
      <c r="Q125" s="229">
        <v>1</v>
      </c>
      <c r="R125" s="229">
        <v>0</v>
      </c>
      <c r="S125" s="229">
        <v>0</v>
      </c>
      <c r="T125" s="229">
        <v>0</v>
      </c>
      <c r="U125" s="229">
        <v>0</v>
      </c>
      <c r="V125" s="229">
        <v>28</v>
      </c>
      <c r="W125" s="229">
        <v>2</v>
      </c>
      <c r="X125" s="234"/>
      <c r="Y125" s="231"/>
      <c r="Z125" s="231"/>
      <c r="AA125" s="231"/>
      <c r="AB125" s="231"/>
      <c r="AC125" s="231"/>
      <c r="AD125" s="231"/>
      <c r="AE125" s="231"/>
      <c r="AF125" s="231"/>
      <c r="AG125" s="231"/>
    </row>
    <row r="126" spans="1:33" ht="11.25">
      <c r="A126" s="232">
        <v>61</v>
      </c>
      <c r="B126" s="242" t="s">
        <v>79</v>
      </c>
      <c r="C126" s="229">
        <v>32</v>
      </c>
      <c r="D126" s="229">
        <v>19</v>
      </c>
      <c r="E126" s="229">
        <v>13</v>
      </c>
      <c r="F126" s="229">
        <v>19</v>
      </c>
      <c r="G126" s="229">
        <v>5</v>
      </c>
      <c r="H126" s="229">
        <v>0</v>
      </c>
      <c r="I126" s="229">
        <v>5</v>
      </c>
      <c r="J126" s="229">
        <v>6</v>
      </c>
      <c r="K126" s="229">
        <v>1</v>
      </c>
      <c r="L126" s="229">
        <v>0</v>
      </c>
      <c r="M126" s="229">
        <v>2</v>
      </c>
      <c r="N126" s="229">
        <v>13</v>
      </c>
      <c r="O126" s="229">
        <v>2</v>
      </c>
      <c r="P126" s="229">
        <v>0</v>
      </c>
      <c r="Q126" s="229">
        <v>1</v>
      </c>
      <c r="R126" s="229">
        <v>0</v>
      </c>
      <c r="S126" s="229">
        <v>0</v>
      </c>
      <c r="T126" s="229">
        <v>0</v>
      </c>
      <c r="U126" s="229">
        <v>0</v>
      </c>
      <c r="V126" s="229">
        <v>10</v>
      </c>
      <c r="W126" s="229">
        <v>0</v>
      </c>
      <c r="X126" s="234"/>
      <c r="Y126" s="231"/>
      <c r="Z126" s="231"/>
      <c r="AA126" s="231"/>
      <c r="AB126" s="231"/>
      <c r="AC126" s="231"/>
      <c r="AD126" s="231"/>
      <c r="AE126" s="231"/>
      <c r="AF126" s="231"/>
      <c r="AG126" s="231"/>
    </row>
    <row r="127" spans="1:33" ht="11.25">
      <c r="A127" s="232">
        <v>62</v>
      </c>
      <c r="B127" s="242" t="s">
        <v>80</v>
      </c>
      <c r="C127" s="229">
        <v>34</v>
      </c>
      <c r="D127" s="229">
        <v>16</v>
      </c>
      <c r="E127" s="229">
        <v>18</v>
      </c>
      <c r="F127" s="229">
        <v>11</v>
      </c>
      <c r="G127" s="229">
        <v>1</v>
      </c>
      <c r="H127" s="229">
        <v>1</v>
      </c>
      <c r="I127" s="229">
        <v>5</v>
      </c>
      <c r="J127" s="229">
        <v>2</v>
      </c>
      <c r="K127" s="229">
        <v>2</v>
      </c>
      <c r="L127" s="229">
        <v>0</v>
      </c>
      <c r="M127" s="229">
        <v>0</v>
      </c>
      <c r="N127" s="229">
        <v>23</v>
      </c>
      <c r="O127" s="229">
        <v>2</v>
      </c>
      <c r="P127" s="229">
        <v>2</v>
      </c>
      <c r="Q127" s="229">
        <v>0</v>
      </c>
      <c r="R127" s="229">
        <v>0</v>
      </c>
      <c r="S127" s="229">
        <v>0</v>
      </c>
      <c r="T127" s="229">
        <v>5</v>
      </c>
      <c r="U127" s="229">
        <v>0</v>
      </c>
      <c r="V127" s="229">
        <v>13</v>
      </c>
      <c r="W127" s="229">
        <v>1</v>
      </c>
      <c r="X127" s="234"/>
      <c r="Y127" s="231"/>
      <c r="Z127" s="231"/>
      <c r="AA127" s="231"/>
      <c r="AB127" s="231"/>
      <c r="AC127" s="231"/>
      <c r="AD127" s="231"/>
      <c r="AE127" s="231"/>
      <c r="AF127" s="231"/>
      <c r="AG127" s="231"/>
    </row>
    <row r="128" spans="1:33" ht="11.25">
      <c r="A128" s="232">
        <v>63</v>
      </c>
      <c r="B128" s="242" t="s">
        <v>81</v>
      </c>
      <c r="C128" s="229">
        <v>324</v>
      </c>
      <c r="D128" s="229">
        <v>160</v>
      </c>
      <c r="E128" s="229">
        <v>164</v>
      </c>
      <c r="F128" s="229">
        <v>116</v>
      </c>
      <c r="G128" s="229">
        <v>19</v>
      </c>
      <c r="H128" s="229">
        <v>9</v>
      </c>
      <c r="I128" s="229">
        <v>50</v>
      </c>
      <c r="J128" s="229">
        <v>25</v>
      </c>
      <c r="K128" s="229">
        <v>3</v>
      </c>
      <c r="L128" s="229">
        <v>5</v>
      </c>
      <c r="M128" s="229">
        <v>5</v>
      </c>
      <c r="N128" s="229">
        <v>208</v>
      </c>
      <c r="O128" s="229">
        <v>35</v>
      </c>
      <c r="P128" s="229">
        <v>2</v>
      </c>
      <c r="Q128" s="229">
        <v>15</v>
      </c>
      <c r="R128" s="229">
        <v>2</v>
      </c>
      <c r="S128" s="229">
        <v>1</v>
      </c>
      <c r="T128" s="229">
        <v>1</v>
      </c>
      <c r="U128" s="229">
        <v>11</v>
      </c>
      <c r="V128" s="229">
        <v>129</v>
      </c>
      <c r="W128" s="229">
        <v>12</v>
      </c>
      <c r="X128" s="234"/>
      <c r="Y128" s="231"/>
      <c r="Z128" s="231"/>
      <c r="AA128" s="231"/>
      <c r="AB128" s="231"/>
      <c r="AC128" s="231"/>
      <c r="AD128" s="231"/>
      <c r="AE128" s="231"/>
      <c r="AF128" s="231"/>
      <c r="AG128" s="231"/>
    </row>
    <row r="129" spans="1:33" ht="11.25">
      <c r="A129" s="232"/>
      <c r="B129" s="233"/>
      <c r="C129" s="229"/>
      <c r="D129" s="229"/>
      <c r="E129" s="229"/>
      <c r="F129" s="229"/>
      <c r="G129" s="229"/>
      <c r="H129" s="229"/>
      <c r="I129" s="229"/>
      <c r="J129" s="229"/>
      <c r="K129" s="229"/>
      <c r="L129" s="229"/>
      <c r="M129" s="229"/>
      <c r="N129" s="229"/>
      <c r="O129" s="229"/>
      <c r="P129" s="229"/>
      <c r="Q129" s="229"/>
      <c r="R129" s="229"/>
      <c r="S129" s="229"/>
      <c r="T129" s="229"/>
      <c r="U129" s="229"/>
      <c r="V129" s="229"/>
      <c r="W129" s="229"/>
      <c r="X129" s="234"/>
      <c r="Y129" s="231"/>
      <c r="Z129" s="231"/>
      <c r="AA129" s="231"/>
      <c r="AB129" s="231"/>
      <c r="AC129" s="231"/>
      <c r="AD129" s="231"/>
      <c r="AE129" s="231"/>
      <c r="AF129" s="231"/>
      <c r="AG129" s="231"/>
    </row>
    <row r="130" spans="1:33" ht="11.25">
      <c r="A130" s="428" t="s">
        <v>403</v>
      </c>
      <c r="B130" s="429"/>
      <c r="C130" s="229"/>
      <c r="D130" s="229"/>
      <c r="E130" s="229"/>
      <c r="F130" s="229"/>
      <c r="G130" s="229"/>
      <c r="H130" s="229"/>
      <c r="I130" s="229"/>
      <c r="J130" s="229"/>
      <c r="K130" s="229"/>
      <c r="L130" s="229"/>
      <c r="M130" s="229"/>
      <c r="N130" s="229"/>
      <c r="O130" s="229"/>
      <c r="P130" s="229"/>
      <c r="Q130" s="229"/>
      <c r="R130" s="229"/>
      <c r="S130" s="229"/>
      <c r="T130" s="229"/>
      <c r="U130" s="229"/>
      <c r="V130" s="229"/>
      <c r="W130" s="229"/>
      <c r="X130" s="234"/>
      <c r="Y130" s="231"/>
      <c r="Z130" s="231"/>
      <c r="AA130" s="231"/>
      <c r="AB130" s="231"/>
      <c r="AC130" s="231"/>
      <c r="AD130" s="231"/>
      <c r="AE130" s="231"/>
      <c r="AF130" s="231"/>
      <c r="AG130" s="231"/>
    </row>
    <row r="131" spans="1:33" ht="11.25">
      <c r="A131" s="232">
        <v>64</v>
      </c>
      <c r="B131" s="242" t="s">
        <v>82</v>
      </c>
      <c r="C131" s="229">
        <v>115</v>
      </c>
      <c r="D131" s="229">
        <v>61</v>
      </c>
      <c r="E131" s="229">
        <v>54</v>
      </c>
      <c r="F131" s="229">
        <v>37</v>
      </c>
      <c r="G131" s="229">
        <v>1</v>
      </c>
      <c r="H131" s="229">
        <v>1</v>
      </c>
      <c r="I131" s="229">
        <v>27</v>
      </c>
      <c r="J131" s="229">
        <v>3</v>
      </c>
      <c r="K131" s="229">
        <v>1</v>
      </c>
      <c r="L131" s="229">
        <v>3</v>
      </c>
      <c r="M131" s="229">
        <v>1</v>
      </c>
      <c r="N131" s="229">
        <v>78</v>
      </c>
      <c r="O131" s="229">
        <v>9</v>
      </c>
      <c r="P131" s="229">
        <v>3</v>
      </c>
      <c r="Q131" s="229">
        <v>3</v>
      </c>
      <c r="R131" s="229">
        <v>0</v>
      </c>
      <c r="S131" s="229">
        <v>0</v>
      </c>
      <c r="T131" s="229">
        <v>0</v>
      </c>
      <c r="U131" s="229">
        <v>0</v>
      </c>
      <c r="V131" s="229">
        <v>32</v>
      </c>
      <c r="W131" s="229">
        <v>31</v>
      </c>
      <c r="X131" s="234"/>
      <c r="Y131" s="231"/>
      <c r="Z131" s="231"/>
      <c r="AA131" s="231"/>
      <c r="AB131" s="231"/>
      <c r="AC131" s="231"/>
      <c r="AD131" s="231"/>
      <c r="AE131" s="231"/>
      <c r="AF131" s="231"/>
      <c r="AG131" s="231"/>
    </row>
    <row r="132" spans="1:33" ht="11.25">
      <c r="A132" s="232">
        <v>65</v>
      </c>
      <c r="B132" s="242" t="s">
        <v>83</v>
      </c>
      <c r="C132" s="229">
        <v>451</v>
      </c>
      <c r="D132" s="229">
        <v>230</v>
      </c>
      <c r="E132" s="229">
        <v>221</v>
      </c>
      <c r="F132" s="229">
        <v>157</v>
      </c>
      <c r="G132" s="229">
        <v>21</v>
      </c>
      <c r="H132" s="229">
        <v>10</v>
      </c>
      <c r="I132" s="229">
        <v>70</v>
      </c>
      <c r="J132" s="229">
        <v>21</v>
      </c>
      <c r="K132" s="229">
        <v>13</v>
      </c>
      <c r="L132" s="229">
        <v>10</v>
      </c>
      <c r="M132" s="229">
        <v>12</v>
      </c>
      <c r="N132" s="229">
        <v>294</v>
      </c>
      <c r="O132" s="229">
        <v>42</v>
      </c>
      <c r="P132" s="229">
        <v>5</v>
      </c>
      <c r="Q132" s="229">
        <v>15</v>
      </c>
      <c r="R132" s="229">
        <v>4</v>
      </c>
      <c r="S132" s="229">
        <v>2</v>
      </c>
      <c r="T132" s="229">
        <v>6</v>
      </c>
      <c r="U132" s="229">
        <v>1</v>
      </c>
      <c r="V132" s="229">
        <v>126</v>
      </c>
      <c r="W132" s="229">
        <v>93</v>
      </c>
      <c r="X132" s="234"/>
      <c r="Y132" s="231"/>
      <c r="Z132" s="231"/>
      <c r="AA132" s="231"/>
      <c r="AB132" s="231"/>
      <c r="AC132" s="231"/>
      <c r="AD132" s="231"/>
      <c r="AE132" s="231"/>
      <c r="AF132" s="231"/>
      <c r="AG132" s="231"/>
    </row>
    <row r="133" spans="1:33" ht="11.25">
      <c r="A133" s="232">
        <v>66</v>
      </c>
      <c r="B133" s="242" t="s">
        <v>84</v>
      </c>
      <c r="C133" s="229">
        <v>316</v>
      </c>
      <c r="D133" s="229">
        <v>211</v>
      </c>
      <c r="E133" s="229">
        <v>105</v>
      </c>
      <c r="F133" s="229">
        <v>204</v>
      </c>
      <c r="G133" s="229">
        <v>12</v>
      </c>
      <c r="H133" s="229">
        <v>18</v>
      </c>
      <c r="I133" s="229">
        <v>74</v>
      </c>
      <c r="J133" s="229">
        <v>56</v>
      </c>
      <c r="K133" s="229">
        <v>22</v>
      </c>
      <c r="L133" s="229">
        <v>7</v>
      </c>
      <c r="M133" s="229">
        <v>15</v>
      </c>
      <c r="N133" s="229">
        <v>112</v>
      </c>
      <c r="O133" s="229">
        <v>14</v>
      </c>
      <c r="P133" s="229">
        <v>2</v>
      </c>
      <c r="Q133" s="229">
        <v>25</v>
      </c>
      <c r="R133" s="229">
        <v>2</v>
      </c>
      <c r="S133" s="229">
        <v>2</v>
      </c>
      <c r="T133" s="229">
        <v>0</v>
      </c>
      <c r="U133" s="229">
        <v>3</v>
      </c>
      <c r="V133" s="229">
        <v>34</v>
      </c>
      <c r="W133" s="229">
        <v>30</v>
      </c>
      <c r="X133" s="234"/>
      <c r="Y133" s="231"/>
      <c r="Z133" s="231"/>
      <c r="AA133" s="231"/>
      <c r="AB133" s="231"/>
      <c r="AC133" s="231"/>
      <c r="AD133" s="231"/>
      <c r="AE133" s="231"/>
      <c r="AF133" s="231"/>
      <c r="AG133" s="231"/>
    </row>
    <row r="134" spans="1:33" ht="11.25">
      <c r="A134" s="232">
        <v>67</v>
      </c>
      <c r="B134" s="242" t="s">
        <v>85</v>
      </c>
      <c r="C134" s="229">
        <v>310</v>
      </c>
      <c r="D134" s="229">
        <v>151</v>
      </c>
      <c r="E134" s="229">
        <v>159</v>
      </c>
      <c r="F134" s="229">
        <v>107</v>
      </c>
      <c r="G134" s="229">
        <v>11</v>
      </c>
      <c r="H134" s="229">
        <v>8</v>
      </c>
      <c r="I134" s="229">
        <v>64</v>
      </c>
      <c r="J134" s="229">
        <v>13</v>
      </c>
      <c r="K134" s="229">
        <v>3</v>
      </c>
      <c r="L134" s="229">
        <v>5</v>
      </c>
      <c r="M134" s="229">
        <v>3</v>
      </c>
      <c r="N134" s="229">
        <v>203</v>
      </c>
      <c r="O134" s="229">
        <v>23</v>
      </c>
      <c r="P134" s="229">
        <v>2</v>
      </c>
      <c r="Q134" s="229">
        <v>8</v>
      </c>
      <c r="R134" s="229">
        <v>0</v>
      </c>
      <c r="S134" s="229">
        <v>0</v>
      </c>
      <c r="T134" s="229">
        <v>0</v>
      </c>
      <c r="U134" s="229">
        <v>4</v>
      </c>
      <c r="V134" s="229">
        <v>106</v>
      </c>
      <c r="W134" s="229">
        <v>60</v>
      </c>
      <c r="X134" s="234"/>
      <c r="Y134" s="231"/>
      <c r="Z134" s="231"/>
      <c r="AA134" s="231"/>
      <c r="AB134" s="231"/>
      <c r="AC134" s="231"/>
      <c r="AD134" s="231"/>
      <c r="AE134" s="231"/>
      <c r="AF134" s="231"/>
      <c r="AG134" s="231"/>
    </row>
    <row r="135" spans="1:33" ht="11.25">
      <c r="A135" s="232"/>
      <c r="B135" s="243"/>
      <c r="C135" s="229"/>
      <c r="D135" s="229"/>
      <c r="E135" s="229"/>
      <c r="F135" s="229"/>
      <c r="G135" s="229"/>
      <c r="H135" s="229"/>
      <c r="I135" s="229"/>
      <c r="J135" s="229"/>
      <c r="K135" s="229"/>
      <c r="L135" s="229"/>
      <c r="M135" s="229"/>
      <c r="N135" s="229"/>
      <c r="O135" s="229"/>
      <c r="P135" s="229"/>
      <c r="Q135" s="229"/>
      <c r="R135" s="229"/>
      <c r="S135" s="229"/>
      <c r="T135" s="229"/>
      <c r="U135" s="229"/>
      <c r="V135" s="229"/>
      <c r="W135" s="229"/>
      <c r="X135" s="234"/>
      <c r="Y135" s="231"/>
      <c r="Z135" s="231"/>
      <c r="AA135" s="231"/>
      <c r="AB135" s="231"/>
      <c r="AC135" s="231"/>
      <c r="AD135" s="231"/>
      <c r="AE135" s="231"/>
      <c r="AF135" s="231"/>
      <c r="AG135" s="231"/>
    </row>
    <row r="136" spans="1:33" ht="11.25">
      <c r="A136" s="428" t="s">
        <v>404</v>
      </c>
      <c r="B136" s="429"/>
      <c r="C136" s="229"/>
      <c r="D136" s="229"/>
      <c r="E136" s="229"/>
      <c r="F136" s="229"/>
      <c r="G136" s="229"/>
      <c r="H136" s="229"/>
      <c r="I136" s="229"/>
      <c r="J136" s="229"/>
      <c r="K136" s="229"/>
      <c r="L136" s="229"/>
      <c r="M136" s="229"/>
      <c r="N136" s="229"/>
      <c r="O136" s="229"/>
      <c r="P136" s="229"/>
      <c r="Q136" s="229"/>
      <c r="R136" s="229"/>
      <c r="S136" s="229"/>
      <c r="T136" s="229"/>
      <c r="U136" s="229"/>
      <c r="V136" s="229"/>
      <c r="W136" s="229"/>
      <c r="X136" s="234"/>
      <c r="Y136" s="231"/>
      <c r="Z136" s="231"/>
      <c r="AA136" s="231"/>
      <c r="AB136" s="231"/>
      <c r="AC136" s="231"/>
      <c r="AD136" s="231"/>
      <c r="AE136" s="231"/>
      <c r="AF136" s="231"/>
      <c r="AG136" s="231"/>
    </row>
    <row r="137" spans="1:33" ht="11.25">
      <c r="A137" s="232">
        <v>68</v>
      </c>
      <c r="B137" s="242" t="s">
        <v>86</v>
      </c>
      <c r="C137" s="229">
        <v>126</v>
      </c>
      <c r="D137" s="229">
        <v>65</v>
      </c>
      <c r="E137" s="229">
        <v>61</v>
      </c>
      <c r="F137" s="229">
        <v>69</v>
      </c>
      <c r="G137" s="229">
        <v>12</v>
      </c>
      <c r="H137" s="229">
        <v>1</v>
      </c>
      <c r="I137" s="229">
        <v>40</v>
      </c>
      <c r="J137" s="229">
        <v>13</v>
      </c>
      <c r="K137" s="229">
        <v>0</v>
      </c>
      <c r="L137" s="229">
        <v>3</v>
      </c>
      <c r="M137" s="229">
        <v>0</v>
      </c>
      <c r="N137" s="229">
        <v>57</v>
      </c>
      <c r="O137" s="229">
        <v>21</v>
      </c>
      <c r="P137" s="229">
        <v>3</v>
      </c>
      <c r="Q137" s="229">
        <v>0</v>
      </c>
      <c r="R137" s="229">
        <v>0</v>
      </c>
      <c r="S137" s="229">
        <v>0</v>
      </c>
      <c r="T137" s="229">
        <v>1</v>
      </c>
      <c r="U137" s="229">
        <v>1</v>
      </c>
      <c r="V137" s="229">
        <v>18</v>
      </c>
      <c r="W137" s="229">
        <v>13</v>
      </c>
      <c r="X137" s="234"/>
      <c r="Y137" s="231"/>
      <c r="Z137" s="231"/>
      <c r="AA137" s="231"/>
      <c r="AB137" s="231"/>
      <c r="AC137" s="231"/>
      <c r="AD137" s="231"/>
      <c r="AE137" s="231"/>
      <c r="AF137" s="231"/>
      <c r="AG137" s="231"/>
    </row>
    <row r="138" spans="1:33" ht="11.25">
      <c r="A138" s="232">
        <v>69</v>
      </c>
      <c r="B138" s="242" t="s">
        <v>87</v>
      </c>
      <c r="C138" s="229">
        <v>65</v>
      </c>
      <c r="D138" s="229">
        <v>27</v>
      </c>
      <c r="E138" s="229">
        <v>38</v>
      </c>
      <c r="F138" s="229">
        <v>36</v>
      </c>
      <c r="G138" s="229">
        <v>4</v>
      </c>
      <c r="H138" s="229">
        <v>1</v>
      </c>
      <c r="I138" s="229">
        <v>26</v>
      </c>
      <c r="J138" s="229">
        <v>2</v>
      </c>
      <c r="K138" s="229">
        <v>0</v>
      </c>
      <c r="L138" s="229">
        <v>3</v>
      </c>
      <c r="M138" s="229">
        <v>0</v>
      </c>
      <c r="N138" s="229">
        <v>29</v>
      </c>
      <c r="O138" s="229">
        <v>1</v>
      </c>
      <c r="P138" s="229">
        <v>0</v>
      </c>
      <c r="Q138" s="229">
        <v>3</v>
      </c>
      <c r="R138" s="229">
        <v>0</v>
      </c>
      <c r="S138" s="229">
        <v>0</v>
      </c>
      <c r="T138" s="229">
        <v>0</v>
      </c>
      <c r="U138" s="229">
        <v>2</v>
      </c>
      <c r="V138" s="229">
        <v>2</v>
      </c>
      <c r="W138" s="229">
        <v>21</v>
      </c>
      <c r="X138" s="234"/>
      <c r="Y138" s="231"/>
      <c r="Z138" s="231"/>
      <c r="AA138" s="231"/>
      <c r="AB138" s="231"/>
      <c r="AC138" s="231"/>
      <c r="AD138" s="231"/>
      <c r="AE138" s="231"/>
      <c r="AF138" s="231"/>
      <c r="AG138" s="231"/>
    </row>
    <row r="139" spans="1:33" ht="11.25">
      <c r="A139" s="232">
        <v>70</v>
      </c>
      <c r="B139" s="242" t="s">
        <v>88</v>
      </c>
      <c r="C139" s="229">
        <v>46</v>
      </c>
      <c r="D139" s="229">
        <v>23</v>
      </c>
      <c r="E139" s="229">
        <v>23</v>
      </c>
      <c r="F139" s="229">
        <v>24</v>
      </c>
      <c r="G139" s="229">
        <v>2</v>
      </c>
      <c r="H139" s="229">
        <v>2</v>
      </c>
      <c r="I139" s="229">
        <v>17</v>
      </c>
      <c r="J139" s="229">
        <v>2</v>
      </c>
      <c r="K139" s="229">
        <v>1</v>
      </c>
      <c r="L139" s="229">
        <v>0</v>
      </c>
      <c r="M139" s="229">
        <v>0</v>
      </c>
      <c r="N139" s="229">
        <v>22</v>
      </c>
      <c r="O139" s="229">
        <v>6</v>
      </c>
      <c r="P139" s="229">
        <v>2</v>
      </c>
      <c r="Q139" s="229">
        <v>2</v>
      </c>
      <c r="R139" s="229">
        <v>0</v>
      </c>
      <c r="S139" s="229">
        <v>0</v>
      </c>
      <c r="T139" s="229">
        <v>0</v>
      </c>
      <c r="U139" s="229">
        <v>0</v>
      </c>
      <c r="V139" s="229">
        <v>2</v>
      </c>
      <c r="W139" s="229">
        <v>10</v>
      </c>
      <c r="X139" s="234"/>
      <c r="Y139" s="231"/>
      <c r="Z139" s="231"/>
      <c r="AA139" s="231"/>
      <c r="AB139" s="231"/>
      <c r="AC139" s="231"/>
      <c r="AD139" s="231"/>
      <c r="AE139" s="231"/>
      <c r="AF139" s="231"/>
      <c r="AG139" s="231"/>
    </row>
    <row r="140" spans="1:33" ht="11.25">
      <c r="A140" s="232">
        <v>71</v>
      </c>
      <c r="B140" s="242" t="s">
        <v>89</v>
      </c>
      <c r="C140" s="229">
        <v>457</v>
      </c>
      <c r="D140" s="229">
        <v>218</v>
      </c>
      <c r="E140" s="229">
        <v>239</v>
      </c>
      <c r="F140" s="229">
        <v>193</v>
      </c>
      <c r="G140" s="229">
        <v>21</v>
      </c>
      <c r="H140" s="229">
        <v>22</v>
      </c>
      <c r="I140" s="229">
        <v>103</v>
      </c>
      <c r="J140" s="229">
        <v>22</v>
      </c>
      <c r="K140" s="229">
        <v>7</v>
      </c>
      <c r="L140" s="229">
        <v>10</v>
      </c>
      <c r="M140" s="229">
        <v>8</v>
      </c>
      <c r="N140" s="229">
        <v>264</v>
      </c>
      <c r="O140" s="229">
        <v>58</v>
      </c>
      <c r="P140" s="229">
        <v>9</v>
      </c>
      <c r="Q140" s="229">
        <v>9</v>
      </c>
      <c r="R140" s="229">
        <v>2</v>
      </c>
      <c r="S140" s="229">
        <v>1</v>
      </c>
      <c r="T140" s="229">
        <v>3</v>
      </c>
      <c r="U140" s="229">
        <v>4</v>
      </c>
      <c r="V140" s="229">
        <v>76</v>
      </c>
      <c r="W140" s="229">
        <v>102</v>
      </c>
      <c r="X140" s="234"/>
      <c r="Y140" s="231"/>
      <c r="Z140" s="231"/>
      <c r="AA140" s="231"/>
      <c r="AB140" s="231"/>
      <c r="AC140" s="231"/>
      <c r="AD140" s="231"/>
      <c r="AE140" s="231"/>
      <c r="AF140" s="231"/>
      <c r="AG140" s="231"/>
    </row>
    <row r="141" spans="1:33" ht="11.25">
      <c r="A141" s="232">
        <v>72</v>
      </c>
      <c r="B141" s="242" t="s">
        <v>90</v>
      </c>
      <c r="C141" s="229">
        <v>207</v>
      </c>
      <c r="D141" s="229">
        <v>108</v>
      </c>
      <c r="E141" s="229">
        <v>99</v>
      </c>
      <c r="F141" s="229">
        <v>102</v>
      </c>
      <c r="G141" s="229">
        <v>9</v>
      </c>
      <c r="H141" s="229">
        <v>7</v>
      </c>
      <c r="I141" s="229">
        <v>66</v>
      </c>
      <c r="J141" s="229">
        <v>12</v>
      </c>
      <c r="K141" s="229">
        <v>3</v>
      </c>
      <c r="L141" s="229">
        <v>2</v>
      </c>
      <c r="M141" s="229">
        <v>3</v>
      </c>
      <c r="N141" s="229">
        <v>105</v>
      </c>
      <c r="O141" s="229">
        <v>18</v>
      </c>
      <c r="P141" s="229">
        <v>1</v>
      </c>
      <c r="Q141" s="229">
        <v>3</v>
      </c>
      <c r="R141" s="229">
        <v>1</v>
      </c>
      <c r="S141" s="229">
        <v>0</v>
      </c>
      <c r="T141" s="229">
        <v>0</v>
      </c>
      <c r="U141" s="229">
        <v>3</v>
      </c>
      <c r="V141" s="229">
        <v>20</v>
      </c>
      <c r="W141" s="229">
        <v>59</v>
      </c>
      <c r="X141" s="234"/>
      <c r="Y141" s="231"/>
      <c r="Z141" s="231"/>
      <c r="AA141" s="231"/>
      <c r="AB141" s="231"/>
      <c r="AC141" s="231"/>
      <c r="AD141" s="231"/>
      <c r="AE141" s="231"/>
      <c r="AF141" s="231"/>
      <c r="AG141" s="231"/>
    </row>
    <row r="142" spans="1:33" ht="11.25">
      <c r="A142" s="232">
        <v>73</v>
      </c>
      <c r="B142" s="242" t="s">
        <v>91</v>
      </c>
      <c r="C142" s="229">
        <v>114</v>
      </c>
      <c r="D142" s="229">
        <v>56</v>
      </c>
      <c r="E142" s="229">
        <v>58</v>
      </c>
      <c r="F142" s="229">
        <v>31</v>
      </c>
      <c r="G142" s="229">
        <v>5</v>
      </c>
      <c r="H142" s="229">
        <v>3</v>
      </c>
      <c r="I142" s="229">
        <v>12</v>
      </c>
      <c r="J142" s="229">
        <v>6</v>
      </c>
      <c r="K142" s="229">
        <v>2</v>
      </c>
      <c r="L142" s="229">
        <v>2</v>
      </c>
      <c r="M142" s="229">
        <v>1</v>
      </c>
      <c r="N142" s="229">
        <v>83</v>
      </c>
      <c r="O142" s="229">
        <v>11</v>
      </c>
      <c r="P142" s="229">
        <v>10</v>
      </c>
      <c r="Q142" s="229">
        <v>4</v>
      </c>
      <c r="R142" s="229">
        <v>1</v>
      </c>
      <c r="S142" s="229">
        <v>0</v>
      </c>
      <c r="T142" s="229">
        <v>0</v>
      </c>
      <c r="U142" s="229">
        <v>1</v>
      </c>
      <c r="V142" s="229">
        <v>17</v>
      </c>
      <c r="W142" s="229">
        <v>39</v>
      </c>
      <c r="X142" s="234"/>
      <c r="Y142" s="231"/>
      <c r="Z142" s="231"/>
      <c r="AA142" s="231"/>
      <c r="AB142" s="231"/>
      <c r="AC142" s="231"/>
      <c r="AD142" s="231"/>
      <c r="AE142" s="231"/>
      <c r="AF142" s="231"/>
      <c r="AG142" s="231"/>
    </row>
    <row r="143" spans="1:33" ht="11.25">
      <c r="A143" s="232"/>
      <c r="B143" s="233"/>
      <c r="C143" s="229"/>
      <c r="D143" s="229"/>
      <c r="E143" s="229"/>
      <c r="F143" s="229"/>
      <c r="G143" s="229"/>
      <c r="H143" s="229"/>
      <c r="I143" s="229"/>
      <c r="J143" s="229"/>
      <c r="K143" s="229"/>
      <c r="L143" s="229"/>
      <c r="M143" s="229"/>
      <c r="N143" s="229"/>
      <c r="O143" s="229"/>
      <c r="P143" s="229"/>
      <c r="Q143" s="229"/>
      <c r="R143" s="229"/>
      <c r="S143" s="229"/>
      <c r="T143" s="229"/>
      <c r="U143" s="229"/>
      <c r="V143" s="229"/>
      <c r="W143" s="229"/>
      <c r="X143" s="234"/>
      <c r="Y143" s="231"/>
      <c r="Z143" s="231"/>
      <c r="AA143" s="231"/>
      <c r="AB143" s="231"/>
      <c r="AC143" s="231"/>
      <c r="AD143" s="231"/>
      <c r="AE143" s="231"/>
      <c r="AF143" s="231"/>
      <c r="AG143" s="231"/>
    </row>
    <row r="144" spans="1:33" ht="11.25">
      <c r="A144" s="428" t="s">
        <v>405</v>
      </c>
      <c r="B144" s="429"/>
      <c r="C144" s="229"/>
      <c r="D144" s="229"/>
      <c r="E144" s="229"/>
      <c r="F144" s="229"/>
      <c r="G144" s="229"/>
      <c r="H144" s="229"/>
      <c r="I144" s="229"/>
      <c r="J144" s="229"/>
      <c r="K144" s="229"/>
      <c r="L144" s="229"/>
      <c r="M144" s="229"/>
      <c r="N144" s="229"/>
      <c r="O144" s="229"/>
      <c r="P144" s="229"/>
      <c r="Q144" s="229"/>
      <c r="R144" s="229"/>
      <c r="S144" s="229"/>
      <c r="T144" s="229"/>
      <c r="U144" s="229"/>
      <c r="V144" s="229"/>
      <c r="W144" s="229"/>
      <c r="X144" s="234"/>
      <c r="Y144" s="231"/>
      <c r="Z144" s="231"/>
      <c r="AA144" s="231"/>
      <c r="AB144" s="231"/>
      <c r="AC144" s="231"/>
      <c r="AD144" s="231"/>
      <c r="AE144" s="231"/>
      <c r="AF144" s="231"/>
      <c r="AG144" s="231"/>
    </row>
    <row r="145" spans="1:33" ht="11.25">
      <c r="A145" s="232">
        <v>74</v>
      </c>
      <c r="B145" s="242" t="s">
        <v>92</v>
      </c>
      <c r="C145" s="229">
        <v>240</v>
      </c>
      <c r="D145" s="229">
        <v>126</v>
      </c>
      <c r="E145" s="229">
        <v>114</v>
      </c>
      <c r="F145" s="229">
        <v>75</v>
      </c>
      <c r="G145" s="229">
        <v>9</v>
      </c>
      <c r="H145" s="229">
        <v>6</v>
      </c>
      <c r="I145" s="229">
        <v>39</v>
      </c>
      <c r="J145" s="229">
        <v>4</v>
      </c>
      <c r="K145" s="229">
        <v>7</v>
      </c>
      <c r="L145" s="229">
        <v>7</v>
      </c>
      <c r="M145" s="229">
        <v>3</v>
      </c>
      <c r="N145" s="229">
        <v>165</v>
      </c>
      <c r="O145" s="229">
        <v>30</v>
      </c>
      <c r="P145" s="229">
        <v>2</v>
      </c>
      <c r="Q145" s="229">
        <v>9</v>
      </c>
      <c r="R145" s="229">
        <v>0</v>
      </c>
      <c r="S145" s="229">
        <v>0</v>
      </c>
      <c r="T145" s="229">
        <v>1</v>
      </c>
      <c r="U145" s="229">
        <v>7</v>
      </c>
      <c r="V145" s="229">
        <v>107</v>
      </c>
      <c r="W145" s="229">
        <v>9</v>
      </c>
      <c r="X145" s="234"/>
      <c r="Y145" s="231"/>
      <c r="Z145" s="231"/>
      <c r="AA145" s="231"/>
      <c r="AB145" s="231"/>
      <c r="AC145" s="231"/>
      <c r="AD145" s="231"/>
      <c r="AE145" s="231"/>
      <c r="AF145" s="231"/>
      <c r="AG145" s="231"/>
    </row>
    <row r="146" spans="1:33" ht="11.25">
      <c r="A146" s="232">
        <v>75</v>
      </c>
      <c r="B146" s="242" t="s">
        <v>93</v>
      </c>
      <c r="C146" s="229">
        <v>99</v>
      </c>
      <c r="D146" s="229">
        <v>49</v>
      </c>
      <c r="E146" s="229">
        <v>50</v>
      </c>
      <c r="F146" s="229">
        <v>35</v>
      </c>
      <c r="G146" s="229">
        <v>10</v>
      </c>
      <c r="H146" s="229">
        <v>2</v>
      </c>
      <c r="I146" s="229">
        <v>8</v>
      </c>
      <c r="J146" s="229">
        <v>9</v>
      </c>
      <c r="K146" s="229">
        <v>3</v>
      </c>
      <c r="L146" s="229">
        <v>2</v>
      </c>
      <c r="M146" s="229">
        <v>1</v>
      </c>
      <c r="N146" s="229">
        <v>64</v>
      </c>
      <c r="O146" s="229">
        <v>23</v>
      </c>
      <c r="P146" s="229">
        <v>0</v>
      </c>
      <c r="Q146" s="229">
        <v>8</v>
      </c>
      <c r="R146" s="229">
        <v>1</v>
      </c>
      <c r="S146" s="229">
        <v>0</v>
      </c>
      <c r="T146" s="229">
        <v>2</v>
      </c>
      <c r="U146" s="229">
        <v>13</v>
      </c>
      <c r="V146" s="229">
        <v>16</v>
      </c>
      <c r="W146" s="229">
        <v>1</v>
      </c>
      <c r="X146" s="234"/>
      <c r="Y146" s="231"/>
      <c r="Z146" s="231"/>
      <c r="AA146" s="231"/>
      <c r="AB146" s="231"/>
      <c r="AC146" s="231"/>
      <c r="AD146" s="231"/>
      <c r="AE146" s="231"/>
      <c r="AF146" s="231"/>
      <c r="AG146" s="231"/>
    </row>
    <row r="147" spans="1:33" ht="11.25">
      <c r="A147" s="232">
        <v>76</v>
      </c>
      <c r="B147" s="242" t="s">
        <v>94</v>
      </c>
      <c r="C147" s="229">
        <v>183</v>
      </c>
      <c r="D147" s="229">
        <v>86</v>
      </c>
      <c r="E147" s="229">
        <v>97</v>
      </c>
      <c r="F147" s="229">
        <v>59</v>
      </c>
      <c r="G147" s="229">
        <v>12</v>
      </c>
      <c r="H147" s="229">
        <v>4</v>
      </c>
      <c r="I147" s="229">
        <v>28</v>
      </c>
      <c r="J147" s="229">
        <v>9</v>
      </c>
      <c r="K147" s="229">
        <v>3</v>
      </c>
      <c r="L147" s="229">
        <v>2</v>
      </c>
      <c r="M147" s="229">
        <v>1</v>
      </c>
      <c r="N147" s="229">
        <v>124</v>
      </c>
      <c r="O147" s="229">
        <v>47</v>
      </c>
      <c r="P147" s="229">
        <v>3</v>
      </c>
      <c r="Q147" s="229">
        <v>11</v>
      </c>
      <c r="R147" s="229">
        <v>1</v>
      </c>
      <c r="S147" s="229">
        <v>0</v>
      </c>
      <c r="T147" s="229">
        <v>3</v>
      </c>
      <c r="U147" s="229">
        <v>4</v>
      </c>
      <c r="V147" s="229">
        <v>48</v>
      </c>
      <c r="W147" s="229">
        <v>7</v>
      </c>
      <c r="X147" s="234"/>
      <c r="Y147" s="231"/>
      <c r="Z147" s="231"/>
      <c r="AA147" s="231"/>
      <c r="AB147" s="231"/>
      <c r="AC147" s="231"/>
      <c r="AD147" s="231"/>
      <c r="AE147" s="231"/>
      <c r="AF147" s="231"/>
      <c r="AG147" s="231"/>
    </row>
    <row r="148" spans="1:33" ht="11.25">
      <c r="A148" s="232">
        <v>77</v>
      </c>
      <c r="B148" s="242" t="s">
        <v>95</v>
      </c>
      <c r="C148" s="229">
        <v>189</v>
      </c>
      <c r="D148" s="229">
        <v>84</v>
      </c>
      <c r="E148" s="229">
        <v>105</v>
      </c>
      <c r="F148" s="229">
        <v>74</v>
      </c>
      <c r="G148" s="229">
        <v>7</v>
      </c>
      <c r="H148" s="229">
        <v>7</v>
      </c>
      <c r="I148" s="229">
        <v>37</v>
      </c>
      <c r="J148" s="229">
        <v>12</v>
      </c>
      <c r="K148" s="229">
        <v>4</v>
      </c>
      <c r="L148" s="229">
        <v>5</v>
      </c>
      <c r="M148" s="229">
        <v>2</v>
      </c>
      <c r="N148" s="229">
        <v>115</v>
      </c>
      <c r="O148" s="229">
        <v>35</v>
      </c>
      <c r="P148" s="229">
        <v>2</v>
      </c>
      <c r="Q148" s="229">
        <v>4</v>
      </c>
      <c r="R148" s="229">
        <v>0</v>
      </c>
      <c r="S148" s="229">
        <v>0</v>
      </c>
      <c r="T148" s="229">
        <v>2</v>
      </c>
      <c r="U148" s="229">
        <v>12</v>
      </c>
      <c r="V148" s="229">
        <v>57</v>
      </c>
      <c r="W148" s="229">
        <v>3</v>
      </c>
      <c r="X148" s="234"/>
      <c r="Y148" s="231"/>
      <c r="Z148" s="231"/>
      <c r="AA148" s="231"/>
      <c r="AB148" s="231"/>
      <c r="AC148" s="231"/>
      <c r="AD148" s="231"/>
      <c r="AE148" s="231"/>
      <c r="AF148" s="231"/>
      <c r="AG148" s="231"/>
    </row>
    <row r="149" spans="1:33" ht="11.25">
      <c r="A149" s="232">
        <v>78</v>
      </c>
      <c r="B149" s="242" t="s">
        <v>96</v>
      </c>
      <c r="C149" s="229">
        <v>195</v>
      </c>
      <c r="D149" s="229">
        <v>103</v>
      </c>
      <c r="E149" s="229">
        <v>92</v>
      </c>
      <c r="F149" s="229">
        <v>89</v>
      </c>
      <c r="G149" s="229">
        <v>10</v>
      </c>
      <c r="H149" s="229">
        <v>4</v>
      </c>
      <c r="I149" s="229">
        <v>37</v>
      </c>
      <c r="J149" s="229">
        <v>12</v>
      </c>
      <c r="K149" s="229">
        <v>8</v>
      </c>
      <c r="L149" s="229">
        <v>1</v>
      </c>
      <c r="M149" s="229">
        <v>17</v>
      </c>
      <c r="N149" s="229">
        <v>106</v>
      </c>
      <c r="O149" s="229">
        <v>20</v>
      </c>
      <c r="P149" s="229">
        <v>16</v>
      </c>
      <c r="Q149" s="229">
        <v>8</v>
      </c>
      <c r="R149" s="229">
        <v>1</v>
      </c>
      <c r="S149" s="229">
        <v>0</v>
      </c>
      <c r="T149" s="229">
        <v>0</v>
      </c>
      <c r="U149" s="229">
        <v>2</v>
      </c>
      <c r="V149" s="229">
        <v>34</v>
      </c>
      <c r="W149" s="229">
        <v>25</v>
      </c>
      <c r="X149" s="234"/>
      <c r="Y149" s="231"/>
      <c r="Z149" s="231"/>
      <c r="AA149" s="231"/>
      <c r="AB149" s="231"/>
      <c r="AC149" s="231"/>
      <c r="AD149" s="231"/>
      <c r="AE149" s="231"/>
      <c r="AF149" s="231"/>
      <c r="AG149" s="231"/>
    </row>
    <row r="150" spans="1:33" ht="3" customHeight="1" thickBot="1">
      <c r="A150" s="259"/>
      <c r="B150" s="260"/>
      <c r="C150" s="259"/>
      <c r="D150" s="259"/>
      <c r="E150" s="259"/>
      <c r="F150" s="259"/>
      <c r="G150" s="259"/>
      <c r="H150" s="259"/>
      <c r="I150" s="259"/>
      <c r="J150" s="259"/>
      <c r="K150" s="259"/>
      <c r="L150" s="259"/>
      <c r="M150" s="259"/>
      <c r="N150" s="259"/>
      <c r="O150" s="259"/>
      <c r="P150" s="259"/>
      <c r="Q150" s="259"/>
      <c r="R150" s="259"/>
      <c r="S150" s="259"/>
      <c r="T150" s="259"/>
      <c r="U150" s="259"/>
      <c r="V150" s="259"/>
      <c r="W150" s="259"/>
      <c r="X150" s="261"/>
      <c r="Y150" s="231"/>
      <c r="Z150" s="231"/>
      <c r="AA150" s="231"/>
      <c r="AB150" s="231"/>
      <c r="AC150" s="231"/>
      <c r="AD150" s="231"/>
      <c r="AE150" s="231"/>
      <c r="AF150" s="231"/>
      <c r="AG150" s="231"/>
    </row>
    <row r="151" spans="3:24" ht="11.25">
      <c r="C151" s="262"/>
      <c r="X151" s="288" t="s">
        <v>355</v>
      </c>
    </row>
    <row r="154" spans="3:23" ht="11.25">
      <c r="C154" s="211"/>
      <c r="D154" s="211"/>
      <c r="E154" s="211"/>
      <c r="F154" s="211"/>
      <c r="G154" s="211"/>
      <c r="H154" s="211"/>
      <c r="I154" s="211"/>
      <c r="J154" s="211"/>
      <c r="K154" s="211"/>
      <c r="L154" s="211"/>
      <c r="M154" s="211"/>
      <c r="N154" s="211"/>
      <c r="O154" s="211"/>
      <c r="P154" s="211"/>
      <c r="Q154" s="211"/>
      <c r="R154" s="211"/>
      <c r="S154" s="211"/>
      <c r="T154" s="211"/>
      <c r="U154" s="211"/>
      <c r="V154" s="211"/>
      <c r="W154" s="211"/>
    </row>
    <row r="156" spans="3:23" ht="11.25">
      <c r="C156" s="211"/>
      <c r="D156" s="211"/>
      <c r="E156" s="211"/>
      <c r="F156" s="211"/>
      <c r="G156" s="211"/>
      <c r="H156" s="211"/>
      <c r="I156" s="211"/>
      <c r="J156" s="211"/>
      <c r="K156" s="211"/>
      <c r="L156" s="211"/>
      <c r="M156" s="211"/>
      <c r="N156" s="211"/>
      <c r="O156" s="211"/>
      <c r="P156" s="211"/>
      <c r="Q156" s="211"/>
      <c r="R156" s="211"/>
      <c r="S156" s="211"/>
      <c r="T156" s="211"/>
      <c r="U156" s="211"/>
      <c r="V156" s="211"/>
      <c r="W156" s="211"/>
    </row>
    <row r="158" spans="3:23" ht="11.25">
      <c r="C158" s="211"/>
      <c r="D158" s="211"/>
      <c r="E158" s="211"/>
      <c r="F158" s="211"/>
      <c r="G158" s="211"/>
      <c r="H158" s="211"/>
      <c r="I158" s="211"/>
      <c r="J158" s="211"/>
      <c r="K158" s="211"/>
      <c r="L158" s="211"/>
      <c r="M158" s="211"/>
      <c r="N158" s="211"/>
      <c r="O158" s="211"/>
      <c r="P158" s="211"/>
      <c r="Q158" s="211"/>
      <c r="R158" s="211"/>
      <c r="S158" s="211"/>
      <c r="T158" s="211"/>
      <c r="U158" s="211"/>
      <c r="V158" s="211"/>
      <c r="W158" s="211"/>
    </row>
  </sheetData>
  <sheetProtection formatCells="0" formatColumns="0" formatRows="0" insertColumns="0" insertRows="0" insertHyperlinks="0" deleteColumns="0" deleteRows="0" selectLockedCells="1" sort="0" autoFilter="0" pivotTables="0"/>
  <mergeCells count="42">
    <mergeCell ref="A22:B22"/>
    <mergeCell ref="A37:B37"/>
    <mergeCell ref="A84:B84"/>
    <mergeCell ref="A88:B88"/>
    <mergeCell ref="A19:B19"/>
    <mergeCell ref="A7:B7"/>
    <mergeCell ref="A10:B10"/>
    <mergeCell ref="A16:B16"/>
    <mergeCell ref="A13:B13"/>
    <mergeCell ref="A94:B94"/>
    <mergeCell ref="A99:B99"/>
    <mergeCell ref="A104:B104"/>
    <mergeCell ref="A110:B110"/>
    <mergeCell ref="A122:B122"/>
    <mergeCell ref="A130:B130"/>
    <mergeCell ref="L1:X1"/>
    <mergeCell ref="A4:B5"/>
    <mergeCell ref="C4:E4"/>
    <mergeCell ref="F4:K4"/>
    <mergeCell ref="L4:M4"/>
    <mergeCell ref="A144:B144"/>
    <mergeCell ref="A1:K1"/>
    <mergeCell ref="F81:K81"/>
    <mergeCell ref="A136:B136"/>
    <mergeCell ref="A91:B91"/>
    <mergeCell ref="N81:W81"/>
    <mergeCell ref="X81:X82"/>
    <mergeCell ref="X4:X5"/>
    <mergeCell ref="A77:K77"/>
    <mergeCell ref="L77:X77"/>
    <mergeCell ref="A78:K78"/>
    <mergeCell ref="L78:X78"/>
    <mergeCell ref="A63:B63"/>
    <mergeCell ref="A68:B68"/>
    <mergeCell ref="N4:W4"/>
    <mergeCell ref="L81:M81"/>
    <mergeCell ref="A42:B42"/>
    <mergeCell ref="A49:B49"/>
    <mergeCell ref="A81:B82"/>
    <mergeCell ref="C81:E81"/>
    <mergeCell ref="A55:B55"/>
    <mergeCell ref="A60:B60"/>
  </mergeCells>
  <printOptions/>
  <pageMargins left="0.7874015748031497" right="0.7874015748031497" top="0.07874015748031496" bottom="0.1968503937007874" header="0" footer="0"/>
  <pageSetup horizontalDpi="300" verticalDpi="300" orientation="portrait" paperSize="9" scale="91" r:id="rId1"/>
  <rowBreaks count="1" manualBreakCount="1">
    <brk id="76" max="23" man="1"/>
  </rowBreaks>
</worksheet>
</file>

<file path=xl/worksheets/sheet11.xml><?xml version="1.0" encoding="utf-8"?>
<worksheet xmlns="http://schemas.openxmlformats.org/spreadsheetml/2006/main" xmlns:r="http://schemas.openxmlformats.org/officeDocument/2006/relationships">
  <dimension ref="A1:X150"/>
  <sheetViews>
    <sheetView view="pageBreakPreview" zoomScaleSheetLayoutView="100" zoomScalePageLayoutView="0" workbookViewId="0" topLeftCell="A1">
      <selection activeCell="A1" sqref="A1:IV1"/>
    </sheetView>
  </sheetViews>
  <sheetFormatPr defaultColWidth="9.00390625" defaultRowHeight="12"/>
  <cols>
    <col min="1" max="1" width="3.875" style="184" customWidth="1"/>
    <col min="2" max="11" width="10.125" style="184" customWidth="1"/>
    <col min="12" max="12" width="9.00390625" style="184" customWidth="1"/>
    <col min="13" max="13" width="8.50390625" style="184" customWidth="1"/>
    <col min="14" max="14" width="9.625" style="184" customWidth="1"/>
    <col min="15" max="15" width="9.50390625" style="184" customWidth="1"/>
    <col min="16" max="16" width="8.125" style="184" customWidth="1"/>
    <col min="17" max="17" width="8.50390625" style="184" customWidth="1"/>
    <col min="18" max="18" width="8.625" style="184" customWidth="1"/>
    <col min="19" max="21" width="7.625" style="184" customWidth="1"/>
    <col min="22" max="22" width="8.375" style="184" customWidth="1"/>
    <col min="23" max="23" width="8.875" style="184" customWidth="1"/>
    <col min="24" max="24" width="7.375" style="184" customWidth="1"/>
    <col min="25" max="16384" width="9.375" style="184" customWidth="1"/>
  </cols>
  <sheetData>
    <row r="1" spans="1:24" ht="30" customHeight="1">
      <c r="A1" s="442" t="s">
        <v>382</v>
      </c>
      <c r="B1" s="442"/>
      <c r="C1" s="442"/>
      <c r="D1" s="442"/>
      <c r="E1" s="442"/>
      <c r="F1" s="442"/>
      <c r="G1" s="442"/>
      <c r="H1" s="442"/>
      <c r="I1" s="442"/>
      <c r="J1" s="442"/>
      <c r="K1" s="442"/>
      <c r="L1" s="400" t="s">
        <v>620</v>
      </c>
      <c r="M1" s="400"/>
      <c r="N1" s="400"/>
      <c r="O1" s="400"/>
      <c r="P1" s="400"/>
      <c r="Q1" s="400"/>
      <c r="R1" s="400"/>
      <c r="S1" s="400"/>
      <c r="T1" s="400"/>
      <c r="U1" s="400"/>
      <c r="V1" s="400"/>
      <c r="W1" s="400"/>
      <c r="X1" s="400"/>
    </row>
    <row r="2" spans="1:24" ht="12" customHeight="1">
      <c r="A2" s="296" t="s">
        <v>633</v>
      </c>
      <c r="M2" s="289"/>
      <c r="N2" s="289"/>
      <c r="O2" s="289"/>
      <c r="P2" s="289"/>
      <c r="Q2" s="289"/>
      <c r="R2" s="289"/>
      <c r="S2" s="289"/>
      <c r="T2" s="289"/>
      <c r="U2" s="289"/>
      <c r="V2" s="289"/>
      <c r="W2" s="289"/>
      <c r="X2" s="289"/>
    </row>
    <row r="3" ht="3" customHeight="1" thickBot="1"/>
    <row r="4" spans="1:24" ht="11.25">
      <c r="A4" s="461" t="s">
        <v>415</v>
      </c>
      <c r="B4" s="462"/>
      <c r="C4" s="403" t="s">
        <v>359</v>
      </c>
      <c r="D4" s="403"/>
      <c r="E4" s="403"/>
      <c r="F4" s="403" t="s">
        <v>385</v>
      </c>
      <c r="G4" s="403"/>
      <c r="H4" s="403"/>
      <c r="I4" s="403"/>
      <c r="J4" s="403"/>
      <c r="K4" s="405"/>
      <c r="L4" s="441"/>
      <c r="M4" s="403"/>
      <c r="N4" s="403" t="s">
        <v>384</v>
      </c>
      <c r="O4" s="403"/>
      <c r="P4" s="403"/>
      <c r="Q4" s="403"/>
      <c r="R4" s="403"/>
      <c r="S4" s="403"/>
      <c r="T4" s="403"/>
      <c r="U4" s="403"/>
      <c r="V4" s="403"/>
      <c r="W4" s="403"/>
      <c r="X4" s="435" t="s">
        <v>356</v>
      </c>
    </row>
    <row r="5" spans="1:24" ht="11.25">
      <c r="A5" s="463" t="s">
        <v>414</v>
      </c>
      <c r="B5" s="464"/>
      <c r="C5" s="186" t="s">
        <v>361</v>
      </c>
      <c r="D5" s="186" t="s">
        <v>362</v>
      </c>
      <c r="E5" s="186" t="s">
        <v>363</v>
      </c>
      <c r="F5" s="186" t="s">
        <v>361</v>
      </c>
      <c r="G5" s="186" t="s">
        <v>365</v>
      </c>
      <c r="H5" s="186" t="s">
        <v>366</v>
      </c>
      <c r="I5" s="186" t="s">
        <v>367</v>
      </c>
      <c r="J5" s="186" t="s">
        <v>368</v>
      </c>
      <c r="K5" s="187" t="s">
        <v>369</v>
      </c>
      <c r="L5" s="185" t="s">
        <v>370</v>
      </c>
      <c r="M5" s="186" t="s">
        <v>364</v>
      </c>
      <c r="N5" s="186" t="s">
        <v>361</v>
      </c>
      <c r="O5" s="186" t="s">
        <v>371</v>
      </c>
      <c r="P5" s="186" t="s">
        <v>372</v>
      </c>
      <c r="Q5" s="186" t="s">
        <v>373</v>
      </c>
      <c r="R5" s="186" t="s">
        <v>374</v>
      </c>
      <c r="S5" s="186" t="s">
        <v>375</v>
      </c>
      <c r="T5" s="186" t="s">
        <v>376</v>
      </c>
      <c r="U5" s="186" t="s">
        <v>377</v>
      </c>
      <c r="V5" s="186" t="s">
        <v>378</v>
      </c>
      <c r="W5" s="186" t="s">
        <v>379</v>
      </c>
      <c r="X5" s="436"/>
    </row>
    <row r="6" spans="1:24" ht="5.25" customHeight="1">
      <c r="A6" s="225"/>
      <c r="B6" s="226"/>
      <c r="C6" s="222"/>
      <c r="D6" s="222"/>
      <c r="E6" s="222"/>
      <c r="F6" s="222"/>
      <c r="G6" s="222"/>
      <c r="H6" s="222"/>
      <c r="I6" s="222"/>
      <c r="J6" s="222"/>
      <c r="K6" s="222"/>
      <c r="L6" s="222"/>
      <c r="M6" s="222"/>
      <c r="N6" s="222"/>
      <c r="O6" s="222"/>
      <c r="P6" s="222"/>
      <c r="Q6" s="222"/>
      <c r="R6" s="222"/>
      <c r="S6" s="222"/>
      <c r="T6" s="222"/>
      <c r="U6" s="222"/>
      <c r="V6" s="222"/>
      <c r="W6" s="222"/>
      <c r="X6" s="227"/>
    </row>
    <row r="7" spans="1:24" ht="11.25">
      <c r="A7" s="446" t="s">
        <v>598</v>
      </c>
      <c r="B7" s="447"/>
      <c r="C7" s="228">
        <f>SUM(D7:E7)</f>
        <v>72969</v>
      </c>
      <c r="D7" s="229">
        <v>38174</v>
      </c>
      <c r="E7" s="229">
        <v>34795</v>
      </c>
      <c r="F7" s="228">
        <v>40463</v>
      </c>
      <c r="G7" s="229">
        <v>7115</v>
      </c>
      <c r="H7" s="229">
        <v>2701</v>
      </c>
      <c r="I7" s="229">
        <v>11492</v>
      </c>
      <c r="J7" s="229">
        <v>9813</v>
      </c>
      <c r="K7" s="229">
        <v>4060</v>
      </c>
      <c r="L7" s="267">
        <v>3576</v>
      </c>
      <c r="M7" s="267">
        <v>1706</v>
      </c>
      <c r="N7" s="228">
        <f>SUM(O7:W7)</f>
        <v>32506</v>
      </c>
      <c r="O7" s="267">
        <v>11641</v>
      </c>
      <c r="P7" s="267">
        <v>3055</v>
      </c>
      <c r="Q7" s="267">
        <v>8342</v>
      </c>
      <c r="R7" s="267">
        <v>2698</v>
      </c>
      <c r="S7" s="267">
        <v>1087</v>
      </c>
      <c r="T7" s="267">
        <v>642</v>
      </c>
      <c r="U7" s="267">
        <v>892</v>
      </c>
      <c r="V7" s="267">
        <v>2898</v>
      </c>
      <c r="W7" s="267">
        <v>1251</v>
      </c>
      <c r="X7" s="264" t="s">
        <v>420</v>
      </c>
    </row>
    <row r="8" spans="1:24" ht="9.75" customHeight="1">
      <c r="A8" s="232"/>
      <c r="B8" s="233"/>
      <c r="C8" s="229"/>
      <c r="D8" s="229"/>
      <c r="E8" s="229"/>
      <c r="F8" s="229"/>
      <c r="G8" s="229"/>
      <c r="H8" s="229"/>
      <c r="I8" s="229"/>
      <c r="J8" s="229"/>
      <c r="K8" s="229"/>
      <c r="L8" s="229"/>
      <c r="M8" s="229"/>
      <c r="N8" s="229"/>
      <c r="O8" s="229"/>
      <c r="P8" s="229"/>
      <c r="Q8" s="229"/>
      <c r="R8" s="229"/>
      <c r="S8" s="229"/>
      <c r="T8" s="229"/>
      <c r="U8" s="229"/>
      <c r="V8" s="229"/>
      <c r="W8" s="229"/>
      <c r="X8" s="265"/>
    </row>
    <row r="9" spans="1:24" ht="9.75" customHeight="1">
      <c r="A9" s="232"/>
      <c r="B9" s="233"/>
      <c r="C9" s="229"/>
      <c r="D9" s="229"/>
      <c r="E9" s="229"/>
      <c r="F9" s="229"/>
      <c r="G9" s="229"/>
      <c r="H9" s="229"/>
      <c r="I9" s="229"/>
      <c r="J9" s="229"/>
      <c r="K9" s="229"/>
      <c r="L9" s="229"/>
      <c r="M9" s="229"/>
      <c r="N9" s="229"/>
      <c r="O9" s="229"/>
      <c r="P9" s="229"/>
      <c r="Q9" s="229"/>
      <c r="R9" s="229"/>
      <c r="S9" s="229"/>
      <c r="T9" s="229"/>
      <c r="U9" s="229"/>
      <c r="V9" s="229"/>
      <c r="W9" s="229"/>
      <c r="X9" s="265"/>
    </row>
    <row r="10" spans="1:24" s="236" customFormat="1" ht="11.25">
      <c r="A10" s="448" t="s">
        <v>591</v>
      </c>
      <c r="B10" s="449"/>
      <c r="C10" s="228">
        <v>72066</v>
      </c>
      <c r="D10" s="229">
        <v>37621</v>
      </c>
      <c r="E10" s="229">
        <v>34445</v>
      </c>
      <c r="F10" s="228">
        <v>39877</v>
      </c>
      <c r="G10" s="229">
        <v>7402</v>
      </c>
      <c r="H10" s="229">
        <v>2522</v>
      </c>
      <c r="I10" s="229">
        <v>11177</v>
      </c>
      <c r="J10" s="229">
        <v>9585</v>
      </c>
      <c r="K10" s="229">
        <v>3975</v>
      </c>
      <c r="L10" s="267">
        <v>3424</v>
      </c>
      <c r="M10" s="267">
        <v>1792</v>
      </c>
      <c r="N10" s="228">
        <v>32189</v>
      </c>
      <c r="O10" s="267">
        <v>11661</v>
      </c>
      <c r="P10" s="267">
        <v>2838</v>
      </c>
      <c r="Q10" s="267">
        <v>8171</v>
      </c>
      <c r="R10" s="267">
        <v>2755</v>
      </c>
      <c r="S10" s="267">
        <v>1076</v>
      </c>
      <c r="T10" s="267">
        <v>633</v>
      </c>
      <c r="U10" s="267">
        <v>924</v>
      </c>
      <c r="V10" s="267">
        <v>2890</v>
      </c>
      <c r="W10" s="267">
        <v>1241</v>
      </c>
      <c r="X10" s="264" t="s">
        <v>428</v>
      </c>
    </row>
    <row r="11" spans="1:24" ht="9.75" customHeight="1">
      <c r="A11" s="232"/>
      <c r="B11" s="233"/>
      <c r="C11" s="229"/>
      <c r="D11" s="229"/>
      <c r="E11" s="229"/>
      <c r="F11" s="229"/>
      <c r="G11" s="229"/>
      <c r="H11" s="229"/>
      <c r="I11" s="229"/>
      <c r="J11" s="229"/>
      <c r="K11" s="229"/>
      <c r="L11" s="229"/>
      <c r="M11" s="229"/>
      <c r="N11" s="229"/>
      <c r="O11" s="229"/>
      <c r="P11" s="229"/>
      <c r="Q11" s="229"/>
      <c r="R11" s="229"/>
      <c r="S11" s="229"/>
      <c r="T11" s="229"/>
      <c r="U11" s="229"/>
      <c r="V11" s="229"/>
      <c r="W11" s="229"/>
      <c r="X11" s="265"/>
    </row>
    <row r="12" spans="1:24" ht="9.75" customHeight="1">
      <c r="A12" s="232"/>
      <c r="B12" s="233"/>
      <c r="C12" s="229"/>
      <c r="D12" s="229"/>
      <c r="E12" s="229"/>
      <c r="F12" s="229"/>
      <c r="G12" s="229"/>
      <c r="H12" s="229"/>
      <c r="I12" s="229"/>
      <c r="J12" s="229"/>
      <c r="K12" s="229"/>
      <c r="L12" s="229"/>
      <c r="M12" s="229"/>
      <c r="N12" s="229"/>
      <c r="O12" s="229"/>
      <c r="P12" s="229"/>
      <c r="Q12" s="229"/>
      <c r="R12" s="229"/>
      <c r="S12" s="229"/>
      <c r="T12" s="229"/>
      <c r="U12" s="229"/>
      <c r="V12" s="229"/>
      <c r="W12" s="229"/>
      <c r="X12" s="265"/>
    </row>
    <row r="13" spans="1:24" s="210" customFormat="1" ht="11.25">
      <c r="A13" s="448" t="s">
        <v>599</v>
      </c>
      <c r="B13" s="449"/>
      <c r="C13" s="228">
        <v>72409</v>
      </c>
      <c r="D13" s="229">
        <v>37609</v>
      </c>
      <c r="E13" s="229">
        <v>34800</v>
      </c>
      <c r="F13" s="228">
        <v>40086</v>
      </c>
      <c r="G13" s="229">
        <v>7451</v>
      </c>
      <c r="H13" s="229">
        <v>2758</v>
      </c>
      <c r="I13" s="229">
        <v>11378</v>
      </c>
      <c r="J13" s="229">
        <v>9521</v>
      </c>
      <c r="K13" s="229">
        <v>3911</v>
      </c>
      <c r="L13" s="267">
        <v>3359</v>
      </c>
      <c r="M13" s="267">
        <v>1708</v>
      </c>
      <c r="N13" s="228">
        <v>32323</v>
      </c>
      <c r="O13" s="267">
        <v>11569</v>
      </c>
      <c r="P13" s="267">
        <v>2853</v>
      </c>
      <c r="Q13" s="267">
        <v>8678</v>
      </c>
      <c r="R13" s="267">
        <v>2641</v>
      </c>
      <c r="S13" s="267">
        <v>919</v>
      </c>
      <c r="T13" s="267">
        <v>599</v>
      </c>
      <c r="U13" s="267">
        <v>916</v>
      </c>
      <c r="V13" s="267">
        <v>2937</v>
      </c>
      <c r="W13" s="267">
        <v>1211</v>
      </c>
      <c r="X13" s="264" t="s">
        <v>589</v>
      </c>
    </row>
    <row r="14" spans="1:24" ht="9.75" customHeight="1">
      <c r="A14" s="232"/>
      <c r="B14" s="233"/>
      <c r="C14" s="229"/>
      <c r="D14" s="229"/>
      <c r="E14" s="229"/>
      <c r="F14" s="229"/>
      <c r="G14" s="229"/>
      <c r="H14" s="229"/>
      <c r="I14" s="229"/>
      <c r="J14" s="229"/>
      <c r="K14" s="229"/>
      <c r="L14" s="229"/>
      <c r="M14" s="229"/>
      <c r="N14" s="229"/>
      <c r="O14" s="229"/>
      <c r="P14" s="229"/>
      <c r="Q14" s="229"/>
      <c r="R14" s="229"/>
      <c r="S14" s="229"/>
      <c r="T14" s="229"/>
      <c r="U14" s="229"/>
      <c r="V14" s="229"/>
      <c r="W14" s="229"/>
      <c r="X14" s="265"/>
    </row>
    <row r="15" spans="1:24" ht="9.75" customHeight="1">
      <c r="A15" s="232"/>
      <c r="B15" s="233"/>
      <c r="C15" s="229"/>
      <c r="D15" s="229"/>
      <c r="E15" s="229"/>
      <c r="F15" s="229"/>
      <c r="G15" s="229"/>
      <c r="H15" s="229"/>
      <c r="I15" s="229"/>
      <c r="J15" s="229"/>
      <c r="K15" s="229"/>
      <c r="L15" s="229"/>
      <c r="M15" s="229"/>
      <c r="N15" s="229"/>
      <c r="O15" s="229"/>
      <c r="P15" s="229"/>
      <c r="Q15" s="229"/>
      <c r="R15" s="229"/>
      <c r="S15" s="229"/>
      <c r="T15" s="229"/>
      <c r="U15" s="229"/>
      <c r="V15" s="229"/>
      <c r="W15" s="229"/>
      <c r="X15" s="265"/>
    </row>
    <row r="16" spans="1:24" s="241" customFormat="1" ht="11.25">
      <c r="A16" s="450" t="s">
        <v>600</v>
      </c>
      <c r="B16" s="451"/>
      <c r="C16" s="263">
        <f>SUM(C19:C22)</f>
        <v>70356</v>
      </c>
      <c r="D16" s="263">
        <f>D19+D22</f>
        <v>36794</v>
      </c>
      <c r="E16" s="263">
        <f>E19+E22</f>
        <v>33562</v>
      </c>
      <c r="F16" s="263">
        <f>F19+F22</f>
        <v>39297</v>
      </c>
      <c r="G16" s="263">
        <f aca="true" t="shared" si="0" ref="G16:W16">G19+G22</f>
        <v>7382</v>
      </c>
      <c r="H16" s="263">
        <f t="shared" si="0"/>
        <v>2589</v>
      </c>
      <c r="I16" s="263">
        <f t="shared" si="0"/>
        <v>11032</v>
      </c>
      <c r="J16" s="263">
        <f t="shared" si="0"/>
        <v>9515</v>
      </c>
      <c r="K16" s="263">
        <f t="shared" si="0"/>
        <v>3675</v>
      </c>
      <c r="L16" s="263">
        <f t="shared" si="0"/>
        <v>3326</v>
      </c>
      <c r="M16" s="263">
        <f t="shared" si="0"/>
        <v>1778</v>
      </c>
      <c r="N16" s="263">
        <f t="shared" si="0"/>
        <v>31059</v>
      </c>
      <c r="O16" s="263">
        <f t="shared" si="0"/>
        <v>11333</v>
      </c>
      <c r="P16" s="263">
        <f t="shared" si="0"/>
        <v>2669</v>
      </c>
      <c r="Q16" s="263">
        <f t="shared" si="0"/>
        <v>8197</v>
      </c>
      <c r="R16" s="263">
        <f t="shared" si="0"/>
        <v>2506</v>
      </c>
      <c r="S16" s="263">
        <f t="shared" si="0"/>
        <v>960</v>
      </c>
      <c r="T16" s="263">
        <f t="shared" si="0"/>
        <v>527</v>
      </c>
      <c r="U16" s="263">
        <f t="shared" si="0"/>
        <v>868</v>
      </c>
      <c r="V16" s="263">
        <f t="shared" si="0"/>
        <v>2752</v>
      </c>
      <c r="W16" s="263">
        <f t="shared" si="0"/>
        <v>1247</v>
      </c>
      <c r="X16" s="266" t="s">
        <v>601</v>
      </c>
    </row>
    <row r="17" spans="1:24" s="210" customFormat="1" ht="11.25">
      <c r="A17" s="268"/>
      <c r="B17" s="269"/>
      <c r="C17" s="270"/>
      <c r="D17" s="270"/>
      <c r="E17" s="270"/>
      <c r="F17" s="270"/>
      <c r="G17" s="270"/>
      <c r="H17" s="270"/>
      <c r="I17" s="270"/>
      <c r="J17" s="270"/>
      <c r="K17" s="270"/>
      <c r="L17" s="270"/>
      <c r="M17" s="270"/>
      <c r="N17" s="270"/>
      <c r="O17" s="270"/>
      <c r="P17" s="270"/>
      <c r="Q17" s="270"/>
      <c r="R17" s="270"/>
      <c r="S17" s="270"/>
      <c r="T17" s="270"/>
      <c r="U17" s="270"/>
      <c r="V17" s="270"/>
      <c r="W17" s="270"/>
      <c r="X17" s="271"/>
    </row>
    <row r="18" spans="1:24" s="210" customFormat="1" ht="11.25">
      <c r="A18" s="268"/>
      <c r="B18" s="269"/>
      <c r="C18" s="270"/>
      <c r="D18" s="270"/>
      <c r="E18" s="270"/>
      <c r="F18" s="270"/>
      <c r="G18" s="270"/>
      <c r="H18" s="270"/>
      <c r="I18" s="270"/>
      <c r="J18" s="270"/>
      <c r="K18" s="270"/>
      <c r="L18" s="270"/>
      <c r="M18" s="270"/>
      <c r="N18" s="270"/>
      <c r="O18" s="270"/>
      <c r="P18" s="270"/>
      <c r="Q18" s="270"/>
      <c r="R18" s="270"/>
      <c r="S18" s="270"/>
      <c r="T18" s="270"/>
      <c r="U18" s="270"/>
      <c r="V18" s="270"/>
      <c r="W18" s="270"/>
      <c r="X18" s="271"/>
    </row>
    <row r="19" spans="1:24" s="241" customFormat="1" ht="11.25">
      <c r="A19" s="459" t="s">
        <v>418</v>
      </c>
      <c r="B19" s="460"/>
      <c r="C19" s="263">
        <f>SUM(C25:C35)</f>
        <v>53560</v>
      </c>
      <c r="D19" s="263">
        <f aca="true" t="shared" si="1" ref="D19:W19">SUM(D25:D35)</f>
        <v>28559</v>
      </c>
      <c r="E19" s="263">
        <f t="shared" si="1"/>
        <v>25001</v>
      </c>
      <c r="F19" s="263">
        <f>SUM(F25:F35)</f>
        <v>33216</v>
      </c>
      <c r="G19" s="263">
        <f t="shared" si="1"/>
        <v>6347</v>
      </c>
      <c r="H19" s="263">
        <f t="shared" si="1"/>
        <v>2247</v>
      </c>
      <c r="I19" s="263">
        <f t="shared" si="1"/>
        <v>8744</v>
      </c>
      <c r="J19" s="263">
        <f t="shared" si="1"/>
        <v>8191</v>
      </c>
      <c r="K19" s="263">
        <f t="shared" si="1"/>
        <v>3287</v>
      </c>
      <c r="L19" s="263">
        <f t="shared" si="1"/>
        <v>2952</v>
      </c>
      <c r="M19" s="263">
        <f t="shared" si="1"/>
        <v>1448</v>
      </c>
      <c r="N19" s="263">
        <f>SUM(N25:N35)</f>
        <v>20344</v>
      </c>
      <c r="O19" s="263">
        <f t="shared" si="1"/>
        <v>7568</v>
      </c>
      <c r="P19" s="263">
        <f t="shared" si="1"/>
        <v>1636</v>
      </c>
      <c r="Q19" s="263">
        <f t="shared" si="1"/>
        <v>5932</v>
      </c>
      <c r="R19" s="263">
        <f t="shared" si="1"/>
        <v>1738</v>
      </c>
      <c r="S19" s="263">
        <f t="shared" si="1"/>
        <v>717</v>
      </c>
      <c r="T19" s="263">
        <f t="shared" si="1"/>
        <v>376</v>
      </c>
      <c r="U19" s="263">
        <f t="shared" si="1"/>
        <v>384</v>
      </c>
      <c r="V19" s="263">
        <f t="shared" si="1"/>
        <v>1359</v>
      </c>
      <c r="W19" s="263">
        <f t="shared" si="1"/>
        <v>634</v>
      </c>
      <c r="X19" s="266" t="s">
        <v>17</v>
      </c>
    </row>
    <row r="20" spans="1:24" s="210" customFormat="1" ht="11.25">
      <c r="A20" s="272"/>
      <c r="B20" s="273"/>
      <c r="C20" s="270"/>
      <c r="D20" s="270"/>
      <c r="E20" s="270"/>
      <c r="F20" s="270"/>
      <c r="G20" s="270"/>
      <c r="H20" s="270"/>
      <c r="I20" s="270"/>
      <c r="J20" s="270"/>
      <c r="K20" s="270"/>
      <c r="L20" s="270"/>
      <c r="M20" s="270"/>
      <c r="N20" s="270"/>
      <c r="O20" s="270"/>
      <c r="P20" s="270"/>
      <c r="Q20" s="270"/>
      <c r="R20" s="270"/>
      <c r="S20" s="270"/>
      <c r="T20" s="270"/>
      <c r="U20" s="270"/>
      <c r="V20" s="270"/>
      <c r="W20" s="270"/>
      <c r="X20" s="271"/>
    </row>
    <row r="21" spans="1:24" s="210" customFormat="1" ht="11.25">
      <c r="A21" s="272"/>
      <c r="B21" s="273"/>
      <c r="C21" s="270"/>
      <c r="D21" s="270"/>
      <c r="E21" s="270"/>
      <c r="F21" s="270"/>
      <c r="G21" s="270"/>
      <c r="H21" s="270"/>
      <c r="I21" s="270"/>
      <c r="J21" s="270"/>
      <c r="K21" s="270"/>
      <c r="L21" s="270"/>
      <c r="M21" s="270"/>
      <c r="N21" s="270"/>
      <c r="O21" s="270"/>
      <c r="P21" s="270"/>
      <c r="Q21" s="270"/>
      <c r="R21" s="270"/>
      <c r="S21" s="270"/>
      <c r="T21" s="270"/>
      <c r="U21" s="270"/>
      <c r="V21" s="270"/>
      <c r="W21" s="270"/>
      <c r="X21" s="271"/>
    </row>
    <row r="22" spans="1:24" s="210" customFormat="1" ht="11.25">
      <c r="A22" s="459" t="s">
        <v>419</v>
      </c>
      <c r="B22" s="460"/>
      <c r="C22" s="263">
        <f>SUM(C38:C73,C84:C148)</f>
        <v>16796</v>
      </c>
      <c r="D22" s="263">
        <f aca="true" t="shared" si="2" ref="D22:W22">SUM(D38:D73,D84:D148)</f>
        <v>8235</v>
      </c>
      <c r="E22" s="263">
        <f t="shared" si="2"/>
        <v>8561</v>
      </c>
      <c r="F22" s="263">
        <f t="shared" si="2"/>
        <v>6081</v>
      </c>
      <c r="G22" s="263">
        <f t="shared" si="2"/>
        <v>1035</v>
      </c>
      <c r="H22" s="263">
        <f t="shared" si="2"/>
        <v>342</v>
      </c>
      <c r="I22" s="263">
        <f t="shared" si="2"/>
        <v>2288</v>
      </c>
      <c r="J22" s="263">
        <f t="shared" si="2"/>
        <v>1324</v>
      </c>
      <c r="K22" s="263">
        <f t="shared" si="2"/>
        <v>388</v>
      </c>
      <c r="L22" s="263">
        <f t="shared" si="2"/>
        <v>374</v>
      </c>
      <c r="M22" s="263">
        <f t="shared" si="2"/>
        <v>330</v>
      </c>
      <c r="N22" s="263">
        <f t="shared" si="2"/>
        <v>10715</v>
      </c>
      <c r="O22" s="263">
        <f t="shared" si="2"/>
        <v>3765</v>
      </c>
      <c r="P22" s="263">
        <f t="shared" si="2"/>
        <v>1033</v>
      </c>
      <c r="Q22" s="263">
        <f t="shared" si="2"/>
        <v>2265</v>
      </c>
      <c r="R22" s="263">
        <f t="shared" si="2"/>
        <v>768</v>
      </c>
      <c r="S22" s="263">
        <f t="shared" si="2"/>
        <v>243</v>
      </c>
      <c r="T22" s="263">
        <f t="shared" si="2"/>
        <v>151</v>
      </c>
      <c r="U22" s="263">
        <f t="shared" si="2"/>
        <v>484</v>
      </c>
      <c r="V22" s="263">
        <f t="shared" si="2"/>
        <v>1393</v>
      </c>
      <c r="W22" s="263">
        <f t="shared" si="2"/>
        <v>613</v>
      </c>
      <c r="X22" s="266" t="s">
        <v>18</v>
      </c>
    </row>
    <row r="23" spans="1:24" ht="11.25">
      <c r="A23" s="274"/>
      <c r="B23" s="275"/>
      <c r="C23" s="229"/>
      <c r="D23" s="229"/>
      <c r="E23" s="229"/>
      <c r="F23" s="229"/>
      <c r="G23" s="229"/>
      <c r="H23" s="229"/>
      <c r="I23" s="229"/>
      <c r="J23" s="229"/>
      <c r="K23" s="229"/>
      <c r="L23" s="229"/>
      <c r="M23" s="229"/>
      <c r="N23" s="229"/>
      <c r="O23" s="229"/>
      <c r="P23" s="229"/>
      <c r="Q23" s="229"/>
      <c r="R23" s="229"/>
      <c r="S23" s="229"/>
      <c r="T23" s="229"/>
      <c r="U23" s="229"/>
      <c r="V23" s="229"/>
      <c r="W23" s="229"/>
      <c r="X23" s="265"/>
    </row>
    <row r="24" spans="1:24" ht="11.25">
      <c r="A24" s="274"/>
      <c r="B24" s="275"/>
      <c r="C24" s="229"/>
      <c r="D24" s="229"/>
      <c r="E24" s="229"/>
      <c r="F24" s="229"/>
      <c r="G24" s="229"/>
      <c r="H24" s="229"/>
      <c r="I24" s="229"/>
      <c r="J24" s="229"/>
      <c r="K24" s="229"/>
      <c r="L24" s="229"/>
      <c r="M24" s="229"/>
      <c r="N24" s="229"/>
      <c r="O24" s="229"/>
      <c r="P24" s="229"/>
      <c r="Q24" s="229"/>
      <c r="R24" s="229"/>
      <c r="S24" s="229"/>
      <c r="T24" s="229"/>
      <c r="U24" s="229"/>
      <c r="V24" s="229"/>
      <c r="W24" s="229"/>
      <c r="X24" s="265"/>
    </row>
    <row r="25" spans="1:24" ht="11.25">
      <c r="A25" s="232">
        <v>1</v>
      </c>
      <c r="B25" s="242" t="s">
        <v>19</v>
      </c>
      <c r="C25" s="229">
        <v>25577</v>
      </c>
      <c r="D25" s="229">
        <v>14098</v>
      </c>
      <c r="E25" s="229">
        <v>11479</v>
      </c>
      <c r="F25" s="229">
        <v>18017</v>
      </c>
      <c r="G25" s="229">
        <v>3631</v>
      </c>
      <c r="H25" s="229">
        <v>1171</v>
      </c>
      <c r="I25" s="229">
        <v>4712</v>
      </c>
      <c r="J25" s="229">
        <v>4331</v>
      </c>
      <c r="K25" s="229">
        <v>1912</v>
      </c>
      <c r="L25" s="229">
        <v>1552</v>
      </c>
      <c r="M25" s="229">
        <v>708</v>
      </c>
      <c r="N25" s="245">
        <v>7560</v>
      </c>
      <c r="O25" s="229">
        <v>1412</v>
      </c>
      <c r="P25" s="229">
        <v>1142</v>
      </c>
      <c r="Q25" s="229">
        <v>3215</v>
      </c>
      <c r="R25" s="229">
        <v>426</v>
      </c>
      <c r="S25" s="229">
        <v>272</v>
      </c>
      <c r="T25" s="229">
        <v>149</v>
      </c>
      <c r="U25" s="229">
        <v>148</v>
      </c>
      <c r="V25" s="229">
        <v>614</v>
      </c>
      <c r="W25" s="229">
        <v>182</v>
      </c>
      <c r="X25" s="276"/>
    </row>
    <row r="26" spans="1:24" ht="11.25">
      <c r="A26" s="232">
        <v>2</v>
      </c>
      <c r="B26" s="242" t="s">
        <v>20</v>
      </c>
      <c r="C26" s="229">
        <v>14219</v>
      </c>
      <c r="D26" s="229">
        <v>7393</v>
      </c>
      <c r="E26" s="229">
        <v>6826</v>
      </c>
      <c r="F26" s="229">
        <v>8609</v>
      </c>
      <c r="G26" s="229">
        <v>1650</v>
      </c>
      <c r="H26" s="229">
        <v>714</v>
      </c>
      <c r="I26" s="229">
        <v>2139</v>
      </c>
      <c r="J26" s="229">
        <v>1881</v>
      </c>
      <c r="K26" s="229">
        <v>866</v>
      </c>
      <c r="L26" s="229">
        <v>924</v>
      </c>
      <c r="M26" s="229">
        <v>435</v>
      </c>
      <c r="N26" s="245">
        <v>5610</v>
      </c>
      <c r="O26" s="229">
        <v>3266</v>
      </c>
      <c r="P26" s="229">
        <v>179</v>
      </c>
      <c r="Q26" s="229">
        <v>931</v>
      </c>
      <c r="R26" s="229">
        <v>703</v>
      </c>
      <c r="S26" s="229">
        <v>140</v>
      </c>
      <c r="T26" s="229">
        <v>67</v>
      </c>
      <c r="U26" s="229">
        <v>69</v>
      </c>
      <c r="V26" s="229">
        <v>200</v>
      </c>
      <c r="W26" s="229">
        <v>55</v>
      </c>
      <c r="X26" s="234"/>
    </row>
    <row r="27" spans="1:24" ht="11.25">
      <c r="A27" s="232">
        <v>3</v>
      </c>
      <c r="B27" s="242" t="s">
        <v>21</v>
      </c>
      <c r="C27" s="229">
        <v>3947</v>
      </c>
      <c r="D27" s="229">
        <v>2074</v>
      </c>
      <c r="E27" s="229">
        <v>1873</v>
      </c>
      <c r="F27" s="229">
        <v>2011</v>
      </c>
      <c r="G27" s="229">
        <v>322</v>
      </c>
      <c r="H27" s="229">
        <v>141</v>
      </c>
      <c r="I27" s="229">
        <v>669</v>
      </c>
      <c r="J27" s="229">
        <v>536</v>
      </c>
      <c r="K27" s="229">
        <v>115</v>
      </c>
      <c r="L27" s="229">
        <v>143</v>
      </c>
      <c r="M27" s="229">
        <v>85</v>
      </c>
      <c r="N27" s="245">
        <v>1936</v>
      </c>
      <c r="O27" s="229">
        <v>677</v>
      </c>
      <c r="P27" s="229">
        <v>74</v>
      </c>
      <c r="Q27" s="229">
        <v>230</v>
      </c>
      <c r="R27" s="229">
        <v>21</v>
      </c>
      <c r="S27" s="229">
        <v>26</v>
      </c>
      <c r="T27" s="229">
        <v>22</v>
      </c>
      <c r="U27" s="229">
        <v>119</v>
      </c>
      <c r="V27" s="229">
        <v>412</v>
      </c>
      <c r="W27" s="229">
        <v>355</v>
      </c>
      <c r="X27" s="234"/>
    </row>
    <row r="28" spans="1:24" ht="11.25">
      <c r="A28" s="232">
        <v>4</v>
      </c>
      <c r="B28" s="242" t="s">
        <v>22</v>
      </c>
      <c r="C28" s="229">
        <v>2118</v>
      </c>
      <c r="D28" s="229">
        <v>1115</v>
      </c>
      <c r="E28" s="229">
        <v>1003</v>
      </c>
      <c r="F28" s="229">
        <v>900</v>
      </c>
      <c r="G28" s="229">
        <v>202</v>
      </c>
      <c r="H28" s="229">
        <v>39</v>
      </c>
      <c r="I28" s="229">
        <v>265</v>
      </c>
      <c r="J28" s="229">
        <v>150</v>
      </c>
      <c r="K28" s="229">
        <v>128</v>
      </c>
      <c r="L28" s="229">
        <v>61</v>
      </c>
      <c r="M28" s="229">
        <v>55</v>
      </c>
      <c r="N28" s="245">
        <v>1218</v>
      </c>
      <c r="O28" s="229">
        <v>764</v>
      </c>
      <c r="P28" s="229">
        <v>25</v>
      </c>
      <c r="Q28" s="229">
        <v>359</v>
      </c>
      <c r="R28" s="229">
        <v>20</v>
      </c>
      <c r="S28" s="229">
        <v>3</v>
      </c>
      <c r="T28" s="229">
        <v>5</v>
      </c>
      <c r="U28" s="229">
        <v>2</v>
      </c>
      <c r="V28" s="229">
        <v>31</v>
      </c>
      <c r="W28" s="229">
        <v>9</v>
      </c>
      <c r="X28" s="234"/>
    </row>
    <row r="29" spans="1:24" ht="11.25">
      <c r="A29" s="232">
        <v>5</v>
      </c>
      <c r="B29" s="242" t="s">
        <v>23</v>
      </c>
      <c r="C29" s="229">
        <v>1778</v>
      </c>
      <c r="D29" s="229">
        <v>912</v>
      </c>
      <c r="E29" s="229">
        <v>866</v>
      </c>
      <c r="F29" s="229">
        <v>1038</v>
      </c>
      <c r="G29" s="229">
        <v>99</v>
      </c>
      <c r="H29" s="229">
        <v>37</v>
      </c>
      <c r="I29" s="229">
        <v>195</v>
      </c>
      <c r="J29" s="229">
        <v>545</v>
      </c>
      <c r="K29" s="229">
        <v>65</v>
      </c>
      <c r="L29" s="229">
        <v>59</v>
      </c>
      <c r="M29" s="229">
        <v>38</v>
      </c>
      <c r="N29" s="245">
        <v>740</v>
      </c>
      <c r="O29" s="229">
        <v>162</v>
      </c>
      <c r="P29" s="229">
        <v>11</v>
      </c>
      <c r="Q29" s="229">
        <v>206</v>
      </c>
      <c r="R29" s="229">
        <v>325</v>
      </c>
      <c r="S29" s="229">
        <v>5</v>
      </c>
      <c r="T29" s="229">
        <v>8</v>
      </c>
      <c r="U29" s="229">
        <v>7</v>
      </c>
      <c r="V29" s="229">
        <v>14</v>
      </c>
      <c r="W29" s="229">
        <v>2</v>
      </c>
      <c r="X29" s="234"/>
    </row>
    <row r="30" spans="1:24" ht="11.25">
      <c r="A30" s="232"/>
      <c r="B30" s="242"/>
      <c r="C30" s="229"/>
      <c r="D30" s="229"/>
      <c r="E30" s="229"/>
      <c r="F30" s="229"/>
      <c r="G30" s="229"/>
      <c r="H30" s="229"/>
      <c r="I30" s="229"/>
      <c r="J30" s="229"/>
      <c r="K30" s="229"/>
      <c r="L30" s="229"/>
      <c r="M30" s="229"/>
      <c r="N30" s="229"/>
      <c r="O30" s="229"/>
      <c r="P30" s="229"/>
      <c r="Q30" s="229"/>
      <c r="R30" s="229"/>
      <c r="S30" s="229"/>
      <c r="T30" s="229"/>
      <c r="U30" s="229"/>
      <c r="V30" s="229"/>
      <c r="W30" s="229"/>
      <c r="X30" s="234"/>
    </row>
    <row r="31" spans="1:24" ht="11.25">
      <c r="A31" s="232">
        <v>6</v>
      </c>
      <c r="B31" s="242" t="s">
        <v>24</v>
      </c>
      <c r="C31" s="229">
        <v>1074</v>
      </c>
      <c r="D31" s="229">
        <v>547</v>
      </c>
      <c r="E31" s="229">
        <v>527</v>
      </c>
      <c r="F31" s="229">
        <v>679</v>
      </c>
      <c r="G31" s="229">
        <v>114</v>
      </c>
      <c r="H31" s="229">
        <v>19</v>
      </c>
      <c r="I31" s="229">
        <v>145</v>
      </c>
      <c r="J31" s="229">
        <v>329</v>
      </c>
      <c r="K31" s="229">
        <v>35</v>
      </c>
      <c r="L31" s="229">
        <v>22</v>
      </c>
      <c r="M31" s="229">
        <v>15</v>
      </c>
      <c r="N31" s="229">
        <v>395</v>
      </c>
      <c r="O31" s="229">
        <v>82</v>
      </c>
      <c r="P31" s="229">
        <v>4</v>
      </c>
      <c r="Q31" s="229">
        <v>96</v>
      </c>
      <c r="R31" s="229">
        <v>173</v>
      </c>
      <c r="S31" s="229">
        <v>13</v>
      </c>
      <c r="T31" s="229">
        <v>6</v>
      </c>
      <c r="U31" s="229">
        <v>2</v>
      </c>
      <c r="V31" s="229">
        <v>14</v>
      </c>
      <c r="W31" s="229">
        <v>5</v>
      </c>
      <c r="X31" s="234"/>
    </row>
    <row r="32" spans="1:24" ht="11.25">
      <c r="A32" s="232">
        <v>7</v>
      </c>
      <c r="B32" s="242" t="s">
        <v>25</v>
      </c>
      <c r="C32" s="229">
        <v>2105</v>
      </c>
      <c r="D32" s="229">
        <v>1066</v>
      </c>
      <c r="E32" s="229">
        <v>1039</v>
      </c>
      <c r="F32" s="229">
        <v>892</v>
      </c>
      <c r="G32" s="229">
        <v>170</v>
      </c>
      <c r="H32" s="229">
        <v>69</v>
      </c>
      <c r="I32" s="229">
        <v>236</v>
      </c>
      <c r="J32" s="229">
        <v>161</v>
      </c>
      <c r="K32" s="229">
        <v>97</v>
      </c>
      <c r="L32" s="229">
        <v>94</v>
      </c>
      <c r="M32" s="229">
        <v>65</v>
      </c>
      <c r="N32" s="229">
        <v>1213</v>
      </c>
      <c r="O32" s="229">
        <v>448</v>
      </c>
      <c r="P32" s="229">
        <v>23</v>
      </c>
      <c r="Q32" s="229">
        <v>532</v>
      </c>
      <c r="R32" s="229">
        <v>37</v>
      </c>
      <c r="S32" s="229">
        <v>113</v>
      </c>
      <c r="T32" s="229">
        <v>18</v>
      </c>
      <c r="U32" s="229">
        <v>9</v>
      </c>
      <c r="V32" s="229">
        <v>25</v>
      </c>
      <c r="W32" s="229">
        <v>8</v>
      </c>
      <c r="X32" s="234"/>
    </row>
    <row r="33" spans="1:24" ht="11.25">
      <c r="A33" s="232">
        <v>8</v>
      </c>
      <c r="B33" s="242" t="s">
        <v>26</v>
      </c>
      <c r="C33" s="229">
        <v>1000</v>
      </c>
      <c r="D33" s="229">
        <v>497</v>
      </c>
      <c r="E33" s="229">
        <v>503</v>
      </c>
      <c r="F33" s="229">
        <v>446</v>
      </c>
      <c r="G33" s="229">
        <v>51</v>
      </c>
      <c r="H33" s="229">
        <v>19</v>
      </c>
      <c r="I33" s="229">
        <v>144</v>
      </c>
      <c r="J33" s="229">
        <v>127</v>
      </c>
      <c r="K33" s="229">
        <v>45</v>
      </c>
      <c r="L33" s="229">
        <v>54</v>
      </c>
      <c r="M33" s="229">
        <v>6</v>
      </c>
      <c r="N33" s="229">
        <v>554</v>
      </c>
      <c r="O33" s="229">
        <v>171</v>
      </c>
      <c r="P33" s="229">
        <v>10</v>
      </c>
      <c r="Q33" s="229">
        <v>209</v>
      </c>
      <c r="R33" s="229">
        <v>19</v>
      </c>
      <c r="S33" s="229">
        <v>92</v>
      </c>
      <c r="T33" s="229">
        <v>29</v>
      </c>
      <c r="U33" s="229">
        <v>7</v>
      </c>
      <c r="V33" s="229">
        <v>13</v>
      </c>
      <c r="W33" s="229">
        <v>4</v>
      </c>
      <c r="X33" s="234"/>
    </row>
    <row r="34" spans="1:24" ht="11.25">
      <c r="A34" s="232">
        <v>9</v>
      </c>
      <c r="B34" s="242" t="s">
        <v>27</v>
      </c>
      <c r="C34" s="229">
        <v>815</v>
      </c>
      <c r="D34" s="229">
        <v>402</v>
      </c>
      <c r="E34" s="229">
        <v>413</v>
      </c>
      <c r="F34" s="229">
        <v>304</v>
      </c>
      <c r="G34" s="229">
        <v>45</v>
      </c>
      <c r="H34" s="229">
        <v>17</v>
      </c>
      <c r="I34" s="229">
        <v>88</v>
      </c>
      <c r="J34" s="229">
        <v>91</v>
      </c>
      <c r="K34" s="229">
        <v>16</v>
      </c>
      <c r="L34" s="229">
        <v>30</v>
      </c>
      <c r="M34" s="229">
        <v>17</v>
      </c>
      <c r="N34" s="229">
        <v>511</v>
      </c>
      <c r="O34" s="229">
        <v>190</v>
      </c>
      <c r="P34" s="229">
        <v>12</v>
      </c>
      <c r="Q34" s="229">
        <v>127</v>
      </c>
      <c r="R34" s="229">
        <v>12</v>
      </c>
      <c r="S34" s="229">
        <v>50</v>
      </c>
      <c r="T34" s="229">
        <v>70</v>
      </c>
      <c r="U34" s="229">
        <v>15</v>
      </c>
      <c r="V34" s="229">
        <v>27</v>
      </c>
      <c r="W34" s="229">
        <v>8</v>
      </c>
      <c r="X34" s="234"/>
    </row>
    <row r="35" spans="1:24" ht="11.25">
      <c r="A35" s="232">
        <v>10</v>
      </c>
      <c r="B35" s="242" t="s">
        <v>28</v>
      </c>
      <c r="C35" s="229">
        <v>927</v>
      </c>
      <c r="D35" s="229">
        <v>455</v>
      </c>
      <c r="E35" s="229">
        <v>472</v>
      </c>
      <c r="F35" s="229">
        <v>320</v>
      </c>
      <c r="G35" s="229">
        <v>63</v>
      </c>
      <c r="H35" s="229">
        <v>21</v>
      </c>
      <c r="I35" s="229">
        <v>151</v>
      </c>
      <c r="J35" s="229">
        <v>40</v>
      </c>
      <c r="K35" s="229">
        <v>8</v>
      </c>
      <c r="L35" s="229">
        <v>13</v>
      </c>
      <c r="M35" s="229">
        <v>24</v>
      </c>
      <c r="N35" s="229">
        <v>607</v>
      </c>
      <c r="O35" s="229">
        <v>396</v>
      </c>
      <c r="P35" s="229">
        <v>156</v>
      </c>
      <c r="Q35" s="229">
        <v>27</v>
      </c>
      <c r="R35" s="229">
        <v>2</v>
      </c>
      <c r="S35" s="229">
        <v>3</v>
      </c>
      <c r="T35" s="229">
        <v>2</v>
      </c>
      <c r="U35" s="229">
        <v>6</v>
      </c>
      <c r="V35" s="229">
        <v>9</v>
      </c>
      <c r="W35" s="229">
        <v>6</v>
      </c>
      <c r="X35" s="234"/>
    </row>
    <row r="36" spans="1:24" ht="11.25">
      <c r="A36" s="232"/>
      <c r="B36" s="242"/>
      <c r="C36" s="229"/>
      <c r="D36" s="229"/>
      <c r="E36" s="229"/>
      <c r="F36" s="229"/>
      <c r="G36" s="229"/>
      <c r="H36" s="229"/>
      <c r="I36" s="229"/>
      <c r="J36" s="229"/>
      <c r="K36" s="229"/>
      <c r="L36" s="229"/>
      <c r="M36" s="229"/>
      <c r="N36" s="229"/>
      <c r="O36" s="229"/>
      <c r="P36" s="229"/>
      <c r="Q36" s="229"/>
      <c r="R36" s="229"/>
      <c r="S36" s="229"/>
      <c r="T36" s="229"/>
      <c r="U36" s="229"/>
      <c r="V36" s="229"/>
      <c r="W36" s="229"/>
      <c r="X36" s="234"/>
    </row>
    <row r="37" spans="1:24" ht="11.25">
      <c r="A37" s="428" t="s">
        <v>388</v>
      </c>
      <c r="B37" s="429"/>
      <c r="C37" s="229"/>
      <c r="D37" s="229"/>
      <c r="E37" s="229"/>
      <c r="F37" s="229"/>
      <c r="G37" s="229"/>
      <c r="H37" s="229"/>
      <c r="I37" s="229"/>
      <c r="J37" s="229"/>
      <c r="K37" s="229"/>
      <c r="L37" s="229"/>
      <c r="M37" s="229"/>
      <c r="N37" s="229"/>
      <c r="O37" s="229"/>
      <c r="P37" s="229"/>
      <c r="Q37" s="229"/>
      <c r="R37" s="229"/>
      <c r="S37" s="229"/>
      <c r="T37" s="229"/>
      <c r="U37" s="229"/>
      <c r="V37" s="229"/>
      <c r="W37" s="229"/>
      <c r="X37" s="234"/>
    </row>
    <row r="38" spans="1:24" ht="11.25">
      <c r="A38" s="232">
        <v>11</v>
      </c>
      <c r="B38" s="242" t="s">
        <v>29</v>
      </c>
      <c r="C38" s="229">
        <v>374</v>
      </c>
      <c r="D38" s="229">
        <v>183</v>
      </c>
      <c r="E38" s="229">
        <v>191</v>
      </c>
      <c r="F38" s="229">
        <v>92</v>
      </c>
      <c r="G38" s="229">
        <v>13</v>
      </c>
      <c r="H38" s="229">
        <v>6</v>
      </c>
      <c r="I38" s="229">
        <v>29</v>
      </c>
      <c r="J38" s="229">
        <v>18</v>
      </c>
      <c r="K38" s="229">
        <v>8</v>
      </c>
      <c r="L38" s="229">
        <v>11</v>
      </c>
      <c r="M38" s="229">
        <v>7</v>
      </c>
      <c r="N38" s="229">
        <v>282</v>
      </c>
      <c r="O38" s="229">
        <v>199</v>
      </c>
      <c r="P38" s="229">
        <v>25</v>
      </c>
      <c r="Q38" s="229">
        <v>31</v>
      </c>
      <c r="R38" s="229">
        <v>2</v>
      </c>
      <c r="S38" s="229">
        <v>1</v>
      </c>
      <c r="T38" s="229">
        <v>3</v>
      </c>
      <c r="U38" s="229">
        <v>2</v>
      </c>
      <c r="V38" s="229">
        <v>17</v>
      </c>
      <c r="W38" s="229">
        <v>2</v>
      </c>
      <c r="X38" s="234"/>
    </row>
    <row r="39" spans="1:24" ht="11.25">
      <c r="A39" s="232">
        <v>12</v>
      </c>
      <c r="B39" s="242" t="s">
        <v>30</v>
      </c>
      <c r="C39" s="229">
        <v>209</v>
      </c>
      <c r="D39" s="229">
        <v>99</v>
      </c>
      <c r="E39" s="229">
        <v>110</v>
      </c>
      <c r="F39" s="229">
        <v>47</v>
      </c>
      <c r="G39" s="229">
        <v>12</v>
      </c>
      <c r="H39" s="229">
        <v>1</v>
      </c>
      <c r="I39" s="229">
        <v>10</v>
      </c>
      <c r="J39" s="229">
        <v>13</v>
      </c>
      <c r="K39" s="229">
        <v>2</v>
      </c>
      <c r="L39" s="229">
        <v>6</v>
      </c>
      <c r="M39" s="229">
        <v>3</v>
      </c>
      <c r="N39" s="229">
        <v>162</v>
      </c>
      <c r="O39" s="229">
        <v>117</v>
      </c>
      <c r="P39" s="229">
        <v>13</v>
      </c>
      <c r="Q39" s="229">
        <v>3</v>
      </c>
      <c r="R39" s="229">
        <v>0</v>
      </c>
      <c r="S39" s="229">
        <v>1</v>
      </c>
      <c r="T39" s="229">
        <v>0</v>
      </c>
      <c r="U39" s="229">
        <v>4</v>
      </c>
      <c r="V39" s="229">
        <v>22</v>
      </c>
      <c r="W39" s="229">
        <v>2</v>
      </c>
      <c r="X39" s="234"/>
    </row>
    <row r="40" spans="1:24" ht="11.25">
      <c r="A40" s="232">
        <v>13</v>
      </c>
      <c r="B40" s="242" t="s">
        <v>31</v>
      </c>
      <c r="C40" s="229">
        <v>300</v>
      </c>
      <c r="D40" s="229">
        <v>169</v>
      </c>
      <c r="E40" s="229">
        <v>131</v>
      </c>
      <c r="F40" s="229">
        <v>151</v>
      </c>
      <c r="G40" s="229">
        <v>11</v>
      </c>
      <c r="H40" s="229">
        <v>11</v>
      </c>
      <c r="I40" s="229">
        <v>49</v>
      </c>
      <c r="J40" s="229">
        <v>47</v>
      </c>
      <c r="K40" s="229">
        <v>28</v>
      </c>
      <c r="L40" s="229">
        <v>2</v>
      </c>
      <c r="M40" s="229">
        <v>3</v>
      </c>
      <c r="N40" s="229">
        <v>149</v>
      </c>
      <c r="O40" s="229">
        <v>82</v>
      </c>
      <c r="P40" s="229">
        <v>9</v>
      </c>
      <c r="Q40" s="229">
        <v>34</v>
      </c>
      <c r="R40" s="229">
        <v>5</v>
      </c>
      <c r="S40" s="229">
        <v>8</v>
      </c>
      <c r="T40" s="229">
        <v>1</v>
      </c>
      <c r="U40" s="229">
        <v>4</v>
      </c>
      <c r="V40" s="229">
        <v>4</v>
      </c>
      <c r="W40" s="229">
        <v>2</v>
      </c>
      <c r="X40" s="234"/>
    </row>
    <row r="41" spans="1:24" ht="11.25">
      <c r="A41" s="232"/>
      <c r="B41" s="242"/>
      <c r="C41" s="229"/>
      <c r="D41" s="229"/>
      <c r="E41" s="229"/>
      <c r="F41" s="229"/>
      <c r="G41" s="229"/>
      <c r="H41" s="229"/>
      <c r="I41" s="229"/>
      <c r="J41" s="229"/>
      <c r="K41" s="229"/>
      <c r="L41" s="229"/>
      <c r="M41" s="229"/>
      <c r="N41" s="229"/>
      <c r="O41" s="229"/>
      <c r="P41" s="229"/>
      <c r="Q41" s="229"/>
      <c r="R41" s="229"/>
      <c r="S41" s="229"/>
      <c r="T41" s="229"/>
      <c r="U41" s="229"/>
      <c r="V41" s="229"/>
      <c r="W41" s="229"/>
      <c r="X41" s="234"/>
    </row>
    <row r="42" spans="1:24" ht="11.25">
      <c r="A42" s="457" t="s">
        <v>389</v>
      </c>
      <c r="B42" s="458"/>
      <c r="C42" s="229"/>
      <c r="D42" s="229"/>
      <c r="E42" s="229"/>
      <c r="F42" s="229"/>
      <c r="G42" s="229"/>
      <c r="H42" s="229"/>
      <c r="I42" s="229"/>
      <c r="J42" s="229"/>
      <c r="K42" s="229"/>
      <c r="L42" s="229"/>
      <c r="M42" s="229"/>
      <c r="N42" s="229"/>
      <c r="O42" s="229"/>
      <c r="P42" s="229"/>
      <c r="Q42" s="229"/>
      <c r="R42" s="229"/>
      <c r="S42" s="229"/>
      <c r="T42" s="229"/>
      <c r="U42" s="229"/>
      <c r="V42" s="229"/>
      <c r="W42" s="229"/>
      <c r="X42" s="234"/>
    </row>
    <row r="43" spans="1:24" ht="11.25">
      <c r="A43" s="232">
        <v>14</v>
      </c>
      <c r="B43" s="242" t="s">
        <v>32</v>
      </c>
      <c r="C43" s="229">
        <v>583</v>
      </c>
      <c r="D43" s="229">
        <v>286</v>
      </c>
      <c r="E43" s="229">
        <v>297</v>
      </c>
      <c r="F43" s="229">
        <v>222</v>
      </c>
      <c r="G43" s="229">
        <v>44</v>
      </c>
      <c r="H43" s="229">
        <v>12</v>
      </c>
      <c r="I43" s="229">
        <v>81</v>
      </c>
      <c r="J43" s="229">
        <v>45</v>
      </c>
      <c r="K43" s="229">
        <v>12</v>
      </c>
      <c r="L43" s="229">
        <v>13</v>
      </c>
      <c r="M43" s="229">
        <v>15</v>
      </c>
      <c r="N43" s="229">
        <v>361</v>
      </c>
      <c r="O43" s="229">
        <v>206</v>
      </c>
      <c r="P43" s="229">
        <v>93</v>
      </c>
      <c r="Q43" s="229">
        <v>27</v>
      </c>
      <c r="R43" s="229">
        <v>3</v>
      </c>
      <c r="S43" s="229">
        <v>8</v>
      </c>
      <c r="T43" s="229">
        <v>1</v>
      </c>
      <c r="U43" s="229">
        <v>4</v>
      </c>
      <c r="V43" s="229">
        <v>11</v>
      </c>
      <c r="W43" s="229">
        <v>8</v>
      </c>
      <c r="X43" s="234"/>
    </row>
    <row r="44" spans="1:24" ht="11.25">
      <c r="A44" s="232">
        <v>15</v>
      </c>
      <c r="B44" s="242" t="s">
        <v>33</v>
      </c>
      <c r="C44" s="229">
        <v>933</v>
      </c>
      <c r="D44" s="229">
        <v>447</v>
      </c>
      <c r="E44" s="229">
        <v>486</v>
      </c>
      <c r="F44" s="229">
        <v>350</v>
      </c>
      <c r="G44" s="229">
        <v>72</v>
      </c>
      <c r="H44" s="229">
        <v>19</v>
      </c>
      <c r="I44" s="229">
        <v>125</v>
      </c>
      <c r="J44" s="229">
        <v>51</v>
      </c>
      <c r="K44" s="229">
        <v>39</v>
      </c>
      <c r="L44" s="229">
        <v>24</v>
      </c>
      <c r="M44" s="229">
        <v>20</v>
      </c>
      <c r="N44" s="229">
        <v>583</v>
      </c>
      <c r="O44" s="229">
        <v>369</v>
      </c>
      <c r="P44" s="229">
        <v>126</v>
      </c>
      <c r="Q44" s="229">
        <v>53</v>
      </c>
      <c r="R44" s="229">
        <v>6</v>
      </c>
      <c r="S44" s="229">
        <v>2</v>
      </c>
      <c r="T44" s="229">
        <v>0</v>
      </c>
      <c r="U44" s="229">
        <v>2</v>
      </c>
      <c r="V44" s="229">
        <v>16</v>
      </c>
      <c r="W44" s="229">
        <v>9</v>
      </c>
      <c r="X44" s="234"/>
    </row>
    <row r="45" spans="1:24" ht="11.25">
      <c r="A45" s="232">
        <v>16</v>
      </c>
      <c r="B45" s="242" t="s">
        <v>34</v>
      </c>
      <c r="C45" s="229">
        <v>169</v>
      </c>
      <c r="D45" s="229">
        <v>88</v>
      </c>
      <c r="E45" s="229">
        <v>81</v>
      </c>
      <c r="F45" s="229">
        <v>48</v>
      </c>
      <c r="G45" s="229">
        <v>7</v>
      </c>
      <c r="H45" s="229">
        <v>7</v>
      </c>
      <c r="I45" s="229">
        <v>8</v>
      </c>
      <c r="J45" s="229">
        <v>9</v>
      </c>
      <c r="K45" s="229">
        <v>4</v>
      </c>
      <c r="L45" s="229">
        <v>7</v>
      </c>
      <c r="M45" s="229">
        <v>6</v>
      </c>
      <c r="N45" s="229">
        <v>121</v>
      </c>
      <c r="O45" s="229">
        <v>60</v>
      </c>
      <c r="P45" s="229">
        <v>48</v>
      </c>
      <c r="Q45" s="229">
        <v>9</v>
      </c>
      <c r="R45" s="229">
        <v>1</v>
      </c>
      <c r="S45" s="229">
        <v>0</v>
      </c>
      <c r="T45" s="229">
        <v>0</v>
      </c>
      <c r="U45" s="229">
        <v>0</v>
      </c>
      <c r="V45" s="229">
        <v>2</v>
      </c>
      <c r="W45" s="229">
        <v>1</v>
      </c>
      <c r="X45" s="234"/>
    </row>
    <row r="46" spans="1:24" ht="11.25">
      <c r="A46" s="232">
        <v>17</v>
      </c>
      <c r="B46" s="242" t="s">
        <v>35</v>
      </c>
      <c r="C46" s="229">
        <v>311</v>
      </c>
      <c r="D46" s="229">
        <v>156</v>
      </c>
      <c r="E46" s="229">
        <v>155</v>
      </c>
      <c r="F46" s="229">
        <v>108</v>
      </c>
      <c r="G46" s="229">
        <v>18</v>
      </c>
      <c r="H46" s="229">
        <v>5</v>
      </c>
      <c r="I46" s="229">
        <v>52</v>
      </c>
      <c r="J46" s="229">
        <v>15</v>
      </c>
      <c r="K46" s="229">
        <v>3</v>
      </c>
      <c r="L46" s="229">
        <v>9</v>
      </c>
      <c r="M46" s="229">
        <v>6</v>
      </c>
      <c r="N46" s="229">
        <v>203</v>
      </c>
      <c r="O46" s="229">
        <v>92</v>
      </c>
      <c r="P46" s="229">
        <v>90</v>
      </c>
      <c r="Q46" s="229">
        <v>10</v>
      </c>
      <c r="R46" s="229">
        <v>0</v>
      </c>
      <c r="S46" s="229">
        <v>1</v>
      </c>
      <c r="T46" s="229">
        <v>0</v>
      </c>
      <c r="U46" s="229">
        <v>1</v>
      </c>
      <c r="V46" s="229">
        <v>8</v>
      </c>
      <c r="W46" s="229">
        <v>1</v>
      </c>
      <c r="X46" s="234"/>
    </row>
    <row r="47" spans="1:24" ht="11.25">
      <c r="A47" s="232">
        <v>18</v>
      </c>
      <c r="B47" s="242" t="s">
        <v>36</v>
      </c>
      <c r="C47" s="229">
        <v>169</v>
      </c>
      <c r="D47" s="229">
        <v>79</v>
      </c>
      <c r="E47" s="229">
        <v>90</v>
      </c>
      <c r="F47" s="229">
        <v>45</v>
      </c>
      <c r="G47" s="229">
        <v>12</v>
      </c>
      <c r="H47" s="229">
        <v>5</v>
      </c>
      <c r="I47" s="229">
        <v>15</v>
      </c>
      <c r="J47" s="229">
        <v>7</v>
      </c>
      <c r="K47" s="229">
        <v>1</v>
      </c>
      <c r="L47" s="229">
        <v>1</v>
      </c>
      <c r="M47" s="229">
        <v>4</v>
      </c>
      <c r="N47" s="229">
        <v>124</v>
      </c>
      <c r="O47" s="229">
        <v>50</v>
      </c>
      <c r="P47" s="229">
        <v>40</v>
      </c>
      <c r="Q47" s="229">
        <v>4</v>
      </c>
      <c r="R47" s="229">
        <v>2</v>
      </c>
      <c r="S47" s="229">
        <v>1</v>
      </c>
      <c r="T47" s="229">
        <v>0</v>
      </c>
      <c r="U47" s="229">
        <v>0</v>
      </c>
      <c r="V47" s="229">
        <v>19</v>
      </c>
      <c r="W47" s="229">
        <v>8</v>
      </c>
      <c r="X47" s="234"/>
    </row>
    <row r="48" spans="1:24" ht="11.25">
      <c r="A48" s="232"/>
      <c r="B48" s="242"/>
      <c r="C48" s="229"/>
      <c r="D48" s="229"/>
      <c r="E48" s="229"/>
      <c r="F48" s="229"/>
      <c r="G48" s="229"/>
      <c r="H48" s="229"/>
      <c r="I48" s="229"/>
      <c r="J48" s="229"/>
      <c r="K48" s="229"/>
      <c r="L48" s="229"/>
      <c r="M48" s="229"/>
      <c r="N48" s="229"/>
      <c r="O48" s="229"/>
      <c r="P48" s="229"/>
      <c r="Q48" s="229"/>
      <c r="R48" s="229"/>
      <c r="S48" s="229"/>
      <c r="T48" s="229"/>
      <c r="U48" s="229"/>
      <c r="V48" s="229"/>
      <c r="W48" s="229"/>
      <c r="X48" s="234"/>
    </row>
    <row r="49" spans="1:24" ht="11.25">
      <c r="A49" s="428" t="s">
        <v>390</v>
      </c>
      <c r="B49" s="429"/>
      <c r="C49" s="229"/>
      <c r="D49" s="229"/>
      <c r="E49" s="229"/>
      <c r="F49" s="229"/>
      <c r="G49" s="229"/>
      <c r="H49" s="229"/>
      <c r="I49" s="229"/>
      <c r="J49" s="229"/>
      <c r="K49" s="229"/>
      <c r="L49" s="229"/>
      <c r="M49" s="229"/>
      <c r="N49" s="229"/>
      <c r="O49" s="229"/>
      <c r="P49" s="229"/>
      <c r="Q49" s="229"/>
      <c r="R49" s="229"/>
      <c r="S49" s="229"/>
      <c r="T49" s="229"/>
      <c r="U49" s="229"/>
      <c r="V49" s="229"/>
      <c r="W49" s="229"/>
      <c r="X49" s="234"/>
    </row>
    <row r="50" spans="1:24" ht="11.25">
      <c r="A50" s="232">
        <v>19</v>
      </c>
      <c r="B50" s="242" t="s">
        <v>37</v>
      </c>
      <c r="C50" s="229">
        <v>297</v>
      </c>
      <c r="D50" s="229">
        <v>142</v>
      </c>
      <c r="E50" s="229">
        <v>155</v>
      </c>
      <c r="F50" s="229">
        <v>146</v>
      </c>
      <c r="G50" s="229">
        <v>20</v>
      </c>
      <c r="H50" s="229">
        <v>7</v>
      </c>
      <c r="I50" s="229">
        <v>87</v>
      </c>
      <c r="J50" s="229">
        <v>17</v>
      </c>
      <c r="K50" s="229">
        <v>3</v>
      </c>
      <c r="L50" s="229">
        <v>5</v>
      </c>
      <c r="M50" s="229">
        <v>7</v>
      </c>
      <c r="N50" s="229">
        <v>151</v>
      </c>
      <c r="O50" s="229">
        <v>71</v>
      </c>
      <c r="P50" s="229">
        <v>67</v>
      </c>
      <c r="Q50" s="229">
        <v>10</v>
      </c>
      <c r="R50" s="229">
        <v>1</v>
      </c>
      <c r="S50" s="229">
        <v>0</v>
      </c>
      <c r="T50" s="229">
        <v>0</v>
      </c>
      <c r="U50" s="229">
        <v>0</v>
      </c>
      <c r="V50" s="229">
        <v>1</v>
      </c>
      <c r="W50" s="229">
        <v>1</v>
      </c>
      <c r="X50" s="234"/>
    </row>
    <row r="51" spans="1:24" ht="11.25">
      <c r="A51" s="232">
        <v>20</v>
      </c>
      <c r="B51" s="242" t="s">
        <v>38</v>
      </c>
      <c r="C51" s="229">
        <v>187</v>
      </c>
      <c r="D51" s="229">
        <v>94</v>
      </c>
      <c r="E51" s="229">
        <v>93</v>
      </c>
      <c r="F51" s="229">
        <v>63</v>
      </c>
      <c r="G51" s="229">
        <v>9</v>
      </c>
      <c r="H51" s="229">
        <v>4</v>
      </c>
      <c r="I51" s="229">
        <v>34</v>
      </c>
      <c r="J51" s="229">
        <v>8</v>
      </c>
      <c r="K51" s="229">
        <v>2</v>
      </c>
      <c r="L51" s="229">
        <v>1</v>
      </c>
      <c r="M51" s="229">
        <v>5</v>
      </c>
      <c r="N51" s="229">
        <v>124</v>
      </c>
      <c r="O51" s="229">
        <v>37</v>
      </c>
      <c r="P51" s="229">
        <v>73</v>
      </c>
      <c r="Q51" s="229">
        <v>8</v>
      </c>
      <c r="R51" s="229">
        <v>0</v>
      </c>
      <c r="S51" s="229">
        <v>0</v>
      </c>
      <c r="T51" s="229">
        <v>0</v>
      </c>
      <c r="U51" s="229">
        <v>2</v>
      </c>
      <c r="V51" s="229">
        <v>3</v>
      </c>
      <c r="W51" s="229">
        <v>1</v>
      </c>
      <c r="X51" s="234"/>
    </row>
    <row r="52" spans="1:24" ht="11.25">
      <c r="A52" s="232">
        <v>21</v>
      </c>
      <c r="B52" s="242" t="s">
        <v>39</v>
      </c>
      <c r="C52" s="229">
        <v>87</v>
      </c>
      <c r="D52" s="229">
        <v>36</v>
      </c>
      <c r="E52" s="229">
        <v>51</v>
      </c>
      <c r="F52" s="229">
        <v>29</v>
      </c>
      <c r="G52" s="229">
        <v>3</v>
      </c>
      <c r="H52" s="229">
        <v>0</v>
      </c>
      <c r="I52" s="229">
        <v>16</v>
      </c>
      <c r="J52" s="229">
        <v>8</v>
      </c>
      <c r="K52" s="229">
        <v>1</v>
      </c>
      <c r="L52" s="229">
        <v>1</v>
      </c>
      <c r="M52" s="229">
        <v>0</v>
      </c>
      <c r="N52" s="229">
        <v>58</v>
      </c>
      <c r="O52" s="229">
        <v>25</v>
      </c>
      <c r="P52" s="229">
        <v>28</v>
      </c>
      <c r="Q52" s="229">
        <v>2</v>
      </c>
      <c r="R52" s="229">
        <v>0</v>
      </c>
      <c r="S52" s="229">
        <v>0</v>
      </c>
      <c r="T52" s="229">
        <v>0</v>
      </c>
      <c r="U52" s="229">
        <v>0</v>
      </c>
      <c r="V52" s="229">
        <v>3</v>
      </c>
      <c r="W52" s="229">
        <v>0</v>
      </c>
      <c r="X52" s="234"/>
    </row>
    <row r="53" spans="1:24" ht="11.25">
      <c r="A53" s="232">
        <v>22</v>
      </c>
      <c r="B53" s="242" t="s">
        <v>40</v>
      </c>
      <c r="C53" s="229">
        <v>415</v>
      </c>
      <c r="D53" s="229">
        <v>191</v>
      </c>
      <c r="E53" s="229">
        <v>224</v>
      </c>
      <c r="F53" s="229">
        <v>134</v>
      </c>
      <c r="G53" s="229">
        <v>19</v>
      </c>
      <c r="H53" s="229">
        <v>8</v>
      </c>
      <c r="I53" s="229">
        <v>68</v>
      </c>
      <c r="J53" s="229">
        <v>22</v>
      </c>
      <c r="K53" s="229">
        <v>4</v>
      </c>
      <c r="L53" s="229">
        <v>6</v>
      </c>
      <c r="M53" s="229">
        <v>7</v>
      </c>
      <c r="N53" s="229">
        <v>281</v>
      </c>
      <c r="O53" s="229">
        <v>112</v>
      </c>
      <c r="P53" s="229">
        <v>116</v>
      </c>
      <c r="Q53" s="229">
        <v>39</v>
      </c>
      <c r="R53" s="229">
        <v>5</v>
      </c>
      <c r="S53" s="229">
        <v>2</v>
      </c>
      <c r="T53" s="229">
        <v>0</v>
      </c>
      <c r="U53" s="229">
        <v>0</v>
      </c>
      <c r="V53" s="229">
        <v>5</v>
      </c>
      <c r="W53" s="229">
        <v>2</v>
      </c>
      <c r="X53" s="234"/>
    </row>
    <row r="54" spans="1:24" ht="11.25">
      <c r="A54" s="232"/>
      <c r="B54" s="242"/>
      <c r="C54" s="229"/>
      <c r="D54" s="229"/>
      <c r="E54" s="229"/>
      <c r="F54" s="229"/>
      <c r="G54" s="229"/>
      <c r="H54" s="229"/>
      <c r="I54" s="229"/>
      <c r="J54" s="229"/>
      <c r="K54" s="229"/>
      <c r="L54" s="229"/>
      <c r="M54" s="229"/>
      <c r="N54" s="229"/>
      <c r="O54" s="229"/>
      <c r="P54" s="229"/>
      <c r="Q54" s="229"/>
      <c r="R54" s="229"/>
      <c r="S54" s="229"/>
      <c r="T54" s="229"/>
      <c r="U54" s="229"/>
      <c r="V54" s="229"/>
      <c r="W54" s="229"/>
      <c r="X54" s="234"/>
    </row>
    <row r="55" spans="1:24" ht="11.25">
      <c r="A55" s="428" t="s">
        <v>391</v>
      </c>
      <c r="B55" s="429"/>
      <c r="C55" s="229"/>
      <c r="D55" s="229"/>
      <c r="E55" s="229"/>
      <c r="F55" s="229"/>
      <c r="G55" s="229"/>
      <c r="H55" s="229"/>
      <c r="I55" s="229"/>
      <c r="J55" s="229"/>
      <c r="K55" s="229"/>
      <c r="L55" s="229"/>
      <c r="M55" s="229"/>
      <c r="N55" s="229"/>
      <c r="O55" s="229"/>
      <c r="P55" s="229"/>
      <c r="Q55" s="229"/>
      <c r="R55" s="229"/>
      <c r="S55" s="229"/>
      <c r="T55" s="229"/>
      <c r="U55" s="229"/>
      <c r="V55" s="229"/>
      <c r="W55" s="229"/>
      <c r="X55" s="234"/>
    </row>
    <row r="56" spans="1:24" ht="11.25">
      <c r="A56" s="232">
        <v>23</v>
      </c>
      <c r="B56" s="242" t="s">
        <v>41</v>
      </c>
      <c r="C56" s="229">
        <v>225</v>
      </c>
      <c r="D56" s="229">
        <v>109</v>
      </c>
      <c r="E56" s="229">
        <v>116</v>
      </c>
      <c r="F56" s="229">
        <v>68</v>
      </c>
      <c r="G56" s="229">
        <v>17</v>
      </c>
      <c r="H56" s="229">
        <v>1</v>
      </c>
      <c r="I56" s="229">
        <v>21</v>
      </c>
      <c r="J56" s="229">
        <v>13</v>
      </c>
      <c r="K56" s="229">
        <v>3</v>
      </c>
      <c r="L56" s="229">
        <v>9</v>
      </c>
      <c r="M56" s="229">
        <v>4</v>
      </c>
      <c r="N56" s="229">
        <v>157</v>
      </c>
      <c r="O56" s="229">
        <v>112</v>
      </c>
      <c r="P56" s="229">
        <v>17</v>
      </c>
      <c r="Q56" s="229">
        <v>22</v>
      </c>
      <c r="R56" s="229">
        <v>2</v>
      </c>
      <c r="S56" s="229">
        <v>0</v>
      </c>
      <c r="T56" s="229">
        <v>0</v>
      </c>
      <c r="U56" s="229">
        <v>1</v>
      </c>
      <c r="V56" s="229">
        <v>2</v>
      </c>
      <c r="W56" s="229">
        <v>1</v>
      </c>
      <c r="X56" s="234"/>
    </row>
    <row r="57" spans="1:24" ht="11.25">
      <c r="A57" s="232">
        <v>24</v>
      </c>
      <c r="B57" s="242" t="s">
        <v>42</v>
      </c>
      <c r="C57" s="229">
        <v>591</v>
      </c>
      <c r="D57" s="229">
        <v>287</v>
      </c>
      <c r="E57" s="229">
        <v>304</v>
      </c>
      <c r="F57" s="229">
        <v>215</v>
      </c>
      <c r="G57" s="229">
        <v>46</v>
      </c>
      <c r="H57" s="229">
        <v>8</v>
      </c>
      <c r="I57" s="229">
        <v>69</v>
      </c>
      <c r="J57" s="229">
        <v>38</v>
      </c>
      <c r="K57" s="229">
        <v>15</v>
      </c>
      <c r="L57" s="229">
        <v>27</v>
      </c>
      <c r="M57" s="229">
        <v>12</v>
      </c>
      <c r="N57" s="229">
        <v>376</v>
      </c>
      <c r="O57" s="229">
        <v>266</v>
      </c>
      <c r="P57" s="229">
        <v>50</v>
      </c>
      <c r="Q57" s="229">
        <v>43</v>
      </c>
      <c r="R57" s="229">
        <v>2</v>
      </c>
      <c r="S57" s="229">
        <v>3</v>
      </c>
      <c r="T57" s="229">
        <v>2</v>
      </c>
      <c r="U57" s="229">
        <v>2</v>
      </c>
      <c r="V57" s="229">
        <v>5</v>
      </c>
      <c r="W57" s="229">
        <v>3</v>
      </c>
      <c r="X57" s="234"/>
    </row>
    <row r="58" spans="1:24" ht="11.25">
      <c r="A58" s="232">
        <v>25</v>
      </c>
      <c r="B58" s="242" t="s">
        <v>43</v>
      </c>
      <c r="C58" s="229">
        <v>398</v>
      </c>
      <c r="D58" s="229">
        <v>192</v>
      </c>
      <c r="E58" s="229">
        <v>206</v>
      </c>
      <c r="F58" s="229">
        <v>90</v>
      </c>
      <c r="G58" s="229">
        <v>21</v>
      </c>
      <c r="H58" s="229">
        <v>7</v>
      </c>
      <c r="I58" s="229">
        <v>34</v>
      </c>
      <c r="J58" s="229">
        <v>12</v>
      </c>
      <c r="K58" s="229">
        <v>6</v>
      </c>
      <c r="L58" s="229">
        <v>7</v>
      </c>
      <c r="M58" s="229">
        <v>3</v>
      </c>
      <c r="N58" s="229">
        <v>308</v>
      </c>
      <c r="O58" s="229">
        <v>193</v>
      </c>
      <c r="P58" s="229">
        <v>85</v>
      </c>
      <c r="Q58" s="229">
        <v>18</v>
      </c>
      <c r="R58" s="229">
        <v>2</v>
      </c>
      <c r="S58" s="229">
        <v>4</v>
      </c>
      <c r="T58" s="229">
        <v>0</v>
      </c>
      <c r="U58" s="229">
        <v>2</v>
      </c>
      <c r="V58" s="229">
        <v>2</v>
      </c>
      <c r="W58" s="229">
        <v>2</v>
      </c>
      <c r="X58" s="234"/>
    </row>
    <row r="59" spans="1:24" ht="11.25">
      <c r="A59" s="232"/>
      <c r="B59" s="242"/>
      <c r="C59" s="229"/>
      <c r="D59" s="229"/>
      <c r="E59" s="229"/>
      <c r="F59" s="229"/>
      <c r="G59" s="229"/>
      <c r="H59" s="229"/>
      <c r="I59" s="229"/>
      <c r="J59" s="229"/>
      <c r="K59" s="229"/>
      <c r="L59" s="229"/>
      <c r="M59" s="229"/>
      <c r="N59" s="229"/>
      <c r="O59" s="229"/>
      <c r="P59" s="229"/>
      <c r="Q59" s="229"/>
      <c r="R59" s="229"/>
      <c r="S59" s="229"/>
      <c r="T59" s="229"/>
      <c r="U59" s="229"/>
      <c r="V59" s="229"/>
      <c r="W59" s="229"/>
      <c r="X59" s="234"/>
    </row>
    <row r="60" spans="1:24" ht="11.25">
      <c r="A60" s="428" t="s">
        <v>392</v>
      </c>
      <c r="B60" s="429"/>
      <c r="C60" s="229"/>
      <c r="D60" s="229"/>
      <c r="E60" s="229"/>
      <c r="F60" s="229"/>
      <c r="G60" s="229"/>
      <c r="H60" s="229"/>
      <c r="I60" s="229"/>
      <c r="J60" s="229"/>
      <c r="K60" s="229"/>
      <c r="L60" s="229"/>
      <c r="M60" s="229"/>
      <c r="N60" s="229"/>
      <c r="O60" s="229"/>
      <c r="P60" s="229"/>
      <c r="Q60" s="229"/>
      <c r="R60" s="229"/>
      <c r="S60" s="229"/>
      <c r="T60" s="229"/>
      <c r="U60" s="229"/>
      <c r="V60" s="229"/>
      <c r="W60" s="229"/>
      <c r="X60" s="234"/>
    </row>
    <row r="61" spans="1:24" ht="11.25">
      <c r="A61" s="232">
        <v>26</v>
      </c>
      <c r="B61" s="242" t="s">
        <v>44</v>
      </c>
      <c r="C61" s="229">
        <v>502</v>
      </c>
      <c r="D61" s="229">
        <v>246</v>
      </c>
      <c r="E61" s="229">
        <v>256</v>
      </c>
      <c r="F61" s="229">
        <v>149</v>
      </c>
      <c r="G61" s="229">
        <v>33</v>
      </c>
      <c r="H61" s="229">
        <v>10</v>
      </c>
      <c r="I61" s="229">
        <v>49</v>
      </c>
      <c r="J61" s="229">
        <v>29</v>
      </c>
      <c r="K61" s="229">
        <v>17</v>
      </c>
      <c r="L61" s="229">
        <v>5</v>
      </c>
      <c r="M61" s="229">
        <v>6</v>
      </c>
      <c r="N61" s="229">
        <v>353</v>
      </c>
      <c r="O61" s="229">
        <v>205</v>
      </c>
      <c r="P61" s="229">
        <v>9</v>
      </c>
      <c r="Q61" s="229">
        <v>124</v>
      </c>
      <c r="R61" s="229">
        <v>5</v>
      </c>
      <c r="S61" s="229">
        <v>1</v>
      </c>
      <c r="T61" s="229">
        <v>0</v>
      </c>
      <c r="U61" s="229">
        <v>2</v>
      </c>
      <c r="V61" s="229">
        <v>7</v>
      </c>
      <c r="W61" s="229">
        <v>0</v>
      </c>
      <c r="X61" s="234"/>
    </row>
    <row r="62" spans="1:24" ht="11.25">
      <c r="A62" s="232"/>
      <c r="B62" s="242"/>
      <c r="C62" s="229"/>
      <c r="D62" s="229"/>
      <c r="E62" s="229"/>
      <c r="F62" s="229"/>
      <c r="G62" s="229"/>
      <c r="H62" s="229"/>
      <c r="I62" s="229"/>
      <c r="J62" s="229"/>
      <c r="K62" s="229"/>
      <c r="L62" s="229"/>
      <c r="M62" s="229"/>
      <c r="N62" s="229"/>
      <c r="O62" s="229"/>
      <c r="P62" s="229"/>
      <c r="Q62" s="229"/>
      <c r="R62" s="229"/>
      <c r="S62" s="229"/>
      <c r="T62" s="229"/>
      <c r="U62" s="229"/>
      <c r="V62" s="229"/>
      <c r="W62" s="229"/>
      <c r="X62" s="234"/>
    </row>
    <row r="63" spans="1:24" ht="11.25">
      <c r="A63" s="428" t="s">
        <v>393</v>
      </c>
      <c r="B63" s="429"/>
      <c r="C63" s="229"/>
      <c r="D63" s="229"/>
      <c r="E63" s="229"/>
      <c r="F63" s="229"/>
      <c r="G63" s="229"/>
      <c r="H63" s="229"/>
      <c r="I63" s="229"/>
      <c r="J63" s="229"/>
      <c r="K63" s="229"/>
      <c r="L63" s="229"/>
      <c r="M63" s="229"/>
      <c r="N63" s="229"/>
      <c r="O63" s="229"/>
      <c r="P63" s="229"/>
      <c r="Q63" s="229"/>
      <c r="R63" s="229"/>
      <c r="S63" s="229"/>
      <c r="T63" s="229"/>
      <c r="U63" s="229"/>
      <c r="V63" s="229"/>
      <c r="W63" s="229"/>
      <c r="X63" s="234"/>
    </row>
    <row r="64" spans="1:24" ht="11.25">
      <c r="A64" s="232">
        <v>27</v>
      </c>
      <c r="B64" s="242" t="s">
        <v>45</v>
      </c>
      <c r="C64" s="229">
        <v>506</v>
      </c>
      <c r="D64" s="229">
        <v>255</v>
      </c>
      <c r="E64" s="229">
        <v>251</v>
      </c>
      <c r="F64" s="229">
        <v>169</v>
      </c>
      <c r="G64" s="229">
        <v>35</v>
      </c>
      <c r="H64" s="229">
        <v>12</v>
      </c>
      <c r="I64" s="229">
        <v>32</v>
      </c>
      <c r="J64" s="229">
        <v>51</v>
      </c>
      <c r="K64" s="229">
        <v>11</v>
      </c>
      <c r="L64" s="229">
        <v>17</v>
      </c>
      <c r="M64" s="229">
        <v>11</v>
      </c>
      <c r="N64" s="229">
        <v>337</v>
      </c>
      <c r="O64" s="229">
        <v>129</v>
      </c>
      <c r="P64" s="229">
        <v>2</v>
      </c>
      <c r="Q64" s="229">
        <v>186</v>
      </c>
      <c r="R64" s="229">
        <v>5</v>
      </c>
      <c r="S64" s="229">
        <v>0</v>
      </c>
      <c r="T64" s="229">
        <v>1</v>
      </c>
      <c r="U64" s="229">
        <v>1</v>
      </c>
      <c r="V64" s="229">
        <v>11</v>
      </c>
      <c r="W64" s="229">
        <v>2</v>
      </c>
      <c r="X64" s="234"/>
    </row>
    <row r="65" spans="1:24" ht="11.25">
      <c r="A65" s="232">
        <v>28</v>
      </c>
      <c r="B65" s="242" t="s">
        <v>46</v>
      </c>
      <c r="C65" s="229">
        <v>112</v>
      </c>
      <c r="D65" s="229">
        <v>58</v>
      </c>
      <c r="E65" s="229">
        <v>54</v>
      </c>
      <c r="F65" s="229">
        <v>41</v>
      </c>
      <c r="G65" s="229">
        <v>18</v>
      </c>
      <c r="H65" s="229">
        <v>3</v>
      </c>
      <c r="I65" s="229">
        <v>9</v>
      </c>
      <c r="J65" s="229">
        <v>5</v>
      </c>
      <c r="K65" s="229">
        <v>1</v>
      </c>
      <c r="L65" s="229">
        <v>0</v>
      </c>
      <c r="M65" s="229">
        <v>5</v>
      </c>
      <c r="N65" s="229">
        <v>71</v>
      </c>
      <c r="O65" s="229">
        <v>26</v>
      </c>
      <c r="P65" s="229">
        <v>1</v>
      </c>
      <c r="Q65" s="229">
        <v>38</v>
      </c>
      <c r="R65" s="229">
        <v>3</v>
      </c>
      <c r="S65" s="229">
        <v>0</v>
      </c>
      <c r="T65" s="229">
        <v>1</v>
      </c>
      <c r="U65" s="229">
        <v>0</v>
      </c>
      <c r="V65" s="229">
        <v>1</v>
      </c>
      <c r="W65" s="229">
        <v>1</v>
      </c>
      <c r="X65" s="234"/>
    </row>
    <row r="66" spans="1:24" ht="11.25">
      <c r="A66" s="232">
        <v>29</v>
      </c>
      <c r="B66" s="242" t="s">
        <v>47</v>
      </c>
      <c r="C66" s="229">
        <v>192</v>
      </c>
      <c r="D66" s="229">
        <v>87</v>
      </c>
      <c r="E66" s="229">
        <v>105</v>
      </c>
      <c r="F66" s="229">
        <v>52</v>
      </c>
      <c r="G66" s="229">
        <v>8</v>
      </c>
      <c r="H66" s="229">
        <v>4</v>
      </c>
      <c r="I66" s="229">
        <v>16</v>
      </c>
      <c r="J66" s="229">
        <v>11</v>
      </c>
      <c r="K66" s="229">
        <v>7</v>
      </c>
      <c r="L66" s="229">
        <v>3</v>
      </c>
      <c r="M66" s="229">
        <v>3</v>
      </c>
      <c r="N66" s="229">
        <v>140</v>
      </c>
      <c r="O66" s="229">
        <v>25</v>
      </c>
      <c r="P66" s="229">
        <v>0</v>
      </c>
      <c r="Q66" s="229">
        <v>104</v>
      </c>
      <c r="R66" s="229">
        <v>7</v>
      </c>
      <c r="S66" s="229">
        <v>2</v>
      </c>
      <c r="T66" s="229">
        <v>1</v>
      </c>
      <c r="U66" s="229">
        <v>0</v>
      </c>
      <c r="V66" s="229">
        <v>0</v>
      </c>
      <c r="W66" s="229">
        <v>1</v>
      </c>
      <c r="X66" s="234"/>
    </row>
    <row r="67" spans="1:24" ht="11.25">
      <c r="A67" s="232"/>
      <c r="B67" s="242"/>
      <c r="C67" s="229"/>
      <c r="D67" s="229"/>
      <c r="E67" s="229"/>
      <c r="F67" s="229"/>
      <c r="G67" s="229"/>
      <c r="H67" s="229"/>
      <c r="I67" s="229"/>
      <c r="J67" s="229"/>
      <c r="K67" s="229"/>
      <c r="L67" s="229"/>
      <c r="M67" s="229"/>
      <c r="N67" s="229"/>
      <c r="O67" s="229"/>
      <c r="P67" s="229"/>
      <c r="Q67" s="229"/>
      <c r="R67" s="229"/>
      <c r="S67" s="229"/>
      <c r="T67" s="229"/>
      <c r="U67" s="229"/>
      <c r="V67" s="229"/>
      <c r="W67" s="229"/>
      <c r="X67" s="234"/>
    </row>
    <row r="68" spans="1:24" ht="11.25">
      <c r="A68" s="428" t="s">
        <v>406</v>
      </c>
      <c r="B68" s="429"/>
      <c r="C68" s="229"/>
      <c r="D68" s="229"/>
      <c r="E68" s="229"/>
      <c r="F68" s="229"/>
      <c r="G68" s="229"/>
      <c r="H68" s="229"/>
      <c r="I68" s="229"/>
      <c r="J68" s="229"/>
      <c r="K68" s="229"/>
      <c r="L68" s="229"/>
      <c r="M68" s="229"/>
      <c r="N68" s="229"/>
      <c r="O68" s="229"/>
      <c r="P68" s="229"/>
      <c r="Q68" s="229"/>
      <c r="R68" s="229"/>
      <c r="S68" s="229"/>
      <c r="T68" s="229"/>
      <c r="U68" s="229"/>
      <c r="V68" s="229"/>
      <c r="W68" s="229"/>
      <c r="X68" s="234"/>
    </row>
    <row r="69" spans="1:24" ht="11.25">
      <c r="A69" s="232">
        <v>30</v>
      </c>
      <c r="B69" s="242" t="s">
        <v>48</v>
      </c>
      <c r="C69" s="229">
        <v>262</v>
      </c>
      <c r="D69" s="229">
        <v>126</v>
      </c>
      <c r="E69" s="229">
        <v>136</v>
      </c>
      <c r="F69" s="229">
        <v>74</v>
      </c>
      <c r="G69" s="229">
        <v>16</v>
      </c>
      <c r="H69" s="229">
        <v>7</v>
      </c>
      <c r="I69" s="229">
        <v>26</v>
      </c>
      <c r="J69" s="229">
        <v>9</v>
      </c>
      <c r="K69" s="229">
        <v>6</v>
      </c>
      <c r="L69" s="229">
        <v>6</v>
      </c>
      <c r="M69" s="229">
        <v>4</v>
      </c>
      <c r="N69" s="229">
        <v>188</v>
      </c>
      <c r="O69" s="229">
        <v>26</v>
      </c>
      <c r="P69" s="229">
        <v>0</v>
      </c>
      <c r="Q69" s="229">
        <v>144</v>
      </c>
      <c r="R69" s="229">
        <v>11</v>
      </c>
      <c r="S69" s="229">
        <v>1</v>
      </c>
      <c r="T69" s="229">
        <v>0</v>
      </c>
      <c r="U69" s="229">
        <v>2</v>
      </c>
      <c r="V69" s="229">
        <v>4</v>
      </c>
      <c r="W69" s="229">
        <v>0</v>
      </c>
      <c r="X69" s="234"/>
    </row>
    <row r="70" spans="1:24" ht="11.25">
      <c r="A70" s="232">
        <v>31</v>
      </c>
      <c r="B70" s="242" t="s">
        <v>49</v>
      </c>
      <c r="C70" s="229">
        <v>401</v>
      </c>
      <c r="D70" s="229">
        <v>208</v>
      </c>
      <c r="E70" s="229">
        <v>193</v>
      </c>
      <c r="F70" s="229">
        <v>181</v>
      </c>
      <c r="G70" s="229">
        <v>30</v>
      </c>
      <c r="H70" s="229">
        <v>19</v>
      </c>
      <c r="I70" s="229">
        <v>35</v>
      </c>
      <c r="J70" s="229">
        <v>53</v>
      </c>
      <c r="K70" s="229">
        <v>15</v>
      </c>
      <c r="L70" s="229">
        <v>14</v>
      </c>
      <c r="M70" s="229">
        <v>15</v>
      </c>
      <c r="N70" s="229">
        <v>220</v>
      </c>
      <c r="O70" s="229">
        <v>39</v>
      </c>
      <c r="P70" s="229">
        <v>1</v>
      </c>
      <c r="Q70" s="229">
        <v>124</v>
      </c>
      <c r="R70" s="229">
        <v>47</v>
      </c>
      <c r="S70" s="229">
        <v>1</v>
      </c>
      <c r="T70" s="229">
        <v>2</v>
      </c>
      <c r="U70" s="229">
        <v>0</v>
      </c>
      <c r="V70" s="229">
        <v>4</v>
      </c>
      <c r="W70" s="229">
        <v>2</v>
      </c>
      <c r="X70" s="234"/>
    </row>
    <row r="71" spans="1:24" ht="11.25">
      <c r="A71" s="232">
        <v>32</v>
      </c>
      <c r="B71" s="242" t="s">
        <v>50</v>
      </c>
      <c r="C71" s="229">
        <v>672</v>
      </c>
      <c r="D71" s="229">
        <v>347</v>
      </c>
      <c r="E71" s="229">
        <v>325</v>
      </c>
      <c r="F71" s="229">
        <v>244</v>
      </c>
      <c r="G71" s="229">
        <v>55</v>
      </c>
      <c r="H71" s="229">
        <v>15</v>
      </c>
      <c r="I71" s="229">
        <v>57</v>
      </c>
      <c r="J71" s="229">
        <v>74</v>
      </c>
      <c r="K71" s="229">
        <v>10</v>
      </c>
      <c r="L71" s="229">
        <v>25</v>
      </c>
      <c r="M71" s="229">
        <v>8</v>
      </c>
      <c r="N71" s="229">
        <v>428</v>
      </c>
      <c r="O71" s="229">
        <v>80</v>
      </c>
      <c r="P71" s="229">
        <v>1</v>
      </c>
      <c r="Q71" s="229">
        <v>175</v>
      </c>
      <c r="R71" s="229">
        <v>159</v>
      </c>
      <c r="S71" s="229">
        <v>5</v>
      </c>
      <c r="T71" s="229">
        <v>1</v>
      </c>
      <c r="U71" s="229">
        <v>4</v>
      </c>
      <c r="V71" s="229">
        <v>3</v>
      </c>
      <c r="W71" s="229">
        <v>0</v>
      </c>
      <c r="X71" s="234"/>
    </row>
    <row r="72" spans="1:24" ht="11.25">
      <c r="A72" s="232">
        <v>33</v>
      </c>
      <c r="B72" s="242" t="s">
        <v>51</v>
      </c>
      <c r="C72" s="229">
        <v>183</v>
      </c>
      <c r="D72" s="229">
        <v>94</v>
      </c>
      <c r="E72" s="229">
        <v>89</v>
      </c>
      <c r="F72" s="229">
        <v>70</v>
      </c>
      <c r="G72" s="229">
        <v>7</v>
      </c>
      <c r="H72" s="229">
        <v>3</v>
      </c>
      <c r="I72" s="229">
        <v>23</v>
      </c>
      <c r="J72" s="229">
        <v>19</v>
      </c>
      <c r="K72" s="229">
        <v>3</v>
      </c>
      <c r="L72" s="229">
        <v>9</v>
      </c>
      <c r="M72" s="229">
        <v>6</v>
      </c>
      <c r="N72" s="229">
        <v>113</v>
      </c>
      <c r="O72" s="229">
        <v>13</v>
      </c>
      <c r="P72" s="229">
        <v>3</v>
      </c>
      <c r="Q72" s="229">
        <v>42</v>
      </c>
      <c r="R72" s="229">
        <v>49</v>
      </c>
      <c r="S72" s="229">
        <v>0</v>
      </c>
      <c r="T72" s="229">
        <v>0</v>
      </c>
      <c r="U72" s="229">
        <v>0</v>
      </c>
      <c r="V72" s="229">
        <v>6</v>
      </c>
      <c r="W72" s="229">
        <v>0</v>
      </c>
      <c r="X72" s="234"/>
    </row>
    <row r="73" spans="1:24" ht="11.25">
      <c r="A73" s="232">
        <v>34</v>
      </c>
      <c r="B73" s="242" t="s">
        <v>52</v>
      </c>
      <c r="C73" s="229">
        <v>441</v>
      </c>
      <c r="D73" s="229">
        <v>214</v>
      </c>
      <c r="E73" s="229">
        <v>227</v>
      </c>
      <c r="F73" s="229">
        <v>163</v>
      </c>
      <c r="G73" s="229">
        <v>20</v>
      </c>
      <c r="H73" s="229">
        <v>8</v>
      </c>
      <c r="I73" s="229">
        <v>52</v>
      </c>
      <c r="J73" s="229">
        <v>64</v>
      </c>
      <c r="K73" s="229">
        <v>7</v>
      </c>
      <c r="L73" s="229">
        <v>9</v>
      </c>
      <c r="M73" s="229">
        <v>3</v>
      </c>
      <c r="N73" s="229">
        <v>278</v>
      </c>
      <c r="O73" s="229">
        <v>28</v>
      </c>
      <c r="P73" s="229">
        <v>2</v>
      </c>
      <c r="Q73" s="229">
        <v>76</v>
      </c>
      <c r="R73" s="229">
        <v>168</v>
      </c>
      <c r="S73" s="229">
        <v>2</v>
      </c>
      <c r="T73" s="229">
        <v>0</v>
      </c>
      <c r="U73" s="229">
        <v>0</v>
      </c>
      <c r="V73" s="229">
        <v>2</v>
      </c>
      <c r="W73" s="229">
        <v>0</v>
      </c>
      <c r="X73" s="234"/>
    </row>
    <row r="74" spans="1:24" ht="3" customHeight="1" thickBot="1">
      <c r="A74" s="277"/>
      <c r="B74" s="278"/>
      <c r="C74" s="277"/>
      <c r="D74" s="277"/>
      <c r="E74" s="277"/>
      <c r="F74" s="277"/>
      <c r="G74" s="277"/>
      <c r="H74" s="277"/>
      <c r="I74" s="277"/>
      <c r="J74" s="277"/>
      <c r="K74" s="277"/>
      <c r="L74" s="277"/>
      <c r="M74" s="277"/>
      <c r="N74" s="277"/>
      <c r="O74" s="277"/>
      <c r="P74" s="277"/>
      <c r="Q74" s="277"/>
      <c r="R74" s="277"/>
      <c r="S74" s="277"/>
      <c r="T74" s="277"/>
      <c r="U74" s="277"/>
      <c r="V74" s="277"/>
      <c r="W74" s="277"/>
      <c r="X74" s="279"/>
    </row>
    <row r="75" spans="1:24" ht="11.25">
      <c r="A75" s="452" t="s">
        <v>387</v>
      </c>
      <c r="B75" s="452"/>
      <c r="C75" s="452"/>
      <c r="D75" s="452"/>
      <c r="E75" s="452"/>
      <c r="F75" s="452"/>
      <c r="G75" s="452"/>
      <c r="H75" s="452"/>
      <c r="I75" s="452"/>
      <c r="J75" s="452"/>
      <c r="K75" s="452"/>
      <c r="L75" s="280"/>
      <c r="M75" s="280"/>
      <c r="N75" s="280"/>
      <c r="O75" s="280"/>
      <c r="P75" s="280"/>
      <c r="Q75" s="280"/>
      <c r="R75" s="280"/>
      <c r="S75" s="280"/>
      <c r="T75" s="280"/>
      <c r="U75" s="280"/>
      <c r="V75" s="280"/>
      <c r="W75" s="280"/>
      <c r="X75" s="289" t="s">
        <v>355</v>
      </c>
    </row>
    <row r="76" spans="1:24" ht="24" customHeight="1">
      <c r="A76" s="456" t="s">
        <v>587</v>
      </c>
      <c r="B76" s="456"/>
      <c r="C76" s="456"/>
      <c r="D76" s="456"/>
      <c r="E76" s="456"/>
      <c r="F76" s="456"/>
      <c r="G76" s="456"/>
      <c r="H76" s="456"/>
      <c r="I76" s="456"/>
      <c r="J76" s="456"/>
      <c r="K76" s="456"/>
      <c r="L76" s="453" t="s">
        <v>588</v>
      </c>
      <c r="M76" s="453"/>
      <c r="N76" s="453"/>
      <c r="O76" s="453"/>
      <c r="P76" s="453"/>
      <c r="Q76" s="453"/>
      <c r="R76" s="453"/>
      <c r="S76" s="453"/>
      <c r="T76" s="453"/>
      <c r="U76" s="453"/>
      <c r="V76" s="453"/>
      <c r="W76" s="453"/>
      <c r="X76" s="453"/>
    </row>
    <row r="77" spans="1:24" ht="30" customHeight="1">
      <c r="A77" s="442" t="s">
        <v>382</v>
      </c>
      <c r="B77" s="442"/>
      <c r="C77" s="442"/>
      <c r="D77" s="442"/>
      <c r="E77" s="442"/>
      <c r="F77" s="442"/>
      <c r="G77" s="442"/>
      <c r="H77" s="442"/>
      <c r="I77" s="442"/>
      <c r="J77" s="442"/>
      <c r="K77" s="442"/>
      <c r="L77" s="400" t="s">
        <v>634</v>
      </c>
      <c r="M77" s="400"/>
      <c r="N77" s="400"/>
      <c r="O77" s="400"/>
      <c r="P77" s="400"/>
      <c r="Q77" s="400"/>
      <c r="R77" s="400"/>
      <c r="S77" s="400"/>
      <c r="T77" s="400"/>
      <c r="U77" s="400"/>
      <c r="V77" s="400"/>
      <c r="W77" s="400"/>
      <c r="X77" s="400"/>
    </row>
    <row r="78" spans="1:24" ht="12" customHeight="1">
      <c r="A78" s="296" t="s">
        <v>635</v>
      </c>
      <c r="M78" s="289"/>
      <c r="N78" s="289"/>
      <c r="O78" s="289"/>
      <c r="P78" s="289"/>
      <c r="Q78" s="289"/>
      <c r="R78" s="289"/>
      <c r="S78" s="289"/>
      <c r="T78" s="289"/>
      <c r="U78" s="289"/>
      <c r="V78" s="289"/>
      <c r="W78" s="289"/>
      <c r="X78" s="289"/>
    </row>
    <row r="79" ht="3" customHeight="1" thickBot="1"/>
    <row r="80" spans="1:24" ht="11.25">
      <c r="A80" s="401" t="s">
        <v>414</v>
      </c>
      <c r="B80" s="403"/>
      <c r="C80" s="403" t="s">
        <v>359</v>
      </c>
      <c r="D80" s="403"/>
      <c r="E80" s="403"/>
      <c r="F80" s="403" t="s">
        <v>385</v>
      </c>
      <c r="G80" s="403"/>
      <c r="H80" s="403"/>
      <c r="I80" s="403"/>
      <c r="J80" s="403"/>
      <c r="K80" s="405"/>
      <c r="L80" s="441"/>
      <c r="M80" s="403"/>
      <c r="N80" s="403" t="s">
        <v>384</v>
      </c>
      <c r="O80" s="403"/>
      <c r="P80" s="403"/>
      <c r="Q80" s="403"/>
      <c r="R80" s="403"/>
      <c r="S80" s="403"/>
      <c r="T80" s="403"/>
      <c r="U80" s="403"/>
      <c r="V80" s="403"/>
      <c r="W80" s="403"/>
      <c r="X80" s="435" t="s">
        <v>411</v>
      </c>
    </row>
    <row r="81" spans="1:24" ht="11.25">
      <c r="A81" s="402"/>
      <c r="B81" s="404"/>
      <c r="C81" s="186" t="s">
        <v>361</v>
      </c>
      <c r="D81" s="186" t="s">
        <v>362</v>
      </c>
      <c r="E81" s="186" t="s">
        <v>363</v>
      </c>
      <c r="F81" s="186" t="s">
        <v>361</v>
      </c>
      <c r="G81" s="186" t="s">
        <v>365</v>
      </c>
      <c r="H81" s="186" t="s">
        <v>366</v>
      </c>
      <c r="I81" s="186" t="s">
        <v>367</v>
      </c>
      <c r="J81" s="186" t="s">
        <v>368</v>
      </c>
      <c r="K81" s="187" t="s">
        <v>369</v>
      </c>
      <c r="L81" s="185" t="s">
        <v>370</v>
      </c>
      <c r="M81" s="186" t="s">
        <v>364</v>
      </c>
      <c r="N81" s="186" t="s">
        <v>361</v>
      </c>
      <c r="O81" s="186" t="s">
        <v>371</v>
      </c>
      <c r="P81" s="186" t="s">
        <v>372</v>
      </c>
      <c r="Q81" s="186" t="s">
        <v>373</v>
      </c>
      <c r="R81" s="186" t="s">
        <v>374</v>
      </c>
      <c r="S81" s="186" t="s">
        <v>375</v>
      </c>
      <c r="T81" s="186" t="s">
        <v>376</v>
      </c>
      <c r="U81" s="186" t="s">
        <v>377</v>
      </c>
      <c r="V81" s="186" t="s">
        <v>378</v>
      </c>
      <c r="W81" s="186" t="s">
        <v>379</v>
      </c>
      <c r="X81" s="436"/>
    </row>
    <row r="82" spans="1:24" ht="3" customHeight="1">
      <c r="A82" s="225"/>
      <c r="B82" s="226"/>
      <c r="C82" s="222"/>
      <c r="D82" s="222"/>
      <c r="E82" s="222"/>
      <c r="F82" s="222"/>
      <c r="G82" s="222"/>
      <c r="H82" s="222"/>
      <c r="I82" s="222"/>
      <c r="J82" s="222"/>
      <c r="K82" s="222"/>
      <c r="L82" s="222"/>
      <c r="M82" s="222"/>
      <c r="N82" s="222"/>
      <c r="O82" s="222"/>
      <c r="P82" s="222"/>
      <c r="Q82" s="222"/>
      <c r="R82" s="222"/>
      <c r="S82" s="222"/>
      <c r="T82" s="222"/>
      <c r="U82" s="222"/>
      <c r="V82" s="222"/>
      <c r="W82" s="222"/>
      <c r="X82" s="227"/>
    </row>
    <row r="83" spans="1:24" ht="11.25">
      <c r="A83" s="454" t="s">
        <v>395</v>
      </c>
      <c r="B83" s="455"/>
      <c r="C83" s="281"/>
      <c r="D83" s="281"/>
      <c r="E83" s="281"/>
      <c r="G83" s="280"/>
      <c r="H83" s="280"/>
      <c r="I83" s="280"/>
      <c r="J83" s="280"/>
      <c r="K83" s="280"/>
      <c r="L83" s="280"/>
      <c r="M83" s="280"/>
      <c r="N83" s="281"/>
      <c r="O83" s="280"/>
      <c r="P83" s="280"/>
      <c r="Q83" s="280"/>
      <c r="R83" s="280"/>
      <c r="S83" s="280"/>
      <c r="T83" s="280"/>
      <c r="U83" s="280"/>
      <c r="V83" s="280"/>
      <c r="W83" s="280"/>
      <c r="X83" s="265"/>
    </row>
    <row r="84" spans="1:24" ht="11.25">
      <c r="A84" s="274">
        <v>35</v>
      </c>
      <c r="B84" s="282" t="s">
        <v>53</v>
      </c>
      <c r="C84" s="211">
        <v>472</v>
      </c>
      <c r="D84" s="229">
        <v>239</v>
      </c>
      <c r="E84" s="229">
        <v>233</v>
      </c>
      <c r="F84" s="229">
        <v>182</v>
      </c>
      <c r="G84" s="229">
        <v>29</v>
      </c>
      <c r="H84" s="229">
        <v>5</v>
      </c>
      <c r="I84" s="229">
        <v>47</v>
      </c>
      <c r="J84" s="229">
        <v>69</v>
      </c>
      <c r="K84" s="229">
        <v>6</v>
      </c>
      <c r="L84" s="229">
        <v>11</v>
      </c>
      <c r="M84" s="229">
        <v>15</v>
      </c>
      <c r="N84" s="229">
        <v>290</v>
      </c>
      <c r="O84" s="229">
        <v>81</v>
      </c>
      <c r="P84" s="229">
        <v>2</v>
      </c>
      <c r="Q84" s="229">
        <v>135</v>
      </c>
      <c r="R84" s="229">
        <v>64</v>
      </c>
      <c r="S84" s="229">
        <v>3</v>
      </c>
      <c r="T84" s="229">
        <v>2</v>
      </c>
      <c r="U84" s="229">
        <v>1</v>
      </c>
      <c r="V84" s="229">
        <v>2</v>
      </c>
      <c r="W84" s="229">
        <v>0</v>
      </c>
      <c r="X84" s="265" t="s">
        <v>672</v>
      </c>
    </row>
    <row r="85" spans="1:24" ht="11.25">
      <c r="A85" s="274">
        <v>36</v>
      </c>
      <c r="B85" s="282" t="s">
        <v>54</v>
      </c>
      <c r="C85" s="211">
        <v>155</v>
      </c>
      <c r="D85" s="229">
        <v>76</v>
      </c>
      <c r="E85" s="229">
        <v>79</v>
      </c>
      <c r="F85" s="229">
        <v>59</v>
      </c>
      <c r="G85" s="229">
        <v>5</v>
      </c>
      <c r="H85" s="229">
        <v>3</v>
      </c>
      <c r="I85" s="229">
        <v>14</v>
      </c>
      <c r="J85" s="229">
        <v>27</v>
      </c>
      <c r="K85" s="229">
        <v>4</v>
      </c>
      <c r="L85" s="229">
        <v>5</v>
      </c>
      <c r="M85" s="229">
        <v>1</v>
      </c>
      <c r="N85" s="229">
        <v>96</v>
      </c>
      <c r="O85" s="229">
        <v>21</v>
      </c>
      <c r="P85" s="229">
        <v>0</v>
      </c>
      <c r="Q85" s="229">
        <v>38</v>
      </c>
      <c r="R85" s="229">
        <v>33</v>
      </c>
      <c r="S85" s="229">
        <v>1</v>
      </c>
      <c r="T85" s="229">
        <v>0</v>
      </c>
      <c r="U85" s="229">
        <v>0</v>
      </c>
      <c r="V85" s="229">
        <v>2</v>
      </c>
      <c r="W85" s="229">
        <v>1</v>
      </c>
      <c r="X85" s="265" t="s">
        <v>673</v>
      </c>
    </row>
    <row r="86" spans="1:24" ht="11.25">
      <c r="A86" s="274"/>
      <c r="B86" s="282"/>
      <c r="C86" s="229"/>
      <c r="D86" s="229"/>
      <c r="E86" s="229"/>
      <c r="F86" s="229"/>
      <c r="G86" s="229"/>
      <c r="H86" s="229"/>
      <c r="I86" s="229"/>
      <c r="J86" s="229"/>
      <c r="K86" s="229"/>
      <c r="L86" s="229"/>
      <c r="M86" s="229"/>
      <c r="N86" s="229"/>
      <c r="O86" s="229"/>
      <c r="P86" s="229"/>
      <c r="Q86" s="229"/>
      <c r="R86" s="229"/>
      <c r="S86" s="229"/>
      <c r="T86" s="229"/>
      <c r="U86" s="229"/>
      <c r="V86" s="229"/>
      <c r="W86" s="229"/>
      <c r="X86" s="265"/>
    </row>
    <row r="87" spans="1:24" ht="11.25">
      <c r="A87" s="454" t="s">
        <v>396</v>
      </c>
      <c r="B87" s="455"/>
      <c r="C87" s="229"/>
      <c r="D87" s="229"/>
      <c r="E87" s="229"/>
      <c r="F87" s="229"/>
      <c r="G87" s="229"/>
      <c r="H87" s="229"/>
      <c r="I87" s="229"/>
      <c r="J87" s="229"/>
      <c r="K87" s="229"/>
      <c r="L87" s="229"/>
      <c r="M87" s="229"/>
      <c r="N87" s="229"/>
      <c r="O87" s="229"/>
      <c r="P87" s="229"/>
      <c r="Q87" s="229"/>
      <c r="R87" s="229"/>
      <c r="S87" s="229"/>
      <c r="T87" s="229"/>
      <c r="U87" s="229"/>
      <c r="V87" s="229"/>
      <c r="W87" s="229"/>
      <c r="X87" s="265"/>
    </row>
    <row r="88" spans="1:24" ht="11.25">
      <c r="A88" s="274">
        <v>37</v>
      </c>
      <c r="B88" s="282" t="s">
        <v>55</v>
      </c>
      <c r="C88" s="211">
        <v>162</v>
      </c>
      <c r="D88" s="229">
        <v>77</v>
      </c>
      <c r="E88" s="229">
        <v>85</v>
      </c>
      <c r="F88" s="229">
        <v>74</v>
      </c>
      <c r="G88" s="229">
        <v>14</v>
      </c>
      <c r="H88" s="229">
        <v>2</v>
      </c>
      <c r="I88" s="229">
        <v>18</v>
      </c>
      <c r="J88" s="229">
        <v>37</v>
      </c>
      <c r="K88" s="229">
        <v>0</v>
      </c>
      <c r="L88" s="229">
        <v>3</v>
      </c>
      <c r="M88" s="229">
        <v>0</v>
      </c>
      <c r="N88" s="229">
        <v>88</v>
      </c>
      <c r="O88" s="229">
        <v>20</v>
      </c>
      <c r="P88" s="229">
        <v>0</v>
      </c>
      <c r="Q88" s="229">
        <v>6</v>
      </c>
      <c r="R88" s="229">
        <v>57</v>
      </c>
      <c r="S88" s="229">
        <v>2</v>
      </c>
      <c r="T88" s="229">
        <v>0</v>
      </c>
      <c r="U88" s="229">
        <v>1</v>
      </c>
      <c r="V88" s="229">
        <v>2</v>
      </c>
      <c r="W88" s="229">
        <v>0</v>
      </c>
      <c r="X88" s="265" t="s">
        <v>674</v>
      </c>
    </row>
    <row r="89" spans="1:24" ht="11.25">
      <c r="A89" s="274"/>
      <c r="B89" s="282"/>
      <c r="C89" s="229"/>
      <c r="D89" s="229"/>
      <c r="E89" s="229"/>
      <c r="F89" s="229"/>
      <c r="G89" s="229"/>
      <c r="H89" s="229"/>
      <c r="I89" s="229"/>
      <c r="J89" s="229"/>
      <c r="K89" s="229"/>
      <c r="L89" s="229"/>
      <c r="M89" s="229"/>
      <c r="N89" s="229"/>
      <c r="O89" s="229"/>
      <c r="P89" s="229"/>
      <c r="Q89" s="229"/>
      <c r="R89" s="229"/>
      <c r="S89" s="229"/>
      <c r="T89" s="229"/>
      <c r="U89" s="229"/>
      <c r="V89" s="229"/>
      <c r="W89" s="229"/>
      <c r="X89" s="265"/>
    </row>
    <row r="90" spans="1:24" ht="11.25">
      <c r="A90" s="454" t="s">
        <v>397</v>
      </c>
      <c r="B90" s="455"/>
      <c r="C90" s="229"/>
      <c r="D90" s="229"/>
      <c r="E90" s="229"/>
      <c r="F90" s="229"/>
      <c r="G90" s="229"/>
      <c r="H90" s="229"/>
      <c r="I90" s="229"/>
      <c r="J90" s="229"/>
      <c r="K90" s="229"/>
      <c r="L90" s="229"/>
      <c r="M90" s="229"/>
      <c r="N90" s="229"/>
      <c r="O90" s="229"/>
      <c r="P90" s="229"/>
      <c r="Q90" s="229"/>
      <c r="R90" s="229"/>
      <c r="S90" s="229"/>
      <c r="T90" s="229"/>
      <c r="U90" s="229"/>
      <c r="V90" s="229"/>
      <c r="W90" s="229"/>
      <c r="X90" s="265"/>
    </row>
    <row r="91" spans="1:24" ht="11.25">
      <c r="A91" s="274">
        <v>38</v>
      </c>
      <c r="B91" s="282" t="s">
        <v>56</v>
      </c>
      <c r="C91" s="229">
        <v>734</v>
      </c>
      <c r="D91" s="229">
        <v>358</v>
      </c>
      <c r="E91" s="229">
        <v>376</v>
      </c>
      <c r="F91" s="229">
        <v>226</v>
      </c>
      <c r="G91" s="229">
        <v>49</v>
      </c>
      <c r="H91" s="229">
        <v>12</v>
      </c>
      <c r="I91" s="229">
        <v>75</v>
      </c>
      <c r="J91" s="229">
        <v>39</v>
      </c>
      <c r="K91" s="229">
        <v>24</v>
      </c>
      <c r="L91" s="229">
        <v>11</v>
      </c>
      <c r="M91" s="229">
        <v>16</v>
      </c>
      <c r="N91" s="229">
        <v>508</v>
      </c>
      <c r="O91" s="229">
        <v>121</v>
      </c>
      <c r="P91" s="229">
        <v>3</v>
      </c>
      <c r="Q91" s="229">
        <v>315</v>
      </c>
      <c r="R91" s="229">
        <v>41</v>
      </c>
      <c r="S91" s="229">
        <v>7</v>
      </c>
      <c r="T91" s="229">
        <v>9</v>
      </c>
      <c r="U91" s="229">
        <v>1</v>
      </c>
      <c r="V91" s="229">
        <v>6</v>
      </c>
      <c r="W91" s="229">
        <v>5</v>
      </c>
      <c r="X91" s="265" t="s">
        <v>675</v>
      </c>
    </row>
    <row r="92" spans="1:24" ht="11.25">
      <c r="A92" s="274"/>
      <c r="B92" s="282"/>
      <c r="C92" s="229"/>
      <c r="D92" s="229"/>
      <c r="E92" s="229"/>
      <c r="F92" s="229"/>
      <c r="G92" s="229"/>
      <c r="H92" s="229"/>
      <c r="I92" s="229"/>
      <c r="J92" s="229"/>
      <c r="K92" s="229"/>
      <c r="L92" s="229"/>
      <c r="M92" s="229"/>
      <c r="N92" s="229"/>
      <c r="O92" s="229"/>
      <c r="P92" s="229"/>
      <c r="Q92" s="229"/>
      <c r="R92" s="229"/>
      <c r="S92" s="229"/>
      <c r="T92" s="229"/>
      <c r="U92" s="229"/>
      <c r="V92" s="229"/>
      <c r="W92" s="229"/>
      <c r="X92" s="265"/>
    </row>
    <row r="93" spans="1:24" ht="11.25">
      <c r="A93" s="454" t="s">
        <v>398</v>
      </c>
      <c r="B93" s="455"/>
      <c r="C93" s="229"/>
      <c r="D93" s="229"/>
      <c r="E93" s="229"/>
      <c r="F93" s="229"/>
      <c r="G93" s="229"/>
      <c r="H93" s="229"/>
      <c r="I93" s="229"/>
      <c r="J93" s="229"/>
      <c r="K93" s="229"/>
      <c r="L93" s="229"/>
      <c r="M93" s="229"/>
      <c r="N93" s="229"/>
      <c r="O93" s="229"/>
      <c r="P93" s="229"/>
      <c r="Q93" s="229"/>
      <c r="R93" s="229"/>
      <c r="S93" s="229"/>
      <c r="T93" s="229"/>
      <c r="U93" s="229"/>
      <c r="V93" s="229"/>
      <c r="W93" s="229"/>
      <c r="X93" s="265"/>
    </row>
    <row r="94" spans="1:24" ht="11.25">
      <c r="A94" s="274">
        <v>39</v>
      </c>
      <c r="B94" s="282" t="s">
        <v>57</v>
      </c>
      <c r="C94" s="229">
        <v>65</v>
      </c>
      <c r="D94" s="229">
        <v>30</v>
      </c>
      <c r="E94" s="229">
        <v>35</v>
      </c>
      <c r="F94" s="229">
        <v>21</v>
      </c>
      <c r="G94" s="229">
        <v>2</v>
      </c>
      <c r="H94" s="229">
        <v>1</v>
      </c>
      <c r="I94" s="229">
        <v>11</v>
      </c>
      <c r="J94" s="229">
        <v>5</v>
      </c>
      <c r="K94" s="229">
        <v>1</v>
      </c>
      <c r="L94" s="229">
        <v>1</v>
      </c>
      <c r="M94" s="229">
        <v>0</v>
      </c>
      <c r="N94" s="229">
        <v>44</v>
      </c>
      <c r="O94" s="229">
        <v>13</v>
      </c>
      <c r="P94" s="229">
        <v>0</v>
      </c>
      <c r="Q94" s="229">
        <v>16</v>
      </c>
      <c r="R94" s="229">
        <v>3</v>
      </c>
      <c r="S94" s="229">
        <v>10</v>
      </c>
      <c r="T94" s="229">
        <v>1</v>
      </c>
      <c r="U94" s="229">
        <v>0</v>
      </c>
      <c r="V94" s="229">
        <v>1</v>
      </c>
      <c r="W94" s="229">
        <v>0</v>
      </c>
      <c r="X94" s="265" t="s">
        <v>676</v>
      </c>
    </row>
    <row r="95" spans="1:24" ht="11.25">
      <c r="A95" s="274">
        <v>40</v>
      </c>
      <c r="B95" s="282" t="s">
        <v>58</v>
      </c>
      <c r="C95" s="229">
        <v>151</v>
      </c>
      <c r="D95" s="229">
        <v>64</v>
      </c>
      <c r="E95" s="229">
        <v>87</v>
      </c>
      <c r="F95" s="229">
        <v>51</v>
      </c>
      <c r="G95" s="229">
        <v>12</v>
      </c>
      <c r="H95" s="229">
        <v>0</v>
      </c>
      <c r="I95" s="229">
        <v>26</v>
      </c>
      <c r="J95" s="229">
        <v>10</v>
      </c>
      <c r="K95" s="229">
        <v>0</v>
      </c>
      <c r="L95" s="229">
        <v>3</v>
      </c>
      <c r="M95" s="229">
        <v>0</v>
      </c>
      <c r="N95" s="229">
        <v>100</v>
      </c>
      <c r="O95" s="229">
        <v>29</v>
      </c>
      <c r="P95" s="229">
        <v>3</v>
      </c>
      <c r="Q95" s="229">
        <v>28</v>
      </c>
      <c r="R95" s="229">
        <v>3</v>
      </c>
      <c r="S95" s="229">
        <v>14</v>
      </c>
      <c r="T95" s="229">
        <v>2</v>
      </c>
      <c r="U95" s="229">
        <v>16</v>
      </c>
      <c r="V95" s="229">
        <v>5</v>
      </c>
      <c r="W95" s="229">
        <v>0</v>
      </c>
      <c r="X95" s="265" t="s">
        <v>677</v>
      </c>
    </row>
    <row r="96" spans="1:24" ht="11.25">
      <c r="A96" s="274">
        <v>41</v>
      </c>
      <c r="B96" s="282" t="s">
        <v>59</v>
      </c>
      <c r="C96" s="229">
        <v>276</v>
      </c>
      <c r="D96" s="229">
        <v>135</v>
      </c>
      <c r="E96" s="229">
        <v>141</v>
      </c>
      <c r="F96" s="229">
        <v>84</v>
      </c>
      <c r="G96" s="229">
        <v>15</v>
      </c>
      <c r="H96" s="229">
        <v>2</v>
      </c>
      <c r="I96" s="229">
        <v>15</v>
      </c>
      <c r="J96" s="229">
        <v>10</v>
      </c>
      <c r="K96" s="229">
        <v>7</v>
      </c>
      <c r="L96" s="229">
        <v>21</v>
      </c>
      <c r="M96" s="229">
        <v>14</v>
      </c>
      <c r="N96" s="229">
        <v>192</v>
      </c>
      <c r="O96" s="229">
        <v>93</v>
      </c>
      <c r="P96" s="229">
        <v>3</v>
      </c>
      <c r="Q96" s="229">
        <v>72</v>
      </c>
      <c r="R96" s="229">
        <v>2</v>
      </c>
      <c r="S96" s="229">
        <v>15</v>
      </c>
      <c r="T96" s="229">
        <v>0</v>
      </c>
      <c r="U96" s="229">
        <v>4</v>
      </c>
      <c r="V96" s="229">
        <v>2</v>
      </c>
      <c r="W96" s="229">
        <v>1</v>
      </c>
      <c r="X96" s="265" t="s">
        <v>678</v>
      </c>
    </row>
    <row r="97" spans="1:24" ht="11.25">
      <c r="A97" s="274"/>
      <c r="B97" s="282"/>
      <c r="C97" s="229"/>
      <c r="D97" s="229"/>
      <c r="E97" s="229"/>
      <c r="F97" s="229"/>
      <c r="G97" s="229"/>
      <c r="H97" s="229"/>
      <c r="I97" s="229"/>
      <c r="J97" s="229"/>
      <c r="K97" s="229"/>
      <c r="L97" s="229"/>
      <c r="M97" s="229"/>
      <c r="N97" s="229"/>
      <c r="O97" s="229"/>
      <c r="P97" s="229"/>
      <c r="Q97" s="229"/>
      <c r="R97" s="229"/>
      <c r="S97" s="229"/>
      <c r="T97" s="229"/>
      <c r="U97" s="229"/>
      <c r="V97" s="229"/>
      <c r="W97" s="229"/>
      <c r="X97" s="265"/>
    </row>
    <row r="98" spans="1:24" ht="11.25">
      <c r="A98" s="454" t="s">
        <v>399</v>
      </c>
      <c r="B98" s="455"/>
      <c r="C98" s="229"/>
      <c r="D98" s="229"/>
      <c r="E98" s="229"/>
      <c r="F98" s="229"/>
      <c r="G98" s="229"/>
      <c r="H98" s="229"/>
      <c r="I98" s="229"/>
      <c r="J98" s="229"/>
      <c r="K98" s="229"/>
      <c r="L98" s="229"/>
      <c r="M98" s="229"/>
      <c r="N98" s="229"/>
      <c r="O98" s="229"/>
      <c r="P98" s="229"/>
      <c r="Q98" s="229"/>
      <c r="R98" s="229"/>
      <c r="S98" s="229"/>
      <c r="T98" s="229"/>
      <c r="U98" s="229"/>
      <c r="V98" s="229"/>
      <c r="W98" s="229"/>
      <c r="X98" s="265"/>
    </row>
    <row r="99" spans="1:24" ht="11.25">
      <c r="A99" s="274">
        <v>42</v>
      </c>
      <c r="B99" s="282" t="s">
        <v>60</v>
      </c>
      <c r="C99" s="229">
        <v>165</v>
      </c>
      <c r="D99" s="229">
        <v>75</v>
      </c>
      <c r="E99" s="229">
        <v>90</v>
      </c>
      <c r="F99" s="229">
        <v>65</v>
      </c>
      <c r="G99" s="229">
        <v>10</v>
      </c>
      <c r="H99" s="229">
        <v>4</v>
      </c>
      <c r="I99" s="229">
        <v>18</v>
      </c>
      <c r="J99" s="229">
        <v>18</v>
      </c>
      <c r="K99" s="229">
        <v>5</v>
      </c>
      <c r="L99" s="229">
        <v>5</v>
      </c>
      <c r="M99" s="229">
        <v>5</v>
      </c>
      <c r="N99" s="229">
        <v>100</v>
      </c>
      <c r="O99" s="229">
        <v>18</v>
      </c>
      <c r="P99" s="229">
        <v>0</v>
      </c>
      <c r="Q99" s="229">
        <v>30</v>
      </c>
      <c r="R99" s="229">
        <v>9</v>
      </c>
      <c r="S99" s="229">
        <v>31</v>
      </c>
      <c r="T99" s="229">
        <v>4</v>
      </c>
      <c r="U99" s="229">
        <v>2</v>
      </c>
      <c r="V99" s="229">
        <v>6</v>
      </c>
      <c r="W99" s="229">
        <v>0</v>
      </c>
      <c r="X99" s="265" t="s">
        <v>679</v>
      </c>
    </row>
    <row r="100" spans="1:24" ht="11.25">
      <c r="A100" s="274">
        <v>43</v>
      </c>
      <c r="B100" s="282" t="s">
        <v>61</v>
      </c>
      <c r="C100" s="229">
        <v>99</v>
      </c>
      <c r="D100" s="229">
        <v>40</v>
      </c>
      <c r="E100" s="229">
        <v>59</v>
      </c>
      <c r="F100" s="229">
        <v>26</v>
      </c>
      <c r="G100" s="229">
        <v>2</v>
      </c>
      <c r="H100" s="229">
        <v>2</v>
      </c>
      <c r="I100" s="229">
        <v>7</v>
      </c>
      <c r="J100" s="229">
        <v>12</v>
      </c>
      <c r="K100" s="229">
        <v>1</v>
      </c>
      <c r="L100" s="229">
        <v>2</v>
      </c>
      <c r="M100" s="229">
        <v>0</v>
      </c>
      <c r="N100" s="229">
        <v>73</v>
      </c>
      <c r="O100" s="229">
        <v>25</v>
      </c>
      <c r="P100" s="229">
        <v>0</v>
      </c>
      <c r="Q100" s="229">
        <v>12</v>
      </c>
      <c r="R100" s="229">
        <v>11</v>
      </c>
      <c r="S100" s="229">
        <v>25</v>
      </c>
      <c r="T100" s="229">
        <v>0</v>
      </c>
      <c r="U100" s="229">
        <v>0</v>
      </c>
      <c r="V100" s="229">
        <v>0</v>
      </c>
      <c r="W100" s="229">
        <v>0</v>
      </c>
      <c r="X100" s="265" t="s">
        <v>680</v>
      </c>
    </row>
    <row r="101" spans="1:24" ht="11.25">
      <c r="A101" s="274">
        <v>44</v>
      </c>
      <c r="B101" s="282" t="s">
        <v>62</v>
      </c>
      <c r="C101" s="229">
        <v>100</v>
      </c>
      <c r="D101" s="229">
        <v>50</v>
      </c>
      <c r="E101" s="229">
        <v>50</v>
      </c>
      <c r="F101" s="229">
        <v>21</v>
      </c>
      <c r="G101" s="229">
        <v>2</v>
      </c>
      <c r="H101" s="229">
        <v>1</v>
      </c>
      <c r="I101" s="229">
        <v>8</v>
      </c>
      <c r="J101" s="229">
        <v>7</v>
      </c>
      <c r="K101" s="229">
        <v>3</v>
      </c>
      <c r="L101" s="229">
        <v>0</v>
      </c>
      <c r="M101" s="229">
        <v>0</v>
      </c>
      <c r="N101" s="229">
        <v>79</v>
      </c>
      <c r="O101" s="229">
        <v>15</v>
      </c>
      <c r="P101" s="229">
        <v>0</v>
      </c>
      <c r="Q101" s="229">
        <v>20</v>
      </c>
      <c r="R101" s="229">
        <v>14</v>
      </c>
      <c r="S101" s="229">
        <v>27</v>
      </c>
      <c r="T101" s="229">
        <v>1</v>
      </c>
      <c r="U101" s="229">
        <v>1</v>
      </c>
      <c r="V101" s="229">
        <v>1</v>
      </c>
      <c r="W101" s="229">
        <v>0</v>
      </c>
      <c r="X101" s="265" t="s">
        <v>681</v>
      </c>
    </row>
    <row r="102" spans="1:24" ht="11.25">
      <c r="A102" s="274"/>
      <c r="B102" s="282"/>
      <c r="C102" s="229"/>
      <c r="D102" s="229"/>
      <c r="E102" s="229"/>
      <c r="F102" s="229"/>
      <c r="G102" s="229"/>
      <c r="H102" s="229"/>
      <c r="I102" s="229"/>
      <c r="J102" s="229"/>
      <c r="K102" s="229"/>
      <c r="L102" s="229"/>
      <c r="M102" s="229"/>
      <c r="N102" s="229"/>
      <c r="O102" s="229"/>
      <c r="P102" s="229"/>
      <c r="Q102" s="229"/>
      <c r="R102" s="229"/>
      <c r="S102" s="229"/>
      <c r="T102" s="229"/>
      <c r="U102" s="229"/>
      <c r="V102" s="229"/>
      <c r="W102" s="229"/>
      <c r="X102" s="265"/>
    </row>
    <row r="103" spans="1:24" ht="11.25">
      <c r="A103" s="454" t="s">
        <v>400</v>
      </c>
      <c r="B103" s="455"/>
      <c r="C103" s="229"/>
      <c r="D103" s="229"/>
      <c r="E103" s="229"/>
      <c r="F103" s="229"/>
      <c r="G103" s="229"/>
      <c r="H103" s="229"/>
      <c r="I103" s="229"/>
      <c r="J103" s="229"/>
      <c r="K103" s="229"/>
      <c r="L103" s="229"/>
      <c r="M103" s="229"/>
      <c r="N103" s="229"/>
      <c r="O103" s="229"/>
      <c r="P103" s="229"/>
      <c r="Q103" s="229"/>
      <c r="R103" s="229"/>
      <c r="S103" s="229"/>
      <c r="T103" s="229"/>
      <c r="U103" s="229"/>
      <c r="V103" s="229"/>
      <c r="W103" s="229"/>
      <c r="X103" s="265"/>
    </row>
    <row r="104" spans="1:24" ht="11.25">
      <c r="A104" s="274">
        <v>45</v>
      </c>
      <c r="B104" s="282" t="s">
        <v>63</v>
      </c>
      <c r="C104" s="229">
        <v>113</v>
      </c>
      <c r="D104" s="229">
        <v>40</v>
      </c>
      <c r="E104" s="229">
        <v>73</v>
      </c>
      <c r="F104" s="229">
        <v>35</v>
      </c>
      <c r="G104" s="229">
        <v>3</v>
      </c>
      <c r="H104" s="229">
        <v>0</v>
      </c>
      <c r="I104" s="229">
        <v>16</v>
      </c>
      <c r="J104" s="229">
        <v>11</v>
      </c>
      <c r="K104" s="229">
        <v>1</v>
      </c>
      <c r="L104" s="229">
        <v>0</v>
      </c>
      <c r="M104" s="229">
        <v>4</v>
      </c>
      <c r="N104" s="229">
        <v>78</v>
      </c>
      <c r="O104" s="229">
        <v>14</v>
      </c>
      <c r="P104" s="229">
        <v>2</v>
      </c>
      <c r="Q104" s="229">
        <v>9</v>
      </c>
      <c r="R104" s="229">
        <v>0</v>
      </c>
      <c r="S104" s="229">
        <v>3</v>
      </c>
      <c r="T104" s="229">
        <v>27</v>
      </c>
      <c r="U104" s="229">
        <v>18</v>
      </c>
      <c r="V104" s="229">
        <v>4</v>
      </c>
      <c r="W104" s="229">
        <v>1</v>
      </c>
      <c r="X104" s="265" t="s">
        <v>682</v>
      </c>
    </row>
    <row r="105" spans="1:24" ht="11.25">
      <c r="A105" s="274">
        <v>46</v>
      </c>
      <c r="B105" s="282" t="s">
        <v>64</v>
      </c>
      <c r="C105" s="229">
        <v>57</v>
      </c>
      <c r="D105" s="229">
        <v>31</v>
      </c>
      <c r="E105" s="229">
        <v>26</v>
      </c>
      <c r="F105" s="229">
        <v>17</v>
      </c>
      <c r="G105" s="229">
        <v>1</v>
      </c>
      <c r="H105" s="229">
        <v>0</v>
      </c>
      <c r="I105" s="229">
        <v>4</v>
      </c>
      <c r="J105" s="229">
        <v>6</v>
      </c>
      <c r="K105" s="229">
        <v>3</v>
      </c>
      <c r="L105" s="229">
        <v>1</v>
      </c>
      <c r="M105" s="229">
        <v>2</v>
      </c>
      <c r="N105" s="229">
        <v>40</v>
      </c>
      <c r="O105" s="229">
        <v>11</v>
      </c>
      <c r="P105" s="229">
        <v>0</v>
      </c>
      <c r="Q105" s="229">
        <v>4</v>
      </c>
      <c r="R105" s="229">
        <v>5</v>
      </c>
      <c r="S105" s="229">
        <v>0</v>
      </c>
      <c r="T105" s="229">
        <v>15</v>
      </c>
      <c r="U105" s="229">
        <v>0</v>
      </c>
      <c r="V105" s="229">
        <v>5</v>
      </c>
      <c r="W105" s="229">
        <v>0</v>
      </c>
      <c r="X105" s="265" t="s">
        <v>683</v>
      </c>
    </row>
    <row r="106" spans="1:24" ht="11.25">
      <c r="A106" s="274">
        <v>47</v>
      </c>
      <c r="B106" s="282" t="s">
        <v>65</v>
      </c>
      <c r="C106" s="229">
        <v>110</v>
      </c>
      <c r="D106" s="229">
        <v>57</v>
      </c>
      <c r="E106" s="229">
        <v>53</v>
      </c>
      <c r="F106" s="229">
        <v>28</v>
      </c>
      <c r="G106" s="229">
        <v>2</v>
      </c>
      <c r="H106" s="229">
        <v>2</v>
      </c>
      <c r="I106" s="229">
        <v>12</v>
      </c>
      <c r="J106" s="229">
        <v>5</v>
      </c>
      <c r="K106" s="229">
        <v>3</v>
      </c>
      <c r="L106" s="229">
        <v>3</v>
      </c>
      <c r="M106" s="229">
        <v>1</v>
      </c>
      <c r="N106" s="229">
        <v>82</v>
      </c>
      <c r="O106" s="229">
        <v>17</v>
      </c>
      <c r="P106" s="229">
        <v>1</v>
      </c>
      <c r="Q106" s="229">
        <v>19</v>
      </c>
      <c r="R106" s="229">
        <v>3</v>
      </c>
      <c r="S106" s="229">
        <v>8</v>
      </c>
      <c r="T106" s="229">
        <v>26</v>
      </c>
      <c r="U106" s="229">
        <v>0</v>
      </c>
      <c r="V106" s="229">
        <v>7</v>
      </c>
      <c r="W106" s="229">
        <v>1</v>
      </c>
      <c r="X106" s="265" t="s">
        <v>684</v>
      </c>
    </row>
    <row r="107" spans="1:24" ht="11.25">
      <c r="A107" s="274">
        <v>48</v>
      </c>
      <c r="B107" s="282" t="s">
        <v>66</v>
      </c>
      <c r="C107" s="229">
        <v>81</v>
      </c>
      <c r="D107" s="229">
        <v>37</v>
      </c>
      <c r="E107" s="229">
        <v>44</v>
      </c>
      <c r="F107" s="229">
        <v>38</v>
      </c>
      <c r="G107" s="229">
        <v>1</v>
      </c>
      <c r="H107" s="229">
        <v>0</v>
      </c>
      <c r="I107" s="229">
        <v>8</v>
      </c>
      <c r="J107" s="229">
        <v>27</v>
      </c>
      <c r="K107" s="229">
        <v>0</v>
      </c>
      <c r="L107" s="229">
        <v>1</v>
      </c>
      <c r="M107" s="229">
        <v>1</v>
      </c>
      <c r="N107" s="229">
        <v>43</v>
      </c>
      <c r="O107" s="229">
        <v>12</v>
      </c>
      <c r="P107" s="229">
        <v>1</v>
      </c>
      <c r="Q107" s="229">
        <v>5</v>
      </c>
      <c r="R107" s="229">
        <v>2</v>
      </c>
      <c r="S107" s="229">
        <v>2</v>
      </c>
      <c r="T107" s="229">
        <v>17</v>
      </c>
      <c r="U107" s="229">
        <v>0</v>
      </c>
      <c r="V107" s="229">
        <v>4</v>
      </c>
      <c r="W107" s="229">
        <v>0</v>
      </c>
      <c r="X107" s="265" t="s">
        <v>685</v>
      </c>
    </row>
    <row r="108" spans="1:24" ht="11.25">
      <c r="A108" s="274"/>
      <c r="B108" s="282"/>
      <c r="C108" s="229"/>
      <c r="D108" s="229"/>
      <c r="E108" s="229"/>
      <c r="F108" s="229"/>
      <c r="G108" s="229"/>
      <c r="H108" s="229"/>
      <c r="I108" s="229"/>
      <c r="J108" s="229"/>
      <c r="K108" s="229"/>
      <c r="L108" s="229"/>
      <c r="M108" s="229"/>
      <c r="N108" s="229"/>
      <c r="O108" s="229"/>
      <c r="P108" s="229"/>
      <c r="Q108" s="229"/>
      <c r="R108" s="229"/>
      <c r="S108" s="229"/>
      <c r="T108" s="229"/>
      <c r="U108" s="229"/>
      <c r="V108" s="229"/>
      <c r="W108" s="229"/>
      <c r="X108" s="265"/>
    </row>
    <row r="109" spans="1:24" ht="11.25">
      <c r="A109" s="454" t="s">
        <v>401</v>
      </c>
      <c r="B109" s="455"/>
      <c r="C109" s="229"/>
      <c r="D109" s="229"/>
      <c r="E109" s="229"/>
      <c r="F109" s="229"/>
      <c r="G109" s="229"/>
      <c r="H109" s="229"/>
      <c r="I109" s="229"/>
      <c r="J109" s="229"/>
      <c r="K109" s="229"/>
      <c r="L109" s="229"/>
      <c r="M109" s="229"/>
      <c r="N109" s="229"/>
      <c r="O109" s="229"/>
      <c r="P109" s="229"/>
      <c r="Q109" s="229"/>
      <c r="R109" s="229"/>
      <c r="S109" s="229"/>
      <c r="T109" s="229"/>
      <c r="U109" s="229"/>
      <c r="V109" s="229"/>
      <c r="W109" s="229"/>
      <c r="X109" s="265"/>
    </row>
    <row r="110" spans="1:24" ht="11.25">
      <c r="A110" s="274">
        <v>49</v>
      </c>
      <c r="B110" s="282" t="s">
        <v>67</v>
      </c>
      <c r="C110" s="229">
        <v>271</v>
      </c>
      <c r="D110" s="229">
        <v>145</v>
      </c>
      <c r="E110" s="229">
        <v>126</v>
      </c>
      <c r="F110" s="229">
        <v>97</v>
      </c>
      <c r="G110" s="229">
        <v>14</v>
      </c>
      <c r="H110" s="229">
        <v>4</v>
      </c>
      <c r="I110" s="229">
        <v>38</v>
      </c>
      <c r="J110" s="229">
        <v>30</v>
      </c>
      <c r="K110" s="229">
        <v>3</v>
      </c>
      <c r="L110" s="229">
        <v>5</v>
      </c>
      <c r="M110" s="229">
        <v>3</v>
      </c>
      <c r="N110" s="229">
        <v>174</v>
      </c>
      <c r="O110" s="229">
        <v>45</v>
      </c>
      <c r="P110" s="229">
        <v>5</v>
      </c>
      <c r="Q110" s="229">
        <v>23</v>
      </c>
      <c r="R110" s="229">
        <v>0</v>
      </c>
      <c r="S110" s="229">
        <v>1</v>
      </c>
      <c r="T110" s="229">
        <v>6</v>
      </c>
      <c r="U110" s="229">
        <v>43</v>
      </c>
      <c r="V110" s="229">
        <v>50</v>
      </c>
      <c r="W110" s="229">
        <v>1</v>
      </c>
      <c r="X110" s="265" t="s">
        <v>686</v>
      </c>
    </row>
    <row r="111" spans="1:24" ht="11.25">
      <c r="A111" s="274">
        <v>50</v>
      </c>
      <c r="B111" s="282" t="s">
        <v>68</v>
      </c>
      <c r="C111" s="229">
        <v>429</v>
      </c>
      <c r="D111" s="229">
        <v>189</v>
      </c>
      <c r="E111" s="229">
        <v>240</v>
      </c>
      <c r="F111" s="229">
        <v>166</v>
      </c>
      <c r="G111" s="229">
        <v>20</v>
      </c>
      <c r="H111" s="229">
        <v>8</v>
      </c>
      <c r="I111" s="229">
        <v>89</v>
      </c>
      <c r="J111" s="229">
        <v>24</v>
      </c>
      <c r="K111" s="229">
        <v>13</v>
      </c>
      <c r="L111" s="229">
        <v>5</v>
      </c>
      <c r="M111" s="229">
        <v>7</v>
      </c>
      <c r="N111" s="229">
        <v>263</v>
      </c>
      <c r="O111" s="229">
        <v>70</v>
      </c>
      <c r="P111" s="229">
        <v>2</v>
      </c>
      <c r="Q111" s="229">
        <v>16</v>
      </c>
      <c r="R111" s="229">
        <v>3</v>
      </c>
      <c r="S111" s="229">
        <v>20</v>
      </c>
      <c r="T111" s="229">
        <v>5</v>
      </c>
      <c r="U111" s="229">
        <v>79</v>
      </c>
      <c r="V111" s="229">
        <v>58</v>
      </c>
      <c r="W111" s="229">
        <v>10</v>
      </c>
      <c r="X111" s="265" t="s">
        <v>687</v>
      </c>
    </row>
    <row r="112" spans="1:24" ht="11.25">
      <c r="A112" s="274">
        <v>51</v>
      </c>
      <c r="B112" s="282" t="s">
        <v>69</v>
      </c>
      <c r="C112" s="229">
        <v>122</v>
      </c>
      <c r="D112" s="229">
        <v>63</v>
      </c>
      <c r="E112" s="229">
        <v>59</v>
      </c>
      <c r="F112" s="229">
        <v>50</v>
      </c>
      <c r="G112" s="229">
        <v>4</v>
      </c>
      <c r="H112" s="229">
        <v>1</v>
      </c>
      <c r="I112" s="229">
        <v>25</v>
      </c>
      <c r="J112" s="229">
        <v>14</v>
      </c>
      <c r="K112" s="229">
        <v>2</v>
      </c>
      <c r="L112" s="229">
        <v>4</v>
      </c>
      <c r="M112" s="229">
        <v>0</v>
      </c>
      <c r="N112" s="229">
        <v>72</v>
      </c>
      <c r="O112" s="229">
        <v>17</v>
      </c>
      <c r="P112" s="229">
        <v>5</v>
      </c>
      <c r="Q112" s="229">
        <v>2</v>
      </c>
      <c r="R112" s="229">
        <v>0</v>
      </c>
      <c r="S112" s="229">
        <v>5</v>
      </c>
      <c r="T112" s="229">
        <v>1</v>
      </c>
      <c r="U112" s="229">
        <v>28</v>
      </c>
      <c r="V112" s="229">
        <v>12</v>
      </c>
      <c r="W112" s="229">
        <v>2</v>
      </c>
      <c r="X112" s="265" t="s">
        <v>688</v>
      </c>
    </row>
    <row r="113" spans="1:24" ht="11.25">
      <c r="A113" s="274">
        <v>52</v>
      </c>
      <c r="B113" s="282" t="s">
        <v>70</v>
      </c>
      <c r="C113" s="229">
        <v>470</v>
      </c>
      <c r="D113" s="229">
        <v>222</v>
      </c>
      <c r="E113" s="229">
        <v>248</v>
      </c>
      <c r="F113" s="229">
        <v>172</v>
      </c>
      <c r="G113" s="229">
        <v>19</v>
      </c>
      <c r="H113" s="229">
        <v>11</v>
      </c>
      <c r="I113" s="229">
        <v>68</v>
      </c>
      <c r="J113" s="229">
        <v>40</v>
      </c>
      <c r="K113" s="229">
        <v>12</v>
      </c>
      <c r="L113" s="229">
        <v>9</v>
      </c>
      <c r="M113" s="229">
        <v>13</v>
      </c>
      <c r="N113" s="229">
        <v>298</v>
      </c>
      <c r="O113" s="229">
        <v>47</v>
      </c>
      <c r="P113" s="229">
        <v>1</v>
      </c>
      <c r="Q113" s="229">
        <v>24</v>
      </c>
      <c r="R113" s="229">
        <v>10</v>
      </c>
      <c r="S113" s="229">
        <v>9</v>
      </c>
      <c r="T113" s="229">
        <v>6</v>
      </c>
      <c r="U113" s="229">
        <v>124</v>
      </c>
      <c r="V113" s="229">
        <v>75</v>
      </c>
      <c r="W113" s="229">
        <v>2</v>
      </c>
      <c r="X113" s="265" t="s">
        <v>689</v>
      </c>
    </row>
    <row r="114" spans="1:24" ht="11.25">
      <c r="A114" s="274"/>
      <c r="B114" s="282"/>
      <c r="C114" s="229"/>
      <c r="D114" s="229"/>
      <c r="E114" s="229"/>
      <c r="F114" s="229"/>
      <c r="G114" s="229"/>
      <c r="H114" s="229"/>
      <c r="I114" s="229"/>
      <c r="J114" s="229"/>
      <c r="K114" s="229"/>
      <c r="L114" s="229"/>
      <c r="M114" s="229"/>
      <c r="N114" s="229"/>
      <c r="O114" s="229"/>
      <c r="P114" s="229"/>
      <c r="Q114" s="229"/>
      <c r="R114" s="229"/>
      <c r="S114" s="229"/>
      <c r="T114" s="229"/>
      <c r="U114" s="229"/>
      <c r="V114" s="229"/>
      <c r="W114" s="229"/>
      <c r="X114" s="265"/>
    </row>
    <row r="115" spans="1:24" ht="11.25">
      <c r="A115" s="274">
        <v>53</v>
      </c>
      <c r="B115" s="282" t="s">
        <v>71</v>
      </c>
      <c r="C115" s="229">
        <v>41</v>
      </c>
      <c r="D115" s="229">
        <v>19</v>
      </c>
      <c r="E115" s="229">
        <v>22</v>
      </c>
      <c r="F115" s="229">
        <v>14</v>
      </c>
      <c r="G115" s="229">
        <v>3</v>
      </c>
      <c r="H115" s="229">
        <v>1</v>
      </c>
      <c r="I115" s="229">
        <v>6</v>
      </c>
      <c r="J115" s="229">
        <v>4</v>
      </c>
      <c r="K115" s="229">
        <v>0</v>
      </c>
      <c r="L115" s="229">
        <v>0</v>
      </c>
      <c r="M115" s="229">
        <v>0</v>
      </c>
      <c r="N115" s="229">
        <v>27</v>
      </c>
      <c r="O115" s="229">
        <v>9</v>
      </c>
      <c r="P115" s="229">
        <v>0</v>
      </c>
      <c r="Q115" s="229">
        <v>1</v>
      </c>
      <c r="R115" s="229">
        <v>0</v>
      </c>
      <c r="S115" s="229">
        <v>1</v>
      </c>
      <c r="T115" s="229">
        <v>0</v>
      </c>
      <c r="U115" s="229">
        <v>9</v>
      </c>
      <c r="V115" s="229">
        <v>6</v>
      </c>
      <c r="W115" s="229">
        <v>1</v>
      </c>
      <c r="X115" s="265" t="s">
        <v>690</v>
      </c>
    </row>
    <row r="116" spans="1:24" ht="11.25">
      <c r="A116" s="274">
        <v>54</v>
      </c>
      <c r="B116" s="282" t="s">
        <v>72</v>
      </c>
      <c r="C116" s="229">
        <v>28</v>
      </c>
      <c r="D116" s="229">
        <v>13</v>
      </c>
      <c r="E116" s="229">
        <v>15</v>
      </c>
      <c r="F116" s="229">
        <v>14</v>
      </c>
      <c r="G116" s="229">
        <v>3</v>
      </c>
      <c r="H116" s="229">
        <v>0</v>
      </c>
      <c r="I116" s="229">
        <v>7</v>
      </c>
      <c r="J116" s="229">
        <v>3</v>
      </c>
      <c r="K116" s="229">
        <v>0</v>
      </c>
      <c r="L116" s="229">
        <v>0</v>
      </c>
      <c r="M116" s="229">
        <v>1</v>
      </c>
      <c r="N116" s="229">
        <v>14</v>
      </c>
      <c r="O116" s="229">
        <v>3</v>
      </c>
      <c r="P116" s="229">
        <v>0</v>
      </c>
      <c r="Q116" s="229">
        <v>1</v>
      </c>
      <c r="R116" s="229">
        <v>3</v>
      </c>
      <c r="S116" s="229">
        <v>0</v>
      </c>
      <c r="T116" s="229">
        <v>0</v>
      </c>
      <c r="U116" s="229">
        <v>6</v>
      </c>
      <c r="V116" s="229">
        <v>1</v>
      </c>
      <c r="W116" s="229">
        <v>0</v>
      </c>
      <c r="X116" s="265" t="s">
        <v>691</v>
      </c>
    </row>
    <row r="117" spans="1:24" ht="11.25">
      <c r="A117" s="274">
        <v>55</v>
      </c>
      <c r="B117" s="282" t="s">
        <v>73</v>
      </c>
      <c r="C117" s="229">
        <v>94</v>
      </c>
      <c r="D117" s="229">
        <v>46</v>
      </c>
      <c r="E117" s="229">
        <v>48</v>
      </c>
      <c r="F117" s="229">
        <v>55</v>
      </c>
      <c r="G117" s="229">
        <v>5</v>
      </c>
      <c r="H117" s="229">
        <v>5</v>
      </c>
      <c r="I117" s="229">
        <v>20</v>
      </c>
      <c r="J117" s="229">
        <v>17</v>
      </c>
      <c r="K117" s="229">
        <v>4</v>
      </c>
      <c r="L117" s="229">
        <v>3</v>
      </c>
      <c r="M117" s="229">
        <v>1</v>
      </c>
      <c r="N117" s="229">
        <v>39</v>
      </c>
      <c r="O117" s="229">
        <v>9</v>
      </c>
      <c r="P117" s="229">
        <v>0</v>
      </c>
      <c r="Q117" s="229">
        <v>5</v>
      </c>
      <c r="R117" s="229">
        <v>0</v>
      </c>
      <c r="S117" s="229">
        <v>2</v>
      </c>
      <c r="T117" s="229">
        <v>2</v>
      </c>
      <c r="U117" s="229">
        <v>10</v>
      </c>
      <c r="V117" s="229">
        <v>10</v>
      </c>
      <c r="W117" s="229">
        <v>1</v>
      </c>
      <c r="X117" s="265" t="s">
        <v>692</v>
      </c>
    </row>
    <row r="118" spans="1:24" ht="11.25">
      <c r="A118" s="274">
        <v>56</v>
      </c>
      <c r="B118" s="282" t="s">
        <v>74</v>
      </c>
      <c r="C118" s="229">
        <v>127</v>
      </c>
      <c r="D118" s="229">
        <v>74</v>
      </c>
      <c r="E118" s="229">
        <v>53</v>
      </c>
      <c r="F118" s="229">
        <v>53</v>
      </c>
      <c r="G118" s="229">
        <v>7</v>
      </c>
      <c r="H118" s="229">
        <v>5</v>
      </c>
      <c r="I118" s="229">
        <v>17</v>
      </c>
      <c r="J118" s="229">
        <v>18</v>
      </c>
      <c r="K118" s="229">
        <v>4</v>
      </c>
      <c r="L118" s="229">
        <v>2</v>
      </c>
      <c r="M118" s="229">
        <v>0</v>
      </c>
      <c r="N118" s="229">
        <v>74</v>
      </c>
      <c r="O118" s="229">
        <v>17</v>
      </c>
      <c r="P118" s="229">
        <v>3</v>
      </c>
      <c r="Q118" s="229">
        <v>9</v>
      </c>
      <c r="R118" s="229">
        <v>4</v>
      </c>
      <c r="S118" s="229">
        <v>1</v>
      </c>
      <c r="T118" s="229">
        <v>1</v>
      </c>
      <c r="U118" s="229">
        <v>29</v>
      </c>
      <c r="V118" s="229">
        <v>8</v>
      </c>
      <c r="W118" s="229">
        <v>2</v>
      </c>
      <c r="X118" s="265" t="s">
        <v>693</v>
      </c>
    </row>
    <row r="119" spans="1:24" ht="11.25">
      <c r="A119" s="274">
        <v>57</v>
      </c>
      <c r="B119" s="282" t="s">
        <v>75</v>
      </c>
      <c r="C119" s="229">
        <v>24</v>
      </c>
      <c r="D119" s="229">
        <v>8</v>
      </c>
      <c r="E119" s="229">
        <v>16</v>
      </c>
      <c r="F119" s="229">
        <v>14</v>
      </c>
      <c r="G119" s="229">
        <v>0</v>
      </c>
      <c r="H119" s="229">
        <v>0</v>
      </c>
      <c r="I119" s="229">
        <v>6</v>
      </c>
      <c r="J119" s="229">
        <v>7</v>
      </c>
      <c r="K119" s="229">
        <v>0</v>
      </c>
      <c r="L119" s="229">
        <v>0</v>
      </c>
      <c r="M119" s="229">
        <v>1</v>
      </c>
      <c r="N119" s="229">
        <v>10</v>
      </c>
      <c r="O119" s="229">
        <v>0</v>
      </c>
      <c r="P119" s="229">
        <v>0</v>
      </c>
      <c r="Q119" s="229">
        <v>2</v>
      </c>
      <c r="R119" s="229">
        <v>0</v>
      </c>
      <c r="S119" s="229">
        <v>0</v>
      </c>
      <c r="T119" s="229">
        <v>0</v>
      </c>
      <c r="U119" s="229">
        <v>5</v>
      </c>
      <c r="V119" s="229">
        <v>3</v>
      </c>
      <c r="W119" s="229">
        <v>0</v>
      </c>
      <c r="X119" s="265" t="s">
        <v>694</v>
      </c>
    </row>
    <row r="120" spans="1:24" ht="11.25">
      <c r="A120" s="274"/>
      <c r="B120" s="282"/>
      <c r="C120" s="229"/>
      <c r="D120" s="229"/>
      <c r="E120" s="229"/>
      <c r="F120" s="229"/>
      <c r="G120" s="229"/>
      <c r="H120" s="229"/>
      <c r="I120" s="229"/>
      <c r="J120" s="229"/>
      <c r="K120" s="229"/>
      <c r="L120" s="229"/>
      <c r="M120" s="229"/>
      <c r="N120" s="229"/>
      <c r="O120" s="229"/>
      <c r="P120" s="229"/>
      <c r="Q120" s="229"/>
      <c r="R120" s="229"/>
      <c r="S120" s="229"/>
      <c r="T120" s="229"/>
      <c r="U120" s="229"/>
      <c r="V120" s="229"/>
      <c r="W120" s="229"/>
      <c r="X120" s="265"/>
    </row>
    <row r="121" spans="1:24" ht="11.25">
      <c r="A121" s="454" t="s">
        <v>402</v>
      </c>
      <c r="B121" s="455"/>
      <c r="C121" s="229"/>
      <c r="D121" s="229"/>
      <c r="E121" s="229"/>
      <c r="F121" s="229"/>
      <c r="G121" s="229"/>
      <c r="H121" s="229"/>
      <c r="I121" s="229"/>
      <c r="J121" s="229"/>
      <c r="K121" s="229"/>
      <c r="L121" s="229"/>
      <c r="M121" s="229"/>
      <c r="N121" s="229"/>
      <c r="O121" s="229"/>
      <c r="P121" s="229"/>
      <c r="Q121" s="229"/>
      <c r="R121" s="229"/>
      <c r="S121" s="229"/>
      <c r="T121" s="229"/>
      <c r="U121" s="229"/>
      <c r="V121" s="229"/>
      <c r="W121" s="229"/>
      <c r="X121" s="265"/>
    </row>
    <row r="122" spans="1:24" ht="11.25">
      <c r="A122" s="274">
        <v>58</v>
      </c>
      <c r="B122" s="282" t="s">
        <v>76</v>
      </c>
      <c r="C122" s="229">
        <v>175</v>
      </c>
      <c r="D122" s="229">
        <v>83</v>
      </c>
      <c r="E122" s="229">
        <v>92</v>
      </c>
      <c r="F122" s="229">
        <v>76</v>
      </c>
      <c r="G122" s="229">
        <v>14</v>
      </c>
      <c r="H122" s="229">
        <v>6</v>
      </c>
      <c r="I122" s="229">
        <v>40</v>
      </c>
      <c r="J122" s="229">
        <v>8</v>
      </c>
      <c r="K122" s="229">
        <v>3</v>
      </c>
      <c r="L122" s="229">
        <v>1</v>
      </c>
      <c r="M122" s="229">
        <v>4</v>
      </c>
      <c r="N122" s="229">
        <v>99</v>
      </c>
      <c r="O122" s="229">
        <v>9</v>
      </c>
      <c r="P122" s="229">
        <v>0</v>
      </c>
      <c r="Q122" s="229">
        <v>5</v>
      </c>
      <c r="R122" s="229">
        <v>0</v>
      </c>
      <c r="S122" s="229">
        <v>0</v>
      </c>
      <c r="T122" s="229">
        <v>0</v>
      </c>
      <c r="U122" s="229">
        <v>6</v>
      </c>
      <c r="V122" s="229">
        <v>67</v>
      </c>
      <c r="W122" s="229">
        <v>12</v>
      </c>
      <c r="X122" s="265" t="s">
        <v>695</v>
      </c>
    </row>
    <row r="123" spans="1:24" ht="11.25">
      <c r="A123" s="274">
        <v>59</v>
      </c>
      <c r="B123" s="282" t="s">
        <v>77</v>
      </c>
      <c r="C123" s="229">
        <v>25</v>
      </c>
      <c r="D123" s="229">
        <v>11</v>
      </c>
      <c r="E123" s="229">
        <v>14</v>
      </c>
      <c r="F123" s="229">
        <v>7</v>
      </c>
      <c r="G123" s="229">
        <v>0</v>
      </c>
      <c r="H123" s="229">
        <v>0</v>
      </c>
      <c r="I123" s="229">
        <v>5</v>
      </c>
      <c r="J123" s="229">
        <v>0</v>
      </c>
      <c r="K123" s="229">
        <v>1</v>
      </c>
      <c r="L123" s="229">
        <v>1</v>
      </c>
      <c r="M123" s="229">
        <v>0</v>
      </c>
      <c r="N123" s="229">
        <v>18</v>
      </c>
      <c r="O123" s="229">
        <v>5</v>
      </c>
      <c r="P123" s="229">
        <v>0</v>
      </c>
      <c r="Q123" s="229">
        <v>5</v>
      </c>
      <c r="R123" s="229">
        <v>0</v>
      </c>
      <c r="S123" s="229">
        <v>0</v>
      </c>
      <c r="T123" s="229">
        <v>0</v>
      </c>
      <c r="U123" s="229">
        <v>2</v>
      </c>
      <c r="V123" s="229">
        <v>5</v>
      </c>
      <c r="W123" s="229">
        <v>1</v>
      </c>
      <c r="X123" s="265" t="s">
        <v>696</v>
      </c>
    </row>
    <row r="124" spans="1:24" ht="11.25">
      <c r="A124" s="274">
        <v>60</v>
      </c>
      <c r="B124" s="282" t="s">
        <v>78</v>
      </c>
      <c r="C124" s="229">
        <v>63</v>
      </c>
      <c r="D124" s="229">
        <v>35</v>
      </c>
      <c r="E124" s="229">
        <v>28</v>
      </c>
      <c r="F124" s="229">
        <v>13</v>
      </c>
      <c r="G124" s="229">
        <v>2</v>
      </c>
      <c r="H124" s="229">
        <v>1</v>
      </c>
      <c r="I124" s="229">
        <v>4</v>
      </c>
      <c r="J124" s="229">
        <v>2</v>
      </c>
      <c r="K124" s="229">
        <v>2</v>
      </c>
      <c r="L124" s="229">
        <v>2</v>
      </c>
      <c r="M124" s="229">
        <v>0</v>
      </c>
      <c r="N124" s="229">
        <v>50</v>
      </c>
      <c r="O124" s="229">
        <v>1</v>
      </c>
      <c r="P124" s="229">
        <v>2</v>
      </c>
      <c r="Q124" s="229">
        <v>6</v>
      </c>
      <c r="R124" s="229">
        <v>0</v>
      </c>
      <c r="S124" s="229">
        <v>0</v>
      </c>
      <c r="T124" s="229">
        <v>2</v>
      </c>
      <c r="U124" s="229">
        <v>0</v>
      </c>
      <c r="V124" s="229">
        <v>37</v>
      </c>
      <c r="W124" s="229">
        <v>2</v>
      </c>
      <c r="X124" s="265" t="s">
        <v>697</v>
      </c>
    </row>
    <row r="125" spans="1:24" ht="11.25">
      <c r="A125" s="274">
        <v>61</v>
      </c>
      <c r="B125" s="282" t="s">
        <v>79</v>
      </c>
      <c r="C125" s="229">
        <v>28</v>
      </c>
      <c r="D125" s="229">
        <v>13</v>
      </c>
      <c r="E125" s="229">
        <v>15</v>
      </c>
      <c r="F125" s="229">
        <v>18</v>
      </c>
      <c r="G125" s="229">
        <v>7</v>
      </c>
      <c r="H125" s="229">
        <v>0</v>
      </c>
      <c r="I125" s="229">
        <v>7</v>
      </c>
      <c r="J125" s="229">
        <v>2</v>
      </c>
      <c r="K125" s="229">
        <v>0</v>
      </c>
      <c r="L125" s="229">
        <v>0</v>
      </c>
      <c r="M125" s="229">
        <v>2</v>
      </c>
      <c r="N125" s="229">
        <v>10</v>
      </c>
      <c r="O125" s="229">
        <v>3</v>
      </c>
      <c r="P125" s="229">
        <v>0</v>
      </c>
      <c r="Q125" s="229">
        <v>0</v>
      </c>
      <c r="R125" s="229">
        <v>0</v>
      </c>
      <c r="S125" s="229">
        <v>0</v>
      </c>
      <c r="T125" s="229">
        <v>0</v>
      </c>
      <c r="U125" s="229">
        <v>0</v>
      </c>
      <c r="V125" s="229">
        <v>7</v>
      </c>
      <c r="W125" s="229">
        <v>0</v>
      </c>
      <c r="X125" s="265" t="s">
        <v>698</v>
      </c>
    </row>
    <row r="126" spans="1:24" ht="11.25">
      <c r="A126" s="274">
        <v>62</v>
      </c>
      <c r="B126" s="282" t="s">
        <v>80</v>
      </c>
      <c r="C126" s="229">
        <v>22</v>
      </c>
      <c r="D126" s="229">
        <v>11</v>
      </c>
      <c r="E126" s="229">
        <v>11</v>
      </c>
      <c r="F126" s="229">
        <v>6</v>
      </c>
      <c r="G126" s="229">
        <v>0</v>
      </c>
      <c r="H126" s="229">
        <v>0</v>
      </c>
      <c r="I126" s="229">
        <v>4</v>
      </c>
      <c r="J126" s="229">
        <v>0</v>
      </c>
      <c r="K126" s="229">
        <v>2</v>
      </c>
      <c r="L126" s="229">
        <v>0</v>
      </c>
      <c r="M126" s="229">
        <v>0</v>
      </c>
      <c r="N126" s="229">
        <v>16</v>
      </c>
      <c r="O126" s="229">
        <v>6</v>
      </c>
      <c r="P126" s="229">
        <v>0</v>
      </c>
      <c r="Q126" s="229">
        <v>0</v>
      </c>
      <c r="R126" s="229">
        <v>0</v>
      </c>
      <c r="S126" s="229">
        <v>0</v>
      </c>
      <c r="T126" s="229">
        <v>0</v>
      </c>
      <c r="U126" s="229">
        <v>0</v>
      </c>
      <c r="V126" s="229">
        <v>8</v>
      </c>
      <c r="W126" s="229">
        <v>2</v>
      </c>
      <c r="X126" s="265" t="s">
        <v>699</v>
      </c>
    </row>
    <row r="127" spans="1:24" ht="11.25">
      <c r="A127" s="274">
        <v>63</v>
      </c>
      <c r="B127" s="282" t="s">
        <v>81</v>
      </c>
      <c r="C127" s="229">
        <v>330</v>
      </c>
      <c r="D127" s="229">
        <v>158</v>
      </c>
      <c r="E127" s="229">
        <v>172</v>
      </c>
      <c r="F127" s="229">
        <v>140</v>
      </c>
      <c r="G127" s="229">
        <v>42</v>
      </c>
      <c r="H127" s="229">
        <v>7</v>
      </c>
      <c r="I127" s="229">
        <v>55</v>
      </c>
      <c r="J127" s="229">
        <v>16</v>
      </c>
      <c r="K127" s="229">
        <v>2</v>
      </c>
      <c r="L127" s="229">
        <v>4</v>
      </c>
      <c r="M127" s="229">
        <v>14</v>
      </c>
      <c r="N127" s="229">
        <v>190</v>
      </c>
      <c r="O127" s="229">
        <v>28</v>
      </c>
      <c r="P127" s="229">
        <v>11</v>
      </c>
      <c r="Q127" s="229">
        <v>8</v>
      </c>
      <c r="R127" s="229">
        <v>0</v>
      </c>
      <c r="S127" s="229">
        <v>1</v>
      </c>
      <c r="T127" s="229">
        <v>3</v>
      </c>
      <c r="U127" s="229">
        <v>12</v>
      </c>
      <c r="V127" s="229">
        <v>111</v>
      </c>
      <c r="W127" s="229">
        <v>16</v>
      </c>
      <c r="X127" s="265" t="s">
        <v>700</v>
      </c>
    </row>
    <row r="128" spans="1:24" ht="11.25">
      <c r="A128" s="274"/>
      <c r="B128" s="282"/>
      <c r="C128" s="229"/>
      <c r="D128" s="229"/>
      <c r="E128" s="229"/>
      <c r="F128" s="229"/>
      <c r="G128" s="229"/>
      <c r="H128" s="229"/>
      <c r="I128" s="229"/>
      <c r="J128" s="229"/>
      <c r="K128" s="229"/>
      <c r="L128" s="229"/>
      <c r="M128" s="229"/>
      <c r="N128" s="229"/>
      <c r="O128" s="229"/>
      <c r="P128" s="229"/>
      <c r="Q128" s="229"/>
      <c r="R128" s="229"/>
      <c r="S128" s="229"/>
      <c r="T128" s="229"/>
      <c r="U128" s="229"/>
      <c r="V128" s="229"/>
      <c r="W128" s="229"/>
      <c r="X128" s="265"/>
    </row>
    <row r="129" spans="1:24" ht="11.25">
      <c r="A129" s="454" t="s">
        <v>403</v>
      </c>
      <c r="B129" s="455"/>
      <c r="C129" s="229"/>
      <c r="D129" s="229"/>
      <c r="E129" s="229"/>
      <c r="F129" s="229"/>
      <c r="G129" s="229"/>
      <c r="H129" s="229"/>
      <c r="I129" s="229"/>
      <c r="J129" s="229"/>
      <c r="K129" s="229"/>
      <c r="L129" s="229"/>
      <c r="M129" s="229"/>
      <c r="N129" s="229"/>
      <c r="O129" s="229"/>
      <c r="P129" s="229"/>
      <c r="Q129" s="229"/>
      <c r="R129" s="229"/>
      <c r="S129" s="229"/>
      <c r="T129" s="229"/>
      <c r="U129" s="229"/>
      <c r="V129" s="229"/>
      <c r="W129" s="229"/>
      <c r="X129" s="265"/>
    </row>
    <row r="130" spans="1:24" ht="11.25">
      <c r="A130" s="274">
        <v>64</v>
      </c>
      <c r="B130" s="282" t="s">
        <v>82</v>
      </c>
      <c r="C130" s="229">
        <v>110</v>
      </c>
      <c r="D130" s="229">
        <v>48</v>
      </c>
      <c r="E130" s="229">
        <v>62</v>
      </c>
      <c r="F130" s="229">
        <v>38</v>
      </c>
      <c r="G130" s="229">
        <v>5</v>
      </c>
      <c r="H130" s="229">
        <v>2</v>
      </c>
      <c r="I130" s="229">
        <v>24</v>
      </c>
      <c r="J130" s="229">
        <v>2</v>
      </c>
      <c r="K130" s="229">
        <v>2</v>
      </c>
      <c r="L130" s="229">
        <v>3</v>
      </c>
      <c r="M130" s="229">
        <v>0</v>
      </c>
      <c r="N130" s="229">
        <v>72</v>
      </c>
      <c r="O130" s="229">
        <v>13</v>
      </c>
      <c r="P130" s="229">
        <v>1</v>
      </c>
      <c r="Q130" s="229">
        <v>3</v>
      </c>
      <c r="R130" s="229">
        <v>0</v>
      </c>
      <c r="S130" s="229">
        <v>0</v>
      </c>
      <c r="T130" s="229">
        <v>0</v>
      </c>
      <c r="U130" s="229">
        <v>0</v>
      </c>
      <c r="V130" s="229">
        <v>16</v>
      </c>
      <c r="W130" s="229">
        <v>39</v>
      </c>
      <c r="X130" s="265" t="s">
        <v>701</v>
      </c>
    </row>
    <row r="131" spans="1:24" ht="11.25">
      <c r="A131" s="274">
        <v>65</v>
      </c>
      <c r="B131" s="282" t="s">
        <v>83</v>
      </c>
      <c r="C131" s="229">
        <v>441</v>
      </c>
      <c r="D131" s="229">
        <v>224</v>
      </c>
      <c r="E131" s="229">
        <v>217</v>
      </c>
      <c r="F131" s="229">
        <v>196</v>
      </c>
      <c r="G131" s="229">
        <v>51</v>
      </c>
      <c r="H131" s="229">
        <v>11</v>
      </c>
      <c r="I131" s="229">
        <v>91</v>
      </c>
      <c r="J131" s="229">
        <v>17</v>
      </c>
      <c r="K131" s="229">
        <v>12</v>
      </c>
      <c r="L131" s="229">
        <v>8</v>
      </c>
      <c r="M131" s="229">
        <v>6</v>
      </c>
      <c r="N131" s="229">
        <v>245</v>
      </c>
      <c r="O131" s="229">
        <v>46</v>
      </c>
      <c r="P131" s="229">
        <v>12</v>
      </c>
      <c r="Q131" s="229">
        <v>13</v>
      </c>
      <c r="R131" s="229">
        <v>1</v>
      </c>
      <c r="S131" s="229">
        <v>0</v>
      </c>
      <c r="T131" s="229">
        <v>1</v>
      </c>
      <c r="U131" s="229">
        <v>12</v>
      </c>
      <c r="V131" s="229">
        <v>95</v>
      </c>
      <c r="W131" s="229">
        <v>65</v>
      </c>
      <c r="X131" s="265" t="s">
        <v>702</v>
      </c>
    </row>
    <row r="132" spans="1:24" ht="11.25">
      <c r="A132" s="274">
        <v>66</v>
      </c>
      <c r="B132" s="282" t="s">
        <v>84</v>
      </c>
      <c r="C132" s="229">
        <v>377</v>
      </c>
      <c r="D132" s="229">
        <v>256</v>
      </c>
      <c r="E132" s="229">
        <v>121</v>
      </c>
      <c r="F132" s="229">
        <v>212</v>
      </c>
      <c r="G132" s="229">
        <v>26</v>
      </c>
      <c r="H132" s="229">
        <v>13</v>
      </c>
      <c r="I132" s="229">
        <v>70</v>
      </c>
      <c r="J132" s="229">
        <v>75</v>
      </c>
      <c r="K132" s="229">
        <v>23</v>
      </c>
      <c r="L132" s="229">
        <v>3</v>
      </c>
      <c r="M132" s="229">
        <v>2</v>
      </c>
      <c r="N132" s="229">
        <v>165</v>
      </c>
      <c r="O132" s="229">
        <v>28</v>
      </c>
      <c r="P132" s="229">
        <v>2</v>
      </c>
      <c r="Q132" s="229">
        <v>12</v>
      </c>
      <c r="R132" s="229">
        <v>1</v>
      </c>
      <c r="S132" s="229">
        <v>5</v>
      </c>
      <c r="T132" s="229">
        <v>6</v>
      </c>
      <c r="U132" s="229">
        <v>3</v>
      </c>
      <c r="V132" s="229">
        <v>64</v>
      </c>
      <c r="W132" s="229">
        <v>44</v>
      </c>
      <c r="X132" s="265" t="s">
        <v>703</v>
      </c>
    </row>
    <row r="133" spans="1:24" ht="11.25">
      <c r="A133" s="274">
        <v>67</v>
      </c>
      <c r="B133" s="282" t="s">
        <v>85</v>
      </c>
      <c r="C133" s="229">
        <v>267</v>
      </c>
      <c r="D133" s="229">
        <v>123</v>
      </c>
      <c r="E133" s="229">
        <v>144</v>
      </c>
      <c r="F133" s="229">
        <v>92</v>
      </c>
      <c r="G133" s="229">
        <v>12</v>
      </c>
      <c r="H133" s="229">
        <v>8</v>
      </c>
      <c r="I133" s="229">
        <v>40</v>
      </c>
      <c r="J133" s="229">
        <v>18</v>
      </c>
      <c r="K133" s="229">
        <v>4</v>
      </c>
      <c r="L133" s="229">
        <v>3</v>
      </c>
      <c r="M133" s="229">
        <v>7</v>
      </c>
      <c r="N133" s="229">
        <v>175</v>
      </c>
      <c r="O133" s="229">
        <v>25</v>
      </c>
      <c r="P133" s="229">
        <v>2</v>
      </c>
      <c r="Q133" s="229">
        <v>10</v>
      </c>
      <c r="R133" s="229">
        <v>0</v>
      </c>
      <c r="S133" s="229">
        <v>0</v>
      </c>
      <c r="T133" s="229">
        <v>1</v>
      </c>
      <c r="U133" s="229">
        <v>0</v>
      </c>
      <c r="V133" s="229">
        <v>111</v>
      </c>
      <c r="W133" s="229">
        <v>26</v>
      </c>
      <c r="X133" s="265" t="s">
        <v>704</v>
      </c>
    </row>
    <row r="134" spans="1:24" ht="11.25">
      <c r="A134" s="274"/>
      <c r="B134" s="282"/>
      <c r="C134" s="229"/>
      <c r="D134" s="229"/>
      <c r="E134" s="229"/>
      <c r="F134" s="229"/>
      <c r="G134" s="229"/>
      <c r="H134" s="229"/>
      <c r="I134" s="229"/>
      <c r="J134" s="229"/>
      <c r="K134" s="229"/>
      <c r="L134" s="229"/>
      <c r="M134" s="229"/>
      <c r="N134" s="229"/>
      <c r="O134" s="229"/>
      <c r="P134" s="229"/>
      <c r="Q134" s="229"/>
      <c r="R134" s="229"/>
      <c r="S134" s="229"/>
      <c r="T134" s="229"/>
      <c r="U134" s="229"/>
      <c r="V134" s="229"/>
      <c r="W134" s="229"/>
      <c r="X134" s="265"/>
    </row>
    <row r="135" spans="1:24" ht="11.25">
      <c r="A135" s="454" t="s">
        <v>404</v>
      </c>
      <c r="B135" s="455"/>
      <c r="C135" s="229"/>
      <c r="D135" s="229"/>
      <c r="E135" s="229"/>
      <c r="F135" s="229"/>
      <c r="G135" s="229"/>
      <c r="H135" s="229"/>
      <c r="I135" s="229"/>
      <c r="J135" s="229"/>
      <c r="K135" s="229"/>
      <c r="L135" s="229"/>
      <c r="M135" s="229"/>
      <c r="N135" s="229"/>
      <c r="O135" s="229"/>
      <c r="P135" s="229"/>
      <c r="Q135" s="229"/>
      <c r="R135" s="229"/>
      <c r="S135" s="229"/>
      <c r="T135" s="229"/>
      <c r="U135" s="229"/>
      <c r="V135" s="229"/>
      <c r="W135" s="229"/>
      <c r="X135" s="265"/>
    </row>
    <row r="136" spans="1:24" ht="11.25">
      <c r="A136" s="274">
        <v>68</v>
      </c>
      <c r="B136" s="282" t="s">
        <v>86</v>
      </c>
      <c r="C136" s="229">
        <v>134</v>
      </c>
      <c r="D136" s="229">
        <v>50</v>
      </c>
      <c r="E136" s="229">
        <v>84</v>
      </c>
      <c r="F136" s="229">
        <v>72</v>
      </c>
      <c r="G136" s="229">
        <v>8</v>
      </c>
      <c r="H136" s="229">
        <v>6</v>
      </c>
      <c r="I136" s="229">
        <v>54</v>
      </c>
      <c r="J136" s="229">
        <v>1</v>
      </c>
      <c r="K136" s="229">
        <v>1</v>
      </c>
      <c r="L136" s="229">
        <v>2</v>
      </c>
      <c r="M136" s="229">
        <v>0</v>
      </c>
      <c r="N136" s="229">
        <v>62</v>
      </c>
      <c r="O136" s="229">
        <v>10</v>
      </c>
      <c r="P136" s="229">
        <v>1</v>
      </c>
      <c r="Q136" s="229">
        <v>2</v>
      </c>
      <c r="R136" s="229">
        <v>0</v>
      </c>
      <c r="S136" s="229">
        <v>0</v>
      </c>
      <c r="T136" s="229">
        <v>0</v>
      </c>
      <c r="U136" s="229">
        <v>2</v>
      </c>
      <c r="V136" s="229">
        <v>18</v>
      </c>
      <c r="W136" s="229">
        <v>29</v>
      </c>
      <c r="X136" s="265" t="s">
        <v>705</v>
      </c>
    </row>
    <row r="137" spans="1:24" ht="11.25">
      <c r="A137" s="274">
        <v>69</v>
      </c>
      <c r="B137" s="282" t="s">
        <v>87</v>
      </c>
      <c r="C137" s="229">
        <v>51</v>
      </c>
      <c r="D137" s="229">
        <v>27</v>
      </c>
      <c r="E137" s="229">
        <v>24</v>
      </c>
      <c r="F137" s="229">
        <v>32</v>
      </c>
      <c r="G137" s="229">
        <v>1</v>
      </c>
      <c r="H137" s="229">
        <v>1</v>
      </c>
      <c r="I137" s="229">
        <v>23</v>
      </c>
      <c r="J137" s="229">
        <v>3</v>
      </c>
      <c r="K137" s="229">
        <v>1</v>
      </c>
      <c r="L137" s="229">
        <v>2</v>
      </c>
      <c r="M137" s="229">
        <v>1</v>
      </c>
      <c r="N137" s="229">
        <v>19</v>
      </c>
      <c r="O137" s="229">
        <v>8</v>
      </c>
      <c r="P137" s="229">
        <v>0</v>
      </c>
      <c r="Q137" s="229">
        <v>2</v>
      </c>
      <c r="R137" s="229">
        <v>0</v>
      </c>
      <c r="S137" s="229">
        <v>0</v>
      </c>
      <c r="T137" s="229">
        <v>0</v>
      </c>
      <c r="U137" s="229">
        <v>0</v>
      </c>
      <c r="V137" s="229">
        <v>3</v>
      </c>
      <c r="W137" s="229">
        <v>6</v>
      </c>
      <c r="X137" s="265" t="s">
        <v>706</v>
      </c>
    </row>
    <row r="138" spans="1:24" ht="11.25">
      <c r="A138" s="274">
        <v>70</v>
      </c>
      <c r="B138" s="282" t="s">
        <v>88</v>
      </c>
      <c r="C138" s="229">
        <v>62</v>
      </c>
      <c r="D138" s="229">
        <v>27</v>
      </c>
      <c r="E138" s="229">
        <v>35</v>
      </c>
      <c r="F138" s="229">
        <v>32</v>
      </c>
      <c r="G138" s="229">
        <v>6</v>
      </c>
      <c r="H138" s="229">
        <v>1</v>
      </c>
      <c r="I138" s="229">
        <v>22</v>
      </c>
      <c r="J138" s="229">
        <v>2</v>
      </c>
      <c r="K138" s="229">
        <v>0</v>
      </c>
      <c r="L138" s="229">
        <v>0</v>
      </c>
      <c r="M138" s="229">
        <v>1</v>
      </c>
      <c r="N138" s="229">
        <v>30</v>
      </c>
      <c r="O138" s="229">
        <v>9</v>
      </c>
      <c r="P138" s="229">
        <v>1</v>
      </c>
      <c r="Q138" s="229">
        <v>1</v>
      </c>
      <c r="R138" s="229">
        <v>1</v>
      </c>
      <c r="S138" s="229">
        <v>0</v>
      </c>
      <c r="T138" s="229">
        <v>0</v>
      </c>
      <c r="U138" s="229">
        <v>0</v>
      </c>
      <c r="V138" s="229">
        <v>2</v>
      </c>
      <c r="W138" s="229">
        <v>16</v>
      </c>
      <c r="X138" s="265" t="s">
        <v>707</v>
      </c>
    </row>
    <row r="139" spans="1:24" ht="11.25">
      <c r="A139" s="274">
        <v>71</v>
      </c>
      <c r="B139" s="282" t="s">
        <v>89</v>
      </c>
      <c r="C139" s="229">
        <v>569</v>
      </c>
      <c r="D139" s="229">
        <v>286</v>
      </c>
      <c r="E139" s="229">
        <v>283</v>
      </c>
      <c r="F139" s="229">
        <v>210</v>
      </c>
      <c r="G139" s="229">
        <v>30</v>
      </c>
      <c r="H139" s="229">
        <v>11</v>
      </c>
      <c r="I139" s="229">
        <v>110</v>
      </c>
      <c r="J139" s="229">
        <v>32</v>
      </c>
      <c r="K139" s="229">
        <v>10</v>
      </c>
      <c r="L139" s="229">
        <v>7</v>
      </c>
      <c r="M139" s="229">
        <v>10</v>
      </c>
      <c r="N139" s="229">
        <v>359</v>
      </c>
      <c r="O139" s="229">
        <v>92</v>
      </c>
      <c r="P139" s="229">
        <v>14</v>
      </c>
      <c r="Q139" s="229">
        <v>27</v>
      </c>
      <c r="R139" s="229">
        <v>7</v>
      </c>
      <c r="S139" s="229">
        <v>1</v>
      </c>
      <c r="T139" s="229">
        <v>0</v>
      </c>
      <c r="U139" s="229">
        <v>5</v>
      </c>
      <c r="V139" s="229">
        <v>82</v>
      </c>
      <c r="W139" s="229">
        <v>131</v>
      </c>
      <c r="X139" s="265" t="s">
        <v>708</v>
      </c>
    </row>
    <row r="140" spans="1:24" ht="11.25">
      <c r="A140" s="274">
        <v>72</v>
      </c>
      <c r="B140" s="282" t="s">
        <v>90</v>
      </c>
      <c r="C140" s="229">
        <v>221</v>
      </c>
      <c r="D140" s="229">
        <v>109</v>
      </c>
      <c r="E140" s="229">
        <v>112</v>
      </c>
      <c r="F140" s="229">
        <v>93</v>
      </c>
      <c r="G140" s="229">
        <v>15</v>
      </c>
      <c r="H140" s="229">
        <v>4</v>
      </c>
      <c r="I140" s="229">
        <v>51</v>
      </c>
      <c r="J140" s="229">
        <v>10</v>
      </c>
      <c r="K140" s="229">
        <v>1</v>
      </c>
      <c r="L140" s="229">
        <v>2</v>
      </c>
      <c r="M140" s="229">
        <v>10</v>
      </c>
      <c r="N140" s="229">
        <v>128</v>
      </c>
      <c r="O140" s="229">
        <v>17</v>
      </c>
      <c r="P140" s="229">
        <v>3</v>
      </c>
      <c r="Q140" s="229">
        <v>6</v>
      </c>
      <c r="R140" s="229">
        <v>1</v>
      </c>
      <c r="S140" s="229">
        <v>0</v>
      </c>
      <c r="T140" s="229">
        <v>0</v>
      </c>
      <c r="U140" s="229">
        <v>3</v>
      </c>
      <c r="V140" s="229">
        <v>32</v>
      </c>
      <c r="W140" s="229">
        <v>66</v>
      </c>
      <c r="X140" s="265" t="s">
        <v>709</v>
      </c>
    </row>
    <row r="141" spans="1:24" ht="11.25">
      <c r="A141" s="274">
        <v>73</v>
      </c>
      <c r="B141" s="282" t="s">
        <v>91</v>
      </c>
      <c r="C141" s="229">
        <v>141</v>
      </c>
      <c r="D141" s="229">
        <v>73</v>
      </c>
      <c r="E141" s="229">
        <v>68</v>
      </c>
      <c r="F141" s="229">
        <v>38</v>
      </c>
      <c r="G141" s="229">
        <v>2</v>
      </c>
      <c r="H141" s="229">
        <v>2</v>
      </c>
      <c r="I141" s="229">
        <v>20</v>
      </c>
      <c r="J141" s="229">
        <v>6</v>
      </c>
      <c r="K141" s="229">
        <v>4</v>
      </c>
      <c r="L141" s="229">
        <v>0</v>
      </c>
      <c r="M141" s="229">
        <v>4</v>
      </c>
      <c r="N141" s="229">
        <v>103</v>
      </c>
      <c r="O141" s="229">
        <v>23</v>
      </c>
      <c r="P141" s="229">
        <v>17</v>
      </c>
      <c r="Q141" s="229">
        <v>4</v>
      </c>
      <c r="R141" s="229">
        <v>0</v>
      </c>
      <c r="S141" s="229">
        <v>1</v>
      </c>
      <c r="T141" s="229">
        <v>0</v>
      </c>
      <c r="U141" s="229">
        <v>2</v>
      </c>
      <c r="V141" s="229">
        <v>20</v>
      </c>
      <c r="W141" s="229">
        <v>36</v>
      </c>
      <c r="X141" s="265" t="s">
        <v>710</v>
      </c>
    </row>
    <row r="142" spans="1:24" ht="11.25">
      <c r="A142" s="274"/>
      <c r="B142" s="282"/>
      <c r="C142" s="229"/>
      <c r="D142" s="229"/>
      <c r="E142" s="229"/>
      <c r="F142" s="229"/>
      <c r="G142" s="229"/>
      <c r="H142" s="229"/>
      <c r="I142" s="229"/>
      <c r="J142" s="229"/>
      <c r="K142" s="229"/>
      <c r="L142" s="229"/>
      <c r="M142" s="229"/>
      <c r="N142" s="229"/>
      <c r="O142" s="229"/>
      <c r="P142" s="229"/>
      <c r="Q142" s="229"/>
      <c r="R142" s="229"/>
      <c r="S142" s="229"/>
      <c r="T142" s="229"/>
      <c r="U142" s="229"/>
      <c r="V142" s="229"/>
      <c r="W142" s="229"/>
      <c r="X142" s="265"/>
    </row>
    <row r="143" spans="1:24" ht="11.25">
      <c r="A143" s="454" t="s">
        <v>407</v>
      </c>
      <c r="B143" s="455"/>
      <c r="C143" s="229"/>
      <c r="D143" s="229"/>
      <c r="E143" s="229"/>
      <c r="F143" s="229"/>
      <c r="G143" s="229"/>
      <c r="H143" s="229"/>
      <c r="I143" s="229"/>
      <c r="J143" s="229"/>
      <c r="K143" s="229"/>
      <c r="L143" s="229"/>
      <c r="M143" s="229"/>
      <c r="N143" s="229"/>
      <c r="O143" s="229"/>
      <c r="P143" s="229"/>
      <c r="Q143" s="229"/>
      <c r="R143" s="229"/>
      <c r="S143" s="229"/>
      <c r="T143" s="229"/>
      <c r="U143" s="229"/>
      <c r="V143" s="229"/>
      <c r="W143" s="229"/>
      <c r="X143" s="265"/>
    </row>
    <row r="144" spans="1:24" ht="11.25">
      <c r="A144" s="274">
        <v>74</v>
      </c>
      <c r="B144" s="282" t="s">
        <v>92</v>
      </c>
      <c r="C144" s="229">
        <v>239</v>
      </c>
      <c r="D144" s="229">
        <v>115</v>
      </c>
      <c r="E144" s="229">
        <v>124</v>
      </c>
      <c r="F144" s="229">
        <v>68</v>
      </c>
      <c r="G144" s="229">
        <v>10</v>
      </c>
      <c r="H144" s="229">
        <v>5</v>
      </c>
      <c r="I144" s="229">
        <v>23</v>
      </c>
      <c r="J144" s="229">
        <v>15</v>
      </c>
      <c r="K144" s="229">
        <v>2</v>
      </c>
      <c r="L144" s="229">
        <v>7</v>
      </c>
      <c r="M144" s="229">
        <v>6</v>
      </c>
      <c r="N144" s="229">
        <v>171</v>
      </c>
      <c r="O144" s="229">
        <v>47</v>
      </c>
      <c r="P144" s="229">
        <v>7</v>
      </c>
      <c r="Q144" s="229">
        <v>16</v>
      </c>
      <c r="R144" s="229">
        <v>1</v>
      </c>
      <c r="S144" s="229">
        <v>0</v>
      </c>
      <c r="T144" s="229">
        <v>0</v>
      </c>
      <c r="U144" s="229">
        <v>4</v>
      </c>
      <c r="V144" s="229">
        <v>86</v>
      </c>
      <c r="W144" s="229">
        <v>10</v>
      </c>
      <c r="X144" s="265" t="s">
        <v>711</v>
      </c>
    </row>
    <row r="145" spans="1:24" ht="11.25">
      <c r="A145" s="274">
        <v>75</v>
      </c>
      <c r="B145" s="282" t="s">
        <v>93</v>
      </c>
      <c r="C145" s="229">
        <v>81</v>
      </c>
      <c r="D145" s="229">
        <v>31</v>
      </c>
      <c r="E145" s="229">
        <v>50</v>
      </c>
      <c r="F145" s="229">
        <v>27</v>
      </c>
      <c r="G145" s="229">
        <v>7</v>
      </c>
      <c r="H145" s="229">
        <v>0</v>
      </c>
      <c r="I145" s="229">
        <v>17</v>
      </c>
      <c r="J145" s="229">
        <v>0</v>
      </c>
      <c r="K145" s="229">
        <v>1</v>
      </c>
      <c r="L145" s="229">
        <v>2</v>
      </c>
      <c r="M145" s="229">
        <v>0</v>
      </c>
      <c r="N145" s="229">
        <v>54</v>
      </c>
      <c r="O145" s="229">
        <v>26</v>
      </c>
      <c r="P145" s="229">
        <v>1</v>
      </c>
      <c r="Q145" s="229">
        <v>5</v>
      </c>
      <c r="R145" s="229">
        <v>2</v>
      </c>
      <c r="S145" s="229">
        <v>2</v>
      </c>
      <c r="T145" s="229">
        <v>0</v>
      </c>
      <c r="U145" s="229">
        <v>6</v>
      </c>
      <c r="V145" s="229">
        <v>11</v>
      </c>
      <c r="W145" s="229">
        <v>1</v>
      </c>
      <c r="X145" s="265" t="s">
        <v>712</v>
      </c>
    </row>
    <row r="146" spans="1:24" ht="11.25">
      <c r="A146" s="274">
        <v>76</v>
      </c>
      <c r="B146" s="282" t="s">
        <v>94</v>
      </c>
      <c r="C146" s="229">
        <v>171</v>
      </c>
      <c r="D146" s="229">
        <v>73</v>
      </c>
      <c r="E146" s="229">
        <v>98</v>
      </c>
      <c r="F146" s="229">
        <v>50</v>
      </c>
      <c r="G146" s="229">
        <v>5</v>
      </c>
      <c r="H146" s="229">
        <v>3</v>
      </c>
      <c r="I146" s="229">
        <v>15</v>
      </c>
      <c r="J146" s="229">
        <v>15</v>
      </c>
      <c r="K146" s="229">
        <v>5</v>
      </c>
      <c r="L146" s="229">
        <v>2</v>
      </c>
      <c r="M146" s="229">
        <v>5</v>
      </c>
      <c r="N146" s="229">
        <v>121</v>
      </c>
      <c r="O146" s="229">
        <v>46</v>
      </c>
      <c r="P146" s="229">
        <v>3</v>
      </c>
      <c r="Q146" s="229">
        <v>13</v>
      </c>
      <c r="R146" s="229">
        <v>0</v>
      </c>
      <c r="S146" s="229">
        <v>3</v>
      </c>
      <c r="T146" s="229">
        <v>0</v>
      </c>
      <c r="U146" s="229">
        <v>2</v>
      </c>
      <c r="V146" s="229">
        <v>53</v>
      </c>
      <c r="W146" s="229">
        <v>1</v>
      </c>
      <c r="X146" s="265" t="s">
        <v>713</v>
      </c>
    </row>
    <row r="147" spans="1:24" ht="11.25">
      <c r="A147" s="274">
        <v>77</v>
      </c>
      <c r="B147" s="282" t="s">
        <v>95</v>
      </c>
      <c r="C147" s="229">
        <v>215</v>
      </c>
      <c r="D147" s="229">
        <v>99</v>
      </c>
      <c r="E147" s="229">
        <v>116</v>
      </c>
      <c r="F147" s="229">
        <v>78</v>
      </c>
      <c r="G147" s="229">
        <v>16</v>
      </c>
      <c r="H147" s="229">
        <v>8</v>
      </c>
      <c r="I147" s="229">
        <v>34</v>
      </c>
      <c r="J147" s="229">
        <v>10</v>
      </c>
      <c r="K147" s="229">
        <v>4</v>
      </c>
      <c r="L147" s="229">
        <v>4</v>
      </c>
      <c r="M147" s="229">
        <v>2</v>
      </c>
      <c r="N147" s="229">
        <v>137</v>
      </c>
      <c r="O147" s="229">
        <v>25</v>
      </c>
      <c r="P147" s="229">
        <v>9</v>
      </c>
      <c r="Q147" s="229">
        <v>4</v>
      </c>
      <c r="R147" s="229">
        <v>1</v>
      </c>
      <c r="S147" s="229">
        <v>0</v>
      </c>
      <c r="T147" s="229">
        <v>0</v>
      </c>
      <c r="U147" s="229">
        <v>15</v>
      </c>
      <c r="V147" s="229">
        <v>82</v>
      </c>
      <c r="W147" s="229">
        <v>1</v>
      </c>
      <c r="X147" s="265" t="s">
        <v>714</v>
      </c>
    </row>
    <row r="148" spans="1:24" ht="11.25">
      <c r="A148" s="274">
        <v>78</v>
      </c>
      <c r="B148" s="282" t="s">
        <v>96</v>
      </c>
      <c r="C148" s="229">
        <v>209</v>
      </c>
      <c r="D148" s="229">
        <v>102</v>
      </c>
      <c r="E148" s="229">
        <v>107</v>
      </c>
      <c r="F148" s="229">
        <v>70</v>
      </c>
      <c r="G148" s="229">
        <v>8</v>
      </c>
      <c r="H148" s="229">
        <v>2</v>
      </c>
      <c r="I148" s="229">
        <v>27</v>
      </c>
      <c r="J148" s="229">
        <v>12</v>
      </c>
      <c r="K148" s="229">
        <v>4</v>
      </c>
      <c r="L148" s="229">
        <v>9</v>
      </c>
      <c r="M148" s="229">
        <v>8</v>
      </c>
      <c r="N148" s="229">
        <v>139</v>
      </c>
      <c r="O148" s="229">
        <v>29</v>
      </c>
      <c r="P148" s="229">
        <v>17</v>
      </c>
      <c r="Q148" s="229">
        <v>5</v>
      </c>
      <c r="R148" s="229">
        <v>1</v>
      </c>
      <c r="S148" s="229">
        <v>0</v>
      </c>
      <c r="T148" s="229">
        <v>0</v>
      </c>
      <c r="U148" s="229">
        <v>0</v>
      </c>
      <c r="V148" s="229">
        <v>55</v>
      </c>
      <c r="W148" s="229">
        <v>32</v>
      </c>
      <c r="X148" s="265" t="s">
        <v>715</v>
      </c>
    </row>
    <row r="149" spans="1:24" ht="3" customHeight="1" thickBot="1">
      <c r="A149" s="204"/>
      <c r="B149" s="203"/>
      <c r="C149" s="204"/>
      <c r="D149" s="204"/>
      <c r="E149" s="204"/>
      <c r="F149" s="204">
        <v>86</v>
      </c>
      <c r="G149" s="204"/>
      <c r="H149" s="204"/>
      <c r="I149" s="204"/>
      <c r="J149" s="204"/>
      <c r="K149" s="204"/>
      <c r="L149" s="204"/>
      <c r="M149" s="204"/>
      <c r="N149" s="204"/>
      <c r="O149" s="204"/>
      <c r="P149" s="204"/>
      <c r="Q149" s="204"/>
      <c r="R149" s="204"/>
      <c r="S149" s="204"/>
      <c r="T149" s="204"/>
      <c r="U149" s="204"/>
      <c r="V149" s="204"/>
      <c r="W149" s="204"/>
      <c r="X149" s="283"/>
    </row>
    <row r="150" ht="11.25">
      <c r="X150" s="289" t="s">
        <v>355</v>
      </c>
    </row>
  </sheetData>
  <sheetProtection formatCells="0" formatColumns="0" formatRows="0" insertColumns="0" insertRows="0" insertHyperlinks="0" deleteColumns="0" deleteRows="0" selectLockedCells="1" sort="0" autoFilter="0" pivotTables="0"/>
  <mergeCells count="44">
    <mergeCell ref="X4:X5"/>
    <mergeCell ref="C4:E4"/>
    <mergeCell ref="F4:K4"/>
    <mergeCell ref="L4:M4"/>
    <mergeCell ref="N4:W4"/>
    <mergeCell ref="A1:K1"/>
    <mergeCell ref="L1:X1"/>
    <mergeCell ref="A13:B13"/>
    <mergeCell ref="A16:B16"/>
    <mergeCell ref="A19:B19"/>
    <mergeCell ref="A22:B22"/>
    <mergeCell ref="A10:B10"/>
    <mergeCell ref="A4:B4"/>
    <mergeCell ref="A5:B5"/>
    <mergeCell ref="A7:B7"/>
    <mergeCell ref="A60:B60"/>
    <mergeCell ref="A63:B63"/>
    <mergeCell ref="A68:B68"/>
    <mergeCell ref="A83:B83"/>
    <mergeCell ref="A37:B37"/>
    <mergeCell ref="A42:B42"/>
    <mergeCell ref="A49:B49"/>
    <mergeCell ref="A55:B55"/>
    <mergeCell ref="A87:B87"/>
    <mergeCell ref="A90:B90"/>
    <mergeCell ref="A76:K76"/>
    <mergeCell ref="A80:B81"/>
    <mergeCell ref="C80:E80"/>
    <mergeCell ref="F80:K80"/>
    <mergeCell ref="A121:B121"/>
    <mergeCell ref="A129:B129"/>
    <mergeCell ref="A135:B135"/>
    <mergeCell ref="A143:B143"/>
    <mergeCell ref="A93:B93"/>
    <mergeCell ref="A98:B98"/>
    <mergeCell ref="A103:B103"/>
    <mergeCell ref="A109:B109"/>
    <mergeCell ref="L80:M80"/>
    <mergeCell ref="N80:W80"/>
    <mergeCell ref="X80:X81"/>
    <mergeCell ref="A75:K75"/>
    <mergeCell ref="L76:X76"/>
    <mergeCell ref="A77:K77"/>
    <mergeCell ref="L77:X77"/>
  </mergeCells>
  <printOptions horizontalCentered="1"/>
  <pageMargins left="0.7874015748031497" right="0.7874015748031497" top="0.07874015748031496" bottom="0.1968503937007874" header="0" footer="0"/>
  <pageSetup horizontalDpi="300" verticalDpi="300" orientation="portrait" paperSize="9" scale="90" r:id="rId1"/>
  <rowBreaks count="1" manualBreakCount="1">
    <brk id="75" max="23" man="1"/>
  </rowBreaks>
</worksheet>
</file>

<file path=xl/worksheets/sheet2.xml><?xml version="1.0" encoding="utf-8"?>
<worksheet xmlns="http://schemas.openxmlformats.org/spreadsheetml/2006/main" xmlns:r="http://schemas.openxmlformats.org/officeDocument/2006/relationships">
  <sheetPr>
    <pageSetUpPr fitToPage="1"/>
  </sheetPr>
  <dimension ref="A1:K77"/>
  <sheetViews>
    <sheetView zoomScalePageLayoutView="0" workbookViewId="0" topLeftCell="A1">
      <selection activeCell="A1" sqref="A1:IV1"/>
    </sheetView>
  </sheetViews>
  <sheetFormatPr defaultColWidth="9.00390625" defaultRowHeight="12"/>
  <cols>
    <col min="1" max="1" width="10.375" style="0" customWidth="1"/>
    <col min="2" max="2" width="13.00390625" style="0" customWidth="1"/>
    <col min="3" max="3" width="13.375" style="0" customWidth="1"/>
    <col min="4" max="4" width="12.50390625" style="0" customWidth="1"/>
    <col min="5" max="5" width="13.00390625" style="0" customWidth="1"/>
    <col min="6" max="7" width="10.375" style="0" customWidth="1"/>
    <col min="8" max="10" width="9.875" style="0" customWidth="1"/>
    <col min="11" max="11" width="10.375" style="0" customWidth="1"/>
  </cols>
  <sheetData>
    <row r="1" spans="1:11" ht="39.75" customHeight="1">
      <c r="A1" s="373" t="s">
        <v>602</v>
      </c>
      <c r="B1" s="374"/>
      <c r="C1" s="374"/>
      <c r="D1" s="374"/>
      <c r="E1" s="374"/>
      <c r="F1" s="374"/>
      <c r="G1" s="374"/>
      <c r="H1" s="374"/>
      <c r="I1" s="374"/>
      <c r="J1" s="374"/>
      <c r="K1" s="13"/>
    </row>
    <row r="2" spans="1:11" ht="12" thickBot="1">
      <c r="A2" s="298" t="s">
        <v>603</v>
      </c>
      <c r="B2" s="1"/>
      <c r="C2" s="1"/>
      <c r="D2" s="1"/>
      <c r="E2" s="1"/>
      <c r="F2" s="1"/>
      <c r="G2" s="1"/>
      <c r="H2" s="1"/>
      <c r="I2" s="1"/>
      <c r="J2" s="1"/>
      <c r="K2" s="12"/>
    </row>
    <row r="3" spans="1:10" s="5" customFormat="1" ht="19.5" customHeight="1">
      <c r="A3" s="8" t="s">
        <v>101</v>
      </c>
      <c r="B3" s="9" t="s">
        <v>97</v>
      </c>
      <c r="C3" s="9" t="s">
        <v>98</v>
      </c>
      <c r="D3" s="9" t="s">
        <v>99</v>
      </c>
      <c r="E3" s="9" t="s">
        <v>100</v>
      </c>
      <c r="F3" s="9" t="s">
        <v>102</v>
      </c>
      <c r="G3" s="9" t="s">
        <v>97</v>
      </c>
      <c r="H3" s="9" t="s">
        <v>98</v>
      </c>
      <c r="I3" s="9" t="s">
        <v>99</v>
      </c>
      <c r="J3" s="17" t="s">
        <v>100</v>
      </c>
    </row>
    <row r="4" spans="1:10" s="5" customFormat="1" ht="3.75" customHeight="1">
      <c r="A4" s="42"/>
      <c r="B4" s="43"/>
      <c r="C4" s="43"/>
      <c r="D4" s="43"/>
      <c r="E4" s="43"/>
      <c r="F4" s="44"/>
      <c r="G4" s="43"/>
      <c r="H4" s="43"/>
      <c r="I4" s="43"/>
      <c r="J4" s="43"/>
    </row>
    <row r="5" spans="1:10" s="11" customFormat="1" ht="10.5" customHeight="1">
      <c r="A5" s="92" t="s">
        <v>9</v>
      </c>
      <c r="B5" s="177">
        <f>B8+B11</f>
        <v>691620</v>
      </c>
      <c r="C5" s="177">
        <f>C8+C11</f>
        <v>1950828</v>
      </c>
      <c r="D5" s="177">
        <f>D8+D11</f>
        <v>936044</v>
      </c>
      <c r="E5" s="177">
        <f>E8+E11</f>
        <v>1014784</v>
      </c>
      <c r="F5" s="32" t="s">
        <v>123</v>
      </c>
      <c r="G5" s="50">
        <v>1904</v>
      </c>
      <c r="H5" s="50">
        <v>6016</v>
      </c>
      <c r="I5" s="50">
        <v>2832</v>
      </c>
      <c r="J5" s="50">
        <v>3184</v>
      </c>
    </row>
    <row r="6" spans="1:10" s="5" customFormat="1" ht="10.5" customHeight="1">
      <c r="A6" s="33"/>
      <c r="B6" s="178"/>
      <c r="C6" s="178"/>
      <c r="D6" s="178"/>
      <c r="E6" s="178"/>
      <c r="F6" s="34" t="s">
        <v>115</v>
      </c>
      <c r="G6" s="50">
        <v>1904</v>
      </c>
      <c r="H6" s="50">
        <v>6016</v>
      </c>
      <c r="I6" s="50">
        <v>2832</v>
      </c>
      <c r="J6" s="50">
        <v>3184</v>
      </c>
    </row>
    <row r="7" spans="1:10" s="5" customFormat="1" ht="10.5" customHeight="1">
      <c r="A7" s="33"/>
      <c r="B7" s="178"/>
      <c r="C7" s="178"/>
      <c r="D7" s="178"/>
      <c r="E7" s="178"/>
      <c r="F7" s="35"/>
      <c r="G7" s="50"/>
      <c r="H7" s="50"/>
      <c r="I7" s="50"/>
      <c r="J7" s="50"/>
    </row>
    <row r="8" spans="1:10" s="11" customFormat="1" ht="10.5" customHeight="1">
      <c r="A8" s="92" t="s">
        <v>17</v>
      </c>
      <c r="B8" s="177">
        <f>SUM(B14:B18,B20:B24)</f>
        <v>531694</v>
      </c>
      <c r="C8" s="177">
        <f>SUM(C14:C18,C20:C24)</f>
        <v>1445937</v>
      </c>
      <c r="D8" s="177">
        <f>SUM(D14:D18,D20:D24)</f>
        <v>695559</v>
      </c>
      <c r="E8" s="177">
        <f>SUM(E14:E18,E20:E24)</f>
        <v>750378</v>
      </c>
      <c r="F8" s="32" t="s">
        <v>124</v>
      </c>
      <c r="G8" s="50">
        <v>6759</v>
      </c>
      <c r="H8" s="50">
        <v>22915</v>
      </c>
      <c r="I8" s="50">
        <v>11093</v>
      </c>
      <c r="J8" s="50">
        <v>11822</v>
      </c>
    </row>
    <row r="9" spans="1:10" s="5" customFormat="1" ht="10.5" customHeight="1">
      <c r="A9" s="33"/>
      <c r="B9" s="178"/>
      <c r="C9" s="178"/>
      <c r="D9" s="178"/>
      <c r="E9" s="178"/>
      <c r="F9" s="34" t="s">
        <v>116</v>
      </c>
      <c r="G9" s="50">
        <v>6759</v>
      </c>
      <c r="H9" s="50">
        <v>22915</v>
      </c>
      <c r="I9" s="50">
        <v>11093</v>
      </c>
      <c r="J9" s="50">
        <v>11822</v>
      </c>
    </row>
    <row r="10" spans="1:10" s="5" customFormat="1" ht="10.5" customHeight="1">
      <c r="A10" s="33"/>
      <c r="B10" s="178"/>
      <c r="C10" s="178"/>
      <c r="D10" s="178"/>
      <c r="E10" s="178"/>
      <c r="F10" s="35"/>
      <c r="G10" s="50"/>
      <c r="H10" s="50"/>
      <c r="I10" s="50"/>
      <c r="J10" s="50"/>
    </row>
    <row r="11" spans="1:10" s="11" customFormat="1" ht="10.5" customHeight="1">
      <c r="A11" s="92" t="s">
        <v>18</v>
      </c>
      <c r="B11" s="177">
        <f>SUM(B28:B30,B34:B38,B42:B45,B49:B51,B55,B59:B61,B65:B69,B73:B74,G6,G9,G12:G14,G18:G20,G24:G27,G31:G34,G36:G40,G44:G49,G53:G56,G60:G65,G69:G73)</f>
        <v>159926</v>
      </c>
      <c r="C11" s="177">
        <f>SUM(C28:C30,C34:C38,C42:C45,C49:C51,C55,C59:C61,C65:C69,C73:C74,H6,H9,H12:H14,H18:H20,H24:H27,H31:H34,H36:H40,H44:H49,H53:H56,H60:H65,H69:H73)</f>
        <v>504891</v>
      </c>
      <c r="D11" s="177">
        <f>SUM(D28:D30,D34:D38,D42:D45,D49:D51,D55,D59:D61,D65:D69,D73:D74,I6,I9,I12:I14,I18:I20,I24:I27,I31:I34,I36:I40,I44:I49,I53:I56,I60:I65,I69:I73)</f>
        <v>240485</v>
      </c>
      <c r="E11" s="177">
        <f>SUM(E28:E30,E34:E38,E42:E45,E49:E51,E55,E59:E61,E65:E69,E73:E74,J6,J9,J12:J14,J18:J20,J24:J27,J31:J34,J36:J40,J44:J49,J53:J56,J60:J65,J69:J73)</f>
        <v>264406</v>
      </c>
      <c r="F11" s="32" t="s">
        <v>126</v>
      </c>
      <c r="G11" s="50">
        <v>5182</v>
      </c>
      <c r="H11" s="50">
        <v>17485</v>
      </c>
      <c r="I11" s="50">
        <v>8305</v>
      </c>
      <c r="J11" s="50">
        <v>9180</v>
      </c>
    </row>
    <row r="12" spans="1:10" s="5" customFormat="1" ht="10.5" customHeight="1">
      <c r="A12" s="36"/>
      <c r="B12" s="104"/>
      <c r="C12" s="104"/>
      <c r="D12" s="104"/>
      <c r="E12" s="104"/>
      <c r="F12" s="34" t="s">
        <v>117</v>
      </c>
      <c r="G12" s="50">
        <v>854</v>
      </c>
      <c r="H12" s="50">
        <v>2709</v>
      </c>
      <c r="I12" s="50">
        <v>1277</v>
      </c>
      <c r="J12" s="50">
        <v>1432</v>
      </c>
    </row>
    <row r="13" spans="1:10" s="5" customFormat="1" ht="10.5" customHeight="1">
      <c r="A13" s="36"/>
      <c r="B13" s="52"/>
      <c r="C13" s="52"/>
      <c r="D13" s="52"/>
      <c r="E13" s="52"/>
      <c r="F13" s="34" t="s">
        <v>118</v>
      </c>
      <c r="G13" s="50">
        <v>1793</v>
      </c>
      <c r="H13" s="50">
        <v>6324</v>
      </c>
      <c r="I13" s="50">
        <v>2975</v>
      </c>
      <c r="J13" s="50">
        <v>3349</v>
      </c>
    </row>
    <row r="14" spans="1:10" s="5" customFormat="1" ht="10.5" customHeight="1">
      <c r="A14" s="37" t="s">
        <v>103</v>
      </c>
      <c r="B14" s="52">
        <v>244010</v>
      </c>
      <c r="C14" s="52">
        <v>626642</v>
      </c>
      <c r="D14" s="52">
        <v>302339</v>
      </c>
      <c r="E14" s="52">
        <v>324303</v>
      </c>
      <c r="F14" s="34" t="s">
        <v>119</v>
      </c>
      <c r="G14" s="50">
        <v>2535</v>
      </c>
      <c r="H14" s="50">
        <v>8452</v>
      </c>
      <c r="I14" s="50">
        <v>4053</v>
      </c>
      <c r="J14" s="50">
        <v>4399</v>
      </c>
    </row>
    <row r="15" spans="1:10" s="5" customFormat="1" ht="10.5" customHeight="1">
      <c r="A15" s="37" t="s">
        <v>104</v>
      </c>
      <c r="B15" s="52">
        <v>152510</v>
      </c>
      <c r="C15" s="52">
        <v>430291</v>
      </c>
      <c r="D15" s="52">
        <v>207626</v>
      </c>
      <c r="E15" s="52">
        <v>222665</v>
      </c>
      <c r="F15" s="35"/>
      <c r="G15" s="50"/>
      <c r="H15" s="50"/>
      <c r="I15" s="50"/>
      <c r="J15" s="50"/>
    </row>
    <row r="16" spans="1:10" s="5" customFormat="1" ht="10.5" customHeight="1">
      <c r="A16" s="37" t="s">
        <v>105</v>
      </c>
      <c r="B16" s="52">
        <v>32435</v>
      </c>
      <c r="C16" s="52">
        <v>90156</v>
      </c>
      <c r="D16" s="52">
        <v>43082</v>
      </c>
      <c r="E16" s="52">
        <v>47074</v>
      </c>
      <c r="F16" s="35"/>
      <c r="G16" s="50"/>
      <c r="H16" s="50"/>
      <c r="I16" s="50"/>
      <c r="J16" s="50"/>
    </row>
    <row r="17" spans="1:10" s="5" customFormat="1" ht="10.5" customHeight="1">
      <c r="A17" s="37" t="s">
        <v>106</v>
      </c>
      <c r="B17" s="52">
        <v>24680</v>
      </c>
      <c r="C17" s="52">
        <v>69567</v>
      </c>
      <c r="D17" s="52">
        <v>33314</v>
      </c>
      <c r="E17" s="52">
        <v>36253</v>
      </c>
      <c r="F17" s="32" t="s">
        <v>125</v>
      </c>
      <c r="G17" s="50">
        <v>4539</v>
      </c>
      <c r="H17" s="50">
        <v>12994</v>
      </c>
      <c r="I17" s="50">
        <v>6176</v>
      </c>
      <c r="J17" s="50">
        <v>6818</v>
      </c>
    </row>
    <row r="18" spans="1:10" s="5" customFormat="1" ht="10.5" customHeight="1">
      <c r="A18" s="37" t="s">
        <v>107</v>
      </c>
      <c r="B18" s="52">
        <v>19834</v>
      </c>
      <c r="C18" s="52">
        <v>59300</v>
      </c>
      <c r="D18" s="52">
        <v>27894</v>
      </c>
      <c r="E18" s="52">
        <v>31406</v>
      </c>
      <c r="F18" s="34" t="s">
        <v>120</v>
      </c>
      <c r="G18" s="50">
        <v>2058</v>
      </c>
      <c r="H18" s="50">
        <v>5825</v>
      </c>
      <c r="I18" s="50">
        <v>2707</v>
      </c>
      <c r="J18" s="50">
        <v>3118</v>
      </c>
    </row>
    <row r="19" spans="1:10" s="5" customFormat="1" ht="10.5" customHeight="1">
      <c r="A19" s="37"/>
      <c r="B19" s="52"/>
      <c r="C19" s="52"/>
      <c r="D19" s="52"/>
      <c r="E19" s="52"/>
      <c r="F19" s="34" t="s">
        <v>121</v>
      </c>
      <c r="G19" s="50">
        <v>1340</v>
      </c>
      <c r="H19" s="50">
        <v>4064</v>
      </c>
      <c r="I19" s="50">
        <v>1981</v>
      </c>
      <c r="J19" s="50">
        <v>2083</v>
      </c>
    </row>
    <row r="20" spans="1:10" s="5" customFormat="1" ht="10.5" customHeight="1">
      <c r="A20" s="37" t="s">
        <v>108</v>
      </c>
      <c r="B20" s="52">
        <v>11024</v>
      </c>
      <c r="C20" s="52">
        <v>34817</v>
      </c>
      <c r="D20" s="52">
        <v>16681</v>
      </c>
      <c r="E20" s="52">
        <v>18136</v>
      </c>
      <c r="F20" s="34" t="s">
        <v>122</v>
      </c>
      <c r="G20" s="50">
        <v>1141</v>
      </c>
      <c r="H20" s="50">
        <v>3105</v>
      </c>
      <c r="I20" s="50">
        <v>1488</v>
      </c>
      <c r="J20" s="50">
        <v>1617</v>
      </c>
    </row>
    <row r="21" spans="1:10" s="5" customFormat="1" ht="10.5" customHeight="1">
      <c r="A21" s="37" t="s">
        <v>109</v>
      </c>
      <c r="B21" s="52">
        <v>18909</v>
      </c>
      <c r="C21" s="52">
        <v>56531</v>
      </c>
      <c r="D21" s="52">
        <v>27125</v>
      </c>
      <c r="E21" s="52">
        <v>29406</v>
      </c>
      <c r="F21" s="35"/>
      <c r="G21" s="50"/>
      <c r="H21" s="50"/>
      <c r="I21" s="50"/>
      <c r="J21" s="50"/>
    </row>
    <row r="22" spans="1:10" s="5" customFormat="1" ht="10.5" customHeight="1">
      <c r="A22" s="37" t="s">
        <v>110</v>
      </c>
      <c r="B22" s="52">
        <v>9983</v>
      </c>
      <c r="C22" s="52">
        <v>25374</v>
      </c>
      <c r="D22" s="52">
        <v>12160</v>
      </c>
      <c r="E22" s="52">
        <v>13214</v>
      </c>
      <c r="F22" s="35"/>
      <c r="G22" s="50"/>
      <c r="H22" s="50"/>
      <c r="I22" s="50"/>
      <c r="J22" s="50"/>
    </row>
    <row r="23" spans="1:10" s="5" customFormat="1" ht="10.5" customHeight="1">
      <c r="A23" s="37" t="s">
        <v>111</v>
      </c>
      <c r="B23" s="52">
        <v>8494</v>
      </c>
      <c r="C23" s="52">
        <v>24576</v>
      </c>
      <c r="D23" s="52">
        <v>11643</v>
      </c>
      <c r="E23" s="52">
        <v>12933</v>
      </c>
      <c r="F23" s="32" t="s">
        <v>186</v>
      </c>
      <c r="G23" s="50">
        <v>4175</v>
      </c>
      <c r="H23" s="50">
        <v>13916</v>
      </c>
      <c r="I23" s="50">
        <v>6652</v>
      </c>
      <c r="J23" s="50">
        <v>7264</v>
      </c>
    </row>
    <row r="24" spans="1:10" s="5" customFormat="1" ht="10.5" customHeight="1">
      <c r="A24" s="37" t="s">
        <v>112</v>
      </c>
      <c r="B24" s="52">
        <v>9815</v>
      </c>
      <c r="C24" s="52">
        <v>28683</v>
      </c>
      <c r="D24" s="52">
        <v>13695</v>
      </c>
      <c r="E24" s="52">
        <v>14988</v>
      </c>
      <c r="F24" s="34" t="s">
        <v>127</v>
      </c>
      <c r="G24" s="50">
        <v>1150</v>
      </c>
      <c r="H24" s="50">
        <v>4012</v>
      </c>
      <c r="I24" s="50">
        <v>1920</v>
      </c>
      <c r="J24" s="50">
        <v>2092</v>
      </c>
    </row>
    <row r="25" spans="1:10" s="5" customFormat="1" ht="10.5" customHeight="1">
      <c r="A25" s="36"/>
      <c r="B25" s="52"/>
      <c r="C25" s="52"/>
      <c r="D25" s="52"/>
      <c r="E25" s="52"/>
      <c r="F25" s="34" t="s">
        <v>128</v>
      </c>
      <c r="G25" s="50">
        <v>826</v>
      </c>
      <c r="H25" s="50">
        <v>2629</v>
      </c>
      <c r="I25" s="50">
        <v>1234</v>
      </c>
      <c r="J25" s="50">
        <v>1395</v>
      </c>
    </row>
    <row r="26" spans="1:10" s="5" customFormat="1" ht="10.5" customHeight="1">
      <c r="A26" s="36"/>
      <c r="B26" s="52"/>
      <c r="C26" s="52"/>
      <c r="D26" s="52"/>
      <c r="E26" s="52"/>
      <c r="F26" s="34" t="s">
        <v>129</v>
      </c>
      <c r="G26" s="50">
        <v>1158</v>
      </c>
      <c r="H26" s="50">
        <v>4032</v>
      </c>
      <c r="I26" s="50">
        <v>1997</v>
      </c>
      <c r="J26" s="50">
        <v>2035</v>
      </c>
    </row>
    <row r="27" spans="1:10" s="5" customFormat="1" ht="10.5" customHeight="1">
      <c r="A27" s="38" t="s">
        <v>184</v>
      </c>
      <c r="B27" s="52">
        <v>7590</v>
      </c>
      <c r="C27" s="52">
        <v>23402</v>
      </c>
      <c r="D27" s="52">
        <v>11054</v>
      </c>
      <c r="E27" s="52">
        <v>12348</v>
      </c>
      <c r="F27" s="34" t="s">
        <v>130</v>
      </c>
      <c r="G27" s="50">
        <v>1041</v>
      </c>
      <c r="H27" s="50">
        <v>3243</v>
      </c>
      <c r="I27" s="50">
        <v>1501</v>
      </c>
      <c r="J27" s="50">
        <v>1742</v>
      </c>
    </row>
    <row r="28" spans="1:10" s="5" customFormat="1" ht="10.5" customHeight="1">
      <c r="A28" s="37" t="s">
        <v>113</v>
      </c>
      <c r="B28" s="52">
        <v>3244</v>
      </c>
      <c r="C28" s="52">
        <v>10214</v>
      </c>
      <c r="D28" s="52">
        <v>4753</v>
      </c>
      <c r="E28" s="52">
        <v>5461</v>
      </c>
      <c r="F28" s="35"/>
      <c r="G28" s="50"/>
      <c r="H28" s="50"/>
      <c r="I28" s="50"/>
      <c r="J28" s="50"/>
    </row>
    <row r="29" spans="1:10" s="5" customFormat="1" ht="10.5" customHeight="1">
      <c r="A29" s="37" t="s">
        <v>114</v>
      </c>
      <c r="B29" s="52">
        <v>2330</v>
      </c>
      <c r="C29" s="52">
        <v>6989</v>
      </c>
      <c r="D29" s="52">
        <v>3276</v>
      </c>
      <c r="E29" s="52">
        <v>3713</v>
      </c>
      <c r="F29" s="35"/>
      <c r="G29" s="50"/>
      <c r="H29" s="50"/>
      <c r="I29" s="50"/>
      <c r="J29" s="50"/>
    </row>
    <row r="30" spans="1:10" s="5" customFormat="1" ht="10.5" customHeight="1">
      <c r="A30" s="37" t="s">
        <v>31</v>
      </c>
      <c r="B30" s="52">
        <v>2016</v>
      </c>
      <c r="C30" s="52">
        <v>6199</v>
      </c>
      <c r="D30" s="52">
        <v>3025</v>
      </c>
      <c r="E30" s="52">
        <v>3174</v>
      </c>
      <c r="F30" s="32" t="s">
        <v>187</v>
      </c>
      <c r="G30" s="50">
        <v>15528</v>
      </c>
      <c r="H30" s="50">
        <v>49474</v>
      </c>
      <c r="I30" s="50">
        <v>23527</v>
      </c>
      <c r="J30" s="50">
        <v>25947</v>
      </c>
    </row>
    <row r="31" spans="1:10" s="5" customFormat="1" ht="10.5" customHeight="1">
      <c r="A31" s="36"/>
      <c r="B31" s="52"/>
      <c r="C31" s="52"/>
      <c r="D31" s="52"/>
      <c r="E31" s="52"/>
      <c r="F31" s="34" t="s">
        <v>131</v>
      </c>
      <c r="G31" s="50">
        <v>2949</v>
      </c>
      <c r="H31" s="50">
        <v>9324</v>
      </c>
      <c r="I31" s="50">
        <v>4425</v>
      </c>
      <c r="J31" s="50">
        <v>4899</v>
      </c>
    </row>
    <row r="32" spans="1:10" s="5" customFormat="1" ht="10.5" customHeight="1">
      <c r="A32" s="36"/>
      <c r="B32" s="52"/>
      <c r="C32" s="52"/>
      <c r="D32" s="52"/>
      <c r="E32" s="52"/>
      <c r="F32" s="34" t="s">
        <v>132</v>
      </c>
      <c r="G32" s="50">
        <v>4596</v>
      </c>
      <c r="H32" s="50">
        <v>15973</v>
      </c>
      <c r="I32" s="50">
        <v>7571</v>
      </c>
      <c r="J32" s="50">
        <v>8402</v>
      </c>
    </row>
    <row r="33" spans="1:10" s="5" customFormat="1" ht="10.5" customHeight="1">
      <c r="A33" s="38" t="s">
        <v>185</v>
      </c>
      <c r="B33" s="52">
        <v>18927</v>
      </c>
      <c r="C33" s="52">
        <v>58520</v>
      </c>
      <c r="D33" s="52">
        <v>27697</v>
      </c>
      <c r="E33" s="52">
        <v>30823</v>
      </c>
      <c r="F33" s="34" t="s">
        <v>133</v>
      </c>
      <c r="G33" s="50">
        <v>1203</v>
      </c>
      <c r="H33" s="50">
        <v>3441</v>
      </c>
      <c r="I33" s="50">
        <v>1598</v>
      </c>
      <c r="J33" s="50">
        <v>1843</v>
      </c>
    </row>
    <row r="34" spans="1:10" s="5" customFormat="1" ht="10.5" customHeight="1">
      <c r="A34" s="37" t="s">
        <v>140</v>
      </c>
      <c r="B34" s="52">
        <v>5056</v>
      </c>
      <c r="C34" s="52">
        <v>14707</v>
      </c>
      <c r="D34" s="52">
        <v>6882</v>
      </c>
      <c r="E34" s="52">
        <v>7825</v>
      </c>
      <c r="F34" s="34" t="s">
        <v>134</v>
      </c>
      <c r="G34" s="50">
        <v>3916</v>
      </c>
      <c r="H34" s="50">
        <v>11707</v>
      </c>
      <c r="I34" s="50">
        <v>5611</v>
      </c>
      <c r="J34" s="50">
        <v>6096</v>
      </c>
    </row>
    <row r="35" spans="1:10" s="5" customFormat="1" ht="10.5" customHeight="1">
      <c r="A35" s="37" t="s">
        <v>141</v>
      </c>
      <c r="B35" s="52">
        <v>7902</v>
      </c>
      <c r="C35" s="52">
        <v>24604</v>
      </c>
      <c r="D35" s="52">
        <v>11623</v>
      </c>
      <c r="E35" s="52">
        <v>12981</v>
      </c>
      <c r="F35" s="35"/>
      <c r="G35" s="50"/>
      <c r="H35" s="50"/>
      <c r="I35" s="50"/>
      <c r="J35" s="50"/>
    </row>
    <row r="36" spans="1:10" s="5" customFormat="1" ht="10.5" customHeight="1">
      <c r="A36" s="37" t="s">
        <v>142</v>
      </c>
      <c r="B36" s="52">
        <v>1591</v>
      </c>
      <c r="C36" s="52">
        <v>5246</v>
      </c>
      <c r="D36" s="52">
        <v>2513</v>
      </c>
      <c r="E36" s="52">
        <v>2733</v>
      </c>
      <c r="F36" s="34" t="s">
        <v>135</v>
      </c>
      <c r="G36" s="50">
        <v>525</v>
      </c>
      <c r="H36" s="50">
        <v>1756</v>
      </c>
      <c r="I36" s="50">
        <v>848</v>
      </c>
      <c r="J36" s="50">
        <v>908</v>
      </c>
    </row>
    <row r="37" spans="1:10" s="5" customFormat="1" ht="10.5" customHeight="1">
      <c r="A37" s="37" t="s">
        <v>143</v>
      </c>
      <c r="B37" s="52">
        <v>2529</v>
      </c>
      <c r="C37" s="52">
        <v>8477</v>
      </c>
      <c r="D37" s="52">
        <v>4130</v>
      </c>
      <c r="E37" s="52">
        <v>4347</v>
      </c>
      <c r="F37" s="34" t="s">
        <v>136</v>
      </c>
      <c r="G37" s="50">
        <v>354</v>
      </c>
      <c r="H37" s="50">
        <v>1051</v>
      </c>
      <c r="I37" s="50">
        <v>494</v>
      </c>
      <c r="J37" s="50">
        <v>557</v>
      </c>
    </row>
    <row r="38" spans="1:10" s="5" customFormat="1" ht="10.5" customHeight="1">
      <c r="A38" s="37" t="s">
        <v>144</v>
      </c>
      <c r="B38" s="52">
        <v>1849</v>
      </c>
      <c r="C38" s="52">
        <v>5486</v>
      </c>
      <c r="D38" s="52">
        <v>2549</v>
      </c>
      <c r="E38" s="52">
        <v>2937</v>
      </c>
      <c r="F38" s="34" t="s">
        <v>137</v>
      </c>
      <c r="G38" s="50">
        <v>746</v>
      </c>
      <c r="H38" s="50">
        <v>2430</v>
      </c>
      <c r="I38" s="50">
        <v>1182</v>
      </c>
      <c r="J38" s="50">
        <v>1248</v>
      </c>
    </row>
    <row r="39" spans="1:10" s="5" customFormat="1" ht="10.5" customHeight="1">
      <c r="A39" s="36"/>
      <c r="B39" s="52"/>
      <c r="C39" s="52"/>
      <c r="D39" s="52"/>
      <c r="E39" s="52"/>
      <c r="F39" s="34" t="s">
        <v>138</v>
      </c>
      <c r="G39" s="50">
        <v>955</v>
      </c>
      <c r="H39" s="50">
        <v>2991</v>
      </c>
      <c r="I39" s="50">
        <v>1408</v>
      </c>
      <c r="J39" s="50">
        <v>1583</v>
      </c>
    </row>
    <row r="40" spans="1:10" s="5" customFormat="1" ht="10.5" customHeight="1">
      <c r="A40" s="36"/>
      <c r="B40" s="52"/>
      <c r="C40" s="52"/>
      <c r="D40" s="52"/>
      <c r="E40" s="52"/>
      <c r="F40" s="34" t="s">
        <v>139</v>
      </c>
      <c r="G40" s="50">
        <v>284</v>
      </c>
      <c r="H40" s="50">
        <v>801</v>
      </c>
      <c r="I40" s="50">
        <v>390</v>
      </c>
      <c r="J40" s="50">
        <v>411</v>
      </c>
    </row>
    <row r="41" spans="1:10" s="5" customFormat="1" ht="10.5" customHeight="1">
      <c r="A41" s="38" t="s">
        <v>188</v>
      </c>
      <c r="B41" s="52">
        <v>10112</v>
      </c>
      <c r="C41" s="52">
        <v>30666</v>
      </c>
      <c r="D41" s="52">
        <v>14443</v>
      </c>
      <c r="E41" s="52">
        <v>16223</v>
      </c>
      <c r="F41" s="35"/>
      <c r="G41" s="50"/>
      <c r="H41" s="50"/>
      <c r="I41" s="50"/>
      <c r="J41" s="50"/>
    </row>
    <row r="42" spans="1:10" s="5" customFormat="1" ht="10.5" customHeight="1">
      <c r="A42" s="37" t="s">
        <v>145</v>
      </c>
      <c r="B42" s="52">
        <v>2972</v>
      </c>
      <c r="C42" s="52">
        <v>8563</v>
      </c>
      <c r="D42" s="52">
        <v>4063</v>
      </c>
      <c r="E42" s="52">
        <v>4500</v>
      </c>
      <c r="F42" s="35"/>
      <c r="G42" s="50"/>
      <c r="H42" s="50"/>
      <c r="I42" s="50"/>
      <c r="J42" s="50"/>
    </row>
    <row r="43" spans="1:10" s="5" customFormat="1" ht="10.5" customHeight="1">
      <c r="A43" s="37" t="s">
        <v>146</v>
      </c>
      <c r="B43" s="52">
        <v>1690</v>
      </c>
      <c r="C43" s="52">
        <v>5288</v>
      </c>
      <c r="D43" s="52">
        <v>2478</v>
      </c>
      <c r="E43" s="52">
        <v>2810</v>
      </c>
      <c r="F43" s="32" t="s">
        <v>190</v>
      </c>
      <c r="G43" s="50">
        <v>6754</v>
      </c>
      <c r="H43" s="50">
        <v>21250</v>
      </c>
      <c r="I43" s="50">
        <v>10186</v>
      </c>
      <c r="J43" s="50">
        <v>11064</v>
      </c>
    </row>
    <row r="44" spans="1:10" s="5" customFormat="1" ht="10.5" customHeight="1">
      <c r="A44" s="37" t="s">
        <v>147</v>
      </c>
      <c r="B44" s="52">
        <v>1297</v>
      </c>
      <c r="C44" s="52">
        <v>4145</v>
      </c>
      <c r="D44" s="52">
        <v>1934</v>
      </c>
      <c r="E44" s="52">
        <v>2211</v>
      </c>
      <c r="F44" s="34" t="s">
        <v>149</v>
      </c>
      <c r="G44" s="50">
        <v>1703</v>
      </c>
      <c r="H44" s="50">
        <v>5478</v>
      </c>
      <c r="I44" s="50">
        <v>2575</v>
      </c>
      <c r="J44" s="50">
        <v>2903</v>
      </c>
    </row>
    <row r="45" spans="1:10" s="5" customFormat="1" ht="10.5" customHeight="1">
      <c r="A45" s="37" t="s">
        <v>148</v>
      </c>
      <c r="B45" s="52">
        <v>4153</v>
      </c>
      <c r="C45" s="52">
        <v>12670</v>
      </c>
      <c r="D45" s="52">
        <v>5968</v>
      </c>
      <c r="E45" s="52">
        <v>6702</v>
      </c>
      <c r="F45" s="34" t="s">
        <v>150</v>
      </c>
      <c r="G45" s="50">
        <v>303</v>
      </c>
      <c r="H45" s="50">
        <v>851</v>
      </c>
      <c r="I45" s="50">
        <v>411</v>
      </c>
      <c r="J45" s="50">
        <v>440</v>
      </c>
    </row>
    <row r="46" spans="1:10" s="5" customFormat="1" ht="10.5" customHeight="1">
      <c r="A46" s="36"/>
      <c r="B46" s="52"/>
      <c r="C46" s="52"/>
      <c r="D46" s="52"/>
      <c r="E46" s="52"/>
      <c r="F46" s="34" t="s">
        <v>151</v>
      </c>
      <c r="G46" s="50">
        <v>681</v>
      </c>
      <c r="H46" s="50">
        <v>1841</v>
      </c>
      <c r="I46" s="50">
        <v>891</v>
      </c>
      <c r="J46" s="50">
        <v>950</v>
      </c>
    </row>
    <row r="47" spans="1:10" s="5" customFormat="1" ht="10.5" customHeight="1">
      <c r="A47" s="36"/>
      <c r="B47" s="52"/>
      <c r="C47" s="52"/>
      <c r="D47" s="52"/>
      <c r="E47" s="52"/>
      <c r="F47" s="34" t="s">
        <v>79</v>
      </c>
      <c r="G47" s="50">
        <v>339</v>
      </c>
      <c r="H47" s="50">
        <v>948</v>
      </c>
      <c r="I47" s="50">
        <v>474</v>
      </c>
      <c r="J47" s="50">
        <v>474</v>
      </c>
    </row>
    <row r="48" spans="1:10" s="5" customFormat="1" ht="10.5" customHeight="1">
      <c r="A48" s="38" t="s">
        <v>189</v>
      </c>
      <c r="B48" s="52">
        <v>12615</v>
      </c>
      <c r="C48" s="52">
        <v>39403</v>
      </c>
      <c r="D48" s="52">
        <v>18777</v>
      </c>
      <c r="E48" s="52">
        <v>20626</v>
      </c>
      <c r="F48" s="34" t="s">
        <v>152</v>
      </c>
      <c r="G48" s="50">
        <v>215</v>
      </c>
      <c r="H48" s="50">
        <v>681</v>
      </c>
      <c r="I48" s="50">
        <v>324</v>
      </c>
      <c r="J48" s="50">
        <v>357</v>
      </c>
    </row>
    <row r="49" spans="1:10" s="5" customFormat="1" ht="10.5" customHeight="1">
      <c r="A49" s="37" t="s">
        <v>154</v>
      </c>
      <c r="B49" s="52">
        <v>2618</v>
      </c>
      <c r="C49" s="52">
        <v>7691</v>
      </c>
      <c r="D49" s="52">
        <v>3577</v>
      </c>
      <c r="E49" s="52">
        <v>4114</v>
      </c>
      <c r="F49" s="34" t="s">
        <v>153</v>
      </c>
      <c r="G49" s="50">
        <v>3513</v>
      </c>
      <c r="H49" s="50">
        <v>11451</v>
      </c>
      <c r="I49" s="50">
        <v>5511</v>
      </c>
      <c r="J49" s="50">
        <v>5940</v>
      </c>
    </row>
    <row r="50" spans="1:10" s="5" customFormat="1" ht="10.5" customHeight="1">
      <c r="A50" s="37" t="s">
        <v>155</v>
      </c>
      <c r="B50" s="52">
        <v>6179</v>
      </c>
      <c r="C50" s="52">
        <v>19501</v>
      </c>
      <c r="D50" s="52">
        <v>9303</v>
      </c>
      <c r="E50" s="52">
        <v>10198</v>
      </c>
      <c r="F50" s="35"/>
      <c r="G50" s="50"/>
      <c r="H50" s="50"/>
      <c r="I50" s="50"/>
      <c r="J50" s="50"/>
    </row>
    <row r="51" spans="1:10" s="5" customFormat="1" ht="10.5" customHeight="1">
      <c r="A51" s="37" t="s">
        <v>156</v>
      </c>
      <c r="B51" s="52">
        <v>3818</v>
      </c>
      <c r="C51" s="52">
        <v>12211</v>
      </c>
      <c r="D51" s="52">
        <v>5897</v>
      </c>
      <c r="E51" s="52">
        <v>6314</v>
      </c>
      <c r="F51" s="35"/>
      <c r="G51" s="50"/>
      <c r="H51" s="50"/>
      <c r="I51" s="50"/>
      <c r="J51" s="50"/>
    </row>
    <row r="52" spans="1:10" s="5" customFormat="1" ht="10.5" customHeight="1">
      <c r="A52" s="36"/>
      <c r="B52" s="52"/>
      <c r="C52" s="52"/>
      <c r="D52" s="52"/>
      <c r="E52" s="52"/>
      <c r="F52" s="32" t="s">
        <v>191</v>
      </c>
      <c r="G52" s="50">
        <v>9342</v>
      </c>
      <c r="H52" s="50">
        <v>29482</v>
      </c>
      <c r="I52" s="50">
        <v>14145</v>
      </c>
      <c r="J52" s="50">
        <v>15337</v>
      </c>
    </row>
    <row r="53" spans="1:10" s="5" customFormat="1" ht="10.5" customHeight="1">
      <c r="A53" s="36"/>
      <c r="B53" s="52"/>
      <c r="C53" s="52"/>
      <c r="D53" s="52"/>
      <c r="E53" s="52"/>
      <c r="F53" s="34" t="s">
        <v>157</v>
      </c>
      <c r="G53" s="50">
        <v>1362</v>
      </c>
      <c r="H53" s="50">
        <v>3852</v>
      </c>
      <c r="I53" s="50">
        <v>1821</v>
      </c>
      <c r="J53" s="50">
        <v>2031</v>
      </c>
    </row>
    <row r="54" spans="1:10" s="5" customFormat="1" ht="10.5" customHeight="1">
      <c r="A54" s="38" t="s">
        <v>192</v>
      </c>
      <c r="B54" s="52">
        <v>4710</v>
      </c>
      <c r="C54" s="52">
        <v>15823</v>
      </c>
      <c r="D54" s="52">
        <v>7558</v>
      </c>
      <c r="E54" s="52">
        <v>8265</v>
      </c>
      <c r="F54" s="34" t="s">
        <v>158</v>
      </c>
      <c r="G54" s="50">
        <v>3722</v>
      </c>
      <c r="H54" s="50">
        <v>11428</v>
      </c>
      <c r="I54" s="50">
        <v>5459</v>
      </c>
      <c r="J54" s="50">
        <v>5969</v>
      </c>
    </row>
    <row r="55" spans="1:10" s="5" customFormat="1" ht="10.5" customHeight="1">
      <c r="A55" s="37" t="s">
        <v>161</v>
      </c>
      <c r="B55" s="52">
        <v>4710</v>
      </c>
      <c r="C55" s="52">
        <v>15823</v>
      </c>
      <c r="D55" s="52">
        <v>7558</v>
      </c>
      <c r="E55" s="52">
        <v>8265</v>
      </c>
      <c r="F55" s="34" t="s">
        <v>159</v>
      </c>
      <c r="G55" s="50">
        <v>1995</v>
      </c>
      <c r="H55" s="50">
        <v>6690</v>
      </c>
      <c r="I55" s="50">
        <v>3339</v>
      </c>
      <c r="J55" s="50">
        <v>3351</v>
      </c>
    </row>
    <row r="56" spans="1:10" s="5" customFormat="1" ht="10.5" customHeight="1">
      <c r="A56" s="36"/>
      <c r="B56" s="52"/>
      <c r="C56" s="52"/>
      <c r="D56" s="52"/>
      <c r="E56" s="52"/>
      <c r="F56" s="34" t="s">
        <v>160</v>
      </c>
      <c r="G56" s="50">
        <v>2263</v>
      </c>
      <c r="H56" s="50">
        <v>7512</v>
      </c>
      <c r="I56" s="50">
        <v>3526</v>
      </c>
      <c r="J56" s="50">
        <v>3986</v>
      </c>
    </row>
    <row r="57" spans="1:10" s="5" customFormat="1" ht="10.5" customHeight="1">
      <c r="A57" s="36"/>
      <c r="B57" s="52"/>
      <c r="C57" s="52"/>
      <c r="D57" s="52"/>
      <c r="E57" s="52"/>
      <c r="F57" s="35"/>
      <c r="G57" s="50"/>
      <c r="H57" s="50"/>
      <c r="I57" s="50"/>
      <c r="J57" s="50"/>
    </row>
    <row r="58" spans="1:10" s="5" customFormat="1" ht="10.5" customHeight="1">
      <c r="A58" s="38" t="s">
        <v>193</v>
      </c>
      <c r="B58" s="52">
        <v>6530</v>
      </c>
      <c r="C58" s="52">
        <v>21585</v>
      </c>
      <c r="D58" s="52">
        <v>10330</v>
      </c>
      <c r="E58" s="52">
        <v>11255</v>
      </c>
      <c r="F58" s="35"/>
      <c r="G58" s="50"/>
      <c r="H58" s="50"/>
      <c r="I58" s="50"/>
      <c r="J58" s="50"/>
    </row>
    <row r="59" spans="1:10" s="5" customFormat="1" ht="10.5" customHeight="1">
      <c r="A59" s="37" t="s">
        <v>162</v>
      </c>
      <c r="B59" s="52">
        <v>3765</v>
      </c>
      <c r="C59" s="52">
        <v>11915</v>
      </c>
      <c r="D59" s="52">
        <v>5645</v>
      </c>
      <c r="E59" s="52">
        <v>6270</v>
      </c>
      <c r="F59" s="32" t="s">
        <v>165</v>
      </c>
      <c r="G59" s="50">
        <v>10978</v>
      </c>
      <c r="H59" s="50">
        <v>32556</v>
      </c>
      <c r="I59" s="50">
        <v>15521</v>
      </c>
      <c r="J59" s="50">
        <v>17035</v>
      </c>
    </row>
    <row r="60" spans="1:10" s="5" customFormat="1" ht="10.5" customHeight="1">
      <c r="A60" s="37" t="s">
        <v>163</v>
      </c>
      <c r="B60" s="52">
        <v>1090</v>
      </c>
      <c r="C60" s="52">
        <v>4018</v>
      </c>
      <c r="D60" s="52">
        <v>1937</v>
      </c>
      <c r="E60" s="52">
        <v>2081</v>
      </c>
      <c r="F60" s="34" t="s">
        <v>169</v>
      </c>
      <c r="G60" s="50">
        <v>1585</v>
      </c>
      <c r="H60" s="50">
        <v>4804</v>
      </c>
      <c r="I60" s="50">
        <v>2328</v>
      </c>
      <c r="J60" s="50">
        <v>2476</v>
      </c>
    </row>
    <row r="61" spans="1:10" s="5" customFormat="1" ht="10.5" customHeight="1">
      <c r="A61" s="37" t="s">
        <v>164</v>
      </c>
      <c r="B61" s="52">
        <v>1675</v>
      </c>
      <c r="C61" s="52">
        <v>5652</v>
      </c>
      <c r="D61" s="52">
        <v>2748</v>
      </c>
      <c r="E61" s="52">
        <v>2904</v>
      </c>
      <c r="F61" s="34" t="s">
        <v>87</v>
      </c>
      <c r="G61" s="50">
        <v>433</v>
      </c>
      <c r="H61" s="50">
        <v>1408</v>
      </c>
      <c r="I61" s="50">
        <v>670</v>
      </c>
      <c r="J61" s="50">
        <v>738</v>
      </c>
    </row>
    <row r="62" spans="1:10" s="5" customFormat="1" ht="10.5" customHeight="1">
      <c r="A62" s="36"/>
      <c r="B62" s="52"/>
      <c r="C62" s="52"/>
      <c r="D62" s="52"/>
      <c r="E62" s="52"/>
      <c r="F62" s="34" t="s">
        <v>88</v>
      </c>
      <c r="G62" s="50">
        <v>573</v>
      </c>
      <c r="H62" s="50">
        <v>1831</v>
      </c>
      <c r="I62" s="50">
        <v>882</v>
      </c>
      <c r="J62" s="50">
        <v>949</v>
      </c>
    </row>
    <row r="63" spans="1:10" s="5" customFormat="1" ht="10.5" customHeight="1">
      <c r="A63" s="36"/>
      <c r="B63" s="52"/>
      <c r="C63" s="52"/>
      <c r="D63" s="52"/>
      <c r="E63" s="52"/>
      <c r="F63" s="34" t="s">
        <v>166</v>
      </c>
      <c r="G63" s="50">
        <v>4605</v>
      </c>
      <c r="H63" s="50">
        <v>13024</v>
      </c>
      <c r="I63" s="50">
        <v>6149</v>
      </c>
      <c r="J63" s="50">
        <v>6875</v>
      </c>
    </row>
    <row r="64" spans="1:10" s="5" customFormat="1" ht="10.5" customHeight="1">
      <c r="A64" s="38" t="s">
        <v>170</v>
      </c>
      <c r="B64" s="52">
        <v>17538</v>
      </c>
      <c r="C64" s="52">
        <v>56169</v>
      </c>
      <c r="D64" s="52">
        <v>26866</v>
      </c>
      <c r="E64" s="52">
        <v>29303</v>
      </c>
      <c r="F64" s="34" t="s">
        <v>167</v>
      </c>
      <c r="G64" s="50">
        <v>2562</v>
      </c>
      <c r="H64" s="50">
        <v>7801</v>
      </c>
      <c r="I64" s="50">
        <v>3714</v>
      </c>
      <c r="J64" s="50">
        <v>4087</v>
      </c>
    </row>
    <row r="65" spans="1:10" s="5" customFormat="1" ht="10.5" customHeight="1">
      <c r="A65" s="37" t="s">
        <v>171</v>
      </c>
      <c r="B65" s="52">
        <v>2273</v>
      </c>
      <c r="C65" s="52">
        <v>7663</v>
      </c>
      <c r="D65" s="52">
        <v>3734</v>
      </c>
      <c r="E65" s="52">
        <v>3929</v>
      </c>
      <c r="F65" s="34" t="s">
        <v>168</v>
      </c>
      <c r="G65" s="50">
        <v>1220</v>
      </c>
      <c r="H65" s="50">
        <v>3688</v>
      </c>
      <c r="I65" s="50">
        <v>1778</v>
      </c>
      <c r="J65" s="50">
        <v>1910</v>
      </c>
    </row>
    <row r="66" spans="1:10" s="5" customFormat="1" ht="10.5" customHeight="1">
      <c r="A66" s="37" t="s">
        <v>172</v>
      </c>
      <c r="B66" s="52">
        <v>3815</v>
      </c>
      <c r="C66" s="52">
        <v>12187</v>
      </c>
      <c r="D66" s="52">
        <v>5825</v>
      </c>
      <c r="E66" s="52">
        <v>6362</v>
      </c>
      <c r="F66" s="35"/>
      <c r="G66" s="50"/>
      <c r="H66" s="50"/>
      <c r="I66" s="50"/>
      <c r="J66" s="50"/>
    </row>
    <row r="67" spans="1:10" s="5" customFormat="1" ht="10.5" customHeight="1">
      <c r="A67" s="37" t="s">
        <v>173</v>
      </c>
      <c r="B67" s="52">
        <v>5873</v>
      </c>
      <c r="C67" s="52">
        <v>18882</v>
      </c>
      <c r="D67" s="52">
        <v>9086</v>
      </c>
      <c r="E67" s="52">
        <v>9796</v>
      </c>
      <c r="F67" s="35"/>
      <c r="G67" s="50"/>
      <c r="H67" s="50"/>
      <c r="I67" s="50"/>
      <c r="J67" s="50"/>
    </row>
    <row r="68" spans="1:10" s="5" customFormat="1" ht="10.5" customHeight="1">
      <c r="A68" s="37" t="s">
        <v>174</v>
      </c>
      <c r="B68" s="52">
        <v>2126</v>
      </c>
      <c r="C68" s="52">
        <v>6655</v>
      </c>
      <c r="D68" s="52">
        <v>3085</v>
      </c>
      <c r="E68" s="52">
        <v>3570</v>
      </c>
      <c r="F68" s="32" t="s">
        <v>176</v>
      </c>
      <c r="G68" s="50">
        <v>10142</v>
      </c>
      <c r="H68" s="50">
        <v>31349</v>
      </c>
      <c r="I68" s="50">
        <v>14905</v>
      </c>
      <c r="J68" s="50">
        <v>16444</v>
      </c>
    </row>
    <row r="69" spans="1:10" s="5" customFormat="1" ht="10.5" customHeight="1">
      <c r="A69" s="37" t="s">
        <v>175</v>
      </c>
      <c r="B69" s="52">
        <v>3451</v>
      </c>
      <c r="C69" s="52">
        <v>10782</v>
      </c>
      <c r="D69" s="52">
        <v>5136</v>
      </c>
      <c r="E69" s="52">
        <v>5646</v>
      </c>
      <c r="F69" s="34" t="s">
        <v>177</v>
      </c>
      <c r="G69" s="50">
        <v>2359</v>
      </c>
      <c r="H69" s="50">
        <v>7214</v>
      </c>
      <c r="I69" s="50">
        <v>3428</v>
      </c>
      <c r="J69" s="50">
        <v>3786</v>
      </c>
    </row>
    <row r="70" spans="1:10" s="5" customFormat="1" ht="10.5" customHeight="1">
      <c r="A70" s="36"/>
      <c r="B70" s="52"/>
      <c r="C70" s="52"/>
      <c r="D70" s="52"/>
      <c r="E70" s="52"/>
      <c r="F70" s="34" t="s">
        <v>178</v>
      </c>
      <c r="G70" s="50">
        <v>1141</v>
      </c>
      <c r="H70" s="50">
        <v>3477</v>
      </c>
      <c r="I70" s="50">
        <v>1673</v>
      </c>
      <c r="J70" s="50">
        <v>1804</v>
      </c>
    </row>
    <row r="71" spans="1:10" s="5" customFormat="1" ht="10.5" customHeight="1">
      <c r="A71" s="36"/>
      <c r="B71" s="52"/>
      <c r="C71" s="52"/>
      <c r="D71" s="52"/>
      <c r="E71" s="52"/>
      <c r="F71" s="34" t="s">
        <v>94</v>
      </c>
      <c r="G71" s="50">
        <v>2052</v>
      </c>
      <c r="H71" s="50">
        <v>6115</v>
      </c>
      <c r="I71" s="50">
        <v>2902</v>
      </c>
      <c r="J71" s="50">
        <v>3213</v>
      </c>
    </row>
    <row r="72" spans="1:10" s="5" customFormat="1" ht="10.5" customHeight="1">
      <c r="A72" s="38" t="s">
        <v>181</v>
      </c>
      <c r="B72" s="52">
        <v>6601</v>
      </c>
      <c r="C72" s="52">
        <v>21886</v>
      </c>
      <c r="D72" s="52">
        <v>10418</v>
      </c>
      <c r="E72" s="52">
        <v>11468</v>
      </c>
      <c r="F72" s="34" t="s">
        <v>179</v>
      </c>
      <c r="G72" s="50">
        <v>2371</v>
      </c>
      <c r="H72" s="50">
        <v>7672</v>
      </c>
      <c r="I72" s="50">
        <v>3651</v>
      </c>
      <c r="J72" s="50">
        <v>4021</v>
      </c>
    </row>
    <row r="73" spans="1:10" s="5" customFormat="1" ht="10.5" customHeight="1">
      <c r="A73" s="37" t="s">
        <v>182</v>
      </c>
      <c r="B73" s="52">
        <v>4874</v>
      </c>
      <c r="C73" s="52">
        <v>16230</v>
      </c>
      <c r="D73" s="52">
        <v>7726</v>
      </c>
      <c r="E73" s="52">
        <v>8504</v>
      </c>
      <c r="F73" s="34" t="s">
        <v>180</v>
      </c>
      <c r="G73" s="50">
        <v>2219</v>
      </c>
      <c r="H73" s="50">
        <v>6871</v>
      </c>
      <c r="I73" s="50">
        <v>3251</v>
      </c>
      <c r="J73" s="50">
        <v>3620</v>
      </c>
    </row>
    <row r="74" spans="1:10" s="5" customFormat="1" ht="10.5" customHeight="1">
      <c r="A74" s="37" t="s">
        <v>183</v>
      </c>
      <c r="B74" s="53">
        <v>1727</v>
      </c>
      <c r="C74" s="53">
        <v>5656</v>
      </c>
      <c r="D74" s="53">
        <v>2692</v>
      </c>
      <c r="E74" s="53">
        <v>2964</v>
      </c>
      <c r="F74" s="45"/>
      <c r="G74" s="51"/>
      <c r="H74" s="51"/>
      <c r="I74" s="51"/>
      <c r="J74" s="51"/>
    </row>
    <row r="75" spans="1:10" s="5" customFormat="1" ht="3.75" customHeight="1" thickBot="1">
      <c r="A75" s="39"/>
      <c r="B75" s="49"/>
      <c r="C75" s="49"/>
      <c r="D75" s="49"/>
      <c r="E75" s="49"/>
      <c r="F75" s="40"/>
      <c r="G75" s="41"/>
      <c r="H75" s="41"/>
      <c r="I75" s="41"/>
      <c r="J75" s="41"/>
    </row>
    <row r="76" spans="1:5" s="5" customFormat="1" ht="11.25">
      <c r="A76" s="103" t="s">
        <v>624</v>
      </c>
      <c r="B76" s="6"/>
      <c r="C76" s="6"/>
      <c r="D76" s="6"/>
      <c r="E76" s="6"/>
    </row>
    <row r="77" spans="1:7" s="5" customFormat="1" ht="11.25">
      <c r="A77" s="103" t="s">
        <v>625</v>
      </c>
      <c r="G77" s="80"/>
    </row>
    <row r="78" s="5" customFormat="1" ht="10.5"/>
    <row r="79" s="5" customFormat="1" ht="10.5"/>
    <row r="80" s="5" customFormat="1" ht="10.5"/>
    <row r="81" s="5" customFormat="1" ht="10.5"/>
    <row r="82" s="5" customFormat="1" ht="10.5"/>
    <row r="83" s="5" customFormat="1" ht="10.5"/>
    <row r="84" s="5" customFormat="1" ht="10.5"/>
    <row r="85" s="5" customFormat="1" ht="10.5"/>
    <row r="86" s="5" customFormat="1" ht="10.5"/>
    <row r="87" s="5" customFormat="1" ht="10.5"/>
    <row r="88" s="5" customFormat="1" ht="10.5"/>
    <row r="89" s="5" customFormat="1" ht="10.5"/>
    <row r="90" s="5" customFormat="1" ht="10.5"/>
    <row r="91" s="5" customFormat="1" ht="10.5"/>
    <row r="92" s="5" customFormat="1" ht="10.5"/>
    <row r="93" s="5" customFormat="1" ht="10.5"/>
    <row r="94" s="5" customFormat="1" ht="10.5"/>
    <row r="95" s="5" customFormat="1" ht="10.5"/>
    <row r="96" s="5" customFormat="1" ht="10.5"/>
    <row r="97" s="5" customFormat="1" ht="10.5"/>
    <row r="98" s="5" customFormat="1" ht="10.5"/>
    <row r="99" s="5" customFormat="1" ht="10.5"/>
    <row r="100" s="5" customFormat="1" ht="10.5"/>
    <row r="101" s="5" customFormat="1" ht="10.5"/>
    <row r="102" s="5" customFormat="1" ht="10.5"/>
    <row r="103" s="5" customFormat="1" ht="10.5"/>
    <row r="104" s="5" customFormat="1" ht="10.5"/>
    <row r="105" s="5" customFormat="1" ht="10.5"/>
    <row r="106" s="5" customFormat="1" ht="10.5"/>
    <row r="107" s="5" customFormat="1" ht="10.5"/>
    <row r="108" s="5" customFormat="1" ht="10.5"/>
    <row r="109" s="5" customFormat="1" ht="10.5"/>
    <row r="110" s="5" customFormat="1" ht="10.5"/>
    <row r="111" s="5" customFormat="1" ht="10.5"/>
    <row r="112" s="5" customFormat="1" ht="10.5"/>
    <row r="113" s="5" customFormat="1" ht="10.5"/>
    <row r="114" s="5" customFormat="1" ht="10.5"/>
    <row r="115" s="5" customFormat="1" ht="10.5"/>
    <row r="116" s="5" customFormat="1" ht="10.5"/>
    <row r="117" s="5" customFormat="1" ht="10.5"/>
    <row r="118" s="5" customFormat="1" ht="10.5"/>
    <row r="119" s="5" customFormat="1" ht="10.5"/>
    <row r="120" s="5" customFormat="1" ht="10.5"/>
    <row r="121" s="5" customFormat="1" ht="10.5"/>
    <row r="122" s="5" customFormat="1" ht="10.5"/>
    <row r="123" s="5" customFormat="1" ht="10.5"/>
    <row r="124" s="5" customFormat="1" ht="10.5"/>
    <row r="125" s="5" customFormat="1" ht="10.5"/>
    <row r="126" s="5" customFormat="1" ht="10.5"/>
    <row r="127" s="5" customFormat="1" ht="10.5"/>
    <row r="128" s="5" customFormat="1" ht="10.5"/>
    <row r="129" s="5" customFormat="1" ht="10.5"/>
    <row r="130" s="5" customFormat="1" ht="10.5"/>
    <row r="131" s="5" customFormat="1" ht="10.5"/>
    <row r="132" s="5" customFormat="1" ht="10.5"/>
    <row r="133" s="5" customFormat="1" ht="10.5"/>
    <row r="134" s="5" customFormat="1" ht="10.5"/>
    <row r="135" s="5" customFormat="1" ht="10.5"/>
    <row r="136" s="5" customFormat="1" ht="10.5"/>
    <row r="137" s="5" customFormat="1" ht="10.5"/>
    <row r="138" s="5" customFormat="1" ht="10.5"/>
    <row r="139" s="5" customFormat="1" ht="10.5"/>
    <row r="140" s="5" customFormat="1" ht="10.5"/>
    <row r="141" s="5" customFormat="1" ht="10.5"/>
    <row r="142" s="5" customFormat="1" ht="10.5"/>
  </sheetData>
  <sheetProtection/>
  <mergeCells count="1">
    <mergeCell ref="A1:J1"/>
  </mergeCells>
  <printOptions/>
  <pageMargins left="0.7874015748031497" right="0.7874015748031497" top="0.07874015748031496" bottom="0.1968503937007874" header="0" footer="0"/>
  <pageSetup fitToHeight="1" fitToWidth="1"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V68"/>
  <sheetViews>
    <sheetView zoomScalePageLayoutView="0" workbookViewId="0" topLeftCell="A1">
      <selection activeCell="A1" sqref="A1:V1"/>
    </sheetView>
  </sheetViews>
  <sheetFormatPr defaultColWidth="9.00390625" defaultRowHeight="12"/>
  <cols>
    <col min="1" max="1" width="3.875" style="0" customWidth="1"/>
    <col min="2" max="2" width="9.125" style="0" customWidth="1"/>
    <col min="3" max="3" width="15.00390625" style="0" customWidth="1"/>
    <col min="4" max="4" width="9.00390625" style="119" customWidth="1"/>
    <col min="5" max="20" width="11.375" style="0" customWidth="1"/>
    <col min="21" max="21" width="8.50390625" style="106" customWidth="1"/>
    <col min="22" max="22" width="6.375" style="124" customWidth="1"/>
  </cols>
  <sheetData>
    <row r="1" spans="1:22" ht="30" customHeight="1">
      <c r="A1" s="379" t="s">
        <v>746</v>
      </c>
      <c r="B1" s="379"/>
      <c r="C1" s="379"/>
      <c r="D1" s="379"/>
      <c r="E1" s="379"/>
      <c r="F1" s="379"/>
      <c r="G1" s="379"/>
      <c r="H1" s="379"/>
      <c r="I1" s="379"/>
      <c r="J1" s="379"/>
      <c r="K1" s="379"/>
      <c r="L1" s="379"/>
      <c r="M1" s="379"/>
      <c r="N1" s="379"/>
      <c r="O1" s="379"/>
      <c r="P1" s="379"/>
      <c r="Q1" s="379"/>
      <c r="R1" s="379"/>
      <c r="S1" s="379"/>
      <c r="T1" s="379"/>
      <c r="U1" s="379"/>
      <c r="V1" s="379"/>
    </row>
    <row r="2" spans="1:2" ht="12" thickBot="1">
      <c r="A2" s="297" t="s">
        <v>604</v>
      </c>
      <c r="B2" s="297"/>
    </row>
    <row r="3" spans="1:22" s="18" customFormat="1" ht="42">
      <c r="A3" s="375" t="s">
        <v>194</v>
      </c>
      <c r="B3" s="376"/>
      <c r="C3" s="47" t="s">
        <v>195</v>
      </c>
      <c r="D3" s="114" t="s">
        <v>196</v>
      </c>
      <c r="E3" s="19" t="s">
        <v>197</v>
      </c>
      <c r="F3" s="19" t="s">
        <v>198</v>
      </c>
      <c r="G3" s="19" t="s">
        <v>199</v>
      </c>
      <c r="H3" s="19" t="s">
        <v>200</v>
      </c>
      <c r="I3" s="19" t="s">
        <v>201</v>
      </c>
      <c r="J3" s="19" t="s">
        <v>202</v>
      </c>
      <c r="K3" s="19" t="s">
        <v>203</v>
      </c>
      <c r="L3" s="19" t="s">
        <v>204</v>
      </c>
      <c r="M3" s="19" t="s">
        <v>205</v>
      </c>
      <c r="N3" s="19" t="s">
        <v>206</v>
      </c>
      <c r="O3" s="19" t="s">
        <v>207</v>
      </c>
      <c r="P3" s="19" t="s">
        <v>208</v>
      </c>
      <c r="Q3" s="19" t="s">
        <v>209</v>
      </c>
      <c r="R3" s="19" t="s">
        <v>210</v>
      </c>
      <c r="S3" s="19" t="s">
        <v>211</v>
      </c>
      <c r="T3" s="19" t="s">
        <v>212</v>
      </c>
      <c r="U3" s="107" t="s">
        <v>213</v>
      </c>
      <c r="V3" s="48" t="s">
        <v>234</v>
      </c>
    </row>
    <row r="4" spans="1:22" s="135" customFormat="1" ht="12" customHeight="1">
      <c r="A4" s="377" t="s">
        <v>214</v>
      </c>
      <c r="B4" s="378"/>
      <c r="C4" s="131">
        <v>1925877</v>
      </c>
      <c r="D4" s="132">
        <v>270.8</v>
      </c>
      <c r="E4" s="131">
        <v>101593</v>
      </c>
      <c r="F4" s="131">
        <v>117709</v>
      </c>
      <c r="G4" s="131">
        <v>133889</v>
      </c>
      <c r="H4" s="131">
        <v>154589</v>
      </c>
      <c r="I4" s="131">
        <v>114601</v>
      </c>
      <c r="J4" s="131">
        <v>108201</v>
      </c>
      <c r="K4" s="131">
        <v>113536</v>
      </c>
      <c r="L4" s="131">
        <v>130406</v>
      </c>
      <c r="M4" s="131">
        <v>162805</v>
      </c>
      <c r="N4" s="131">
        <v>137707</v>
      </c>
      <c r="O4" s="131">
        <v>120055</v>
      </c>
      <c r="P4" s="131">
        <v>127086</v>
      </c>
      <c r="Q4" s="131">
        <v>117235</v>
      </c>
      <c r="R4" s="131">
        <v>90521</v>
      </c>
      <c r="S4" s="131">
        <v>129836</v>
      </c>
      <c r="T4" s="131">
        <v>65407</v>
      </c>
      <c r="U4" s="133">
        <v>701</v>
      </c>
      <c r="V4" s="134" t="s">
        <v>424</v>
      </c>
    </row>
    <row r="5" spans="1:22" s="135" customFormat="1" ht="12" customHeight="1">
      <c r="A5" s="129"/>
      <c r="B5" s="130"/>
      <c r="C5" s="131"/>
      <c r="D5" s="132"/>
      <c r="E5" s="131"/>
      <c r="F5" s="131"/>
      <c r="G5" s="131"/>
      <c r="H5" s="131"/>
      <c r="I5" s="131"/>
      <c r="J5" s="131"/>
      <c r="K5" s="131"/>
      <c r="L5" s="131"/>
      <c r="M5" s="131"/>
      <c r="N5" s="131"/>
      <c r="O5" s="131"/>
      <c r="P5" s="131"/>
      <c r="Q5" s="131"/>
      <c r="R5" s="131"/>
      <c r="S5" s="131"/>
      <c r="T5" s="131"/>
      <c r="U5" s="133"/>
      <c r="V5" s="134"/>
    </row>
    <row r="6" spans="1:22" s="135" customFormat="1" ht="12" customHeight="1">
      <c r="A6" s="136"/>
      <c r="B6" s="137"/>
      <c r="C6" s="131"/>
      <c r="D6" s="132"/>
      <c r="E6" s="131"/>
      <c r="F6" s="131"/>
      <c r="G6" s="131"/>
      <c r="H6" s="131"/>
      <c r="I6" s="131"/>
      <c r="J6" s="131"/>
      <c r="K6" s="131"/>
      <c r="L6" s="131"/>
      <c r="M6" s="131"/>
      <c r="N6" s="131"/>
      <c r="O6" s="131"/>
      <c r="P6" s="131"/>
      <c r="Q6" s="131"/>
      <c r="R6" s="131"/>
      <c r="S6" s="131"/>
      <c r="T6" s="131"/>
      <c r="U6" s="133"/>
      <c r="V6" s="134"/>
    </row>
    <row r="7" spans="1:22" s="135" customFormat="1" ht="12" customHeight="1">
      <c r="A7" s="377" t="s">
        <v>422</v>
      </c>
      <c r="B7" s="378"/>
      <c r="C7" s="131">
        <v>1950750</v>
      </c>
      <c r="D7" s="132">
        <v>274.3</v>
      </c>
      <c r="E7" s="131">
        <v>93020</v>
      </c>
      <c r="F7" s="131">
        <v>103743</v>
      </c>
      <c r="G7" s="131">
        <v>119139</v>
      </c>
      <c r="H7" s="131">
        <v>133721</v>
      </c>
      <c r="I7" s="131">
        <v>141873</v>
      </c>
      <c r="J7" s="131">
        <v>117346</v>
      </c>
      <c r="K7" s="131">
        <v>110507</v>
      </c>
      <c r="L7" s="131">
        <v>116030</v>
      </c>
      <c r="M7" s="131">
        <v>131627</v>
      </c>
      <c r="N7" s="131">
        <v>163087</v>
      </c>
      <c r="O7" s="131">
        <v>136868</v>
      </c>
      <c r="P7" s="131">
        <v>118937</v>
      </c>
      <c r="Q7" s="131">
        <v>124243</v>
      </c>
      <c r="R7" s="131">
        <v>112315</v>
      </c>
      <c r="S7" s="138">
        <v>145166</v>
      </c>
      <c r="T7" s="138">
        <v>81832</v>
      </c>
      <c r="U7" s="139">
        <v>1296</v>
      </c>
      <c r="V7" s="134" t="s">
        <v>425</v>
      </c>
    </row>
    <row r="8" spans="1:22" s="135" customFormat="1" ht="12" customHeight="1">
      <c r="A8" s="129"/>
      <c r="B8" s="130"/>
      <c r="C8" s="131"/>
      <c r="D8" s="132"/>
      <c r="E8" s="131"/>
      <c r="F8" s="131"/>
      <c r="G8" s="131"/>
      <c r="H8" s="131"/>
      <c r="I8" s="131"/>
      <c r="J8" s="131"/>
      <c r="K8" s="131"/>
      <c r="L8" s="131"/>
      <c r="M8" s="131"/>
      <c r="N8" s="131"/>
      <c r="O8" s="131"/>
      <c r="P8" s="131"/>
      <c r="Q8" s="131"/>
      <c r="R8" s="131"/>
      <c r="S8" s="131"/>
      <c r="T8" s="131"/>
      <c r="U8" s="133"/>
      <c r="V8" s="134"/>
    </row>
    <row r="9" spans="1:22" s="135" customFormat="1" ht="12" customHeight="1">
      <c r="A9" s="136"/>
      <c r="B9" s="137"/>
      <c r="C9" s="131"/>
      <c r="D9" s="132"/>
      <c r="E9" s="131"/>
      <c r="F9" s="131"/>
      <c r="G9" s="131"/>
      <c r="H9" s="131"/>
      <c r="I9" s="131"/>
      <c r="J9" s="131"/>
      <c r="K9" s="131"/>
      <c r="L9" s="131"/>
      <c r="M9" s="131"/>
      <c r="N9" s="131"/>
      <c r="O9" s="131"/>
      <c r="P9" s="131"/>
      <c r="Q9" s="131"/>
      <c r="R9" s="131"/>
      <c r="S9" s="131"/>
      <c r="T9" s="131"/>
      <c r="U9" s="133"/>
      <c r="V9" s="134"/>
    </row>
    <row r="10" spans="1:22" s="145" customFormat="1" ht="12" customHeight="1">
      <c r="A10" s="382" t="s">
        <v>423</v>
      </c>
      <c r="B10" s="383"/>
      <c r="C10" s="140">
        <v>1950828</v>
      </c>
      <c r="D10" s="141">
        <v>274.3</v>
      </c>
      <c r="E10" s="140">
        <v>93322</v>
      </c>
      <c r="F10" s="140">
        <v>93905</v>
      </c>
      <c r="G10" s="140">
        <v>104119</v>
      </c>
      <c r="H10" s="140">
        <v>118069</v>
      </c>
      <c r="I10" s="140">
        <v>121924</v>
      </c>
      <c r="J10" s="140">
        <v>140244</v>
      </c>
      <c r="K10" s="140">
        <v>117500</v>
      </c>
      <c r="L10" s="140">
        <v>110698</v>
      </c>
      <c r="M10" s="140">
        <v>115459</v>
      </c>
      <c r="N10" s="140">
        <v>129976</v>
      </c>
      <c r="O10" s="140">
        <v>160238</v>
      </c>
      <c r="P10" s="140">
        <v>134459</v>
      </c>
      <c r="Q10" s="140">
        <v>116555</v>
      </c>
      <c r="R10" s="142">
        <v>118480</v>
      </c>
      <c r="S10" s="140">
        <v>178890</v>
      </c>
      <c r="T10" s="140">
        <v>96288</v>
      </c>
      <c r="U10" s="143">
        <v>702</v>
      </c>
      <c r="V10" s="144" t="s">
        <v>428</v>
      </c>
    </row>
    <row r="11" spans="1:22" s="145" customFormat="1" ht="12" customHeight="1">
      <c r="A11" s="146"/>
      <c r="B11" s="147"/>
      <c r="C11" s="148"/>
      <c r="D11" s="149"/>
      <c r="E11" s="148"/>
      <c r="F11" s="148"/>
      <c r="G11" s="148"/>
      <c r="H11" s="148"/>
      <c r="I11" s="148"/>
      <c r="J11" s="148"/>
      <c r="K11" s="148"/>
      <c r="L11" s="148"/>
      <c r="M11" s="148"/>
      <c r="N11" s="148"/>
      <c r="O11" s="148"/>
      <c r="P11" s="148"/>
      <c r="Q11" s="148"/>
      <c r="R11" s="148"/>
      <c r="S11" s="148"/>
      <c r="T11" s="148"/>
      <c r="U11" s="150"/>
      <c r="V11" s="151"/>
    </row>
    <row r="12" spans="1:22" s="145" customFormat="1" ht="11.25" customHeight="1">
      <c r="A12" s="152"/>
      <c r="B12" s="153"/>
      <c r="C12" s="148"/>
      <c r="D12" s="149"/>
      <c r="E12" s="148"/>
      <c r="F12" s="148"/>
      <c r="G12" s="148"/>
      <c r="H12" s="148"/>
      <c r="I12" s="148"/>
      <c r="J12" s="148"/>
      <c r="K12" s="148"/>
      <c r="L12" s="148"/>
      <c r="M12" s="148"/>
      <c r="N12" s="148"/>
      <c r="O12" s="148"/>
      <c r="P12" s="148"/>
      <c r="Q12" s="148"/>
      <c r="R12" s="148"/>
      <c r="S12" s="148"/>
      <c r="T12" s="148"/>
      <c r="U12" s="150"/>
      <c r="V12" s="151"/>
    </row>
    <row r="13" spans="1:22" s="145" customFormat="1" ht="12" customHeight="1">
      <c r="A13" s="384" t="s">
        <v>251</v>
      </c>
      <c r="B13" s="385"/>
      <c r="C13" s="140">
        <v>1445937</v>
      </c>
      <c r="D13" s="141">
        <v>647.2</v>
      </c>
      <c r="E13" s="140">
        <v>73368</v>
      </c>
      <c r="F13" s="140">
        <v>71016</v>
      </c>
      <c r="G13" s="140">
        <v>76467</v>
      </c>
      <c r="H13" s="140">
        <v>89511</v>
      </c>
      <c r="I13" s="140">
        <v>98416</v>
      </c>
      <c r="J13" s="140">
        <v>112216</v>
      </c>
      <c r="K13" s="140">
        <v>94083</v>
      </c>
      <c r="L13" s="140">
        <v>85999</v>
      </c>
      <c r="M13" s="140">
        <v>86137</v>
      </c>
      <c r="N13" s="140">
        <v>95380</v>
      </c>
      <c r="O13" s="140">
        <v>118496</v>
      </c>
      <c r="P13" s="140">
        <v>99779</v>
      </c>
      <c r="Q13" s="140">
        <v>83544</v>
      </c>
      <c r="R13" s="140">
        <v>81740</v>
      </c>
      <c r="S13" s="140">
        <v>116878</v>
      </c>
      <c r="T13" s="140">
        <v>62220</v>
      </c>
      <c r="U13" s="143">
        <v>687</v>
      </c>
      <c r="V13" s="144" t="s">
        <v>430</v>
      </c>
    </row>
    <row r="14" spans="1:22" s="145" customFormat="1" ht="12" customHeight="1">
      <c r="A14" s="154"/>
      <c r="B14" s="155"/>
      <c r="C14" s="148"/>
      <c r="D14" s="149"/>
      <c r="E14" s="148"/>
      <c r="F14" s="148"/>
      <c r="G14" s="148"/>
      <c r="H14" s="148"/>
      <c r="I14" s="148"/>
      <c r="J14" s="148"/>
      <c r="K14" s="148"/>
      <c r="L14" s="148"/>
      <c r="M14" s="148"/>
      <c r="N14" s="148"/>
      <c r="O14" s="148"/>
      <c r="P14" s="148"/>
      <c r="Q14" s="148"/>
      <c r="R14" s="148"/>
      <c r="S14" s="148"/>
      <c r="T14" s="148"/>
      <c r="U14" s="150"/>
      <c r="V14" s="151"/>
    </row>
    <row r="15" spans="1:22" s="145" customFormat="1" ht="12" customHeight="1">
      <c r="A15" s="152"/>
      <c r="B15" s="153"/>
      <c r="C15" s="148"/>
      <c r="D15" s="149"/>
      <c r="E15" s="148"/>
      <c r="F15" s="148"/>
      <c r="G15" s="148"/>
      <c r="H15" s="148"/>
      <c r="I15" s="148"/>
      <c r="J15" s="148"/>
      <c r="K15" s="148"/>
      <c r="L15" s="148"/>
      <c r="M15" s="148"/>
      <c r="N15" s="148"/>
      <c r="O15" s="148"/>
      <c r="P15" s="148"/>
      <c r="Q15" s="148"/>
      <c r="R15" s="148"/>
      <c r="S15" s="148"/>
      <c r="T15" s="148"/>
      <c r="U15" s="150"/>
      <c r="V15" s="151"/>
    </row>
    <row r="16" spans="1:22" s="145" customFormat="1" ht="12" customHeight="1">
      <c r="A16" s="384" t="s">
        <v>252</v>
      </c>
      <c r="B16" s="385"/>
      <c r="C16" s="140">
        <v>504891</v>
      </c>
      <c r="D16" s="141">
        <v>103.7</v>
      </c>
      <c r="E16" s="140">
        <v>19954</v>
      </c>
      <c r="F16" s="140">
        <v>22889</v>
      </c>
      <c r="G16" s="140">
        <v>27652</v>
      </c>
      <c r="H16" s="140">
        <v>28558</v>
      </c>
      <c r="I16" s="140">
        <v>23508</v>
      </c>
      <c r="J16" s="140">
        <v>28028</v>
      </c>
      <c r="K16" s="140">
        <v>23417</v>
      </c>
      <c r="L16" s="140">
        <v>24699</v>
      </c>
      <c r="M16" s="140">
        <v>29322</v>
      </c>
      <c r="N16" s="140">
        <v>34596</v>
      </c>
      <c r="O16" s="140">
        <v>41742</v>
      </c>
      <c r="P16" s="140">
        <v>34680</v>
      </c>
      <c r="Q16" s="140">
        <v>33011</v>
      </c>
      <c r="R16" s="140">
        <v>36740</v>
      </c>
      <c r="S16" s="140">
        <v>62012</v>
      </c>
      <c r="T16" s="140">
        <v>34068</v>
      </c>
      <c r="U16" s="143">
        <v>15</v>
      </c>
      <c r="V16" s="144" t="s">
        <v>431</v>
      </c>
    </row>
    <row r="17" spans="1:22" s="14" customFormat="1" ht="12" customHeight="1">
      <c r="A17" s="20"/>
      <c r="B17" s="21"/>
      <c r="C17" s="83"/>
      <c r="D17" s="120"/>
      <c r="E17" s="83"/>
      <c r="F17" s="83"/>
      <c r="G17" s="83"/>
      <c r="H17" s="83"/>
      <c r="I17" s="83"/>
      <c r="J17" s="83"/>
      <c r="K17" s="83"/>
      <c r="L17" s="83"/>
      <c r="M17" s="83"/>
      <c r="N17" s="83"/>
      <c r="O17" s="83"/>
      <c r="P17" s="83"/>
      <c r="Q17" s="83"/>
      <c r="R17" s="83"/>
      <c r="S17" s="83"/>
      <c r="T17" s="83"/>
      <c r="U17" s="109"/>
      <c r="V17" s="27"/>
    </row>
    <row r="18" spans="1:22" ht="12" customHeight="1">
      <c r="A18" s="22"/>
      <c r="B18" s="23"/>
      <c r="C18" s="84"/>
      <c r="D18" s="121"/>
      <c r="E18" s="84"/>
      <c r="F18" s="84"/>
      <c r="G18" s="84"/>
      <c r="H18" s="84"/>
      <c r="I18" s="84"/>
      <c r="J18" s="84"/>
      <c r="K18" s="84"/>
      <c r="L18" s="84"/>
      <c r="M18" s="84"/>
      <c r="N18" s="84"/>
      <c r="O18" s="84"/>
      <c r="P18" s="84"/>
      <c r="Q18" s="84"/>
      <c r="R18" s="84"/>
      <c r="S18" s="84"/>
      <c r="T18" s="84"/>
      <c r="U18" s="108"/>
      <c r="V18" s="26"/>
    </row>
    <row r="19" spans="1:22" ht="12" customHeight="1">
      <c r="A19" s="22">
        <v>1</v>
      </c>
      <c r="B19" s="15" t="s">
        <v>19</v>
      </c>
      <c r="C19" s="84">
        <v>626642</v>
      </c>
      <c r="D19" s="121">
        <v>1220.9</v>
      </c>
      <c r="E19" s="84">
        <v>32747</v>
      </c>
      <c r="F19" s="84">
        <v>30798</v>
      </c>
      <c r="G19" s="84">
        <v>32862</v>
      </c>
      <c r="H19" s="84">
        <v>39482</v>
      </c>
      <c r="I19" s="84">
        <v>47589</v>
      </c>
      <c r="J19" s="84">
        <v>51557</v>
      </c>
      <c r="K19" s="84">
        <v>43568</v>
      </c>
      <c r="L19" s="84">
        <v>39690</v>
      </c>
      <c r="M19" s="84">
        <v>38440</v>
      </c>
      <c r="N19" s="84">
        <v>40668</v>
      </c>
      <c r="O19" s="84">
        <v>50312</v>
      </c>
      <c r="P19" s="84">
        <v>41527</v>
      </c>
      <c r="Q19" s="84">
        <v>33799</v>
      </c>
      <c r="R19" s="84">
        <v>33301</v>
      </c>
      <c r="S19" s="84">
        <v>46362</v>
      </c>
      <c r="T19" s="84">
        <v>23798</v>
      </c>
      <c r="U19" s="108">
        <v>142</v>
      </c>
      <c r="V19" s="123">
        <v>1</v>
      </c>
    </row>
    <row r="20" spans="1:22" ht="12" customHeight="1">
      <c r="A20" s="22">
        <v>2</v>
      </c>
      <c r="B20" s="15" t="s">
        <v>20</v>
      </c>
      <c r="C20" s="84">
        <v>430291</v>
      </c>
      <c r="D20" s="121">
        <v>1439.5</v>
      </c>
      <c r="E20" s="84">
        <v>23313</v>
      </c>
      <c r="F20" s="84">
        <v>21563</v>
      </c>
      <c r="G20" s="84">
        <v>22575</v>
      </c>
      <c r="H20" s="84">
        <v>26093</v>
      </c>
      <c r="I20" s="84">
        <v>29144</v>
      </c>
      <c r="J20" s="84">
        <v>35603</v>
      </c>
      <c r="K20" s="84">
        <v>29122</v>
      </c>
      <c r="L20" s="84">
        <v>25318</v>
      </c>
      <c r="M20" s="84">
        <v>24957</v>
      </c>
      <c r="N20" s="84">
        <v>28635</v>
      </c>
      <c r="O20" s="84">
        <v>36323</v>
      </c>
      <c r="P20" s="84">
        <v>31505</v>
      </c>
      <c r="Q20" s="84">
        <v>25505</v>
      </c>
      <c r="R20" s="84">
        <v>23242</v>
      </c>
      <c r="S20" s="84">
        <v>30422</v>
      </c>
      <c r="T20" s="84">
        <v>16452</v>
      </c>
      <c r="U20" s="108">
        <v>519</v>
      </c>
      <c r="V20" s="123">
        <v>2</v>
      </c>
    </row>
    <row r="21" spans="1:22" ht="12" customHeight="1">
      <c r="A21" s="22">
        <v>3</v>
      </c>
      <c r="B21" s="15" t="s">
        <v>21</v>
      </c>
      <c r="C21" s="84">
        <v>90156</v>
      </c>
      <c r="D21" s="121">
        <v>485.4</v>
      </c>
      <c r="E21" s="84">
        <v>4732</v>
      </c>
      <c r="F21" s="84">
        <v>4806</v>
      </c>
      <c r="G21" s="84">
        <v>5213</v>
      </c>
      <c r="H21" s="84">
        <v>5801</v>
      </c>
      <c r="I21" s="84">
        <v>5004</v>
      </c>
      <c r="J21" s="84">
        <v>6536</v>
      </c>
      <c r="K21" s="84">
        <v>5730</v>
      </c>
      <c r="L21" s="84">
        <v>5311</v>
      </c>
      <c r="M21" s="84">
        <v>5671</v>
      </c>
      <c r="N21" s="84">
        <v>5956</v>
      </c>
      <c r="O21" s="84">
        <v>7190</v>
      </c>
      <c r="P21" s="84">
        <v>5497</v>
      </c>
      <c r="Q21" s="84">
        <v>5222</v>
      </c>
      <c r="R21" s="84">
        <v>5134</v>
      </c>
      <c r="S21" s="84">
        <v>8217</v>
      </c>
      <c r="T21" s="84">
        <v>4130</v>
      </c>
      <c r="U21" s="108">
        <v>6</v>
      </c>
      <c r="V21" s="123">
        <v>3</v>
      </c>
    </row>
    <row r="22" spans="1:22" ht="12" customHeight="1">
      <c r="A22" s="22">
        <v>4</v>
      </c>
      <c r="B22" s="15" t="s">
        <v>22</v>
      </c>
      <c r="C22" s="84">
        <v>69567</v>
      </c>
      <c r="D22" s="121">
        <v>671.8</v>
      </c>
      <c r="E22" s="84">
        <v>2807</v>
      </c>
      <c r="F22" s="84">
        <v>2997</v>
      </c>
      <c r="G22" s="84">
        <v>3447</v>
      </c>
      <c r="H22" s="84">
        <v>3851</v>
      </c>
      <c r="I22" s="84">
        <v>3614</v>
      </c>
      <c r="J22" s="84">
        <v>4719</v>
      </c>
      <c r="K22" s="84">
        <v>3679</v>
      </c>
      <c r="L22" s="84">
        <v>3583</v>
      </c>
      <c r="M22" s="84">
        <v>3769</v>
      </c>
      <c r="N22" s="84">
        <v>4896</v>
      </c>
      <c r="O22" s="84">
        <v>6548</v>
      </c>
      <c r="P22" s="84">
        <v>5710</v>
      </c>
      <c r="Q22" s="84">
        <v>4691</v>
      </c>
      <c r="R22" s="84">
        <v>4486</v>
      </c>
      <c r="S22" s="84">
        <v>7013</v>
      </c>
      <c r="T22" s="84">
        <v>3753</v>
      </c>
      <c r="U22" s="108">
        <v>4</v>
      </c>
      <c r="V22" s="123">
        <v>4</v>
      </c>
    </row>
    <row r="23" spans="1:22" ht="12" customHeight="1">
      <c r="A23" s="22">
        <v>5</v>
      </c>
      <c r="B23" s="15" t="s">
        <v>23</v>
      </c>
      <c r="C23" s="84">
        <v>59300</v>
      </c>
      <c r="D23" s="121">
        <v>436.1</v>
      </c>
      <c r="E23" s="84">
        <v>2434</v>
      </c>
      <c r="F23" s="84">
        <v>2916</v>
      </c>
      <c r="G23" s="84">
        <v>3260</v>
      </c>
      <c r="H23" s="84">
        <v>3228</v>
      </c>
      <c r="I23" s="84">
        <v>2676</v>
      </c>
      <c r="J23" s="84">
        <v>3416</v>
      </c>
      <c r="K23" s="84">
        <v>3117</v>
      </c>
      <c r="L23" s="84">
        <v>3270</v>
      </c>
      <c r="M23" s="84">
        <v>3443</v>
      </c>
      <c r="N23" s="84">
        <v>3832</v>
      </c>
      <c r="O23" s="84">
        <v>4611</v>
      </c>
      <c r="P23" s="84">
        <v>4047</v>
      </c>
      <c r="Q23" s="84">
        <v>3766</v>
      </c>
      <c r="R23" s="84">
        <v>4221</v>
      </c>
      <c r="S23" s="84">
        <v>6809</v>
      </c>
      <c r="T23" s="84">
        <v>4254</v>
      </c>
      <c r="U23" s="108" t="s">
        <v>429</v>
      </c>
      <c r="V23" s="123">
        <v>5</v>
      </c>
    </row>
    <row r="24" spans="1:22" ht="12" customHeight="1">
      <c r="A24" s="22"/>
      <c r="B24" s="16"/>
      <c r="C24" s="84"/>
      <c r="D24" s="121"/>
      <c r="E24" s="84"/>
      <c r="F24" s="84"/>
      <c r="G24" s="84"/>
      <c r="H24" s="84"/>
      <c r="I24" s="84"/>
      <c r="J24" s="84"/>
      <c r="K24" s="84"/>
      <c r="L24" s="84"/>
      <c r="M24" s="84"/>
      <c r="N24" s="84"/>
      <c r="O24" s="84"/>
      <c r="P24" s="84"/>
      <c r="Q24" s="84"/>
      <c r="R24" s="84"/>
      <c r="S24" s="84"/>
      <c r="T24" s="84"/>
      <c r="U24" s="108"/>
      <c r="V24" s="123"/>
    </row>
    <row r="25" spans="1:22" ht="12" customHeight="1">
      <c r="A25" s="22">
        <v>6</v>
      </c>
      <c r="B25" s="15" t="s">
        <v>24</v>
      </c>
      <c r="C25" s="84">
        <v>34817</v>
      </c>
      <c r="D25" s="121">
        <v>387.1</v>
      </c>
      <c r="E25" s="84">
        <v>1604</v>
      </c>
      <c r="F25" s="84">
        <v>1690</v>
      </c>
      <c r="G25" s="84">
        <v>1905</v>
      </c>
      <c r="H25" s="84">
        <v>1867</v>
      </c>
      <c r="I25" s="84">
        <v>1468</v>
      </c>
      <c r="J25" s="84">
        <v>2148</v>
      </c>
      <c r="K25" s="84">
        <v>2017</v>
      </c>
      <c r="L25" s="84">
        <v>1870</v>
      </c>
      <c r="M25" s="84">
        <v>2027</v>
      </c>
      <c r="N25" s="84">
        <v>2405</v>
      </c>
      <c r="O25" s="84">
        <v>2784</v>
      </c>
      <c r="P25" s="84">
        <v>2505</v>
      </c>
      <c r="Q25" s="84">
        <v>2284</v>
      </c>
      <c r="R25" s="84">
        <v>2379</v>
      </c>
      <c r="S25" s="84">
        <v>3756</v>
      </c>
      <c r="T25" s="84">
        <v>2092</v>
      </c>
      <c r="U25" s="108">
        <v>16</v>
      </c>
      <c r="V25" s="123">
        <v>6</v>
      </c>
    </row>
    <row r="26" spans="1:22" ht="12" customHeight="1">
      <c r="A26" s="22">
        <v>7</v>
      </c>
      <c r="B26" s="15" t="s">
        <v>25</v>
      </c>
      <c r="C26" s="84">
        <v>56531</v>
      </c>
      <c r="D26" s="121">
        <v>294</v>
      </c>
      <c r="E26" s="84">
        <v>2726</v>
      </c>
      <c r="F26" s="84">
        <v>2764</v>
      </c>
      <c r="G26" s="84">
        <v>3250</v>
      </c>
      <c r="H26" s="84">
        <v>3688</v>
      </c>
      <c r="I26" s="84">
        <v>4104</v>
      </c>
      <c r="J26" s="84">
        <v>4122</v>
      </c>
      <c r="K26" s="84">
        <v>3167</v>
      </c>
      <c r="L26" s="84">
        <v>3161</v>
      </c>
      <c r="M26" s="84">
        <v>3499</v>
      </c>
      <c r="N26" s="84">
        <v>3875</v>
      </c>
      <c r="O26" s="84">
        <v>4834</v>
      </c>
      <c r="P26" s="84">
        <v>3735</v>
      </c>
      <c r="Q26" s="84">
        <v>3055</v>
      </c>
      <c r="R26" s="84">
        <v>3168</v>
      </c>
      <c r="S26" s="84">
        <v>4811</v>
      </c>
      <c r="T26" s="84">
        <v>2572</v>
      </c>
      <c r="U26" s="108" t="s">
        <v>429</v>
      </c>
      <c r="V26" s="123">
        <v>7</v>
      </c>
    </row>
    <row r="27" spans="1:22" ht="12" customHeight="1">
      <c r="A27" s="22">
        <v>8</v>
      </c>
      <c r="B27" s="15" t="s">
        <v>26</v>
      </c>
      <c r="C27" s="84">
        <v>25374</v>
      </c>
      <c r="D27" s="121">
        <v>110.8</v>
      </c>
      <c r="E27" s="84">
        <v>810</v>
      </c>
      <c r="F27" s="84">
        <v>1016</v>
      </c>
      <c r="G27" s="84">
        <v>1186</v>
      </c>
      <c r="H27" s="84">
        <v>2384</v>
      </c>
      <c r="I27" s="84">
        <v>2382</v>
      </c>
      <c r="J27" s="84">
        <v>1120</v>
      </c>
      <c r="K27" s="84">
        <v>1009</v>
      </c>
      <c r="L27" s="84">
        <v>1071</v>
      </c>
      <c r="M27" s="84">
        <v>1368</v>
      </c>
      <c r="N27" s="84">
        <v>1578</v>
      </c>
      <c r="O27" s="84">
        <v>1750</v>
      </c>
      <c r="P27" s="84">
        <v>1458</v>
      </c>
      <c r="Q27" s="84">
        <v>1515</v>
      </c>
      <c r="R27" s="84">
        <v>1748</v>
      </c>
      <c r="S27" s="84">
        <v>3162</v>
      </c>
      <c r="T27" s="84">
        <v>1817</v>
      </c>
      <c r="U27" s="108" t="s">
        <v>429</v>
      </c>
      <c r="V27" s="123">
        <v>8</v>
      </c>
    </row>
    <row r="28" spans="1:22" ht="12" customHeight="1">
      <c r="A28" s="22">
        <v>9</v>
      </c>
      <c r="B28" s="15" t="s">
        <v>27</v>
      </c>
      <c r="C28" s="84">
        <v>24576</v>
      </c>
      <c r="D28" s="121">
        <v>69.8</v>
      </c>
      <c r="E28" s="84">
        <v>956</v>
      </c>
      <c r="F28" s="84">
        <v>1089</v>
      </c>
      <c r="G28" s="84">
        <v>1284</v>
      </c>
      <c r="H28" s="84">
        <v>1596</v>
      </c>
      <c r="I28" s="84">
        <v>967</v>
      </c>
      <c r="J28" s="84">
        <v>1149</v>
      </c>
      <c r="K28" s="84">
        <v>1017</v>
      </c>
      <c r="L28" s="84">
        <v>1210</v>
      </c>
      <c r="M28" s="84">
        <v>1449</v>
      </c>
      <c r="N28" s="84">
        <v>1650</v>
      </c>
      <c r="O28" s="84">
        <v>1790</v>
      </c>
      <c r="P28" s="84">
        <v>1527</v>
      </c>
      <c r="Q28" s="84">
        <v>1697</v>
      </c>
      <c r="R28" s="84">
        <v>2043</v>
      </c>
      <c r="S28" s="84">
        <v>3447</v>
      </c>
      <c r="T28" s="84">
        <v>1705</v>
      </c>
      <c r="U28" s="108" t="s">
        <v>429</v>
      </c>
      <c r="V28" s="123">
        <v>9</v>
      </c>
    </row>
    <row r="29" spans="1:22" ht="12" customHeight="1">
      <c r="A29" s="22">
        <v>10</v>
      </c>
      <c r="B29" s="15" t="s">
        <v>28</v>
      </c>
      <c r="C29" s="84">
        <v>28683</v>
      </c>
      <c r="D29" s="121">
        <v>214.6</v>
      </c>
      <c r="E29" s="84">
        <v>1239</v>
      </c>
      <c r="F29" s="84">
        <v>1377</v>
      </c>
      <c r="G29" s="84">
        <v>1485</v>
      </c>
      <c r="H29" s="84">
        <v>1521</v>
      </c>
      <c r="I29" s="84">
        <v>1468</v>
      </c>
      <c r="J29" s="84">
        <v>1846</v>
      </c>
      <c r="K29" s="84">
        <v>1657</v>
      </c>
      <c r="L29" s="84">
        <v>1515</v>
      </c>
      <c r="M29" s="84">
        <v>1514</v>
      </c>
      <c r="N29" s="84">
        <v>1885</v>
      </c>
      <c r="O29" s="84">
        <v>2354</v>
      </c>
      <c r="P29" s="84">
        <v>2268</v>
      </c>
      <c r="Q29" s="84">
        <v>2010</v>
      </c>
      <c r="R29" s="84">
        <v>2018</v>
      </c>
      <c r="S29" s="84">
        <v>2879</v>
      </c>
      <c r="T29" s="84">
        <v>1647</v>
      </c>
      <c r="U29" s="108" t="s">
        <v>429</v>
      </c>
      <c r="V29" s="123">
        <v>10</v>
      </c>
    </row>
    <row r="30" spans="1:22" ht="12" customHeight="1">
      <c r="A30" s="22"/>
      <c r="B30" s="25"/>
      <c r="C30" s="84"/>
      <c r="D30" s="121"/>
      <c r="E30" s="84"/>
      <c r="F30" s="84"/>
      <c r="G30" s="84"/>
      <c r="H30" s="84"/>
      <c r="I30" s="84"/>
      <c r="J30" s="84"/>
      <c r="K30" s="84"/>
      <c r="L30" s="84"/>
      <c r="M30" s="84"/>
      <c r="N30" s="84"/>
      <c r="O30" s="84"/>
      <c r="P30" s="84"/>
      <c r="Q30" s="84"/>
      <c r="R30" s="84"/>
      <c r="S30" s="84"/>
      <c r="T30" s="84"/>
      <c r="U30" s="108"/>
      <c r="V30" s="123"/>
    </row>
    <row r="31" spans="1:22" ht="12" customHeight="1">
      <c r="A31" s="380" t="s">
        <v>10</v>
      </c>
      <c r="B31" s="381"/>
      <c r="C31" s="84">
        <v>23402</v>
      </c>
      <c r="D31" s="121">
        <v>67.8</v>
      </c>
      <c r="E31" s="84">
        <v>717</v>
      </c>
      <c r="F31" s="84">
        <v>921</v>
      </c>
      <c r="G31" s="84">
        <v>1248</v>
      </c>
      <c r="H31" s="84">
        <v>1543</v>
      </c>
      <c r="I31" s="84">
        <v>994</v>
      </c>
      <c r="J31" s="84">
        <v>1109</v>
      </c>
      <c r="K31" s="84">
        <v>908</v>
      </c>
      <c r="L31" s="84">
        <v>1105</v>
      </c>
      <c r="M31" s="84">
        <v>1272</v>
      </c>
      <c r="N31" s="84">
        <v>1457</v>
      </c>
      <c r="O31" s="84">
        <v>1798</v>
      </c>
      <c r="P31" s="84">
        <v>1603</v>
      </c>
      <c r="Q31" s="84">
        <v>1554</v>
      </c>
      <c r="R31" s="84">
        <v>1953</v>
      </c>
      <c r="S31" s="84">
        <v>3313</v>
      </c>
      <c r="T31" s="84">
        <v>1907</v>
      </c>
      <c r="U31" s="108" t="s">
        <v>429</v>
      </c>
      <c r="V31" s="123"/>
    </row>
    <row r="32" spans="1:22" ht="12" customHeight="1">
      <c r="A32" s="22">
        <v>11</v>
      </c>
      <c r="B32" s="15" t="s">
        <v>29</v>
      </c>
      <c r="C32" s="84">
        <v>10214</v>
      </c>
      <c r="D32" s="121">
        <v>89.3</v>
      </c>
      <c r="E32" s="84">
        <v>321</v>
      </c>
      <c r="F32" s="84">
        <v>408</v>
      </c>
      <c r="G32" s="84">
        <v>544</v>
      </c>
      <c r="H32" s="84">
        <v>589</v>
      </c>
      <c r="I32" s="84">
        <v>478</v>
      </c>
      <c r="J32" s="84">
        <v>536</v>
      </c>
      <c r="K32" s="84">
        <v>441</v>
      </c>
      <c r="L32" s="84">
        <v>486</v>
      </c>
      <c r="M32" s="84">
        <v>565</v>
      </c>
      <c r="N32" s="84">
        <v>707</v>
      </c>
      <c r="O32" s="84">
        <v>829</v>
      </c>
      <c r="P32" s="84">
        <v>758</v>
      </c>
      <c r="Q32" s="84">
        <v>660</v>
      </c>
      <c r="R32" s="84">
        <v>772</v>
      </c>
      <c r="S32" s="84">
        <v>1321</v>
      </c>
      <c r="T32" s="84">
        <v>799</v>
      </c>
      <c r="U32" s="108" t="s">
        <v>429</v>
      </c>
      <c r="V32" s="123">
        <v>11</v>
      </c>
    </row>
    <row r="33" spans="1:22" ht="12" customHeight="1">
      <c r="A33" s="22">
        <v>12</v>
      </c>
      <c r="B33" s="15" t="s">
        <v>30</v>
      </c>
      <c r="C33" s="84">
        <v>6989</v>
      </c>
      <c r="D33" s="121">
        <v>78.1</v>
      </c>
      <c r="E33" s="84">
        <v>222</v>
      </c>
      <c r="F33" s="84">
        <v>274</v>
      </c>
      <c r="G33" s="84">
        <v>384</v>
      </c>
      <c r="H33" s="84">
        <v>371</v>
      </c>
      <c r="I33" s="84">
        <v>278</v>
      </c>
      <c r="J33" s="84">
        <v>317</v>
      </c>
      <c r="K33" s="84">
        <v>262</v>
      </c>
      <c r="L33" s="84">
        <v>363</v>
      </c>
      <c r="M33" s="84">
        <v>371</v>
      </c>
      <c r="N33" s="84">
        <v>423</v>
      </c>
      <c r="O33" s="84">
        <v>551</v>
      </c>
      <c r="P33" s="84">
        <v>505</v>
      </c>
      <c r="Q33" s="84">
        <v>469</v>
      </c>
      <c r="R33" s="84">
        <v>621</v>
      </c>
      <c r="S33" s="84">
        <v>990</v>
      </c>
      <c r="T33" s="84">
        <v>588</v>
      </c>
      <c r="U33" s="108" t="s">
        <v>429</v>
      </c>
      <c r="V33" s="123">
        <v>12</v>
      </c>
    </row>
    <row r="34" spans="1:22" ht="12" customHeight="1">
      <c r="A34" s="22">
        <v>13</v>
      </c>
      <c r="B34" s="15" t="s">
        <v>31</v>
      </c>
      <c r="C34" s="84">
        <v>6199</v>
      </c>
      <c r="D34" s="121">
        <v>43.9</v>
      </c>
      <c r="E34" s="84">
        <v>174</v>
      </c>
      <c r="F34" s="84">
        <v>239</v>
      </c>
      <c r="G34" s="84">
        <v>320</v>
      </c>
      <c r="H34" s="84">
        <v>583</v>
      </c>
      <c r="I34" s="84">
        <v>238</v>
      </c>
      <c r="J34" s="84">
        <v>256</v>
      </c>
      <c r="K34" s="84">
        <v>205</v>
      </c>
      <c r="L34" s="84">
        <v>256</v>
      </c>
      <c r="M34" s="84">
        <v>336</v>
      </c>
      <c r="N34" s="84">
        <v>327</v>
      </c>
      <c r="O34" s="84">
        <v>418</v>
      </c>
      <c r="P34" s="84">
        <v>340</v>
      </c>
      <c r="Q34" s="84">
        <v>425</v>
      </c>
      <c r="R34" s="84">
        <v>560</v>
      </c>
      <c r="S34" s="84">
        <v>1002</v>
      </c>
      <c r="T34" s="84">
        <v>520</v>
      </c>
      <c r="U34" s="108" t="s">
        <v>429</v>
      </c>
      <c r="V34" s="123">
        <v>13</v>
      </c>
    </row>
    <row r="35" spans="1:22" ht="12" customHeight="1">
      <c r="A35" s="22"/>
      <c r="B35" s="25"/>
      <c r="C35" s="84"/>
      <c r="D35" s="121"/>
      <c r="E35" s="84"/>
      <c r="F35" s="84"/>
      <c r="G35" s="84"/>
      <c r="H35" s="84"/>
      <c r="I35" s="84"/>
      <c r="J35" s="84"/>
      <c r="K35" s="84"/>
      <c r="L35" s="84"/>
      <c r="M35" s="84"/>
      <c r="N35" s="84"/>
      <c r="O35" s="84"/>
      <c r="P35" s="84"/>
      <c r="Q35" s="84"/>
      <c r="R35" s="84"/>
      <c r="S35" s="84"/>
      <c r="T35" s="84"/>
      <c r="U35" s="108"/>
      <c r="V35" s="123"/>
    </row>
    <row r="36" spans="1:22" ht="12" customHeight="1">
      <c r="A36" s="380" t="s">
        <v>11</v>
      </c>
      <c r="B36" s="381"/>
      <c r="C36" s="84">
        <v>58520</v>
      </c>
      <c r="D36" s="121">
        <v>233</v>
      </c>
      <c r="E36" s="84">
        <v>2622</v>
      </c>
      <c r="F36" s="84">
        <v>2911</v>
      </c>
      <c r="G36" s="84">
        <v>3424</v>
      </c>
      <c r="H36" s="84">
        <v>3736</v>
      </c>
      <c r="I36" s="84">
        <v>3192</v>
      </c>
      <c r="J36" s="84">
        <v>3689</v>
      </c>
      <c r="K36" s="84">
        <v>2982</v>
      </c>
      <c r="L36" s="84">
        <v>3105</v>
      </c>
      <c r="M36" s="84">
        <v>3473</v>
      </c>
      <c r="N36" s="84">
        <v>4149</v>
      </c>
      <c r="O36" s="84">
        <v>5182</v>
      </c>
      <c r="P36" s="84">
        <v>4172</v>
      </c>
      <c r="Q36" s="84">
        <v>3611</v>
      </c>
      <c r="R36" s="84">
        <v>3605</v>
      </c>
      <c r="S36" s="84">
        <v>5627</v>
      </c>
      <c r="T36" s="84">
        <v>3039</v>
      </c>
      <c r="U36" s="108">
        <v>1</v>
      </c>
      <c r="V36" s="123"/>
    </row>
    <row r="37" spans="1:22" ht="12" customHeight="1">
      <c r="A37" s="22">
        <v>14</v>
      </c>
      <c r="B37" s="15" t="s">
        <v>32</v>
      </c>
      <c r="C37" s="84">
        <v>14707</v>
      </c>
      <c r="D37" s="121">
        <v>352</v>
      </c>
      <c r="E37" s="84">
        <v>674</v>
      </c>
      <c r="F37" s="84">
        <v>624</v>
      </c>
      <c r="G37" s="84">
        <v>767</v>
      </c>
      <c r="H37" s="84">
        <v>809</v>
      </c>
      <c r="I37" s="84">
        <v>822</v>
      </c>
      <c r="J37" s="84">
        <v>1086</v>
      </c>
      <c r="K37" s="84">
        <v>849</v>
      </c>
      <c r="L37" s="84">
        <v>776</v>
      </c>
      <c r="M37" s="84">
        <v>825</v>
      </c>
      <c r="N37" s="84">
        <v>945</v>
      </c>
      <c r="O37" s="84">
        <v>1241</v>
      </c>
      <c r="P37" s="84">
        <v>1094</v>
      </c>
      <c r="Q37" s="84">
        <v>947</v>
      </c>
      <c r="R37" s="84">
        <v>951</v>
      </c>
      <c r="S37" s="84">
        <v>1434</v>
      </c>
      <c r="T37" s="84">
        <v>863</v>
      </c>
      <c r="U37" s="108" t="s">
        <v>429</v>
      </c>
      <c r="V37" s="123">
        <v>14</v>
      </c>
    </row>
    <row r="38" spans="1:22" ht="12" customHeight="1">
      <c r="A38" s="22">
        <v>15</v>
      </c>
      <c r="B38" s="15" t="s">
        <v>33</v>
      </c>
      <c r="C38" s="84">
        <v>24604</v>
      </c>
      <c r="D38" s="121">
        <v>710.3</v>
      </c>
      <c r="E38" s="84">
        <v>1175</v>
      </c>
      <c r="F38" s="84">
        <v>1356</v>
      </c>
      <c r="G38" s="84">
        <v>1544</v>
      </c>
      <c r="H38" s="84">
        <v>1633</v>
      </c>
      <c r="I38" s="84">
        <v>1429</v>
      </c>
      <c r="J38" s="84">
        <v>1643</v>
      </c>
      <c r="K38" s="84">
        <v>1245</v>
      </c>
      <c r="L38" s="84">
        <v>1349</v>
      </c>
      <c r="M38" s="84">
        <v>1555</v>
      </c>
      <c r="N38" s="84">
        <v>1914</v>
      </c>
      <c r="O38" s="84">
        <v>2393</v>
      </c>
      <c r="P38" s="84">
        <v>1901</v>
      </c>
      <c r="Q38" s="84">
        <v>1484</v>
      </c>
      <c r="R38" s="84">
        <v>1232</v>
      </c>
      <c r="S38" s="84">
        <v>1827</v>
      </c>
      <c r="T38" s="84">
        <v>923</v>
      </c>
      <c r="U38" s="108">
        <v>1</v>
      </c>
      <c r="V38" s="123">
        <v>15</v>
      </c>
    </row>
    <row r="39" spans="1:22" ht="12" customHeight="1">
      <c r="A39" s="22">
        <v>16</v>
      </c>
      <c r="B39" s="15" t="s">
        <v>34</v>
      </c>
      <c r="C39" s="84">
        <v>5246</v>
      </c>
      <c r="D39" s="121">
        <v>122</v>
      </c>
      <c r="E39" s="84">
        <v>190</v>
      </c>
      <c r="F39" s="84">
        <v>221</v>
      </c>
      <c r="G39" s="84">
        <v>290</v>
      </c>
      <c r="H39" s="84">
        <v>375</v>
      </c>
      <c r="I39" s="84">
        <v>309</v>
      </c>
      <c r="J39" s="84">
        <v>278</v>
      </c>
      <c r="K39" s="84">
        <v>220</v>
      </c>
      <c r="L39" s="84">
        <v>255</v>
      </c>
      <c r="M39" s="84">
        <v>269</v>
      </c>
      <c r="N39" s="84">
        <v>328</v>
      </c>
      <c r="O39" s="84">
        <v>458</v>
      </c>
      <c r="P39" s="84">
        <v>359</v>
      </c>
      <c r="Q39" s="84">
        <v>340</v>
      </c>
      <c r="R39" s="84">
        <v>380</v>
      </c>
      <c r="S39" s="84">
        <v>619</v>
      </c>
      <c r="T39" s="84">
        <v>355</v>
      </c>
      <c r="U39" s="108" t="s">
        <v>429</v>
      </c>
      <c r="V39" s="123">
        <v>16</v>
      </c>
    </row>
    <row r="40" spans="1:22" ht="12" customHeight="1">
      <c r="A40" s="22">
        <v>17</v>
      </c>
      <c r="B40" s="15" t="s">
        <v>35</v>
      </c>
      <c r="C40" s="84">
        <v>8477</v>
      </c>
      <c r="D40" s="121">
        <v>185.4</v>
      </c>
      <c r="E40" s="84">
        <v>402</v>
      </c>
      <c r="F40" s="84">
        <v>474</v>
      </c>
      <c r="G40" s="84">
        <v>537</v>
      </c>
      <c r="H40" s="84">
        <v>625</v>
      </c>
      <c r="I40" s="84">
        <v>401</v>
      </c>
      <c r="J40" s="84">
        <v>420</v>
      </c>
      <c r="K40" s="84">
        <v>465</v>
      </c>
      <c r="L40" s="84">
        <v>513</v>
      </c>
      <c r="M40" s="84">
        <v>520</v>
      </c>
      <c r="N40" s="84">
        <v>594</v>
      </c>
      <c r="O40" s="84">
        <v>651</v>
      </c>
      <c r="P40" s="84">
        <v>505</v>
      </c>
      <c r="Q40" s="84">
        <v>489</v>
      </c>
      <c r="R40" s="84">
        <v>580</v>
      </c>
      <c r="S40" s="84">
        <v>842</v>
      </c>
      <c r="T40" s="84">
        <v>459</v>
      </c>
      <c r="U40" s="108" t="s">
        <v>429</v>
      </c>
      <c r="V40" s="123">
        <v>17</v>
      </c>
    </row>
    <row r="41" spans="1:22" ht="12" customHeight="1">
      <c r="A41" s="22">
        <v>18</v>
      </c>
      <c r="B41" s="15" t="s">
        <v>36</v>
      </c>
      <c r="C41" s="84">
        <v>5486</v>
      </c>
      <c r="D41" s="121">
        <v>63.7</v>
      </c>
      <c r="E41" s="84">
        <v>181</v>
      </c>
      <c r="F41" s="84">
        <v>236</v>
      </c>
      <c r="G41" s="84">
        <v>286</v>
      </c>
      <c r="H41" s="84">
        <v>294</v>
      </c>
      <c r="I41" s="84">
        <v>231</v>
      </c>
      <c r="J41" s="84">
        <v>262</v>
      </c>
      <c r="K41" s="84">
        <v>203</v>
      </c>
      <c r="L41" s="84">
        <v>212</v>
      </c>
      <c r="M41" s="84">
        <v>304</v>
      </c>
      <c r="N41" s="84">
        <v>368</v>
      </c>
      <c r="O41" s="84">
        <v>439</v>
      </c>
      <c r="P41" s="84">
        <v>313</v>
      </c>
      <c r="Q41" s="84">
        <v>351</v>
      </c>
      <c r="R41" s="84">
        <v>462</v>
      </c>
      <c r="S41" s="84">
        <v>905</v>
      </c>
      <c r="T41" s="84">
        <v>439</v>
      </c>
      <c r="U41" s="108" t="s">
        <v>429</v>
      </c>
      <c r="V41" s="123">
        <v>18</v>
      </c>
    </row>
    <row r="42" spans="1:22" ht="12" customHeight="1">
      <c r="A42" s="22"/>
      <c r="B42" s="25"/>
      <c r="C42" s="84"/>
      <c r="D42" s="121"/>
      <c r="E42" s="84"/>
      <c r="F42" s="84"/>
      <c r="G42" s="84"/>
      <c r="H42" s="84"/>
      <c r="I42" s="84"/>
      <c r="J42" s="84"/>
      <c r="K42" s="84"/>
      <c r="L42" s="84"/>
      <c r="M42" s="84"/>
      <c r="N42" s="84"/>
      <c r="O42" s="84"/>
      <c r="P42" s="84"/>
      <c r="Q42" s="84"/>
      <c r="R42" s="84"/>
      <c r="S42" s="84"/>
      <c r="T42" s="84"/>
      <c r="U42" s="108"/>
      <c r="V42" s="123"/>
    </row>
    <row r="43" spans="1:22" ht="12" customHeight="1">
      <c r="A43" s="380" t="s">
        <v>12</v>
      </c>
      <c r="B43" s="381"/>
      <c r="C43" s="84">
        <v>30666</v>
      </c>
      <c r="D43" s="121">
        <v>114.1</v>
      </c>
      <c r="E43" s="84">
        <v>1217</v>
      </c>
      <c r="F43" s="84">
        <v>1363</v>
      </c>
      <c r="G43" s="84">
        <v>1571</v>
      </c>
      <c r="H43" s="84">
        <v>1691</v>
      </c>
      <c r="I43" s="84">
        <v>1512</v>
      </c>
      <c r="J43" s="84">
        <v>1820</v>
      </c>
      <c r="K43" s="84">
        <v>1582</v>
      </c>
      <c r="L43" s="84">
        <v>1513</v>
      </c>
      <c r="M43" s="84">
        <v>1657</v>
      </c>
      <c r="N43" s="84">
        <v>1952</v>
      </c>
      <c r="O43" s="84">
        <v>2572</v>
      </c>
      <c r="P43" s="84">
        <v>2280</v>
      </c>
      <c r="Q43" s="84">
        <v>2200</v>
      </c>
      <c r="R43" s="84">
        <v>2195</v>
      </c>
      <c r="S43" s="84">
        <v>3491</v>
      </c>
      <c r="T43" s="84">
        <v>2047</v>
      </c>
      <c r="U43" s="108">
        <v>3</v>
      </c>
      <c r="V43" s="123"/>
    </row>
    <row r="44" spans="1:22" ht="12" customHeight="1">
      <c r="A44" s="22">
        <v>19</v>
      </c>
      <c r="B44" s="15" t="s">
        <v>37</v>
      </c>
      <c r="C44" s="84">
        <v>8563</v>
      </c>
      <c r="D44" s="121">
        <v>238.5</v>
      </c>
      <c r="E44" s="84">
        <v>303</v>
      </c>
      <c r="F44" s="84">
        <v>384</v>
      </c>
      <c r="G44" s="84">
        <v>523</v>
      </c>
      <c r="H44" s="84">
        <v>442</v>
      </c>
      <c r="I44" s="84">
        <v>383</v>
      </c>
      <c r="J44" s="84">
        <v>492</v>
      </c>
      <c r="K44" s="84">
        <v>454</v>
      </c>
      <c r="L44" s="84">
        <v>446</v>
      </c>
      <c r="M44" s="84">
        <v>481</v>
      </c>
      <c r="N44" s="84">
        <v>541</v>
      </c>
      <c r="O44" s="84">
        <v>708</v>
      </c>
      <c r="P44" s="84">
        <v>673</v>
      </c>
      <c r="Q44" s="84">
        <v>665</v>
      </c>
      <c r="R44" s="84">
        <v>642</v>
      </c>
      <c r="S44" s="84">
        <v>941</v>
      </c>
      <c r="T44" s="84">
        <v>482</v>
      </c>
      <c r="U44" s="108">
        <v>3</v>
      </c>
      <c r="V44" s="123">
        <v>19</v>
      </c>
    </row>
    <row r="45" spans="1:22" ht="12" customHeight="1">
      <c r="A45" s="22">
        <v>20</v>
      </c>
      <c r="B45" s="15" t="s">
        <v>38</v>
      </c>
      <c r="C45" s="84">
        <v>5288</v>
      </c>
      <c r="D45" s="121">
        <v>59.7</v>
      </c>
      <c r="E45" s="84">
        <v>285</v>
      </c>
      <c r="F45" s="84">
        <v>241</v>
      </c>
      <c r="G45" s="84">
        <v>264</v>
      </c>
      <c r="H45" s="84">
        <v>325</v>
      </c>
      <c r="I45" s="84">
        <v>261</v>
      </c>
      <c r="J45" s="84">
        <v>316</v>
      </c>
      <c r="K45" s="84">
        <v>286</v>
      </c>
      <c r="L45" s="84">
        <v>280</v>
      </c>
      <c r="M45" s="84">
        <v>309</v>
      </c>
      <c r="N45" s="84">
        <v>323</v>
      </c>
      <c r="O45" s="84">
        <v>407</v>
      </c>
      <c r="P45" s="84">
        <v>355</v>
      </c>
      <c r="Q45" s="84">
        <v>360</v>
      </c>
      <c r="R45" s="84">
        <v>388</v>
      </c>
      <c r="S45" s="84">
        <v>549</v>
      </c>
      <c r="T45" s="84">
        <v>339</v>
      </c>
      <c r="U45" s="108" t="s">
        <v>429</v>
      </c>
      <c r="V45" s="123">
        <v>20</v>
      </c>
    </row>
    <row r="46" spans="1:22" ht="12" customHeight="1">
      <c r="A46" s="22">
        <v>21</v>
      </c>
      <c r="B46" s="15" t="s">
        <v>39</v>
      </c>
      <c r="C46" s="84">
        <v>4145</v>
      </c>
      <c r="D46" s="121">
        <v>68.7</v>
      </c>
      <c r="E46" s="84">
        <v>128</v>
      </c>
      <c r="F46" s="84">
        <v>199</v>
      </c>
      <c r="G46" s="84">
        <v>193</v>
      </c>
      <c r="H46" s="84">
        <v>228</v>
      </c>
      <c r="I46" s="84">
        <v>170</v>
      </c>
      <c r="J46" s="84">
        <v>202</v>
      </c>
      <c r="K46" s="84">
        <v>169</v>
      </c>
      <c r="L46" s="84">
        <v>179</v>
      </c>
      <c r="M46" s="84">
        <v>237</v>
      </c>
      <c r="N46" s="84">
        <v>252</v>
      </c>
      <c r="O46" s="84">
        <v>321</v>
      </c>
      <c r="P46" s="84">
        <v>255</v>
      </c>
      <c r="Q46" s="84">
        <v>297</v>
      </c>
      <c r="R46" s="84">
        <v>335</v>
      </c>
      <c r="S46" s="84">
        <v>608</v>
      </c>
      <c r="T46" s="84">
        <v>372</v>
      </c>
      <c r="U46" s="108" t="s">
        <v>429</v>
      </c>
      <c r="V46" s="123">
        <v>21</v>
      </c>
    </row>
    <row r="47" spans="1:22" ht="12" customHeight="1">
      <c r="A47" s="22">
        <v>22</v>
      </c>
      <c r="B47" s="15" t="s">
        <v>40</v>
      </c>
      <c r="C47" s="84">
        <v>12670</v>
      </c>
      <c r="D47" s="121">
        <v>151</v>
      </c>
      <c r="E47" s="84">
        <v>501</v>
      </c>
      <c r="F47" s="84">
        <v>539</v>
      </c>
      <c r="G47" s="84">
        <v>591</v>
      </c>
      <c r="H47" s="84">
        <v>696</v>
      </c>
      <c r="I47" s="84">
        <v>698</v>
      </c>
      <c r="J47" s="84">
        <v>810</v>
      </c>
      <c r="K47" s="84">
        <v>673</v>
      </c>
      <c r="L47" s="84">
        <v>608</v>
      </c>
      <c r="M47" s="84">
        <v>630</v>
      </c>
      <c r="N47" s="84">
        <v>836</v>
      </c>
      <c r="O47" s="84">
        <v>1136</v>
      </c>
      <c r="P47" s="84">
        <v>997</v>
      </c>
      <c r="Q47" s="84">
        <v>878</v>
      </c>
      <c r="R47" s="84">
        <v>830</v>
      </c>
      <c r="S47" s="84">
        <v>1393</v>
      </c>
      <c r="T47" s="84">
        <v>854</v>
      </c>
      <c r="U47" s="108" t="s">
        <v>429</v>
      </c>
      <c r="V47" s="123">
        <v>22</v>
      </c>
    </row>
    <row r="48" spans="1:22" ht="12" customHeight="1">
      <c r="A48" s="22"/>
      <c r="B48" s="25"/>
      <c r="C48" s="84"/>
      <c r="D48" s="121"/>
      <c r="E48" s="84"/>
      <c r="F48" s="84"/>
      <c r="G48" s="84"/>
      <c r="H48" s="84"/>
      <c r="I48" s="84"/>
      <c r="J48" s="84"/>
      <c r="K48" s="84"/>
      <c r="L48" s="84"/>
      <c r="M48" s="84"/>
      <c r="N48" s="84"/>
      <c r="O48" s="84"/>
      <c r="P48" s="84"/>
      <c r="Q48" s="84"/>
      <c r="R48" s="84"/>
      <c r="S48" s="84"/>
      <c r="T48" s="84"/>
      <c r="U48" s="108"/>
      <c r="V48" s="123"/>
    </row>
    <row r="49" spans="1:22" ht="12" customHeight="1">
      <c r="A49" s="380" t="s">
        <v>13</v>
      </c>
      <c r="B49" s="381"/>
      <c r="C49" s="84">
        <v>39403</v>
      </c>
      <c r="D49" s="121">
        <v>313.9</v>
      </c>
      <c r="E49" s="84">
        <v>1670</v>
      </c>
      <c r="F49" s="84">
        <v>1938</v>
      </c>
      <c r="G49" s="84">
        <v>2102</v>
      </c>
      <c r="H49" s="84">
        <v>2074</v>
      </c>
      <c r="I49" s="84">
        <v>1981</v>
      </c>
      <c r="J49" s="84">
        <v>2443</v>
      </c>
      <c r="K49" s="84">
        <v>2089</v>
      </c>
      <c r="L49" s="84">
        <v>2098</v>
      </c>
      <c r="M49" s="84">
        <v>2352</v>
      </c>
      <c r="N49" s="84">
        <v>2562</v>
      </c>
      <c r="O49" s="84">
        <v>3303</v>
      </c>
      <c r="P49" s="84">
        <v>2907</v>
      </c>
      <c r="Q49" s="84">
        <v>2459</v>
      </c>
      <c r="R49" s="84">
        <v>2655</v>
      </c>
      <c r="S49" s="84">
        <v>4371</v>
      </c>
      <c r="T49" s="84">
        <v>2395</v>
      </c>
      <c r="U49" s="108">
        <v>4</v>
      </c>
      <c r="V49" s="123"/>
    </row>
    <row r="50" spans="1:22" ht="12" customHeight="1">
      <c r="A50" s="22">
        <v>23</v>
      </c>
      <c r="B50" s="15" t="s">
        <v>41</v>
      </c>
      <c r="C50" s="84">
        <v>7691</v>
      </c>
      <c r="D50" s="121">
        <v>279.7</v>
      </c>
      <c r="E50" s="84">
        <v>257</v>
      </c>
      <c r="F50" s="84">
        <v>316</v>
      </c>
      <c r="G50" s="84">
        <v>343</v>
      </c>
      <c r="H50" s="84">
        <v>391</v>
      </c>
      <c r="I50" s="84">
        <v>343</v>
      </c>
      <c r="J50" s="84">
        <v>431</v>
      </c>
      <c r="K50" s="84">
        <v>346</v>
      </c>
      <c r="L50" s="84">
        <v>333</v>
      </c>
      <c r="M50" s="84">
        <v>393</v>
      </c>
      <c r="N50" s="84">
        <v>474</v>
      </c>
      <c r="O50" s="84">
        <v>693</v>
      </c>
      <c r="P50" s="84">
        <v>606</v>
      </c>
      <c r="Q50" s="84">
        <v>510</v>
      </c>
      <c r="R50" s="84">
        <v>584</v>
      </c>
      <c r="S50" s="84">
        <v>1073</v>
      </c>
      <c r="T50" s="84">
        <v>598</v>
      </c>
      <c r="U50" s="108" t="s">
        <v>429</v>
      </c>
      <c r="V50" s="123">
        <v>23</v>
      </c>
    </row>
    <row r="51" spans="1:22" ht="12" customHeight="1">
      <c r="A51" s="22">
        <v>24</v>
      </c>
      <c r="B51" s="15" t="s">
        <v>42</v>
      </c>
      <c r="C51" s="84">
        <v>19501</v>
      </c>
      <c r="D51" s="121">
        <v>283.8</v>
      </c>
      <c r="E51" s="84">
        <v>781</v>
      </c>
      <c r="F51" s="84">
        <v>869</v>
      </c>
      <c r="G51" s="84">
        <v>980</v>
      </c>
      <c r="H51" s="84">
        <v>989</v>
      </c>
      <c r="I51" s="84">
        <v>1011</v>
      </c>
      <c r="J51" s="84">
        <v>1173</v>
      </c>
      <c r="K51" s="84">
        <v>947</v>
      </c>
      <c r="L51" s="84">
        <v>1013</v>
      </c>
      <c r="M51" s="84">
        <v>1128</v>
      </c>
      <c r="N51" s="84">
        <v>1242</v>
      </c>
      <c r="O51" s="84">
        <v>1624</v>
      </c>
      <c r="P51" s="84">
        <v>1437</v>
      </c>
      <c r="Q51" s="84">
        <v>1265</v>
      </c>
      <c r="R51" s="84">
        <v>1432</v>
      </c>
      <c r="S51" s="84">
        <v>2308</v>
      </c>
      <c r="T51" s="84">
        <v>1302</v>
      </c>
      <c r="U51" s="108" t="s">
        <v>429</v>
      </c>
      <c r="V51" s="123">
        <v>24</v>
      </c>
    </row>
    <row r="52" spans="1:22" ht="12" customHeight="1">
      <c r="A52" s="22">
        <v>25</v>
      </c>
      <c r="B52" s="15" t="s">
        <v>43</v>
      </c>
      <c r="C52" s="84">
        <v>12211</v>
      </c>
      <c r="D52" s="121">
        <v>416.8</v>
      </c>
      <c r="E52" s="84">
        <v>632</v>
      </c>
      <c r="F52" s="84">
        <v>753</v>
      </c>
      <c r="G52" s="84">
        <v>779</v>
      </c>
      <c r="H52" s="84">
        <v>694</v>
      </c>
      <c r="I52" s="84">
        <v>627</v>
      </c>
      <c r="J52" s="84">
        <v>839</v>
      </c>
      <c r="K52" s="84">
        <v>796</v>
      </c>
      <c r="L52" s="84">
        <v>752</v>
      </c>
      <c r="M52" s="84">
        <v>831</v>
      </c>
      <c r="N52" s="84">
        <v>846</v>
      </c>
      <c r="O52" s="84">
        <v>986</v>
      </c>
      <c r="P52" s="84">
        <v>864</v>
      </c>
      <c r="Q52" s="84">
        <v>684</v>
      </c>
      <c r="R52" s="84">
        <v>639</v>
      </c>
      <c r="S52" s="84">
        <v>990</v>
      </c>
      <c r="T52" s="84">
        <v>495</v>
      </c>
      <c r="U52" s="108">
        <v>4</v>
      </c>
      <c r="V52" s="123">
        <v>25</v>
      </c>
    </row>
    <row r="53" spans="1:22" ht="12" customHeight="1">
      <c r="A53" s="22"/>
      <c r="B53" s="25"/>
      <c r="C53" s="84"/>
      <c r="D53" s="121"/>
      <c r="E53" s="84"/>
      <c r="F53" s="84"/>
      <c r="G53" s="84"/>
      <c r="H53" s="84"/>
      <c r="I53" s="84"/>
      <c r="J53" s="84"/>
      <c r="K53" s="84"/>
      <c r="L53" s="84"/>
      <c r="M53" s="84"/>
      <c r="N53" s="84"/>
      <c r="O53" s="84"/>
      <c r="P53" s="84"/>
      <c r="Q53" s="84"/>
      <c r="R53" s="84"/>
      <c r="S53" s="84"/>
      <c r="T53" s="84"/>
      <c r="U53" s="108"/>
      <c r="V53" s="123"/>
    </row>
    <row r="54" spans="1:22" ht="12" customHeight="1">
      <c r="A54" s="380" t="s">
        <v>14</v>
      </c>
      <c r="B54" s="381"/>
      <c r="C54" s="84">
        <v>15823</v>
      </c>
      <c r="D54" s="121">
        <v>512.7</v>
      </c>
      <c r="E54" s="84">
        <v>671</v>
      </c>
      <c r="F54" s="84">
        <v>830</v>
      </c>
      <c r="G54" s="84">
        <v>952</v>
      </c>
      <c r="H54" s="84">
        <v>1063</v>
      </c>
      <c r="I54" s="84">
        <v>849</v>
      </c>
      <c r="J54" s="84">
        <v>981</v>
      </c>
      <c r="K54" s="84">
        <v>842</v>
      </c>
      <c r="L54" s="84">
        <v>917</v>
      </c>
      <c r="M54" s="84">
        <v>1032</v>
      </c>
      <c r="N54" s="84">
        <v>1266</v>
      </c>
      <c r="O54" s="84">
        <v>1492</v>
      </c>
      <c r="P54" s="84">
        <v>1156</v>
      </c>
      <c r="Q54" s="84">
        <v>902</v>
      </c>
      <c r="R54" s="84">
        <v>910</v>
      </c>
      <c r="S54" s="84">
        <v>1311</v>
      </c>
      <c r="T54" s="84">
        <v>649</v>
      </c>
      <c r="U54" s="108" t="s">
        <v>429</v>
      </c>
      <c r="V54" s="123"/>
    </row>
    <row r="55" spans="1:22" ht="12" customHeight="1">
      <c r="A55" s="22">
        <v>26</v>
      </c>
      <c r="B55" s="16" t="s">
        <v>409</v>
      </c>
      <c r="C55" s="84">
        <v>15823</v>
      </c>
      <c r="D55" s="121">
        <v>512.7</v>
      </c>
      <c r="E55" s="84">
        <v>671</v>
      </c>
      <c r="F55" s="84">
        <v>830</v>
      </c>
      <c r="G55" s="84">
        <v>952</v>
      </c>
      <c r="H55" s="84">
        <v>1063</v>
      </c>
      <c r="I55" s="84">
        <v>849</v>
      </c>
      <c r="J55" s="84">
        <v>981</v>
      </c>
      <c r="K55" s="84">
        <v>842</v>
      </c>
      <c r="L55" s="84">
        <v>917</v>
      </c>
      <c r="M55" s="84">
        <v>1032</v>
      </c>
      <c r="N55" s="84">
        <v>1266</v>
      </c>
      <c r="O55" s="84">
        <v>1492</v>
      </c>
      <c r="P55" s="84">
        <v>1156</v>
      </c>
      <c r="Q55" s="84">
        <v>902</v>
      </c>
      <c r="R55" s="84">
        <v>910</v>
      </c>
      <c r="S55" s="84">
        <v>1311</v>
      </c>
      <c r="T55" s="84">
        <v>649</v>
      </c>
      <c r="U55" s="108" t="s">
        <v>429</v>
      </c>
      <c r="V55" s="123">
        <v>26</v>
      </c>
    </row>
    <row r="56" spans="1:22" ht="12" customHeight="1">
      <c r="A56" s="22"/>
      <c r="B56" s="23"/>
      <c r="C56" s="84"/>
      <c r="D56" s="121"/>
      <c r="E56" s="84"/>
      <c r="F56" s="84"/>
      <c r="G56" s="84"/>
      <c r="H56" s="84"/>
      <c r="I56" s="84"/>
      <c r="J56" s="84"/>
      <c r="K56" s="84"/>
      <c r="L56" s="84"/>
      <c r="M56" s="84"/>
      <c r="N56" s="84"/>
      <c r="O56" s="84"/>
      <c r="P56" s="84"/>
      <c r="Q56" s="84"/>
      <c r="R56" s="84"/>
      <c r="S56" s="84"/>
      <c r="T56" s="84"/>
      <c r="U56" s="108"/>
      <c r="V56" s="123"/>
    </row>
    <row r="57" spans="1:22" ht="12" customHeight="1">
      <c r="A57" s="380" t="s">
        <v>15</v>
      </c>
      <c r="B57" s="381"/>
      <c r="C57" s="84">
        <v>21585</v>
      </c>
      <c r="D57" s="121">
        <v>789.2</v>
      </c>
      <c r="E57" s="84">
        <v>1075</v>
      </c>
      <c r="F57" s="84">
        <v>1032</v>
      </c>
      <c r="G57" s="84">
        <v>1194</v>
      </c>
      <c r="H57" s="84">
        <v>1325</v>
      </c>
      <c r="I57" s="84">
        <v>1299</v>
      </c>
      <c r="J57" s="84">
        <v>1682</v>
      </c>
      <c r="K57" s="84">
        <v>1250</v>
      </c>
      <c r="L57" s="84">
        <v>1117</v>
      </c>
      <c r="M57" s="84">
        <v>1270</v>
      </c>
      <c r="N57" s="84">
        <v>1459</v>
      </c>
      <c r="O57" s="84">
        <v>1985</v>
      </c>
      <c r="P57" s="84">
        <v>1689</v>
      </c>
      <c r="Q57" s="84">
        <v>1275</v>
      </c>
      <c r="R57" s="84">
        <v>1238</v>
      </c>
      <c r="S57" s="84">
        <v>1780</v>
      </c>
      <c r="T57" s="84">
        <v>915</v>
      </c>
      <c r="U57" s="108" t="s">
        <v>429</v>
      </c>
      <c r="V57" s="123"/>
    </row>
    <row r="58" spans="1:22" ht="12" customHeight="1">
      <c r="A58" s="22">
        <v>27</v>
      </c>
      <c r="B58" s="15" t="s">
        <v>45</v>
      </c>
      <c r="C58" s="84">
        <v>11915</v>
      </c>
      <c r="D58" s="121">
        <v>1565.7</v>
      </c>
      <c r="E58" s="84">
        <v>615</v>
      </c>
      <c r="F58" s="84">
        <v>515</v>
      </c>
      <c r="G58" s="84">
        <v>603</v>
      </c>
      <c r="H58" s="84">
        <v>730</v>
      </c>
      <c r="I58" s="84">
        <v>785</v>
      </c>
      <c r="J58" s="84">
        <v>1019</v>
      </c>
      <c r="K58" s="84">
        <v>730</v>
      </c>
      <c r="L58" s="84">
        <v>597</v>
      </c>
      <c r="M58" s="84">
        <v>656</v>
      </c>
      <c r="N58" s="84">
        <v>782</v>
      </c>
      <c r="O58" s="84">
        <v>1122</v>
      </c>
      <c r="P58" s="84">
        <v>914</v>
      </c>
      <c r="Q58" s="84">
        <v>712</v>
      </c>
      <c r="R58" s="84">
        <v>670</v>
      </c>
      <c r="S58" s="84">
        <v>985</v>
      </c>
      <c r="T58" s="84">
        <v>480</v>
      </c>
      <c r="U58" s="108" t="s">
        <v>429</v>
      </c>
      <c r="V58" s="123">
        <v>27</v>
      </c>
    </row>
    <row r="59" spans="1:22" ht="12" customHeight="1">
      <c r="A59" s="22">
        <v>28</v>
      </c>
      <c r="B59" s="15" t="s">
        <v>46</v>
      </c>
      <c r="C59" s="84">
        <v>4018</v>
      </c>
      <c r="D59" s="121">
        <v>392.4</v>
      </c>
      <c r="E59" s="84">
        <v>194</v>
      </c>
      <c r="F59" s="84">
        <v>238</v>
      </c>
      <c r="G59" s="84">
        <v>218</v>
      </c>
      <c r="H59" s="84">
        <v>240</v>
      </c>
      <c r="I59" s="84">
        <v>257</v>
      </c>
      <c r="J59" s="84">
        <v>262</v>
      </c>
      <c r="K59" s="84">
        <v>199</v>
      </c>
      <c r="L59" s="84">
        <v>226</v>
      </c>
      <c r="M59" s="84">
        <v>237</v>
      </c>
      <c r="N59" s="84">
        <v>307</v>
      </c>
      <c r="O59" s="84">
        <v>373</v>
      </c>
      <c r="P59" s="84">
        <v>295</v>
      </c>
      <c r="Q59" s="84">
        <v>225</v>
      </c>
      <c r="R59" s="84">
        <v>217</v>
      </c>
      <c r="S59" s="84">
        <v>356</v>
      </c>
      <c r="T59" s="84">
        <v>174</v>
      </c>
      <c r="U59" s="108" t="s">
        <v>429</v>
      </c>
      <c r="V59" s="26">
        <v>28</v>
      </c>
    </row>
    <row r="60" spans="1:22" ht="12" customHeight="1">
      <c r="A60" s="22">
        <v>29</v>
      </c>
      <c r="B60" s="15" t="s">
        <v>47</v>
      </c>
      <c r="C60" s="84">
        <v>5652</v>
      </c>
      <c r="D60" s="121">
        <v>594.9</v>
      </c>
      <c r="E60" s="84">
        <v>266</v>
      </c>
      <c r="F60" s="84">
        <v>279</v>
      </c>
      <c r="G60" s="84">
        <v>373</v>
      </c>
      <c r="H60" s="84">
        <v>355</v>
      </c>
      <c r="I60" s="84">
        <v>257</v>
      </c>
      <c r="J60" s="84">
        <v>401</v>
      </c>
      <c r="K60" s="84">
        <v>321</v>
      </c>
      <c r="L60" s="84">
        <v>294</v>
      </c>
      <c r="M60" s="84">
        <v>377</v>
      </c>
      <c r="N60" s="84">
        <v>370</v>
      </c>
      <c r="O60" s="84">
        <v>490</v>
      </c>
      <c r="P60" s="84">
        <v>480</v>
      </c>
      <c r="Q60" s="84">
        <v>338</v>
      </c>
      <c r="R60" s="84">
        <v>351</v>
      </c>
      <c r="S60" s="84">
        <v>439</v>
      </c>
      <c r="T60" s="84">
        <v>261</v>
      </c>
      <c r="U60" s="108" t="s">
        <v>429</v>
      </c>
      <c r="V60" s="26">
        <v>29</v>
      </c>
    </row>
    <row r="61" spans="1:22" ht="12" customHeight="1">
      <c r="A61" s="22"/>
      <c r="B61" s="25"/>
      <c r="C61" s="84"/>
      <c r="D61" s="121"/>
      <c r="E61" s="84"/>
      <c r="F61" s="84"/>
      <c r="G61" s="84"/>
      <c r="H61" s="84"/>
      <c r="I61" s="84"/>
      <c r="J61" s="84"/>
      <c r="K61" s="84"/>
      <c r="L61" s="84"/>
      <c r="M61" s="84"/>
      <c r="N61" s="84"/>
      <c r="O61" s="84"/>
      <c r="P61" s="84"/>
      <c r="Q61" s="84"/>
      <c r="R61" s="84"/>
      <c r="S61" s="84"/>
      <c r="T61" s="84"/>
      <c r="U61" s="108"/>
      <c r="V61" s="26"/>
    </row>
    <row r="62" spans="1:22" ht="12" customHeight="1">
      <c r="A62" s="380" t="s">
        <v>16</v>
      </c>
      <c r="B62" s="381"/>
      <c r="C62" s="84">
        <v>56169</v>
      </c>
      <c r="D62" s="121">
        <v>627.4</v>
      </c>
      <c r="E62" s="84">
        <v>2244</v>
      </c>
      <c r="F62" s="84">
        <v>2583</v>
      </c>
      <c r="G62" s="84">
        <v>2947</v>
      </c>
      <c r="H62" s="84">
        <v>3239</v>
      </c>
      <c r="I62" s="84">
        <v>2975</v>
      </c>
      <c r="J62" s="84">
        <v>3631</v>
      </c>
      <c r="K62" s="84">
        <v>3015</v>
      </c>
      <c r="L62" s="84">
        <v>2911</v>
      </c>
      <c r="M62" s="84">
        <v>3153</v>
      </c>
      <c r="N62" s="84">
        <v>3711</v>
      </c>
      <c r="O62" s="84">
        <v>4954</v>
      </c>
      <c r="P62" s="84">
        <v>4512</v>
      </c>
      <c r="Q62" s="84">
        <v>3725</v>
      </c>
      <c r="R62" s="84">
        <v>3748</v>
      </c>
      <c r="S62" s="84">
        <v>5450</v>
      </c>
      <c r="T62" s="84">
        <v>3369</v>
      </c>
      <c r="U62" s="108">
        <v>2</v>
      </c>
      <c r="V62" s="26"/>
    </row>
    <row r="63" spans="1:22" ht="12" customHeight="1">
      <c r="A63" s="22">
        <v>30</v>
      </c>
      <c r="B63" s="15" t="s">
        <v>48</v>
      </c>
      <c r="C63" s="84">
        <v>7663</v>
      </c>
      <c r="D63" s="121">
        <v>706.9</v>
      </c>
      <c r="E63" s="84">
        <v>360</v>
      </c>
      <c r="F63" s="84">
        <v>414</v>
      </c>
      <c r="G63" s="84">
        <v>423</v>
      </c>
      <c r="H63" s="84">
        <v>437</v>
      </c>
      <c r="I63" s="84">
        <v>457</v>
      </c>
      <c r="J63" s="84">
        <v>492</v>
      </c>
      <c r="K63" s="84">
        <v>463</v>
      </c>
      <c r="L63" s="84">
        <v>448</v>
      </c>
      <c r="M63" s="84">
        <v>420</v>
      </c>
      <c r="N63" s="84">
        <v>545</v>
      </c>
      <c r="O63" s="84">
        <v>641</v>
      </c>
      <c r="P63" s="84">
        <v>575</v>
      </c>
      <c r="Q63" s="84">
        <v>453</v>
      </c>
      <c r="R63" s="84">
        <v>471</v>
      </c>
      <c r="S63" s="84">
        <v>675</v>
      </c>
      <c r="T63" s="84">
        <v>389</v>
      </c>
      <c r="U63" s="108">
        <v>0</v>
      </c>
      <c r="V63" s="26">
        <v>30</v>
      </c>
    </row>
    <row r="64" spans="1:22" ht="12" customHeight="1">
      <c r="A64" s="22">
        <v>31</v>
      </c>
      <c r="B64" s="15" t="s">
        <v>49</v>
      </c>
      <c r="C64" s="84">
        <v>12187</v>
      </c>
      <c r="D64" s="121">
        <v>580.1</v>
      </c>
      <c r="E64" s="84">
        <v>455</v>
      </c>
      <c r="F64" s="84">
        <v>514</v>
      </c>
      <c r="G64" s="84">
        <v>592</v>
      </c>
      <c r="H64" s="84">
        <v>633</v>
      </c>
      <c r="I64" s="84">
        <v>672</v>
      </c>
      <c r="J64" s="84">
        <v>781</v>
      </c>
      <c r="K64" s="84">
        <v>668</v>
      </c>
      <c r="L64" s="84">
        <v>657</v>
      </c>
      <c r="M64" s="84">
        <v>634</v>
      </c>
      <c r="N64" s="84">
        <v>735</v>
      </c>
      <c r="O64" s="84">
        <v>1042</v>
      </c>
      <c r="P64" s="84">
        <v>999</v>
      </c>
      <c r="Q64" s="84">
        <v>905</v>
      </c>
      <c r="R64" s="84">
        <v>877</v>
      </c>
      <c r="S64" s="84">
        <v>1199</v>
      </c>
      <c r="T64" s="84">
        <v>824</v>
      </c>
      <c r="U64" s="108" t="s">
        <v>429</v>
      </c>
      <c r="V64" s="26">
        <v>31</v>
      </c>
    </row>
    <row r="65" spans="1:22" ht="12" customHeight="1">
      <c r="A65" s="22">
        <v>32</v>
      </c>
      <c r="B65" s="15" t="s">
        <v>50</v>
      </c>
      <c r="C65" s="84">
        <v>18882</v>
      </c>
      <c r="D65" s="121">
        <v>518.2</v>
      </c>
      <c r="E65" s="84">
        <v>721</v>
      </c>
      <c r="F65" s="84">
        <v>819</v>
      </c>
      <c r="G65" s="84">
        <v>976</v>
      </c>
      <c r="H65" s="84">
        <v>1199</v>
      </c>
      <c r="I65" s="84">
        <v>1022</v>
      </c>
      <c r="J65" s="84">
        <v>1224</v>
      </c>
      <c r="K65" s="84">
        <v>934</v>
      </c>
      <c r="L65" s="84">
        <v>914</v>
      </c>
      <c r="M65" s="84">
        <v>1030</v>
      </c>
      <c r="N65" s="84">
        <v>1312</v>
      </c>
      <c r="O65" s="84">
        <v>1834</v>
      </c>
      <c r="P65" s="84">
        <v>1600</v>
      </c>
      <c r="Q65" s="84">
        <v>1245</v>
      </c>
      <c r="R65" s="84">
        <v>1196</v>
      </c>
      <c r="S65" s="84">
        <v>1802</v>
      </c>
      <c r="T65" s="84">
        <v>1054</v>
      </c>
      <c r="U65" s="108" t="s">
        <v>429</v>
      </c>
      <c r="V65" s="26">
        <v>32</v>
      </c>
    </row>
    <row r="66" spans="1:22" ht="12" customHeight="1">
      <c r="A66" s="22">
        <v>33</v>
      </c>
      <c r="B66" s="15" t="s">
        <v>51</v>
      </c>
      <c r="C66" s="84">
        <v>6655</v>
      </c>
      <c r="D66" s="121">
        <v>738.6</v>
      </c>
      <c r="E66" s="84">
        <v>236</v>
      </c>
      <c r="F66" s="84">
        <v>301</v>
      </c>
      <c r="G66" s="84">
        <v>345</v>
      </c>
      <c r="H66" s="84">
        <v>348</v>
      </c>
      <c r="I66" s="84">
        <v>293</v>
      </c>
      <c r="J66" s="84">
        <v>372</v>
      </c>
      <c r="K66" s="84">
        <v>337</v>
      </c>
      <c r="L66" s="84">
        <v>330</v>
      </c>
      <c r="M66" s="84">
        <v>405</v>
      </c>
      <c r="N66" s="84">
        <v>359</v>
      </c>
      <c r="O66" s="84">
        <v>522</v>
      </c>
      <c r="P66" s="84">
        <v>509</v>
      </c>
      <c r="Q66" s="84">
        <v>473</v>
      </c>
      <c r="R66" s="84">
        <v>480</v>
      </c>
      <c r="S66" s="84">
        <v>829</v>
      </c>
      <c r="T66" s="84">
        <v>516</v>
      </c>
      <c r="U66" s="108" t="s">
        <v>429</v>
      </c>
      <c r="V66" s="26">
        <v>33</v>
      </c>
    </row>
    <row r="67" spans="1:22" ht="12" customHeight="1" thickBot="1">
      <c r="A67" s="10">
        <v>34</v>
      </c>
      <c r="B67" s="46" t="s">
        <v>52</v>
      </c>
      <c r="C67" s="105">
        <v>10782</v>
      </c>
      <c r="D67" s="122">
        <v>881.6</v>
      </c>
      <c r="E67" s="85">
        <v>472</v>
      </c>
      <c r="F67" s="85">
        <v>535</v>
      </c>
      <c r="G67" s="85">
        <v>611</v>
      </c>
      <c r="H67" s="85">
        <v>622</v>
      </c>
      <c r="I67" s="85">
        <v>531</v>
      </c>
      <c r="J67" s="85">
        <v>762</v>
      </c>
      <c r="K67" s="85">
        <v>613</v>
      </c>
      <c r="L67" s="85">
        <v>562</v>
      </c>
      <c r="M67" s="85">
        <v>664</v>
      </c>
      <c r="N67" s="85">
        <v>760</v>
      </c>
      <c r="O67" s="85">
        <v>915</v>
      </c>
      <c r="P67" s="85">
        <v>829</v>
      </c>
      <c r="Q67" s="85">
        <v>649</v>
      </c>
      <c r="R67" s="85">
        <v>724</v>
      </c>
      <c r="S67" s="85">
        <v>945</v>
      </c>
      <c r="T67" s="85">
        <v>586</v>
      </c>
      <c r="U67" s="110">
        <v>2</v>
      </c>
      <c r="V67" s="28">
        <v>34</v>
      </c>
    </row>
    <row r="68" spans="1:12" ht="11.25">
      <c r="A68" s="1" t="s">
        <v>626</v>
      </c>
      <c r="C68" s="1"/>
      <c r="D68" s="1"/>
      <c r="E68" s="1"/>
      <c r="F68" s="1"/>
      <c r="G68" s="1"/>
      <c r="H68" s="1"/>
      <c r="I68" s="1"/>
      <c r="J68" s="1"/>
      <c r="K68" s="1"/>
      <c r="L68" s="1"/>
    </row>
  </sheetData>
  <sheetProtection/>
  <mergeCells count="14">
    <mergeCell ref="A10:B10"/>
    <mergeCell ref="A13:B13"/>
    <mergeCell ref="A16:B16"/>
    <mergeCell ref="A31:B31"/>
    <mergeCell ref="A3:B3"/>
    <mergeCell ref="A4:B4"/>
    <mergeCell ref="A1:V1"/>
    <mergeCell ref="A62:B62"/>
    <mergeCell ref="A43:B43"/>
    <mergeCell ref="A49:B49"/>
    <mergeCell ref="A54:B54"/>
    <mergeCell ref="A57:B57"/>
    <mergeCell ref="A36:B36"/>
    <mergeCell ref="A7:B7"/>
  </mergeCells>
  <printOptions/>
  <pageMargins left="0.2" right="0.21" top="0.07874015748031496" bottom="0.1968503937007874" header="0" footer="0"/>
  <pageSetup horizontalDpi="300" verticalDpi="300" orientation="portrait" paperSize="9" r:id="rId1"/>
  <colBreaks count="1" manualBreakCount="1">
    <brk id="11" max="65535" man="1"/>
  </colBreaks>
</worksheet>
</file>

<file path=xl/worksheets/sheet4.xml><?xml version="1.0" encoding="utf-8"?>
<worksheet xmlns="http://schemas.openxmlformats.org/spreadsheetml/2006/main" xmlns:r="http://schemas.openxmlformats.org/officeDocument/2006/relationships">
  <dimension ref="A1:V70"/>
  <sheetViews>
    <sheetView zoomScalePageLayoutView="0" workbookViewId="0" topLeftCell="A1">
      <selection activeCell="A1" sqref="A1:V1"/>
    </sheetView>
  </sheetViews>
  <sheetFormatPr defaultColWidth="9.00390625" defaultRowHeight="12"/>
  <cols>
    <col min="1" max="1" width="3.875" style="0" customWidth="1"/>
    <col min="2" max="2" width="9.125" style="0" customWidth="1"/>
    <col min="3" max="3" width="15.00390625" style="0" customWidth="1"/>
    <col min="4" max="4" width="9.00390625" style="119" customWidth="1"/>
    <col min="5" max="20" width="11.375" style="0" customWidth="1"/>
    <col min="21" max="21" width="8.50390625" style="106" customWidth="1"/>
    <col min="22" max="22" width="6.375" style="0" customWidth="1"/>
  </cols>
  <sheetData>
    <row r="1" spans="1:22" ht="30" customHeight="1">
      <c r="A1" s="379" t="s">
        <v>745</v>
      </c>
      <c r="B1" s="379"/>
      <c r="C1" s="379"/>
      <c r="D1" s="379"/>
      <c r="E1" s="379"/>
      <c r="F1" s="379"/>
      <c r="G1" s="379"/>
      <c r="H1" s="379"/>
      <c r="I1" s="379"/>
      <c r="J1" s="379"/>
      <c r="K1" s="379"/>
      <c r="L1" s="379"/>
      <c r="M1" s="379"/>
      <c r="N1" s="379"/>
      <c r="O1" s="379"/>
      <c r="P1" s="379"/>
      <c r="Q1" s="379"/>
      <c r="R1" s="379"/>
      <c r="S1" s="379"/>
      <c r="T1" s="379"/>
      <c r="U1" s="379"/>
      <c r="V1" s="379"/>
    </row>
    <row r="2" spans="1:11" ht="12" thickBot="1">
      <c r="A2" s="386"/>
      <c r="B2" s="386"/>
      <c r="C2" s="386"/>
      <c r="D2" s="386"/>
      <c r="E2" s="386"/>
      <c r="F2" s="386"/>
      <c r="G2" s="386"/>
      <c r="H2" s="386"/>
      <c r="I2" s="386"/>
      <c r="J2" s="386"/>
      <c r="K2" s="386"/>
    </row>
    <row r="3" spans="1:22" s="18" customFormat="1" ht="21" customHeight="1">
      <c r="A3" s="375" t="s">
        <v>410</v>
      </c>
      <c r="B3" s="376"/>
      <c r="C3" s="47" t="s">
        <v>195</v>
      </c>
      <c r="D3" s="114" t="s">
        <v>196</v>
      </c>
      <c r="E3" s="19" t="s">
        <v>197</v>
      </c>
      <c r="F3" s="19" t="s">
        <v>198</v>
      </c>
      <c r="G3" s="19" t="s">
        <v>199</v>
      </c>
      <c r="H3" s="19" t="s">
        <v>200</v>
      </c>
      <c r="I3" s="19" t="s">
        <v>201</v>
      </c>
      <c r="J3" s="19" t="s">
        <v>202</v>
      </c>
      <c r="K3" s="19" t="s">
        <v>203</v>
      </c>
      <c r="L3" s="19" t="s">
        <v>204</v>
      </c>
      <c r="M3" s="19" t="s">
        <v>205</v>
      </c>
      <c r="N3" s="19" t="s">
        <v>206</v>
      </c>
      <c r="O3" s="19" t="s">
        <v>207</v>
      </c>
      <c r="P3" s="19" t="s">
        <v>208</v>
      </c>
      <c r="Q3" s="19" t="s">
        <v>209</v>
      </c>
      <c r="R3" s="19" t="s">
        <v>210</v>
      </c>
      <c r="S3" s="19" t="s">
        <v>211</v>
      </c>
      <c r="T3" s="19" t="s">
        <v>212</v>
      </c>
      <c r="U3" s="107" t="s">
        <v>213</v>
      </c>
      <c r="V3" s="48" t="s">
        <v>411</v>
      </c>
    </row>
    <row r="4" spans="1:22" s="5" customFormat="1" ht="11.25" customHeight="1">
      <c r="A4" s="387" t="s">
        <v>215</v>
      </c>
      <c r="B4" s="388"/>
      <c r="C4" s="56">
        <v>21886</v>
      </c>
      <c r="D4" s="113">
        <v>134</v>
      </c>
      <c r="E4" s="54">
        <v>813</v>
      </c>
      <c r="F4" s="54">
        <v>933</v>
      </c>
      <c r="G4" s="54">
        <v>1094</v>
      </c>
      <c r="H4" s="54">
        <v>1093</v>
      </c>
      <c r="I4" s="54">
        <v>859</v>
      </c>
      <c r="J4" s="54">
        <v>1094</v>
      </c>
      <c r="K4" s="54">
        <v>991</v>
      </c>
      <c r="L4" s="54">
        <v>937</v>
      </c>
      <c r="M4" s="54">
        <v>1234</v>
      </c>
      <c r="N4" s="54">
        <v>1464</v>
      </c>
      <c r="O4" s="54">
        <v>1709</v>
      </c>
      <c r="P4" s="54">
        <v>1552</v>
      </c>
      <c r="Q4" s="54">
        <v>1458</v>
      </c>
      <c r="R4" s="54">
        <v>1797</v>
      </c>
      <c r="S4" s="54">
        <v>3073</v>
      </c>
      <c r="T4" s="54">
        <v>1784</v>
      </c>
      <c r="U4" s="125">
        <v>1</v>
      </c>
      <c r="V4" s="29"/>
    </row>
    <row r="5" spans="1:22" s="5" customFormat="1" ht="11.25" customHeight="1">
      <c r="A5" s="22">
        <v>35</v>
      </c>
      <c r="B5" s="15" t="s">
        <v>53</v>
      </c>
      <c r="C5" s="56">
        <v>16230</v>
      </c>
      <c r="D5" s="113">
        <v>179.1</v>
      </c>
      <c r="E5" s="54">
        <v>624</v>
      </c>
      <c r="F5" s="54">
        <v>693</v>
      </c>
      <c r="G5" s="54">
        <v>817</v>
      </c>
      <c r="H5" s="54">
        <v>805</v>
      </c>
      <c r="I5" s="54">
        <v>678</v>
      </c>
      <c r="J5" s="54">
        <v>874</v>
      </c>
      <c r="K5" s="54">
        <v>785</v>
      </c>
      <c r="L5" s="54">
        <v>723</v>
      </c>
      <c r="M5" s="54">
        <v>912</v>
      </c>
      <c r="N5" s="54">
        <v>1083</v>
      </c>
      <c r="O5" s="54">
        <v>1309</v>
      </c>
      <c r="P5" s="54">
        <v>1169</v>
      </c>
      <c r="Q5" s="54">
        <v>1061</v>
      </c>
      <c r="R5" s="54">
        <v>1285</v>
      </c>
      <c r="S5" s="54">
        <v>2116</v>
      </c>
      <c r="T5" s="54">
        <v>1295</v>
      </c>
      <c r="U5" s="125">
        <v>1</v>
      </c>
      <c r="V5" s="30">
        <v>35</v>
      </c>
    </row>
    <row r="6" spans="1:22" s="5" customFormat="1" ht="11.25" customHeight="1">
      <c r="A6" s="22">
        <v>36</v>
      </c>
      <c r="B6" s="15" t="s">
        <v>54</v>
      </c>
      <c r="C6" s="56">
        <v>5656</v>
      </c>
      <c r="D6" s="113">
        <v>77.8</v>
      </c>
      <c r="E6" s="54">
        <v>189</v>
      </c>
      <c r="F6" s="54">
        <v>240</v>
      </c>
      <c r="G6" s="54">
        <v>277</v>
      </c>
      <c r="H6" s="54">
        <v>288</v>
      </c>
      <c r="I6" s="54">
        <v>181</v>
      </c>
      <c r="J6" s="54">
        <v>220</v>
      </c>
      <c r="K6" s="54">
        <v>206</v>
      </c>
      <c r="L6" s="54">
        <v>214</v>
      </c>
      <c r="M6" s="54">
        <v>322</v>
      </c>
      <c r="N6" s="54">
        <v>381</v>
      </c>
      <c r="O6" s="54">
        <v>400</v>
      </c>
      <c r="P6" s="54">
        <v>383</v>
      </c>
      <c r="Q6" s="54">
        <v>397</v>
      </c>
      <c r="R6" s="54">
        <v>512</v>
      </c>
      <c r="S6" s="54">
        <v>957</v>
      </c>
      <c r="T6" s="54">
        <v>489</v>
      </c>
      <c r="U6" s="125" t="s">
        <v>429</v>
      </c>
      <c r="V6" s="30">
        <v>36</v>
      </c>
    </row>
    <row r="7" spans="1:22" s="5" customFormat="1" ht="11.25" customHeight="1">
      <c r="A7" s="22"/>
      <c r="B7" s="23"/>
      <c r="C7" s="56"/>
      <c r="D7" s="113"/>
      <c r="E7" s="54"/>
      <c r="F7" s="54"/>
      <c r="G7" s="54"/>
      <c r="H7" s="54"/>
      <c r="I7" s="54"/>
      <c r="J7" s="54"/>
      <c r="K7" s="54"/>
      <c r="L7" s="54"/>
      <c r="M7" s="54"/>
      <c r="N7" s="54"/>
      <c r="O7" s="54"/>
      <c r="P7" s="54"/>
      <c r="Q7" s="54"/>
      <c r="R7" s="54"/>
      <c r="S7" s="54"/>
      <c r="T7" s="54"/>
      <c r="U7" s="125"/>
      <c r="V7" s="30"/>
    </row>
    <row r="8" spans="1:22" s="5" customFormat="1" ht="11.25" customHeight="1">
      <c r="A8" s="380" t="s">
        <v>216</v>
      </c>
      <c r="B8" s="381"/>
      <c r="C8" s="56">
        <v>6016</v>
      </c>
      <c r="D8" s="113">
        <v>74.5</v>
      </c>
      <c r="E8" s="54">
        <v>196</v>
      </c>
      <c r="F8" s="54">
        <v>273</v>
      </c>
      <c r="G8" s="54">
        <v>331</v>
      </c>
      <c r="H8" s="54">
        <v>294</v>
      </c>
      <c r="I8" s="54">
        <v>208</v>
      </c>
      <c r="J8" s="54">
        <v>213</v>
      </c>
      <c r="K8" s="54">
        <v>232</v>
      </c>
      <c r="L8" s="54">
        <v>271</v>
      </c>
      <c r="M8" s="54">
        <v>347</v>
      </c>
      <c r="N8" s="54">
        <v>431</v>
      </c>
      <c r="O8" s="54">
        <v>402</v>
      </c>
      <c r="P8" s="54">
        <v>365</v>
      </c>
      <c r="Q8" s="54">
        <v>418</v>
      </c>
      <c r="R8" s="54">
        <v>489</v>
      </c>
      <c r="S8" s="54">
        <v>1017</v>
      </c>
      <c r="T8" s="54">
        <v>529</v>
      </c>
      <c r="U8" s="125" t="s">
        <v>429</v>
      </c>
      <c r="V8" s="30"/>
    </row>
    <row r="9" spans="1:22" s="5" customFormat="1" ht="11.25" customHeight="1">
      <c r="A9" s="22">
        <v>37</v>
      </c>
      <c r="B9" s="15" t="s">
        <v>55</v>
      </c>
      <c r="C9" s="56">
        <v>6016</v>
      </c>
      <c r="D9" s="113">
        <v>74.5</v>
      </c>
      <c r="E9" s="54">
        <v>196</v>
      </c>
      <c r="F9" s="54">
        <v>273</v>
      </c>
      <c r="G9" s="54">
        <v>331</v>
      </c>
      <c r="H9" s="54">
        <v>294</v>
      </c>
      <c r="I9" s="54">
        <v>208</v>
      </c>
      <c r="J9" s="54">
        <v>213</v>
      </c>
      <c r="K9" s="54">
        <v>232</v>
      </c>
      <c r="L9" s="54">
        <v>271</v>
      </c>
      <c r="M9" s="54">
        <v>347</v>
      </c>
      <c r="N9" s="54">
        <v>431</v>
      </c>
      <c r="O9" s="54">
        <v>402</v>
      </c>
      <c r="P9" s="54">
        <v>365</v>
      </c>
      <c r="Q9" s="54">
        <v>418</v>
      </c>
      <c r="R9" s="54">
        <v>489</v>
      </c>
      <c r="S9" s="54">
        <v>1017</v>
      </c>
      <c r="T9" s="54">
        <v>529</v>
      </c>
      <c r="U9" s="125" t="s">
        <v>429</v>
      </c>
      <c r="V9" s="30">
        <v>37</v>
      </c>
    </row>
    <row r="10" spans="1:22" s="5" customFormat="1" ht="11.25" customHeight="1">
      <c r="A10" s="22"/>
      <c r="B10" s="23"/>
      <c r="C10" s="56"/>
      <c r="D10" s="113"/>
      <c r="E10" s="54"/>
      <c r="F10" s="54"/>
      <c r="G10" s="54"/>
      <c r="H10" s="54"/>
      <c r="I10" s="54"/>
      <c r="J10" s="54"/>
      <c r="K10" s="54"/>
      <c r="L10" s="54"/>
      <c r="M10" s="54"/>
      <c r="N10" s="54"/>
      <c r="O10" s="54"/>
      <c r="P10" s="54"/>
      <c r="Q10" s="54"/>
      <c r="R10" s="54"/>
      <c r="S10" s="54"/>
      <c r="T10" s="54"/>
      <c r="U10" s="125"/>
      <c r="V10" s="30"/>
    </row>
    <row r="11" spans="1:22" s="5" customFormat="1" ht="11.25" customHeight="1">
      <c r="A11" s="380" t="s">
        <v>217</v>
      </c>
      <c r="B11" s="381"/>
      <c r="C11" s="56">
        <v>22915</v>
      </c>
      <c r="D11" s="113">
        <v>519.9</v>
      </c>
      <c r="E11" s="54">
        <v>925</v>
      </c>
      <c r="F11" s="54">
        <v>1040</v>
      </c>
      <c r="G11" s="54">
        <v>1226</v>
      </c>
      <c r="H11" s="54">
        <v>1413</v>
      </c>
      <c r="I11" s="54">
        <v>1389</v>
      </c>
      <c r="J11" s="54">
        <v>1614</v>
      </c>
      <c r="K11" s="54">
        <v>1174</v>
      </c>
      <c r="L11" s="54">
        <v>1091</v>
      </c>
      <c r="M11" s="54">
        <v>1317</v>
      </c>
      <c r="N11" s="54">
        <v>1777</v>
      </c>
      <c r="O11" s="54">
        <v>2451</v>
      </c>
      <c r="P11" s="54">
        <v>2063</v>
      </c>
      <c r="Q11" s="54">
        <v>1486</v>
      </c>
      <c r="R11" s="54">
        <v>1169</v>
      </c>
      <c r="S11" s="54">
        <v>1731</v>
      </c>
      <c r="T11" s="54">
        <v>1049</v>
      </c>
      <c r="U11" s="125" t="s">
        <v>429</v>
      </c>
      <c r="V11" s="30"/>
    </row>
    <row r="12" spans="1:22" s="5" customFormat="1" ht="11.25" customHeight="1">
      <c r="A12" s="22">
        <v>38</v>
      </c>
      <c r="B12" s="15" t="s">
        <v>56</v>
      </c>
      <c r="C12" s="56">
        <v>22915</v>
      </c>
      <c r="D12" s="113">
        <v>519.9</v>
      </c>
      <c r="E12" s="54">
        <v>925</v>
      </c>
      <c r="F12" s="54">
        <v>1040</v>
      </c>
      <c r="G12" s="54">
        <v>1226</v>
      </c>
      <c r="H12" s="54">
        <v>1413</v>
      </c>
      <c r="I12" s="54">
        <v>1389</v>
      </c>
      <c r="J12" s="54">
        <v>1614</v>
      </c>
      <c r="K12" s="54">
        <v>1174</v>
      </c>
      <c r="L12" s="54">
        <v>1091</v>
      </c>
      <c r="M12" s="54">
        <v>1317</v>
      </c>
      <c r="N12" s="54">
        <v>1777</v>
      </c>
      <c r="O12" s="54">
        <v>2451</v>
      </c>
      <c r="P12" s="54">
        <v>2063</v>
      </c>
      <c r="Q12" s="54">
        <v>1486</v>
      </c>
      <c r="R12" s="54">
        <v>1169</v>
      </c>
      <c r="S12" s="54">
        <v>1731</v>
      </c>
      <c r="T12" s="54">
        <v>1049</v>
      </c>
      <c r="U12" s="125" t="s">
        <v>429</v>
      </c>
      <c r="V12" s="30">
        <v>38</v>
      </c>
    </row>
    <row r="13" spans="1:22" s="5" customFormat="1" ht="11.25" customHeight="1">
      <c r="A13" s="22"/>
      <c r="B13" s="23"/>
      <c r="C13" s="56"/>
      <c r="D13" s="113"/>
      <c r="E13" s="54"/>
      <c r="F13" s="54"/>
      <c r="G13" s="54"/>
      <c r="H13" s="54"/>
      <c r="I13" s="54"/>
      <c r="J13" s="54"/>
      <c r="K13" s="54"/>
      <c r="L13" s="54"/>
      <c r="M13" s="54"/>
      <c r="N13" s="54"/>
      <c r="O13" s="54"/>
      <c r="P13" s="54"/>
      <c r="Q13" s="54"/>
      <c r="R13" s="54"/>
      <c r="S13" s="54"/>
      <c r="T13" s="54"/>
      <c r="U13" s="125"/>
      <c r="V13" s="30"/>
    </row>
    <row r="14" spans="1:22" s="5" customFormat="1" ht="11.25" customHeight="1">
      <c r="A14" s="380" t="s">
        <v>218</v>
      </c>
      <c r="B14" s="381"/>
      <c r="C14" s="56">
        <v>17485</v>
      </c>
      <c r="D14" s="113">
        <v>71.2</v>
      </c>
      <c r="E14" s="54">
        <v>589</v>
      </c>
      <c r="F14" s="54">
        <v>724</v>
      </c>
      <c r="G14" s="54">
        <v>1022</v>
      </c>
      <c r="H14" s="54">
        <v>866</v>
      </c>
      <c r="I14" s="54">
        <v>613</v>
      </c>
      <c r="J14" s="54">
        <v>688</v>
      </c>
      <c r="K14" s="54">
        <v>589</v>
      </c>
      <c r="L14" s="54">
        <v>755</v>
      </c>
      <c r="M14" s="54">
        <v>1049</v>
      </c>
      <c r="N14" s="54">
        <v>1238</v>
      </c>
      <c r="O14" s="54">
        <v>1312</v>
      </c>
      <c r="P14" s="54">
        <v>966</v>
      </c>
      <c r="Q14" s="54">
        <v>1177</v>
      </c>
      <c r="R14" s="54">
        <v>1479</v>
      </c>
      <c r="S14" s="54">
        <v>2880</v>
      </c>
      <c r="T14" s="54">
        <v>1538</v>
      </c>
      <c r="U14" s="125" t="s">
        <v>429</v>
      </c>
      <c r="V14" s="30"/>
    </row>
    <row r="15" spans="1:22" s="5" customFormat="1" ht="11.25" customHeight="1">
      <c r="A15" s="22">
        <v>39</v>
      </c>
      <c r="B15" s="15" t="s">
        <v>57</v>
      </c>
      <c r="C15" s="56">
        <v>2709</v>
      </c>
      <c r="D15" s="113">
        <v>58</v>
      </c>
      <c r="E15" s="54">
        <v>84</v>
      </c>
      <c r="F15" s="54">
        <v>83</v>
      </c>
      <c r="G15" s="54">
        <v>147</v>
      </c>
      <c r="H15" s="54">
        <v>127</v>
      </c>
      <c r="I15" s="54">
        <v>99</v>
      </c>
      <c r="J15" s="54">
        <v>85</v>
      </c>
      <c r="K15" s="54">
        <v>76</v>
      </c>
      <c r="L15" s="54">
        <v>116</v>
      </c>
      <c r="M15" s="54">
        <v>150</v>
      </c>
      <c r="N15" s="54">
        <v>186</v>
      </c>
      <c r="O15" s="54">
        <v>214</v>
      </c>
      <c r="P15" s="54">
        <v>127</v>
      </c>
      <c r="Q15" s="54">
        <v>220</v>
      </c>
      <c r="R15" s="54">
        <v>256</v>
      </c>
      <c r="S15" s="54">
        <v>496</v>
      </c>
      <c r="T15" s="54">
        <v>243</v>
      </c>
      <c r="U15" s="125" t="s">
        <v>429</v>
      </c>
      <c r="V15" s="30">
        <v>39</v>
      </c>
    </row>
    <row r="16" spans="1:22" s="5" customFormat="1" ht="11.25" customHeight="1">
      <c r="A16" s="22">
        <v>40</v>
      </c>
      <c r="B16" s="15" t="s">
        <v>58</v>
      </c>
      <c r="C16" s="56">
        <v>6324</v>
      </c>
      <c r="D16" s="113">
        <v>88.8</v>
      </c>
      <c r="E16" s="54">
        <v>231</v>
      </c>
      <c r="F16" s="54">
        <v>268</v>
      </c>
      <c r="G16" s="54">
        <v>368</v>
      </c>
      <c r="H16" s="54">
        <v>327</v>
      </c>
      <c r="I16" s="54">
        <v>221</v>
      </c>
      <c r="J16" s="54">
        <v>247</v>
      </c>
      <c r="K16" s="54">
        <v>195</v>
      </c>
      <c r="L16" s="54">
        <v>274</v>
      </c>
      <c r="M16" s="54">
        <v>401</v>
      </c>
      <c r="N16" s="54">
        <v>494</v>
      </c>
      <c r="O16" s="54">
        <v>482</v>
      </c>
      <c r="P16" s="54">
        <v>332</v>
      </c>
      <c r="Q16" s="54">
        <v>426</v>
      </c>
      <c r="R16" s="54">
        <v>542</v>
      </c>
      <c r="S16" s="54">
        <v>1005</v>
      </c>
      <c r="T16" s="54">
        <v>511</v>
      </c>
      <c r="U16" s="125" t="s">
        <v>429</v>
      </c>
      <c r="V16" s="30">
        <v>40</v>
      </c>
    </row>
    <row r="17" spans="1:22" s="5" customFormat="1" ht="11.25" customHeight="1">
      <c r="A17" s="22">
        <v>41</v>
      </c>
      <c r="B17" s="15" t="s">
        <v>59</v>
      </c>
      <c r="C17" s="56">
        <v>8452</v>
      </c>
      <c r="D17" s="113">
        <v>66.2</v>
      </c>
      <c r="E17" s="54">
        <v>274</v>
      </c>
      <c r="F17" s="54">
        <v>373</v>
      </c>
      <c r="G17" s="54">
        <v>507</v>
      </c>
      <c r="H17" s="54">
        <v>412</v>
      </c>
      <c r="I17" s="54">
        <v>293</v>
      </c>
      <c r="J17" s="54">
        <v>356</v>
      </c>
      <c r="K17" s="54">
        <v>318</v>
      </c>
      <c r="L17" s="54">
        <v>365</v>
      </c>
      <c r="M17" s="54">
        <v>498</v>
      </c>
      <c r="N17" s="54">
        <v>558</v>
      </c>
      <c r="O17" s="54">
        <v>616</v>
      </c>
      <c r="P17" s="54">
        <v>507</v>
      </c>
      <c r="Q17" s="54">
        <v>531</v>
      </c>
      <c r="R17" s="54">
        <v>681</v>
      </c>
      <c r="S17" s="54">
        <v>1379</v>
      </c>
      <c r="T17" s="54">
        <v>784</v>
      </c>
      <c r="U17" s="125" t="s">
        <v>429</v>
      </c>
      <c r="V17" s="30">
        <v>41</v>
      </c>
    </row>
    <row r="18" spans="1:22" s="5" customFormat="1" ht="11.25" customHeight="1">
      <c r="A18" s="22"/>
      <c r="B18" s="23"/>
      <c r="C18" s="56"/>
      <c r="D18" s="113"/>
      <c r="E18" s="54"/>
      <c r="F18" s="54"/>
      <c r="G18" s="54"/>
      <c r="H18" s="54"/>
      <c r="I18" s="54"/>
      <c r="J18" s="54"/>
      <c r="K18" s="54"/>
      <c r="L18" s="54"/>
      <c r="M18" s="54"/>
      <c r="N18" s="54"/>
      <c r="O18" s="54"/>
      <c r="P18" s="54"/>
      <c r="Q18" s="54"/>
      <c r="R18" s="54"/>
      <c r="S18" s="54"/>
      <c r="T18" s="54"/>
      <c r="U18" s="125"/>
      <c r="V18" s="30"/>
    </row>
    <row r="19" spans="1:22" s="5" customFormat="1" ht="11.25" customHeight="1">
      <c r="A19" s="380" t="s">
        <v>219</v>
      </c>
      <c r="B19" s="381"/>
      <c r="C19" s="56">
        <v>12994</v>
      </c>
      <c r="D19" s="113">
        <v>47.9</v>
      </c>
      <c r="E19" s="54">
        <v>435</v>
      </c>
      <c r="F19" s="54">
        <v>509</v>
      </c>
      <c r="G19" s="54">
        <v>598</v>
      </c>
      <c r="H19" s="54">
        <v>553</v>
      </c>
      <c r="I19" s="54">
        <v>419</v>
      </c>
      <c r="J19" s="54">
        <v>506</v>
      </c>
      <c r="K19" s="54">
        <v>445</v>
      </c>
      <c r="L19" s="54">
        <v>536</v>
      </c>
      <c r="M19" s="54">
        <v>638</v>
      </c>
      <c r="N19" s="54">
        <v>799</v>
      </c>
      <c r="O19" s="54">
        <v>882</v>
      </c>
      <c r="P19" s="54">
        <v>771</v>
      </c>
      <c r="Q19" s="54">
        <v>974</v>
      </c>
      <c r="R19" s="54">
        <v>1234</v>
      </c>
      <c r="S19" s="54">
        <v>2386</v>
      </c>
      <c r="T19" s="54">
        <v>1309</v>
      </c>
      <c r="U19" s="125" t="s">
        <v>429</v>
      </c>
      <c r="V19" s="30"/>
    </row>
    <row r="20" spans="1:22" s="5" customFormat="1" ht="11.25" customHeight="1">
      <c r="A20" s="22">
        <v>42</v>
      </c>
      <c r="B20" s="15" t="s">
        <v>60</v>
      </c>
      <c r="C20" s="56">
        <v>5825</v>
      </c>
      <c r="D20" s="113">
        <v>71.1</v>
      </c>
      <c r="E20" s="54">
        <v>230</v>
      </c>
      <c r="F20" s="54">
        <v>264</v>
      </c>
      <c r="G20" s="54">
        <v>269</v>
      </c>
      <c r="H20" s="54">
        <v>256</v>
      </c>
      <c r="I20" s="54">
        <v>217</v>
      </c>
      <c r="J20" s="54">
        <v>257</v>
      </c>
      <c r="K20" s="54">
        <v>242</v>
      </c>
      <c r="L20" s="54">
        <v>258</v>
      </c>
      <c r="M20" s="54">
        <v>297</v>
      </c>
      <c r="N20" s="54">
        <v>369</v>
      </c>
      <c r="O20" s="54">
        <v>430</v>
      </c>
      <c r="P20" s="54">
        <v>345</v>
      </c>
      <c r="Q20" s="54">
        <v>405</v>
      </c>
      <c r="R20" s="54">
        <v>486</v>
      </c>
      <c r="S20" s="54">
        <v>951</v>
      </c>
      <c r="T20" s="54">
        <v>549</v>
      </c>
      <c r="U20" s="125" t="s">
        <v>429</v>
      </c>
      <c r="V20" s="30">
        <v>42</v>
      </c>
    </row>
    <row r="21" spans="1:22" s="5" customFormat="1" ht="11.25" customHeight="1">
      <c r="A21" s="22">
        <v>43</v>
      </c>
      <c r="B21" s="15" t="s">
        <v>61</v>
      </c>
      <c r="C21" s="56">
        <v>4064</v>
      </c>
      <c r="D21" s="113">
        <v>46.8</v>
      </c>
      <c r="E21" s="54">
        <v>108</v>
      </c>
      <c r="F21" s="54">
        <v>140</v>
      </c>
      <c r="G21" s="54">
        <v>203</v>
      </c>
      <c r="H21" s="54">
        <v>201</v>
      </c>
      <c r="I21" s="54">
        <v>114</v>
      </c>
      <c r="J21" s="54">
        <v>142</v>
      </c>
      <c r="K21" s="54">
        <v>126</v>
      </c>
      <c r="L21" s="54">
        <v>155</v>
      </c>
      <c r="M21" s="54">
        <v>196</v>
      </c>
      <c r="N21" s="54">
        <v>268</v>
      </c>
      <c r="O21" s="54">
        <v>289</v>
      </c>
      <c r="P21" s="54">
        <v>253</v>
      </c>
      <c r="Q21" s="54">
        <v>306</v>
      </c>
      <c r="R21" s="54">
        <v>389</v>
      </c>
      <c r="S21" s="54">
        <v>764</v>
      </c>
      <c r="T21" s="54">
        <v>410</v>
      </c>
      <c r="U21" s="125" t="s">
        <v>429</v>
      </c>
      <c r="V21" s="30">
        <v>43</v>
      </c>
    </row>
    <row r="22" spans="1:22" s="5" customFormat="1" ht="11.25" customHeight="1">
      <c r="A22" s="22">
        <v>44</v>
      </c>
      <c r="B22" s="15" t="s">
        <v>62</v>
      </c>
      <c r="C22" s="56">
        <v>3105</v>
      </c>
      <c r="D22" s="113">
        <v>30.3</v>
      </c>
      <c r="E22" s="54">
        <v>97</v>
      </c>
      <c r="F22" s="54">
        <v>105</v>
      </c>
      <c r="G22" s="54">
        <v>126</v>
      </c>
      <c r="H22" s="54">
        <v>96</v>
      </c>
      <c r="I22" s="54">
        <v>88</v>
      </c>
      <c r="J22" s="54">
        <v>107</v>
      </c>
      <c r="K22" s="54">
        <v>77</v>
      </c>
      <c r="L22" s="54">
        <v>123</v>
      </c>
      <c r="M22" s="54">
        <v>145</v>
      </c>
      <c r="N22" s="54">
        <v>162</v>
      </c>
      <c r="O22" s="54">
        <v>163</v>
      </c>
      <c r="P22" s="54">
        <v>173</v>
      </c>
      <c r="Q22" s="54">
        <v>263</v>
      </c>
      <c r="R22" s="54">
        <v>359</v>
      </c>
      <c r="S22" s="54">
        <v>671</v>
      </c>
      <c r="T22" s="54">
        <v>350</v>
      </c>
      <c r="U22" s="125" t="s">
        <v>429</v>
      </c>
      <c r="V22" s="30">
        <v>44</v>
      </c>
    </row>
    <row r="23" spans="1:22" s="5" customFormat="1" ht="11.25" customHeight="1">
      <c r="A23" s="22"/>
      <c r="B23" s="23"/>
      <c r="C23" s="56"/>
      <c r="D23" s="113"/>
      <c r="E23" s="54"/>
      <c r="F23" s="54"/>
      <c r="G23" s="54"/>
      <c r="H23" s="54"/>
      <c r="I23" s="54"/>
      <c r="J23" s="54"/>
      <c r="K23" s="54"/>
      <c r="L23" s="54"/>
      <c r="M23" s="54"/>
      <c r="N23" s="54"/>
      <c r="O23" s="54"/>
      <c r="P23" s="54"/>
      <c r="Q23" s="54"/>
      <c r="R23" s="54"/>
      <c r="S23" s="54"/>
      <c r="T23" s="54"/>
      <c r="U23" s="125"/>
      <c r="V23" s="30"/>
    </row>
    <row r="24" spans="1:22" s="5" customFormat="1" ht="11.25" customHeight="1">
      <c r="A24" s="380" t="s">
        <v>220</v>
      </c>
      <c r="B24" s="381"/>
      <c r="C24" s="56">
        <v>13916</v>
      </c>
      <c r="D24" s="113">
        <v>31.5</v>
      </c>
      <c r="E24" s="54">
        <v>478</v>
      </c>
      <c r="F24" s="54">
        <v>613</v>
      </c>
      <c r="G24" s="54">
        <v>779</v>
      </c>
      <c r="H24" s="54">
        <v>769</v>
      </c>
      <c r="I24" s="54">
        <v>544</v>
      </c>
      <c r="J24" s="54">
        <v>551</v>
      </c>
      <c r="K24" s="54">
        <v>461</v>
      </c>
      <c r="L24" s="54">
        <v>640</v>
      </c>
      <c r="M24" s="54">
        <v>837</v>
      </c>
      <c r="N24" s="54">
        <v>956</v>
      </c>
      <c r="O24" s="54">
        <v>1062</v>
      </c>
      <c r="P24" s="54">
        <v>793</v>
      </c>
      <c r="Q24" s="54">
        <v>994</v>
      </c>
      <c r="R24" s="54">
        <v>1164</v>
      </c>
      <c r="S24" s="54">
        <v>2138</v>
      </c>
      <c r="T24" s="54">
        <v>1137</v>
      </c>
      <c r="U24" s="125" t="s">
        <v>429</v>
      </c>
      <c r="V24" s="30"/>
    </row>
    <row r="25" spans="1:22" s="5" customFormat="1" ht="11.25" customHeight="1">
      <c r="A25" s="22">
        <v>45</v>
      </c>
      <c r="B25" s="15" t="s">
        <v>63</v>
      </c>
      <c r="C25" s="56">
        <v>4012</v>
      </c>
      <c r="D25" s="113">
        <v>33.1</v>
      </c>
      <c r="E25" s="54">
        <v>150</v>
      </c>
      <c r="F25" s="54">
        <v>156</v>
      </c>
      <c r="G25" s="54">
        <v>232</v>
      </c>
      <c r="H25" s="54">
        <v>213</v>
      </c>
      <c r="I25" s="54">
        <v>154</v>
      </c>
      <c r="J25" s="54">
        <v>153</v>
      </c>
      <c r="K25" s="54">
        <v>138</v>
      </c>
      <c r="L25" s="54">
        <v>193</v>
      </c>
      <c r="M25" s="54">
        <v>256</v>
      </c>
      <c r="N25" s="54">
        <v>280</v>
      </c>
      <c r="O25" s="54">
        <v>313</v>
      </c>
      <c r="P25" s="54">
        <v>258</v>
      </c>
      <c r="Q25" s="54">
        <v>285</v>
      </c>
      <c r="R25" s="54">
        <v>335</v>
      </c>
      <c r="S25" s="54">
        <v>591</v>
      </c>
      <c r="T25" s="54">
        <v>305</v>
      </c>
      <c r="U25" s="125" t="s">
        <v>429</v>
      </c>
      <c r="V25" s="30">
        <v>45</v>
      </c>
    </row>
    <row r="26" spans="1:22" s="5" customFormat="1" ht="11.25" customHeight="1">
      <c r="A26" s="22">
        <v>46</v>
      </c>
      <c r="B26" s="15" t="s">
        <v>64</v>
      </c>
      <c r="C26" s="56">
        <v>2629</v>
      </c>
      <c r="D26" s="113">
        <v>19.3</v>
      </c>
      <c r="E26" s="54">
        <v>74</v>
      </c>
      <c r="F26" s="54">
        <v>124</v>
      </c>
      <c r="G26" s="54">
        <v>149</v>
      </c>
      <c r="H26" s="54">
        <v>118</v>
      </c>
      <c r="I26" s="54">
        <v>109</v>
      </c>
      <c r="J26" s="54">
        <v>92</v>
      </c>
      <c r="K26" s="54">
        <v>82</v>
      </c>
      <c r="L26" s="54">
        <v>113</v>
      </c>
      <c r="M26" s="54">
        <v>168</v>
      </c>
      <c r="N26" s="54">
        <v>149</v>
      </c>
      <c r="O26" s="54">
        <v>188</v>
      </c>
      <c r="P26" s="54">
        <v>154</v>
      </c>
      <c r="Q26" s="54">
        <v>221</v>
      </c>
      <c r="R26" s="54">
        <v>241</v>
      </c>
      <c r="S26" s="54">
        <v>392</v>
      </c>
      <c r="T26" s="54">
        <v>255</v>
      </c>
      <c r="U26" s="125" t="s">
        <v>429</v>
      </c>
      <c r="V26" s="30">
        <v>46</v>
      </c>
    </row>
    <row r="27" spans="1:22" s="5" customFormat="1" ht="11.25" customHeight="1">
      <c r="A27" s="22">
        <v>47</v>
      </c>
      <c r="B27" s="15" t="s">
        <v>65</v>
      </c>
      <c r="C27" s="56">
        <v>4032</v>
      </c>
      <c r="D27" s="113">
        <v>37.6</v>
      </c>
      <c r="E27" s="54">
        <v>146</v>
      </c>
      <c r="F27" s="54">
        <v>189</v>
      </c>
      <c r="G27" s="54">
        <v>248</v>
      </c>
      <c r="H27" s="54">
        <v>275</v>
      </c>
      <c r="I27" s="54">
        <v>190</v>
      </c>
      <c r="J27" s="54">
        <v>178</v>
      </c>
      <c r="K27" s="54">
        <v>138</v>
      </c>
      <c r="L27" s="54">
        <v>184</v>
      </c>
      <c r="M27" s="54">
        <v>235</v>
      </c>
      <c r="N27" s="54">
        <v>304</v>
      </c>
      <c r="O27" s="54">
        <v>306</v>
      </c>
      <c r="P27" s="54">
        <v>210</v>
      </c>
      <c r="Q27" s="54">
        <v>244</v>
      </c>
      <c r="R27" s="54">
        <v>313</v>
      </c>
      <c r="S27" s="54">
        <v>590</v>
      </c>
      <c r="T27" s="54">
        <v>282</v>
      </c>
      <c r="U27" s="125" t="s">
        <v>429</v>
      </c>
      <c r="V27" s="30">
        <v>47</v>
      </c>
    </row>
    <row r="28" spans="1:22" s="5" customFormat="1" ht="11.25" customHeight="1">
      <c r="A28" s="22">
        <v>48</v>
      </c>
      <c r="B28" s="15" t="s">
        <v>66</v>
      </c>
      <c r="C28" s="56">
        <v>3243</v>
      </c>
      <c r="D28" s="113">
        <v>42.5</v>
      </c>
      <c r="E28" s="54">
        <v>108</v>
      </c>
      <c r="F28" s="54">
        <v>144</v>
      </c>
      <c r="G28" s="54">
        <v>150</v>
      </c>
      <c r="H28" s="54">
        <v>163</v>
      </c>
      <c r="I28" s="54">
        <v>91</v>
      </c>
      <c r="J28" s="54">
        <v>128</v>
      </c>
      <c r="K28" s="54">
        <v>103</v>
      </c>
      <c r="L28" s="54">
        <v>150</v>
      </c>
      <c r="M28" s="54">
        <v>178</v>
      </c>
      <c r="N28" s="54">
        <v>223</v>
      </c>
      <c r="O28" s="54">
        <v>255</v>
      </c>
      <c r="P28" s="54">
        <v>171</v>
      </c>
      <c r="Q28" s="54">
        <v>244</v>
      </c>
      <c r="R28" s="54">
        <v>275</v>
      </c>
      <c r="S28" s="54">
        <v>565</v>
      </c>
      <c r="T28" s="54">
        <v>295</v>
      </c>
      <c r="U28" s="125" t="s">
        <v>429</v>
      </c>
      <c r="V28" s="30">
        <v>48</v>
      </c>
    </row>
    <row r="29" spans="1:22" s="5" customFormat="1" ht="11.25" customHeight="1">
      <c r="A29" s="22"/>
      <c r="B29" s="23"/>
      <c r="C29" s="56"/>
      <c r="D29" s="113"/>
      <c r="E29" s="54"/>
      <c r="F29" s="54"/>
      <c r="G29" s="54"/>
      <c r="H29" s="54"/>
      <c r="I29" s="54"/>
      <c r="J29" s="54"/>
      <c r="K29" s="54"/>
      <c r="L29" s="54"/>
      <c r="M29" s="54"/>
      <c r="N29" s="54"/>
      <c r="O29" s="54"/>
      <c r="P29" s="54"/>
      <c r="Q29" s="54"/>
      <c r="R29" s="54"/>
      <c r="S29" s="54"/>
      <c r="T29" s="54"/>
      <c r="U29" s="125"/>
      <c r="V29" s="30"/>
    </row>
    <row r="30" spans="1:22" s="5" customFormat="1" ht="11.25" customHeight="1">
      <c r="A30" s="380" t="s">
        <v>221</v>
      </c>
      <c r="B30" s="381"/>
      <c r="C30" s="56">
        <v>49474</v>
      </c>
      <c r="D30" s="113">
        <v>60</v>
      </c>
      <c r="E30" s="54">
        <v>2045</v>
      </c>
      <c r="F30" s="54">
        <v>2176</v>
      </c>
      <c r="G30" s="54">
        <v>2772</v>
      </c>
      <c r="H30" s="54">
        <v>2608</v>
      </c>
      <c r="I30" s="54">
        <v>1856</v>
      </c>
      <c r="J30" s="54">
        <v>2394</v>
      </c>
      <c r="K30" s="54">
        <v>2096</v>
      </c>
      <c r="L30" s="54">
        <v>2427</v>
      </c>
      <c r="M30" s="54">
        <v>2929</v>
      </c>
      <c r="N30" s="54">
        <v>3524</v>
      </c>
      <c r="O30" s="54">
        <v>3880</v>
      </c>
      <c r="P30" s="54">
        <v>2984</v>
      </c>
      <c r="Q30" s="54">
        <v>3300</v>
      </c>
      <c r="R30" s="54">
        <v>3901</v>
      </c>
      <c r="S30" s="54">
        <v>6887</v>
      </c>
      <c r="T30" s="54">
        <v>3691</v>
      </c>
      <c r="U30" s="125">
        <v>4</v>
      </c>
      <c r="V30" s="30"/>
    </row>
    <row r="31" spans="1:22" s="5" customFormat="1" ht="11.25" customHeight="1">
      <c r="A31" s="22">
        <v>49</v>
      </c>
      <c r="B31" s="15" t="s">
        <v>67</v>
      </c>
      <c r="C31" s="56">
        <v>9324</v>
      </c>
      <c r="D31" s="113">
        <v>67.2</v>
      </c>
      <c r="E31" s="54">
        <v>368</v>
      </c>
      <c r="F31" s="54">
        <v>397</v>
      </c>
      <c r="G31" s="54">
        <v>534</v>
      </c>
      <c r="H31" s="54">
        <v>553</v>
      </c>
      <c r="I31" s="54">
        <v>300</v>
      </c>
      <c r="J31" s="54">
        <v>427</v>
      </c>
      <c r="K31" s="54">
        <v>394</v>
      </c>
      <c r="L31" s="54">
        <v>447</v>
      </c>
      <c r="M31" s="54">
        <v>536</v>
      </c>
      <c r="N31" s="54">
        <v>650</v>
      </c>
      <c r="O31" s="54">
        <v>719</v>
      </c>
      <c r="P31" s="54">
        <v>582</v>
      </c>
      <c r="Q31" s="54">
        <v>668</v>
      </c>
      <c r="R31" s="54">
        <v>717</v>
      </c>
      <c r="S31" s="54">
        <v>1312</v>
      </c>
      <c r="T31" s="54">
        <v>718</v>
      </c>
      <c r="U31" s="125">
        <v>2</v>
      </c>
      <c r="V31" s="30">
        <v>49</v>
      </c>
    </row>
    <row r="32" spans="1:22" s="5" customFormat="1" ht="11.25" customHeight="1">
      <c r="A32" s="22">
        <v>50</v>
      </c>
      <c r="B32" s="15" t="s">
        <v>68</v>
      </c>
      <c r="C32" s="56">
        <v>15973</v>
      </c>
      <c r="D32" s="113">
        <v>108</v>
      </c>
      <c r="E32" s="54">
        <v>644</v>
      </c>
      <c r="F32" s="54">
        <v>715</v>
      </c>
      <c r="G32" s="54">
        <v>898</v>
      </c>
      <c r="H32" s="54">
        <v>895</v>
      </c>
      <c r="I32" s="54">
        <v>601</v>
      </c>
      <c r="J32" s="54">
        <v>719</v>
      </c>
      <c r="K32" s="54">
        <v>641</v>
      </c>
      <c r="L32" s="54">
        <v>772</v>
      </c>
      <c r="M32" s="54">
        <v>982</v>
      </c>
      <c r="N32" s="54">
        <v>1141</v>
      </c>
      <c r="O32" s="54">
        <v>1221</v>
      </c>
      <c r="P32" s="54">
        <v>912</v>
      </c>
      <c r="Q32" s="54">
        <v>1008</v>
      </c>
      <c r="R32" s="54">
        <v>1270</v>
      </c>
      <c r="S32" s="54">
        <v>2241</v>
      </c>
      <c r="T32" s="54">
        <v>1313</v>
      </c>
      <c r="U32" s="125" t="s">
        <v>429</v>
      </c>
      <c r="V32" s="30">
        <v>50</v>
      </c>
    </row>
    <row r="33" spans="1:22" s="5" customFormat="1" ht="11.25" customHeight="1">
      <c r="A33" s="22">
        <v>51</v>
      </c>
      <c r="B33" s="15" t="s">
        <v>69</v>
      </c>
      <c r="C33" s="56">
        <v>3441</v>
      </c>
      <c r="D33" s="113">
        <v>24.3</v>
      </c>
      <c r="E33" s="54">
        <v>96</v>
      </c>
      <c r="F33" s="54">
        <v>115</v>
      </c>
      <c r="G33" s="54">
        <v>174</v>
      </c>
      <c r="H33" s="54">
        <v>125</v>
      </c>
      <c r="I33" s="54">
        <v>77</v>
      </c>
      <c r="J33" s="54">
        <v>124</v>
      </c>
      <c r="K33" s="54">
        <v>96</v>
      </c>
      <c r="L33" s="54">
        <v>150</v>
      </c>
      <c r="M33" s="54">
        <v>184</v>
      </c>
      <c r="N33" s="54">
        <v>223</v>
      </c>
      <c r="O33" s="54">
        <v>287</v>
      </c>
      <c r="P33" s="54">
        <v>257</v>
      </c>
      <c r="Q33" s="54">
        <v>296</v>
      </c>
      <c r="R33" s="54">
        <v>349</v>
      </c>
      <c r="S33" s="54">
        <v>592</v>
      </c>
      <c r="T33" s="54">
        <v>296</v>
      </c>
      <c r="U33" s="125" t="s">
        <v>429</v>
      </c>
      <c r="V33" s="30">
        <v>51</v>
      </c>
    </row>
    <row r="34" spans="1:22" s="5" customFormat="1" ht="11.25" customHeight="1">
      <c r="A34" s="22">
        <v>52</v>
      </c>
      <c r="B34" s="15" t="s">
        <v>70</v>
      </c>
      <c r="C34" s="56">
        <v>11707</v>
      </c>
      <c r="D34" s="113">
        <v>155.8</v>
      </c>
      <c r="E34" s="54">
        <v>601</v>
      </c>
      <c r="F34" s="54">
        <v>590</v>
      </c>
      <c r="G34" s="54">
        <v>668</v>
      </c>
      <c r="H34" s="54">
        <v>618</v>
      </c>
      <c r="I34" s="54">
        <v>545</v>
      </c>
      <c r="J34" s="54">
        <v>737</v>
      </c>
      <c r="K34" s="54">
        <v>670</v>
      </c>
      <c r="L34" s="54">
        <v>658</v>
      </c>
      <c r="M34" s="54">
        <v>683</v>
      </c>
      <c r="N34" s="54">
        <v>804</v>
      </c>
      <c r="O34" s="54">
        <v>932</v>
      </c>
      <c r="P34" s="54">
        <v>724</v>
      </c>
      <c r="Q34" s="54">
        <v>703</v>
      </c>
      <c r="R34" s="54">
        <v>791</v>
      </c>
      <c r="S34" s="54">
        <v>1333</v>
      </c>
      <c r="T34" s="54">
        <v>648</v>
      </c>
      <c r="U34" s="125">
        <v>2</v>
      </c>
      <c r="V34" s="30">
        <v>52</v>
      </c>
    </row>
    <row r="35" spans="1:22" s="5" customFormat="1" ht="11.25" customHeight="1">
      <c r="A35" s="22"/>
      <c r="B35" s="15"/>
      <c r="C35" s="56"/>
      <c r="D35" s="113"/>
      <c r="E35" s="54"/>
      <c r="F35" s="54"/>
      <c r="G35" s="54"/>
      <c r="H35" s="54"/>
      <c r="I35" s="54"/>
      <c r="J35" s="54"/>
      <c r="K35" s="54"/>
      <c r="L35" s="54"/>
      <c r="M35" s="54"/>
      <c r="N35" s="54"/>
      <c r="O35" s="54"/>
      <c r="P35" s="54"/>
      <c r="Q35" s="54"/>
      <c r="R35" s="54"/>
      <c r="S35" s="54"/>
      <c r="T35" s="54"/>
      <c r="U35" s="125"/>
      <c r="V35" s="30"/>
    </row>
    <row r="36" spans="1:22" s="5" customFormat="1" ht="11.25" customHeight="1">
      <c r="A36" s="22">
        <v>53</v>
      </c>
      <c r="B36" s="15" t="s">
        <v>71</v>
      </c>
      <c r="C36" s="56">
        <v>1756</v>
      </c>
      <c r="D36" s="113">
        <v>26.1</v>
      </c>
      <c r="E36" s="54">
        <v>55</v>
      </c>
      <c r="F36" s="54">
        <v>77</v>
      </c>
      <c r="G36" s="54">
        <v>90</v>
      </c>
      <c r="H36" s="54">
        <v>84</v>
      </c>
      <c r="I36" s="54">
        <v>69</v>
      </c>
      <c r="J36" s="54">
        <v>60</v>
      </c>
      <c r="K36" s="54">
        <v>43</v>
      </c>
      <c r="L36" s="54">
        <v>62</v>
      </c>
      <c r="M36" s="54">
        <v>100</v>
      </c>
      <c r="N36" s="54">
        <v>131</v>
      </c>
      <c r="O36" s="54">
        <v>151</v>
      </c>
      <c r="P36" s="54">
        <v>94</v>
      </c>
      <c r="Q36" s="54">
        <v>133</v>
      </c>
      <c r="R36" s="54">
        <v>147</v>
      </c>
      <c r="S36" s="54">
        <v>311</v>
      </c>
      <c r="T36" s="54">
        <v>149</v>
      </c>
      <c r="U36" s="125" t="s">
        <v>429</v>
      </c>
      <c r="V36" s="30">
        <v>53</v>
      </c>
    </row>
    <row r="37" spans="1:22" s="5" customFormat="1" ht="11.25" customHeight="1">
      <c r="A37" s="22">
        <v>54</v>
      </c>
      <c r="B37" s="15" t="s">
        <v>72</v>
      </c>
      <c r="C37" s="56">
        <v>1051</v>
      </c>
      <c r="D37" s="113">
        <v>15.7</v>
      </c>
      <c r="E37" s="54">
        <v>41</v>
      </c>
      <c r="F37" s="54">
        <v>50</v>
      </c>
      <c r="G37" s="54">
        <v>50</v>
      </c>
      <c r="H37" s="54">
        <v>34</v>
      </c>
      <c r="I37" s="54">
        <v>23</v>
      </c>
      <c r="J37" s="54">
        <v>34</v>
      </c>
      <c r="K37" s="54">
        <v>34</v>
      </c>
      <c r="L37" s="54">
        <v>53</v>
      </c>
      <c r="M37" s="54">
        <v>67</v>
      </c>
      <c r="N37" s="54">
        <v>66</v>
      </c>
      <c r="O37" s="54">
        <v>63</v>
      </c>
      <c r="P37" s="54">
        <v>65</v>
      </c>
      <c r="Q37" s="54">
        <v>80</v>
      </c>
      <c r="R37" s="54">
        <v>108</v>
      </c>
      <c r="S37" s="54">
        <v>176</v>
      </c>
      <c r="T37" s="54">
        <v>107</v>
      </c>
      <c r="U37" s="125" t="s">
        <v>429</v>
      </c>
      <c r="V37" s="30">
        <v>54</v>
      </c>
    </row>
    <row r="38" spans="1:22" s="5" customFormat="1" ht="11.25" customHeight="1">
      <c r="A38" s="22">
        <v>55</v>
      </c>
      <c r="B38" s="15" t="s">
        <v>73</v>
      </c>
      <c r="C38" s="56">
        <v>2430</v>
      </c>
      <c r="D38" s="113">
        <v>31.2</v>
      </c>
      <c r="E38" s="54">
        <v>103</v>
      </c>
      <c r="F38" s="54">
        <v>90</v>
      </c>
      <c r="G38" s="54">
        <v>144</v>
      </c>
      <c r="H38" s="54">
        <v>132</v>
      </c>
      <c r="I38" s="54">
        <v>106</v>
      </c>
      <c r="J38" s="54">
        <v>96</v>
      </c>
      <c r="K38" s="54">
        <v>84</v>
      </c>
      <c r="L38" s="54">
        <v>124</v>
      </c>
      <c r="M38" s="54">
        <v>144</v>
      </c>
      <c r="N38" s="54">
        <v>199</v>
      </c>
      <c r="O38" s="54">
        <v>192</v>
      </c>
      <c r="P38" s="54">
        <v>136</v>
      </c>
      <c r="Q38" s="54">
        <v>163</v>
      </c>
      <c r="R38" s="54">
        <v>183</v>
      </c>
      <c r="S38" s="54">
        <v>349</v>
      </c>
      <c r="T38" s="54">
        <v>185</v>
      </c>
      <c r="U38" s="125" t="s">
        <v>429</v>
      </c>
      <c r="V38" s="30">
        <v>55</v>
      </c>
    </row>
    <row r="39" spans="1:22" s="5" customFormat="1" ht="11.25" customHeight="1">
      <c r="A39" s="22">
        <v>56</v>
      </c>
      <c r="B39" s="15" t="s">
        <v>74</v>
      </c>
      <c r="C39" s="56">
        <v>2991</v>
      </c>
      <c r="D39" s="113">
        <v>48.9</v>
      </c>
      <c r="E39" s="54">
        <v>110</v>
      </c>
      <c r="F39" s="54">
        <v>125</v>
      </c>
      <c r="G39" s="54">
        <v>188</v>
      </c>
      <c r="H39" s="54">
        <v>135</v>
      </c>
      <c r="I39" s="54">
        <v>100</v>
      </c>
      <c r="J39" s="54">
        <v>157</v>
      </c>
      <c r="K39" s="54">
        <v>115</v>
      </c>
      <c r="L39" s="54">
        <v>136</v>
      </c>
      <c r="M39" s="54">
        <v>197</v>
      </c>
      <c r="N39" s="54">
        <v>227</v>
      </c>
      <c r="O39" s="54">
        <v>234</v>
      </c>
      <c r="P39" s="54">
        <v>171</v>
      </c>
      <c r="Q39" s="54">
        <v>195</v>
      </c>
      <c r="R39" s="54">
        <v>267</v>
      </c>
      <c r="S39" s="54">
        <v>423</v>
      </c>
      <c r="T39" s="54">
        <v>211</v>
      </c>
      <c r="U39" s="125" t="s">
        <v>429</v>
      </c>
      <c r="V39" s="30">
        <v>56</v>
      </c>
    </row>
    <row r="40" spans="1:22" s="5" customFormat="1" ht="11.25" customHeight="1">
      <c r="A40" s="22">
        <v>57</v>
      </c>
      <c r="B40" s="15" t="s">
        <v>75</v>
      </c>
      <c r="C40" s="56">
        <v>801</v>
      </c>
      <c r="D40" s="113">
        <v>16.8</v>
      </c>
      <c r="E40" s="54">
        <v>27</v>
      </c>
      <c r="F40" s="54">
        <v>17</v>
      </c>
      <c r="G40" s="54">
        <v>26</v>
      </c>
      <c r="H40" s="54">
        <v>32</v>
      </c>
      <c r="I40" s="54">
        <v>35</v>
      </c>
      <c r="J40" s="54">
        <v>40</v>
      </c>
      <c r="K40" s="54">
        <v>19</v>
      </c>
      <c r="L40" s="54">
        <v>25</v>
      </c>
      <c r="M40" s="54">
        <v>36</v>
      </c>
      <c r="N40" s="54">
        <v>83</v>
      </c>
      <c r="O40" s="54">
        <v>81</v>
      </c>
      <c r="P40" s="54">
        <v>43</v>
      </c>
      <c r="Q40" s="54">
        <v>54</v>
      </c>
      <c r="R40" s="54">
        <v>69</v>
      </c>
      <c r="S40" s="54">
        <v>150</v>
      </c>
      <c r="T40" s="54">
        <v>64</v>
      </c>
      <c r="U40" s="125" t="s">
        <v>429</v>
      </c>
      <c r="V40" s="30">
        <v>57</v>
      </c>
    </row>
    <row r="41" spans="1:22" s="5" customFormat="1" ht="11.25" customHeight="1">
      <c r="A41" s="22"/>
      <c r="B41" s="23"/>
      <c r="C41" s="56"/>
      <c r="D41" s="113"/>
      <c r="E41" s="54"/>
      <c r="F41" s="54"/>
      <c r="G41" s="54"/>
      <c r="H41" s="54"/>
      <c r="I41" s="54"/>
      <c r="J41" s="54"/>
      <c r="K41" s="54"/>
      <c r="L41" s="54"/>
      <c r="M41" s="54"/>
      <c r="N41" s="54"/>
      <c r="O41" s="54"/>
      <c r="P41" s="54"/>
      <c r="Q41" s="54"/>
      <c r="R41" s="54"/>
      <c r="S41" s="54"/>
      <c r="T41" s="54"/>
      <c r="U41" s="125"/>
      <c r="V41" s="30"/>
    </row>
    <row r="42" spans="1:22" s="5" customFormat="1" ht="11.25" customHeight="1">
      <c r="A42" s="380" t="s">
        <v>222</v>
      </c>
      <c r="B42" s="381"/>
      <c r="C42" s="56">
        <v>21250</v>
      </c>
      <c r="D42" s="113">
        <v>34.2</v>
      </c>
      <c r="E42" s="54">
        <v>743</v>
      </c>
      <c r="F42" s="54">
        <v>917</v>
      </c>
      <c r="G42" s="54">
        <v>1202</v>
      </c>
      <c r="H42" s="54">
        <v>1182</v>
      </c>
      <c r="I42" s="54">
        <v>803</v>
      </c>
      <c r="J42" s="54">
        <v>964</v>
      </c>
      <c r="K42" s="54">
        <v>779</v>
      </c>
      <c r="L42" s="54">
        <v>931</v>
      </c>
      <c r="M42" s="54">
        <v>1347</v>
      </c>
      <c r="N42" s="54">
        <v>1466</v>
      </c>
      <c r="O42" s="54">
        <v>1629</v>
      </c>
      <c r="P42" s="54">
        <v>1276</v>
      </c>
      <c r="Q42" s="54">
        <v>1361</v>
      </c>
      <c r="R42" s="54">
        <v>1785</v>
      </c>
      <c r="S42" s="54">
        <v>3207</v>
      </c>
      <c r="T42" s="54">
        <v>1658</v>
      </c>
      <c r="U42" s="125" t="s">
        <v>429</v>
      </c>
      <c r="V42" s="30"/>
    </row>
    <row r="43" spans="1:22" s="5" customFormat="1" ht="11.25" customHeight="1">
      <c r="A43" s="22">
        <v>58</v>
      </c>
      <c r="B43" s="15" t="s">
        <v>76</v>
      </c>
      <c r="C43" s="56">
        <v>5478</v>
      </c>
      <c r="D43" s="113">
        <v>34.4</v>
      </c>
      <c r="E43" s="54">
        <v>160</v>
      </c>
      <c r="F43" s="54">
        <v>236</v>
      </c>
      <c r="G43" s="54">
        <v>322</v>
      </c>
      <c r="H43" s="54">
        <v>321</v>
      </c>
      <c r="I43" s="54">
        <v>186</v>
      </c>
      <c r="J43" s="54">
        <v>212</v>
      </c>
      <c r="K43" s="54">
        <v>203</v>
      </c>
      <c r="L43" s="54">
        <v>256</v>
      </c>
      <c r="M43" s="54">
        <v>317</v>
      </c>
      <c r="N43" s="54">
        <v>382</v>
      </c>
      <c r="O43" s="54">
        <v>415</v>
      </c>
      <c r="P43" s="54">
        <v>314</v>
      </c>
      <c r="Q43" s="54">
        <v>399</v>
      </c>
      <c r="R43" s="54">
        <v>456</v>
      </c>
      <c r="S43" s="54">
        <v>831</v>
      </c>
      <c r="T43" s="54">
        <v>468</v>
      </c>
      <c r="U43" s="125" t="s">
        <v>432</v>
      </c>
      <c r="V43" s="30">
        <v>58</v>
      </c>
    </row>
    <row r="44" spans="1:22" s="5" customFormat="1" ht="11.25" customHeight="1">
      <c r="A44" s="22">
        <v>59</v>
      </c>
      <c r="B44" s="15" t="s">
        <v>77</v>
      </c>
      <c r="C44" s="56">
        <v>851</v>
      </c>
      <c r="D44" s="113">
        <v>11.2</v>
      </c>
      <c r="E44" s="54">
        <v>22</v>
      </c>
      <c r="F44" s="54">
        <v>30</v>
      </c>
      <c r="G44" s="54">
        <v>46</v>
      </c>
      <c r="H44" s="54">
        <v>27</v>
      </c>
      <c r="I44" s="54">
        <v>33</v>
      </c>
      <c r="J44" s="54">
        <v>29</v>
      </c>
      <c r="K44" s="54">
        <v>21</v>
      </c>
      <c r="L44" s="54">
        <v>32</v>
      </c>
      <c r="M44" s="54">
        <v>45</v>
      </c>
      <c r="N44" s="54">
        <v>56</v>
      </c>
      <c r="O44" s="54">
        <v>67</v>
      </c>
      <c r="P44" s="54">
        <v>42</v>
      </c>
      <c r="Q44" s="54">
        <v>54</v>
      </c>
      <c r="R44" s="54">
        <v>87</v>
      </c>
      <c r="S44" s="54">
        <v>174</v>
      </c>
      <c r="T44" s="54">
        <v>86</v>
      </c>
      <c r="U44" s="125" t="s">
        <v>429</v>
      </c>
      <c r="V44" s="30">
        <v>59</v>
      </c>
    </row>
    <row r="45" spans="1:22" s="5" customFormat="1" ht="11.25" customHeight="1">
      <c r="A45" s="22">
        <v>60</v>
      </c>
      <c r="B45" s="15" t="s">
        <v>78</v>
      </c>
      <c r="C45" s="56">
        <v>1841</v>
      </c>
      <c r="D45" s="113">
        <v>14.1</v>
      </c>
      <c r="E45" s="54">
        <v>48</v>
      </c>
      <c r="F45" s="54">
        <v>81</v>
      </c>
      <c r="G45" s="54">
        <v>78</v>
      </c>
      <c r="H45" s="54">
        <v>81</v>
      </c>
      <c r="I45" s="54">
        <v>62</v>
      </c>
      <c r="J45" s="54">
        <v>74</v>
      </c>
      <c r="K45" s="54">
        <v>55</v>
      </c>
      <c r="L45" s="54">
        <v>67</v>
      </c>
      <c r="M45" s="54">
        <v>101</v>
      </c>
      <c r="N45" s="54">
        <v>113</v>
      </c>
      <c r="O45" s="54">
        <v>153</v>
      </c>
      <c r="P45" s="54">
        <v>96</v>
      </c>
      <c r="Q45" s="54">
        <v>136</v>
      </c>
      <c r="R45" s="54">
        <v>173</v>
      </c>
      <c r="S45" s="54">
        <v>345</v>
      </c>
      <c r="T45" s="54">
        <v>178</v>
      </c>
      <c r="U45" s="125" t="s">
        <v>429</v>
      </c>
      <c r="V45" s="30">
        <v>60</v>
      </c>
    </row>
    <row r="46" spans="1:22" s="5" customFormat="1" ht="11.25" customHeight="1">
      <c r="A46" s="22">
        <v>61</v>
      </c>
      <c r="B46" s="15" t="s">
        <v>79</v>
      </c>
      <c r="C46" s="56">
        <v>948</v>
      </c>
      <c r="D46" s="113">
        <v>10.5</v>
      </c>
      <c r="E46" s="54">
        <v>40</v>
      </c>
      <c r="F46" s="54">
        <v>41</v>
      </c>
      <c r="G46" s="54">
        <v>47</v>
      </c>
      <c r="H46" s="54">
        <v>36</v>
      </c>
      <c r="I46" s="54">
        <v>39</v>
      </c>
      <c r="J46" s="54">
        <v>49</v>
      </c>
      <c r="K46" s="54">
        <v>38</v>
      </c>
      <c r="L46" s="54">
        <v>45</v>
      </c>
      <c r="M46" s="54">
        <v>68</v>
      </c>
      <c r="N46" s="54">
        <v>65</v>
      </c>
      <c r="O46" s="54">
        <v>68</v>
      </c>
      <c r="P46" s="54">
        <v>53</v>
      </c>
      <c r="Q46" s="54">
        <v>61</v>
      </c>
      <c r="R46" s="54">
        <v>104</v>
      </c>
      <c r="S46" s="54">
        <v>128</v>
      </c>
      <c r="T46" s="54">
        <v>66</v>
      </c>
      <c r="U46" s="125" t="s">
        <v>429</v>
      </c>
      <c r="V46" s="30">
        <v>61</v>
      </c>
    </row>
    <row r="47" spans="1:22" s="5" customFormat="1" ht="11.25" customHeight="1">
      <c r="A47" s="22">
        <v>62</v>
      </c>
      <c r="B47" s="15" t="s">
        <v>80</v>
      </c>
      <c r="C47" s="56">
        <v>681</v>
      </c>
      <c r="D47" s="113">
        <v>16.2</v>
      </c>
      <c r="E47" s="54">
        <v>19</v>
      </c>
      <c r="F47" s="54">
        <v>43</v>
      </c>
      <c r="G47" s="54">
        <v>37</v>
      </c>
      <c r="H47" s="54">
        <v>34</v>
      </c>
      <c r="I47" s="54">
        <v>23</v>
      </c>
      <c r="J47" s="54">
        <v>21</v>
      </c>
      <c r="K47" s="54">
        <v>21</v>
      </c>
      <c r="L47" s="54">
        <v>34</v>
      </c>
      <c r="M47" s="54">
        <v>34</v>
      </c>
      <c r="N47" s="54">
        <v>39</v>
      </c>
      <c r="O47" s="54">
        <v>45</v>
      </c>
      <c r="P47" s="54">
        <v>51</v>
      </c>
      <c r="Q47" s="54">
        <v>47</v>
      </c>
      <c r="R47" s="54">
        <v>58</v>
      </c>
      <c r="S47" s="54">
        <v>119</v>
      </c>
      <c r="T47" s="54">
        <v>56</v>
      </c>
      <c r="U47" s="125" t="s">
        <v>429</v>
      </c>
      <c r="V47" s="30">
        <v>62</v>
      </c>
    </row>
    <row r="48" spans="1:22" s="5" customFormat="1" ht="11.25" customHeight="1">
      <c r="A48" s="22">
        <v>63</v>
      </c>
      <c r="B48" s="15" t="s">
        <v>81</v>
      </c>
      <c r="C48" s="56">
        <v>11451</v>
      </c>
      <c r="D48" s="113">
        <v>93.7</v>
      </c>
      <c r="E48" s="54">
        <v>454</v>
      </c>
      <c r="F48" s="54">
        <v>486</v>
      </c>
      <c r="G48" s="54">
        <v>672</v>
      </c>
      <c r="H48" s="54">
        <v>683</v>
      </c>
      <c r="I48" s="54">
        <v>460</v>
      </c>
      <c r="J48" s="54">
        <v>579</v>
      </c>
      <c r="K48" s="54">
        <v>441</v>
      </c>
      <c r="L48" s="54">
        <v>497</v>
      </c>
      <c r="M48" s="54">
        <v>782</v>
      </c>
      <c r="N48" s="54">
        <v>811</v>
      </c>
      <c r="O48" s="54">
        <v>881</v>
      </c>
      <c r="P48" s="54">
        <v>720</v>
      </c>
      <c r="Q48" s="54">
        <v>664</v>
      </c>
      <c r="R48" s="54">
        <v>907</v>
      </c>
      <c r="S48" s="54">
        <v>1610</v>
      </c>
      <c r="T48" s="54">
        <v>804</v>
      </c>
      <c r="U48" s="125" t="s">
        <v>429</v>
      </c>
      <c r="V48" s="30">
        <v>63</v>
      </c>
    </row>
    <row r="49" spans="1:22" s="5" customFormat="1" ht="11.25" customHeight="1">
      <c r="A49" s="22"/>
      <c r="B49" s="23"/>
      <c r="C49" s="56"/>
      <c r="D49" s="113"/>
      <c r="E49" s="54"/>
      <c r="F49" s="54"/>
      <c r="G49" s="54"/>
      <c r="H49" s="54"/>
      <c r="I49" s="54"/>
      <c r="J49" s="54"/>
      <c r="K49" s="54"/>
      <c r="L49" s="54"/>
      <c r="M49" s="54"/>
      <c r="N49" s="54"/>
      <c r="O49" s="54"/>
      <c r="P49" s="54"/>
      <c r="Q49" s="54"/>
      <c r="R49" s="54"/>
      <c r="S49" s="54"/>
      <c r="T49" s="54"/>
      <c r="U49" s="125"/>
      <c r="V49" s="30"/>
    </row>
    <row r="50" spans="1:22" s="5" customFormat="1" ht="11.25" customHeight="1">
      <c r="A50" s="380" t="s">
        <v>223</v>
      </c>
      <c r="B50" s="381"/>
      <c r="C50" s="56">
        <v>29482</v>
      </c>
      <c r="D50" s="113">
        <v>115.2</v>
      </c>
      <c r="E50" s="54">
        <v>1273</v>
      </c>
      <c r="F50" s="54">
        <v>1431</v>
      </c>
      <c r="G50" s="54">
        <v>1767</v>
      </c>
      <c r="H50" s="54">
        <v>1662</v>
      </c>
      <c r="I50" s="54">
        <v>1430</v>
      </c>
      <c r="J50" s="54">
        <v>1649</v>
      </c>
      <c r="K50" s="54">
        <v>1386</v>
      </c>
      <c r="L50" s="54">
        <v>1463</v>
      </c>
      <c r="M50" s="54">
        <v>1810</v>
      </c>
      <c r="N50" s="54">
        <v>2015</v>
      </c>
      <c r="O50" s="54">
        <v>2168</v>
      </c>
      <c r="P50" s="54">
        <v>1684</v>
      </c>
      <c r="Q50" s="54">
        <v>1768</v>
      </c>
      <c r="R50" s="54">
        <v>2094</v>
      </c>
      <c r="S50" s="54">
        <v>3849</v>
      </c>
      <c r="T50" s="54">
        <v>2033</v>
      </c>
      <c r="U50" s="125" t="s">
        <v>429</v>
      </c>
      <c r="V50" s="30"/>
    </row>
    <row r="51" spans="1:22" s="5" customFormat="1" ht="11.25" customHeight="1">
      <c r="A51" s="22">
        <v>64</v>
      </c>
      <c r="B51" s="15" t="s">
        <v>82</v>
      </c>
      <c r="C51" s="56">
        <v>3852</v>
      </c>
      <c r="D51" s="113">
        <v>44.1</v>
      </c>
      <c r="E51" s="54">
        <v>149</v>
      </c>
      <c r="F51" s="54">
        <v>169</v>
      </c>
      <c r="G51" s="54">
        <v>197</v>
      </c>
      <c r="H51" s="54">
        <v>200</v>
      </c>
      <c r="I51" s="54">
        <v>143</v>
      </c>
      <c r="J51" s="54">
        <v>186</v>
      </c>
      <c r="K51" s="54">
        <v>129</v>
      </c>
      <c r="L51" s="54">
        <v>179</v>
      </c>
      <c r="M51" s="54">
        <v>220</v>
      </c>
      <c r="N51" s="54">
        <v>237</v>
      </c>
      <c r="O51" s="54">
        <v>246</v>
      </c>
      <c r="P51" s="54">
        <v>212</v>
      </c>
      <c r="Q51" s="54">
        <v>244</v>
      </c>
      <c r="R51" s="54">
        <v>341</v>
      </c>
      <c r="S51" s="54">
        <v>686</v>
      </c>
      <c r="T51" s="54">
        <v>314</v>
      </c>
      <c r="U51" s="125" t="s">
        <v>429</v>
      </c>
      <c r="V51" s="30">
        <v>64</v>
      </c>
    </row>
    <row r="52" spans="1:22" s="5" customFormat="1" ht="11.25" customHeight="1">
      <c r="A52" s="22">
        <v>65</v>
      </c>
      <c r="B52" s="15" t="s">
        <v>83</v>
      </c>
      <c r="C52" s="56">
        <v>11428</v>
      </c>
      <c r="D52" s="113">
        <v>211.3</v>
      </c>
      <c r="E52" s="54">
        <v>485</v>
      </c>
      <c r="F52" s="54">
        <v>571</v>
      </c>
      <c r="G52" s="54">
        <v>740</v>
      </c>
      <c r="H52" s="54">
        <v>650</v>
      </c>
      <c r="I52" s="54">
        <v>536</v>
      </c>
      <c r="J52" s="54">
        <v>688</v>
      </c>
      <c r="K52" s="54">
        <v>562</v>
      </c>
      <c r="L52" s="54">
        <v>621</v>
      </c>
      <c r="M52" s="54">
        <v>756</v>
      </c>
      <c r="N52" s="54">
        <v>820</v>
      </c>
      <c r="O52" s="54">
        <v>834</v>
      </c>
      <c r="P52" s="54">
        <v>650</v>
      </c>
      <c r="Q52" s="54">
        <v>692</v>
      </c>
      <c r="R52" s="54">
        <v>771</v>
      </c>
      <c r="S52" s="54">
        <v>1354</v>
      </c>
      <c r="T52" s="54">
        <v>698</v>
      </c>
      <c r="U52" s="125" t="s">
        <v>429</v>
      </c>
      <c r="V52" s="30">
        <v>65</v>
      </c>
    </row>
    <row r="53" spans="1:22" s="5" customFormat="1" ht="11.25" customHeight="1">
      <c r="A53" s="22">
        <v>66</v>
      </c>
      <c r="B53" s="15" t="s">
        <v>84</v>
      </c>
      <c r="C53" s="56">
        <v>6690</v>
      </c>
      <c r="D53" s="113">
        <v>96.2</v>
      </c>
      <c r="E53" s="54">
        <v>302</v>
      </c>
      <c r="F53" s="54">
        <v>325</v>
      </c>
      <c r="G53" s="54">
        <v>383</v>
      </c>
      <c r="H53" s="54">
        <v>394</v>
      </c>
      <c r="I53" s="54">
        <v>424</v>
      </c>
      <c r="J53" s="54">
        <v>385</v>
      </c>
      <c r="K53" s="54">
        <v>323</v>
      </c>
      <c r="L53" s="54">
        <v>310</v>
      </c>
      <c r="M53" s="54">
        <v>397</v>
      </c>
      <c r="N53" s="54">
        <v>462</v>
      </c>
      <c r="O53" s="54">
        <v>516</v>
      </c>
      <c r="P53" s="54">
        <v>379</v>
      </c>
      <c r="Q53" s="54">
        <v>368</v>
      </c>
      <c r="R53" s="54">
        <v>449</v>
      </c>
      <c r="S53" s="54">
        <v>841</v>
      </c>
      <c r="T53" s="54">
        <v>432</v>
      </c>
      <c r="U53" s="125" t="s">
        <v>429</v>
      </c>
      <c r="V53" s="30">
        <v>66</v>
      </c>
    </row>
    <row r="54" spans="1:22" s="5" customFormat="1" ht="11.25" customHeight="1">
      <c r="A54" s="22">
        <v>67</v>
      </c>
      <c r="B54" s="15" t="s">
        <v>85</v>
      </c>
      <c r="C54" s="56">
        <v>7512</v>
      </c>
      <c r="D54" s="115">
        <v>167.3</v>
      </c>
      <c r="E54" s="54">
        <v>337</v>
      </c>
      <c r="F54" s="54">
        <v>366</v>
      </c>
      <c r="G54" s="54">
        <v>447</v>
      </c>
      <c r="H54" s="54">
        <v>418</v>
      </c>
      <c r="I54" s="54">
        <v>327</v>
      </c>
      <c r="J54" s="54">
        <v>390</v>
      </c>
      <c r="K54" s="54">
        <v>372</v>
      </c>
      <c r="L54" s="54">
        <v>353</v>
      </c>
      <c r="M54" s="54">
        <v>437</v>
      </c>
      <c r="N54" s="54">
        <v>496</v>
      </c>
      <c r="O54" s="54">
        <v>572</v>
      </c>
      <c r="P54" s="54">
        <v>443</v>
      </c>
      <c r="Q54" s="54">
        <v>464</v>
      </c>
      <c r="R54" s="54">
        <v>533</v>
      </c>
      <c r="S54" s="54">
        <v>968</v>
      </c>
      <c r="T54" s="54">
        <v>589</v>
      </c>
      <c r="U54" s="125" t="s">
        <v>429</v>
      </c>
      <c r="V54" s="30">
        <v>67</v>
      </c>
    </row>
    <row r="55" spans="1:22" s="5" customFormat="1" ht="11.25" customHeight="1">
      <c r="A55" s="22"/>
      <c r="B55" s="23"/>
      <c r="C55" s="56"/>
      <c r="D55" s="113"/>
      <c r="E55" s="54"/>
      <c r="F55" s="54"/>
      <c r="G55" s="54"/>
      <c r="H55" s="54"/>
      <c r="I55" s="54"/>
      <c r="J55" s="54"/>
      <c r="K55" s="54"/>
      <c r="L55" s="54"/>
      <c r="M55" s="54"/>
      <c r="N55" s="54"/>
      <c r="O55" s="54"/>
      <c r="P55" s="54"/>
      <c r="Q55" s="54"/>
      <c r="R55" s="54"/>
      <c r="S55" s="54"/>
      <c r="T55" s="54"/>
      <c r="U55" s="125"/>
      <c r="V55" s="30"/>
    </row>
    <row r="56" spans="1:22" s="5" customFormat="1" ht="11.25" customHeight="1">
      <c r="A56" s="380" t="s">
        <v>224</v>
      </c>
      <c r="B56" s="381"/>
      <c r="C56" s="56">
        <v>32556</v>
      </c>
      <c r="D56" s="113">
        <v>81.4</v>
      </c>
      <c r="E56" s="54">
        <v>1199</v>
      </c>
      <c r="F56" s="54">
        <v>1434</v>
      </c>
      <c r="G56" s="54">
        <v>1777</v>
      </c>
      <c r="H56" s="54">
        <v>1739</v>
      </c>
      <c r="I56" s="54">
        <v>1335</v>
      </c>
      <c r="J56" s="54">
        <v>1538</v>
      </c>
      <c r="K56" s="54">
        <v>1367</v>
      </c>
      <c r="L56" s="54">
        <v>1479</v>
      </c>
      <c r="M56" s="54">
        <v>1872</v>
      </c>
      <c r="N56" s="54">
        <v>2207</v>
      </c>
      <c r="O56" s="54">
        <v>2527</v>
      </c>
      <c r="P56" s="54">
        <v>1904</v>
      </c>
      <c r="Q56" s="54">
        <v>2151</v>
      </c>
      <c r="R56" s="54">
        <v>2626</v>
      </c>
      <c r="S56" s="54">
        <v>4846</v>
      </c>
      <c r="T56" s="54">
        <v>2555</v>
      </c>
      <c r="U56" s="125" t="s">
        <v>429</v>
      </c>
      <c r="V56" s="30"/>
    </row>
    <row r="57" spans="1:22" s="5" customFormat="1" ht="11.25" customHeight="1">
      <c r="A57" s="22">
        <v>68</v>
      </c>
      <c r="B57" s="15" t="s">
        <v>86</v>
      </c>
      <c r="C57" s="56">
        <v>4804</v>
      </c>
      <c r="D57" s="113">
        <v>88.2</v>
      </c>
      <c r="E57" s="54">
        <v>176</v>
      </c>
      <c r="F57" s="54">
        <v>187</v>
      </c>
      <c r="G57" s="54">
        <v>262</v>
      </c>
      <c r="H57" s="54">
        <v>268</v>
      </c>
      <c r="I57" s="54">
        <v>178</v>
      </c>
      <c r="J57" s="54">
        <v>204</v>
      </c>
      <c r="K57" s="54">
        <v>176</v>
      </c>
      <c r="L57" s="54">
        <v>207</v>
      </c>
      <c r="M57" s="54">
        <v>285</v>
      </c>
      <c r="N57" s="54">
        <v>317</v>
      </c>
      <c r="O57" s="54">
        <v>403</v>
      </c>
      <c r="P57" s="54">
        <v>246</v>
      </c>
      <c r="Q57" s="54">
        <v>323</v>
      </c>
      <c r="R57" s="54">
        <v>397</v>
      </c>
      <c r="S57" s="54">
        <v>796</v>
      </c>
      <c r="T57" s="54">
        <v>379</v>
      </c>
      <c r="U57" s="125" t="s">
        <v>429</v>
      </c>
      <c r="V57" s="30">
        <v>68</v>
      </c>
    </row>
    <row r="58" spans="1:22" s="5" customFormat="1" ht="11.25" customHeight="1">
      <c r="A58" s="22">
        <v>69</v>
      </c>
      <c r="B58" s="15" t="s">
        <v>87</v>
      </c>
      <c r="C58" s="56">
        <v>1408</v>
      </c>
      <c r="D58" s="113">
        <v>50.3</v>
      </c>
      <c r="E58" s="54">
        <v>55</v>
      </c>
      <c r="F58" s="54">
        <v>86</v>
      </c>
      <c r="G58" s="54">
        <v>91</v>
      </c>
      <c r="H58" s="54">
        <v>66</v>
      </c>
      <c r="I58" s="54">
        <v>43</v>
      </c>
      <c r="J58" s="54">
        <v>50</v>
      </c>
      <c r="K58" s="54">
        <v>52</v>
      </c>
      <c r="L58" s="54">
        <v>66</v>
      </c>
      <c r="M58" s="54">
        <v>82</v>
      </c>
      <c r="N58" s="54">
        <v>106</v>
      </c>
      <c r="O58" s="54">
        <v>85</v>
      </c>
      <c r="P58" s="54">
        <v>66</v>
      </c>
      <c r="Q58" s="54">
        <v>87</v>
      </c>
      <c r="R58" s="54">
        <v>121</v>
      </c>
      <c r="S58" s="54">
        <v>249</v>
      </c>
      <c r="T58" s="54">
        <v>103</v>
      </c>
      <c r="U58" s="125" t="s">
        <v>429</v>
      </c>
      <c r="V58" s="30">
        <v>69</v>
      </c>
    </row>
    <row r="59" spans="1:22" s="5" customFormat="1" ht="11.25" customHeight="1">
      <c r="A59" s="22">
        <v>70</v>
      </c>
      <c r="B59" s="15" t="s">
        <v>88</v>
      </c>
      <c r="C59" s="56">
        <v>1831</v>
      </c>
      <c r="D59" s="113">
        <v>31.6</v>
      </c>
      <c r="E59" s="54">
        <v>59</v>
      </c>
      <c r="F59" s="54">
        <v>83</v>
      </c>
      <c r="G59" s="54">
        <v>117</v>
      </c>
      <c r="H59" s="54">
        <v>120</v>
      </c>
      <c r="I59" s="54">
        <v>64</v>
      </c>
      <c r="J59" s="54">
        <v>68</v>
      </c>
      <c r="K59" s="54">
        <v>66</v>
      </c>
      <c r="L59" s="54">
        <v>88</v>
      </c>
      <c r="M59" s="54">
        <v>127</v>
      </c>
      <c r="N59" s="54">
        <v>137</v>
      </c>
      <c r="O59" s="54">
        <v>134</v>
      </c>
      <c r="P59" s="54">
        <v>70</v>
      </c>
      <c r="Q59" s="54">
        <v>98</v>
      </c>
      <c r="R59" s="54">
        <v>180</v>
      </c>
      <c r="S59" s="54">
        <v>266</v>
      </c>
      <c r="T59" s="54">
        <v>154</v>
      </c>
      <c r="U59" s="125" t="s">
        <v>429</v>
      </c>
      <c r="V59" s="30">
        <v>70</v>
      </c>
    </row>
    <row r="60" spans="1:22" s="5" customFormat="1" ht="11.25" customHeight="1">
      <c r="A60" s="22">
        <v>71</v>
      </c>
      <c r="B60" s="15" t="s">
        <v>89</v>
      </c>
      <c r="C60" s="56">
        <v>13024</v>
      </c>
      <c r="D60" s="113">
        <v>149.8</v>
      </c>
      <c r="E60" s="54">
        <v>509</v>
      </c>
      <c r="F60" s="54">
        <v>539</v>
      </c>
      <c r="G60" s="54">
        <v>691</v>
      </c>
      <c r="H60" s="54">
        <v>701</v>
      </c>
      <c r="I60" s="54">
        <v>548</v>
      </c>
      <c r="J60" s="54">
        <v>733</v>
      </c>
      <c r="K60" s="54">
        <v>586</v>
      </c>
      <c r="L60" s="54">
        <v>574</v>
      </c>
      <c r="M60" s="54">
        <v>780</v>
      </c>
      <c r="N60" s="54">
        <v>909</v>
      </c>
      <c r="O60" s="54">
        <v>1136</v>
      </c>
      <c r="P60" s="54">
        <v>856</v>
      </c>
      <c r="Q60" s="54">
        <v>890</v>
      </c>
      <c r="R60" s="54">
        <v>956</v>
      </c>
      <c r="S60" s="54">
        <v>1673</v>
      </c>
      <c r="T60" s="54">
        <v>943</v>
      </c>
      <c r="U60" s="125" t="s">
        <v>429</v>
      </c>
      <c r="V60" s="30">
        <v>71</v>
      </c>
    </row>
    <row r="61" spans="1:22" s="5" customFormat="1" ht="11.25" customHeight="1">
      <c r="A61" s="22">
        <v>72</v>
      </c>
      <c r="B61" s="15" t="s">
        <v>90</v>
      </c>
      <c r="C61" s="56">
        <v>7801</v>
      </c>
      <c r="D61" s="113">
        <v>71.5</v>
      </c>
      <c r="E61" s="54">
        <v>245</v>
      </c>
      <c r="F61" s="54">
        <v>354</v>
      </c>
      <c r="G61" s="54">
        <v>441</v>
      </c>
      <c r="H61" s="54">
        <v>394</v>
      </c>
      <c r="I61" s="54">
        <v>326</v>
      </c>
      <c r="J61" s="54">
        <v>272</v>
      </c>
      <c r="K61" s="54">
        <v>290</v>
      </c>
      <c r="L61" s="54">
        <v>387</v>
      </c>
      <c r="M61" s="54">
        <v>410</v>
      </c>
      <c r="N61" s="54">
        <v>537</v>
      </c>
      <c r="O61" s="54">
        <v>505</v>
      </c>
      <c r="P61" s="54">
        <v>438</v>
      </c>
      <c r="Q61" s="54">
        <v>527</v>
      </c>
      <c r="R61" s="54">
        <v>678</v>
      </c>
      <c r="S61" s="54">
        <v>1331</v>
      </c>
      <c r="T61" s="54">
        <v>666</v>
      </c>
      <c r="U61" s="125" t="s">
        <v>429</v>
      </c>
      <c r="V61" s="30">
        <v>72</v>
      </c>
    </row>
    <row r="62" spans="1:22" s="5" customFormat="1" ht="11.25" customHeight="1">
      <c r="A62" s="22">
        <v>73</v>
      </c>
      <c r="B62" s="15" t="s">
        <v>91</v>
      </c>
      <c r="C62" s="56">
        <v>3688</v>
      </c>
      <c r="D62" s="113">
        <v>58.2</v>
      </c>
      <c r="E62" s="54">
        <v>155</v>
      </c>
      <c r="F62" s="54">
        <v>185</v>
      </c>
      <c r="G62" s="54">
        <v>175</v>
      </c>
      <c r="H62" s="54">
        <v>190</v>
      </c>
      <c r="I62" s="54">
        <v>176</v>
      </c>
      <c r="J62" s="54">
        <v>211</v>
      </c>
      <c r="K62" s="54">
        <v>197</v>
      </c>
      <c r="L62" s="54">
        <v>157</v>
      </c>
      <c r="M62" s="54">
        <v>188</v>
      </c>
      <c r="N62" s="54">
        <v>201</v>
      </c>
      <c r="O62" s="54">
        <v>264</v>
      </c>
      <c r="P62" s="54">
        <v>228</v>
      </c>
      <c r="Q62" s="54">
        <v>226</v>
      </c>
      <c r="R62" s="54">
        <v>294</v>
      </c>
      <c r="S62" s="54">
        <v>531</v>
      </c>
      <c r="T62" s="54">
        <v>310</v>
      </c>
      <c r="U62" s="125" t="s">
        <v>429</v>
      </c>
      <c r="V62" s="30">
        <v>73</v>
      </c>
    </row>
    <row r="63" spans="1:22" s="5" customFormat="1" ht="11.25" customHeight="1">
      <c r="A63" s="22"/>
      <c r="B63" s="23"/>
      <c r="C63" s="56"/>
      <c r="D63" s="113"/>
      <c r="E63" s="54"/>
      <c r="F63" s="54"/>
      <c r="G63" s="54"/>
      <c r="H63" s="54"/>
      <c r="I63" s="54"/>
      <c r="J63" s="54"/>
      <c r="K63" s="54"/>
      <c r="L63" s="54"/>
      <c r="M63" s="54"/>
      <c r="N63" s="54"/>
      <c r="O63" s="54"/>
      <c r="P63" s="54"/>
      <c r="Q63" s="54"/>
      <c r="R63" s="54"/>
      <c r="S63" s="54"/>
      <c r="T63" s="54"/>
      <c r="U63" s="125"/>
      <c r="V63" s="30"/>
    </row>
    <row r="64" spans="1:22" s="5" customFormat="1" ht="11.25" customHeight="1">
      <c r="A64" s="380" t="s">
        <v>225</v>
      </c>
      <c r="B64" s="381"/>
      <c r="C64" s="56">
        <v>31349</v>
      </c>
      <c r="D64" s="113">
        <v>81.4</v>
      </c>
      <c r="E64" s="54">
        <v>1042</v>
      </c>
      <c r="F64" s="54">
        <v>1261</v>
      </c>
      <c r="G64" s="54">
        <v>1646</v>
      </c>
      <c r="H64" s="54">
        <v>1708</v>
      </c>
      <c r="I64" s="54">
        <v>1250</v>
      </c>
      <c r="J64" s="54">
        <v>1462</v>
      </c>
      <c r="K64" s="54">
        <v>1229</v>
      </c>
      <c r="L64" s="54">
        <v>1403</v>
      </c>
      <c r="M64" s="54">
        <v>1733</v>
      </c>
      <c r="N64" s="54">
        <v>2163</v>
      </c>
      <c r="O64" s="54">
        <v>2434</v>
      </c>
      <c r="P64" s="54">
        <v>2003</v>
      </c>
      <c r="Q64" s="54">
        <v>2198</v>
      </c>
      <c r="R64" s="54">
        <v>2698</v>
      </c>
      <c r="S64" s="54">
        <v>4655</v>
      </c>
      <c r="T64" s="54">
        <v>2464</v>
      </c>
      <c r="U64" s="125" t="s">
        <v>429</v>
      </c>
      <c r="V64" s="30"/>
    </row>
    <row r="65" spans="1:22" s="5" customFormat="1" ht="11.25" customHeight="1">
      <c r="A65" s="22">
        <v>74</v>
      </c>
      <c r="B65" s="15" t="s">
        <v>92</v>
      </c>
      <c r="C65" s="56">
        <v>7214</v>
      </c>
      <c r="D65" s="113">
        <v>100.1</v>
      </c>
      <c r="E65" s="54">
        <v>264</v>
      </c>
      <c r="F65" s="54">
        <v>314</v>
      </c>
      <c r="G65" s="54">
        <v>373</v>
      </c>
      <c r="H65" s="54">
        <v>381</v>
      </c>
      <c r="I65" s="54">
        <v>327</v>
      </c>
      <c r="J65" s="54">
        <v>386</v>
      </c>
      <c r="K65" s="54">
        <v>327</v>
      </c>
      <c r="L65" s="54">
        <v>316</v>
      </c>
      <c r="M65" s="54">
        <v>420</v>
      </c>
      <c r="N65" s="54">
        <v>512</v>
      </c>
      <c r="O65" s="54">
        <v>575</v>
      </c>
      <c r="P65" s="54">
        <v>438</v>
      </c>
      <c r="Q65" s="54">
        <v>497</v>
      </c>
      <c r="R65" s="54">
        <v>585</v>
      </c>
      <c r="S65" s="54">
        <v>1000</v>
      </c>
      <c r="T65" s="54">
        <v>499</v>
      </c>
      <c r="U65" s="125" t="s">
        <v>429</v>
      </c>
      <c r="V65" s="30">
        <v>74</v>
      </c>
    </row>
    <row r="66" spans="1:22" s="5" customFormat="1" ht="11.25" customHeight="1">
      <c r="A66" s="22">
        <v>75</v>
      </c>
      <c r="B66" s="15" t="s">
        <v>93</v>
      </c>
      <c r="C66" s="56">
        <v>3477</v>
      </c>
      <c r="D66" s="113">
        <v>41.9</v>
      </c>
      <c r="E66" s="54">
        <v>119</v>
      </c>
      <c r="F66" s="54">
        <v>118</v>
      </c>
      <c r="G66" s="54">
        <v>152</v>
      </c>
      <c r="H66" s="54">
        <v>165</v>
      </c>
      <c r="I66" s="54">
        <v>137</v>
      </c>
      <c r="J66" s="54">
        <v>159</v>
      </c>
      <c r="K66" s="54">
        <v>122</v>
      </c>
      <c r="L66" s="54">
        <v>125</v>
      </c>
      <c r="M66" s="54">
        <v>166</v>
      </c>
      <c r="N66" s="54">
        <v>233</v>
      </c>
      <c r="O66" s="54">
        <v>271</v>
      </c>
      <c r="P66" s="54">
        <v>210</v>
      </c>
      <c r="Q66" s="54">
        <v>239</v>
      </c>
      <c r="R66" s="54">
        <v>348</v>
      </c>
      <c r="S66" s="54">
        <v>610</v>
      </c>
      <c r="T66" s="54">
        <v>303</v>
      </c>
      <c r="U66" s="125" t="s">
        <v>429</v>
      </c>
      <c r="V66" s="30">
        <v>75</v>
      </c>
    </row>
    <row r="67" spans="1:22" s="5" customFormat="1" ht="11.25" customHeight="1">
      <c r="A67" s="22">
        <v>76</v>
      </c>
      <c r="B67" s="15" t="s">
        <v>94</v>
      </c>
      <c r="C67" s="56">
        <v>6115</v>
      </c>
      <c r="D67" s="113">
        <v>77.8</v>
      </c>
      <c r="E67" s="54">
        <v>180</v>
      </c>
      <c r="F67" s="54">
        <v>240</v>
      </c>
      <c r="G67" s="54">
        <v>290</v>
      </c>
      <c r="H67" s="54">
        <v>335</v>
      </c>
      <c r="I67" s="54">
        <v>221</v>
      </c>
      <c r="J67" s="54">
        <v>257</v>
      </c>
      <c r="K67" s="54">
        <v>223</v>
      </c>
      <c r="L67" s="54">
        <v>270</v>
      </c>
      <c r="M67" s="54">
        <v>322</v>
      </c>
      <c r="N67" s="54">
        <v>389</v>
      </c>
      <c r="O67" s="54">
        <v>492</v>
      </c>
      <c r="P67" s="54">
        <v>420</v>
      </c>
      <c r="Q67" s="54">
        <v>453</v>
      </c>
      <c r="R67" s="54">
        <v>555</v>
      </c>
      <c r="S67" s="54">
        <v>950</v>
      </c>
      <c r="T67" s="54">
        <v>518</v>
      </c>
      <c r="U67" s="125" t="s">
        <v>429</v>
      </c>
      <c r="V67" s="30">
        <v>76</v>
      </c>
    </row>
    <row r="68" spans="1:22" s="5" customFormat="1" ht="11.25" customHeight="1">
      <c r="A68" s="22">
        <v>77</v>
      </c>
      <c r="B68" s="15" t="s">
        <v>95</v>
      </c>
      <c r="C68" s="111">
        <v>7672</v>
      </c>
      <c r="D68" s="116">
        <v>103.1</v>
      </c>
      <c r="E68" s="112">
        <v>239</v>
      </c>
      <c r="F68" s="112">
        <v>314</v>
      </c>
      <c r="G68" s="112">
        <v>442</v>
      </c>
      <c r="H68" s="112">
        <v>458</v>
      </c>
      <c r="I68" s="112">
        <v>296</v>
      </c>
      <c r="J68" s="112">
        <v>361</v>
      </c>
      <c r="K68" s="112">
        <v>267</v>
      </c>
      <c r="L68" s="112">
        <v>360</v>
      </c>
      <c r="M68" s="112">
        <v>449</v>
      </c>
      <c r="N68" s="112">
        <v>622</v>
      </c>
      <c r="O68" s="112">
        <v>604</v>
      </c>
      <c r="P68" s="112">
        <v>491</v>
      </c>
      <c r="Q68" s="112">
        <v>506</v>
      </c>
      <c r="R68" s="112">
        <v>614</v>
      </c>
      <c r="S68" s="112">
        <v>1080</v>
      </c>
      <c r="T68" s="112">
        <v>569</v>
      </c>
      <c r="U68" s="126" t="s">
        <v>429</v>
      </c>
      <c r="V68" s="30">
        <v>77</v>
      </c>
    </row>
    <row r="69" spans="1:22" s="22" customFormat="1" ht="11.25" customHeight="1" thickBot="1">
      <c r="A69" s="10">
        <v>78</v>
      </c>
      <c r="B69" s="46" t="s">
        <v>96</v>
      </c>
      <c r="C69" s="57">
        <v>6871</v>
      </c>
      <c r="D69" s="117">
        <v>89.1</v>
      </c>
      <c r="E69" s="58">
        <v>240</v>
      </c>
      <c r="F69" s="58">
        <v>275</v>
      </c>
      <c r="G69" s="58">
        <v>389</v>
      </c>
      <c r="H69" s="58">
        <v>369</v>
      </c>
      <c r="I69" s="58">
        <v>269</v>
      </c>
      <c r="J69" s="58">
        <v>299</v>
      </c>
      <c r="K69" s="58">
        <v>290</v>
      </c>
      <c r="L69" s="58">
        <v>332</v>
      </c>
      <c r="M69" s="58">
        <v>376</v>
      </c>
      <c r="N69" s="58">
        <v>407</v>
      </c>
      <c r="O69" s="58">
        <v>492</v>
      </c>
      <c r="P69" s="58">
        <v>444</v>
      </c>
      <c r="Q69" s="58">
        <v>503</v>
      </c>
      <c r="R69" s="58">
        <v>596</v>
      </c>
      <c r="S69" s="58">
        <v>1015</v>
      </c>
      <c r="T69" s="58">
        <v>575</v>
      </c>
      <c r="U69" s="127" t="s">
        <v>429</v>
      </c>
      <c r="V69" s="31">
        <v>78</v>
      </c>
    </row>
    <row r="70" spans="3:21" ht="11.25">
      <c r="C70" s="5"/>
      <c r="D70" s="118"/>
      <c r="E70" s="5"/>
      <c r="F70" s="5"/>
      <c r="G70" s="5"/>
      <c r="H70" s="5"/>
      <c r="I70" s="5"/>
      <c r="J70" s="5"/>
      <c r="K70" s="5"/>
      <c r="L70" s="5"/>
      <c r="M70" s="5"/>
      <c r="N70" s="5"/>
      <c r="O70" s="5"/>
      <c r="P70" s="5"/>
      <c r="Q70" s="5"/>
      <c r="R70" s="5"/>
      <c r="S70" s="5"/>
      <c r="T70" s="5"/>
      <c r="U70" s="128"/>
    </row>
  </sheetData>
  <sheetProtection/>
  <mergeCells count="14">
    <mergeCell ref="A14:B14"/>
    <mergeCell ref="A24:B24"/>
    <mergeCell ref="A19:B19"/>
    <mergeCell ref="A64:B64"/>
    <mergeCell ref="A30:B30"/>
    <mergeCell ref="A42:B42"/>
    <mergeCell ref="A50:B50"/>
    <mergeCell ref="A56:B56"/>
    <mergeCell ref="A1:V1"/>
    <mergeCell ref="A2:K2"/>
    <mergeCell ref="A3:B3"/>
    <mergeCell ref="A4:B4"/>
    <mergeCell ref="A8:B8"/>
    <mergeCell ref="A11:B11"/>
  </mergeCells>
  <printOptions/>
  <pageMargins left="0.2" right="0.21" top="0.07874015748031496" bottom="0.1968503937007874" header="0" footer="0"/>
  <pageSetup fitToHeight="2" fitToWidth="2" horizontalDpi="300" verticalDpi="3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R67"/>
  <sheetViews>
    <sheetView zoomScalePageLayoutView="0" workbookViewId="0" topLeftCell="A1">
      <selection activeCell="A7" sqref="A7"/>
    </sheetView>
  </sheetViews>
  <sheetFormatPr defaultColWidth="9.00390625" defaultRowHeight="12"/>
  <cols>
    <col min="1" max="1" width="9.875" style="0" customWidth="1"/>
    <col min="2" max="2" width="14.50390625" style="0" customWidth="1"/>
    <col min="3" max="4" width="13.125" style="0" customWidth="1"/>
    <col min="5" max="5" width="14.50390625" style="0" customWidth="1"/>
    <col min="6" max="6" width="13.125" style="0" customWidth="1"/>
    <col min="7" max="8" width="14.50390625" style="0" customWidth="1"/>
    <col min="9" max="9" width="13.125" style="0" customWidth="1"/>
    <col min="10" max="10" width="14.50390625" style="0" customWidth="1"/>
  </cols>
  <sheetData>
    <row r="1" spans="1:10" ht="30" customHeight="1">
      <c r="A1" s="373" t="s">
        <v>605</v>
      </c>
      <c r="B1" s="373"/>
      <c r="C1" s="373"/>
      <c r="D1" s="373"/>
      <c r="E1" s="373"/>
      <c r="F1" s="373"/>
      <c r="G1" s="373"/>
      <c r="H1" s="373"/>
      <c r="I1" s="373"/>
      <c r="J1" s="373"/>
    </row>
    <row r="2" ht="12" thickBot="1">
      <c r="A2" s="297" t="s">
        <v>604</v>
      </c>
    </row>
    <row r="3" spans="1:10" ht="12" customHeight="1">
      <c r="A3" s="389" t="s">
        <v>235</v>
      </c>
      <c r="B3" s="391" t="s">
        <v>426</v>
      </c>
      <c r="C3" s="392"/>
      <c r="D3" s="389"/>
      <c r="E3" s="391">
        <v>7</v>
      </c>
      <c r="F3" s="392"/>
      <c r="G3" s="389"/>
      <c r="H3" s="393">
        <v>12</v>
      </c>
      <c r="I3" s="393"/>
      <c r="J3" s="391"/>
    </row>
    <row r="4" spans="1:10" ht="12" customHeight="1">
      <c r="A4" s="390"/>
      <c r="B4" s="59" t="s">
        <v>233</v>
      </c>
      <c r="C4" s="59" t="s">
        <v>99</v>
      </c>
      <c r="D4" s="59" t="s">
        <v>100</v>
      </c>
      <c r="E4" s="59" t="s">
        <v>233</v>
      </c>
      <c r="F4" s="59" t="s">
        <v>99</v>
      </c>
      <c r="G4" s="59" t="s">
        <v>100</v>
      </c>
      <c r="H4" s="59" t="s">
        <v>233</v>
      </c>
      <c r="I4" s="59" t="s">
        <v>99</v>
      </c>
      <c r="J4" s="60" t="s">
        <v>100</v>
      </c>
    </row>
    <row r="5" spans="1:10" s="14" customFormat="1" ht="12" customHeight="1">
      <c r="A5" s="93" t="s">
        <v>195</v>
      </c>
      <c r="B5" s="98">
        <v>1925877</v>
      </c>
      <c r="C5" s="94">
        <v>926721</v>
      </c>
      <c r="D5" s="94">
        <v>999156</v>
      </c>
      <c r="E5" s="94">
        <v>1950750</v>
      </c>
      <c r="F5" s="94">
        <v>938439</v>
      </c>
      <c r="G5" s="94">
        <v>1012311</v>
      </c>
      <c r="H5" s="94">
        <v>1950828</v>
      </c>
      <c r="I5" s="94">
        <v>936044</v>
      </c>
      <c r="J5" s="94">
        <v>1014784</v>
      </c>
    </row>
    <row r="6" spans="1:10" ht="12" customHeight="1">
      <c r="A6" s="61" t="s">
        <v>236</v>
      </c>
      <c r="B6" s="63">
        <v>101593</v>
      </c>
      <c r="C6" s="64">
        <v>51876</v>
      </c>
      <c r="D6" s="64">
        <v>49717</v>
      </c>
      <c r="E6" s="63">
        <v>93020</v>
      </c>
      <c r="F6" s="63">
        <v>47825</v>
      </c>
      <c r="G6" s="63">
        <v>45195</v>
      </c>
      <c r="H6" s="63">
        <v>93322</v>
      </c>
      <c r="I6" s="63">
        <v>47716</v>
      </c>
      <c r="J6" s="63">
        <v>45606</v>
      </c>
    </row>
    <row r="7" spans="1:10" ht="12" customHeight="1">
      <c r="A7" s="61" t="s">
        <v>198</v>
      </c>
      <c r="B7" s="63">
        <v>117709</v>
      </c>
      <c r="C7" s="64">
        <v>60256</v>
      </c>
      <c r="D7" s="64">
        <v>57453</v>
      </c>
      <c r="E7" s="63">
        <v>103743</v>
      </c>
      <c r="F7" s="63">
        <v>53018</v>
      </c>
      <c r="G7" s="63">
        <v>50725</v>
      </c>
      <c r="H7" s="63">
        <v>93905</v>
      </c>
      <c r="I7" s="63">
        <v>48198</v>
      </c>
      <c r="J7" s="63">
        <v>45707</v>
      </c>
    </row>
    <row r="8" spans="1:10" ht="12" customHeight="1">
      <c r="A8" s="61" t="s">
        <v>199</v>
      </c>
      <c r="B8" s="63">
        <v>133889</v>
      </c>
      <c r="C8" s="64">
        <v>69168</v>
      </c>
      <c r="D8" s="64">
        <v>64721</v>
      </c>
      <c r="E8" s="63">
        <v>119139</v>
      </c>
      <c r="F8" s="63">
        <v>60932</v>
      </c>
      <c r="G8" s="63">
        <v>58207</v>
      </c>
      <c r="H8" s="63">
        <v>104119</v>
      </c>
      <c r="I8" s="63">
        <v>53186</v>
      </c>
      <c r="J8" s="63">
        <v>50933</v>
      </c>
    </row>
    <row r="9" spans="1:10" ht="12" customHeight="1">
      <c r="A9" s="61" t="s">
        <v>200</v>
      </c>
      <c r="B9" s="63">
        <v>154589</v>
      </c>
      <c r="C9" s="64">
        <v>77393</v>
      </c>
      <c r="D9" s="64">
        <v>77196</v>
      </c>
      <c r="E9" s="63">
        <v>133721</v>
      </c>
      <c r="F9" s="63">
        <v>67588</v>
      </c>
      <c r="G9" s="63">
        <v>66133</v>
      </c>
      <c r="H9" s="63">
        <v>118069</v>
      </c>
      <c r="I9" s="63">
        <v>59468</v>
      </c>
      <c r="J9" s="63">
        <v>58601</v>
      </c>
    </row>
    <row r="10" spans="1:10" ht="12" customHeight="1">
      <c r="A10" s="61" t="s">
        <v>201</v>
      </c>
      <c r="B10" s="63">
        <v>114601</v>
      </c>
      <c r="C10" s="64">
        <v>54000</v>
      </c>
      <c r="D10" s="64">
        <v>60601</v>
      </c>
      <c r="E10" s="63">
        <v>141873</v>
      </c>
      <c r="F10" s="63">
        <v>69235</v>
      </c>
      <c r="G10" s="63">
        <v>72638</v>
      </c>
      <c r="H10" s="63">
        <v>121924</v>
      </c>
      <c r="I10" s="63">
        <v>60459</v>
      </c>
      <c r="J10" s="63">
        <v>61465</v>
      </c>
    </row>
    <row r="11" spans="1:10" ht="12" customHeight="1">
      <c r="A11" s="61"/>
      <c r="B11" s="63"/>
      <c r="C11" s="64"/>
      <c r="D11" s="64"/>
      <c r="E11" s="63"/>
      <c r="F11" s="63"/>
      <c r="G11" s="63"/>
      <c r="H11" s="63"/>
      <c r="I11" s="63"/>
      <c r="J11" s="63"/>
    </row>
    <row r="12" spans="1:10" ht="12" customHeight="1">
      <c r="A12" s="61" t="s">
        <v>202</v>
      </c>
      <c r="B12" s="63">
        <v>108201</v>
      </c>
      <c r="C12" s="64">
        <v>52671</v>
      </c>
      <c r="D12" s="64">
        <v>55530</v>
      </c>
      <c r="E12" s="63">
        <v>117346</v>
      </c>
      <c r="F12" s="63">
        <v>57006</v>
      </c>
      <c r="G12" s="63">
        <v>60340</v>
      </c>
      <c r="H12" s="63">
        <v>140244</v>
      </c>
      <c r="I12" s="63">
        <v>69358</v>
      </c>
      <c r="J12" s="63">
        <v>70886</v>
      </c>
    </row>
    <row r="13" spans="1:10" ht="12" customHeight="1">
      <c r="A13" s="61" t="s">
        <v>203</v>
      </c>
      <c r="B13" s="63">
        <v>113536</v>
      </c>
      <c r="C13" s="64">
        <v>56010</v>
      </c>
      <c r="D13" s="64">
        <v>57526</v>
      </c>
      <c r="E13" s="63">
        <v>110507</v>
      </c>
      <c r="F13" s="63">
        <v>54463</v>
      </c>
      <c r="G13" s="63">
        <v>56044</v>
      </c>
      <c r="H13" s="63">
        <v>117500</v>
      </c>
      <c r="I13" s="63">
        <v>57591</v>
      </c>
      <c r="J13" s="63">
        <v>59909</v>
      </c>
    </row>
    <row r="14" spans="1:10" ht="12" customHeight="1">
      <c r="A14" s="61" t="s">
        <v>204</v>
      </c>
      <c r="B14" s="63">
        <v>130406</v>
      </c>
      <c r="C14" s="64">
        <v>65315</v>
      </c>
      <c r="D14" s="64">
        <v>65091</v>
      </c>
      <c r="E14" s="63">
        <v>116030</v>
      </c>
      <c r="F14" s="63">
        <v>57470</v>
      </c>
      <c r="G14" s="63">
        <v>58560</v>
      </c>
      <c r="H14" s="63">
        <v>110698</v>
      </c>
      <c r="I14" s="63">
        <v>54466</v>
      </c>
      <c r="J14" s="63">
        <v>56232</v>
      </c>
    </row>
    <row r="15" spans="1:10" ht="12" customHeight="1">
      <c r="A15" s="61" t="s">
        <v>205</v>
      </c>
      <c r="B15" s="63">
        <v>162805</v>
      </c>
      <c r="C15" s="64">
        <v>81286</v>
      </c>
      <c r="D15" s="64">
        <v>81519</v>
      </c>
      <c r="E15" s="63">
        <v>131627</v>
      </c>
      <c r="F15" s="63">
        <v>66217</v>
      </c>
      <c r="G15" s="63">
        <v>65410</v>
      </c>
      <c r="H15" s="63">
        <v>115459</v>
      </c>
      <c r="I15" s="63">
        <v>57112</v>
      </c>
      <c r="J15" s="63">
        <v>58347</v>
      </c>
    </row>
    <row r="16" spans="1:10" ht="12" customHeight="1">
      <c r="A16" s="61" t="s">
        <v>206</v>
      </c>
      <c r="B16" s="63">
        <v>137707</v>
      </c>
      <c r="C16" s="64">
        <v>68169</v>
      </c>
      <c r="D16" s="64">
        <v>69538</v>
      </c>
      <c r="E16" s="63">
        <v>163087</v>
      </c>
      <c r="F16" s="63">
        <v>81549</v>
      </c>
      <c r="G16" s="63">
        <v>81538</v>
      </c>
      <c r="H16" s="63">
        <v>129976</v>
      </c>
      <c r="I16" s="63">
        <v>65219</v>
      </c>
      <c r="J16" s="63">
        <v>64757</v>
      </c>
    </row>
    <row r="17" spans="1:10" ht="12" customHeight="1">
      <c r="A17" s="61"/>
      <c r="B17" s="63"/>
      <c r="C17" s="64"/>
      <c r="D17" s="64"/>
      <c r="E17" s="63"/>
      <c r="F17" s="63"/>
      <c r="G17" s="63"/>
      <c r="H17" s="63"/>
      <c r="I17" s="63"/>
      <c r="J17" s="63"/>
    </row>
    <row r="18" spans="1:10" ht="12" customHeight="1">
      <c r="A18" s="61" t="s">
        <v>207</v>
      </c>
      <c r="B18" s="63">
        <v>120055</v>
      </c>
      <c r="C18" s="64">
        <v>58455</v>
      </c>
      <c r="D18" s="64">
        <v>61600</v>
      </c>
      <c r="E18" s="63">
        <v>136868</v>
      </c>
      <c r="F18" s="63">
        <v>67558</v>
      </c>
      <c r="G18" s="63">
        <v>69310</v>
      </c>
      <c r="H18" s="63">
        <v>160238</v>
      </c>
      <c r="I18" s="63">
        <v>79461</v>
      </c>
      <c r="J18" s="63">
        <v>80777</v>
      </c>
    </row>
    <row r="19" spans="1:10" ht="12" customHeight="1">
      <c r="A19" s="61" t="s">
        <v>208</v>
      </c>
      <c r="B19" s="63">
        <v>127086</v>
      </c>
      <c r="C19" s="64">
        <v>61625</v>
      </c>
      <c r="D19" s="64">
        <v>65461</v>
      </c>
      <c r="E19" s="63">
        <v>118937</v>
      </c>
      <c r="F19" s="63">
        <v>57469</v>
      </c>
      <c r="G19" s="63">
        <v>61468</v>
      </c>
      <c r="H19" s="63">
        <v>134459</v>
      </c>
      <c r="I19" s="63">
        <v>65678</v>
      </c>
      <c r="J19" s="63">
        <v>68781</v>
      </c>
    </row>
    <row r="20" spans="1:10" ht="12" customHeight="1">
      <c r="A20" s="61" t="s">
        <v>209</v>
      </c>
      <c r="B20" s="63">
        <v>117235</v>
      </c>
      <c r="C20" s="64">
        <v>56128</v>
      </c>
      <c r="D20" s="64">
        <v>61107</v>
      </c>
      <c r="E20" s="63">
        <v>124243</v>
      </c>
      <c r="F20" s="63">
        <v>59562</v>
      </c>
      <c r="G20" s="63">
        <v>64681</v>
      </c>
      <c r="H20" s="63">
        <v>116555</v>
      </c>
      <c r="I20" s="63">
        <v>55618</v>
      </c>
      <c r="J20" s="63">
        <v>60937</v>
      </c>
    </row>
    <row r="21" spans="1:10" ht="12" customHeight="1">
      <c r="A21" s="61" t="s">
        <v>210</v>
      </c>
      <c r="B21" s="63">
        <v>90521</v>
      </c>
      <c r="C21" s="64">
        <v>38724</v>
      </c>
      <c r="D21" s="64">
        <v>51797</v>
      </c>
      <c r="E21" s="63">
        <v>112315</v>
      </c>
      <c r="F21" s="63">
        <v>52520</v>
      </c>
      <c r="G21" s="63">
        <v>59795</v>
      </c>
      <c r="H21" s="63">
        <v>118480</v>
      </c>
      <c r="I21" s="63">
        <v>55373</v>
      </c>
      <c r="J21" s="63">
        <v>63107</v>
      </c>
    </row>
    <row r="22" spans="1:10" ht="12" customHeight="1">
      <c r="A22" s="61" t="s">
        <v>226</v>
      </c>
      <c r="B22" s="63">
        <v>69822</v>
      </c>
      <c r="C22" s="64">
        <v>28050</v>
      </c>
      <c r="D22" s="64">
        <v>41772</v>
      </c>
      <c r="E22" s="63">
        <v>84197</v>
      </c>
      <c r="F22" s="63">
        <v>34674</v>
      </c>
      <c r="G22" s="63">
        <v>49523</v>
      </c>
      <c r="H22" s="63">
        <v>103876</v>
      </c>
      <c r="I22" s="63">
        <v>46864</v>
      </c>
      <c r="J22" s="63">
        <v>57012</v>
      </c>
    </row>
    <row r="23" spans="1:10" ht="12" customHeight="1">
      <c r="A23" s="61"/>
      <c r="B23" s="63"/>
      <c r="C23" s="64"/>
      <c r="D23" s="64"/>
      <c r="E23" s="63"/>
      <c r="F23" s="63"/>
      <c r="G23" s="63"/>
      <c r="H23" s="63"/>
      <c r="I23" s="63"/>
      <c r="J23" s="63"/>
    </row>
    <row r="24" spans="1:10" ht="12" customHeight="1">
      <c r="A24" s="61" t="s">
        <v>227</v>
      </c>
      <c r="B24" s="63">
        <v>60014</v>
      </c>
      <c r="C24" s="64">
        <v>24022</v>
      </c>
      <c r="D24" s="64">
        <v>35992</v>
      </c>
      <c r="E24" s="63">
        <v>60969</v>
      </c>
      <c r="F24" s="63">
        <v>23017</v>
      </c>
      <c r="G24" s="63">
        <v>37952</v>
      </c>
      <c r="H24" s="63">
        <v>75014</v>
      </c>
      <c r="I24" s="63">
        <v>29316</v>
      </c>
      <c r="J24" s="63">
        <v>45698</v>
      </c>
    </row>
    <row r="25" spans="1:10" ht="12" customHeight="1">
      <c r="A25" s="61" t="s">
        <v>228</v>
      </c>
      <c r="B25" s="63">
        <v>39309</v>
      </c>
      <c r="C25" s="64">
        <v>14728</v>
      </c>
      <c r="D25" s="64">
        <v>24581</v>
      </c>
      <c r="E25" s="63">
        <v>46557</v>
      </c>
      <c r="F25" s="63">
        <v>16830</v>
      </c>
      <c r="G25" s="63">
        <v>29727</v>
      </c>
      <c r="H25" s="63">
        <v>49222</v>
      </c>
      <c r="I25" s="63">
        <v>16845</v>
      </c>
      <c r="J25" s="63">
        <v>32377</v>
      </c>
    </row>
    <row r="26" spans="1:10" ht="12" customHeight="1">
      <c r="A26" s="61" t="s">
        <v>229</v>
      </c>
      <c r="B26" s="63">
        <v>19029</v>
      </c>
      <c r="C26" s="64">
        <v>6346</v>
      </c>
      <c r="D26" s="64">
        <v>12683</v>
      </c>
      <c r="E26" s="63">
        <v>24808</v>
      </c>
      <c r="F26" s="63">
        <v>7959</v>
      </c>
      <c r="G26" s="63">
        <v>16849</v>
      </c>
      <c r="H26" s="63">
        <v>31269</v>
      </c>
      <c r="I26" s="63">
        <v>9704</v>
      </c>
      <c r="J26" s="63">
        <v>21565</v>
      </c>
    </row>
    <row r="27" spans="1:10" ht="12" customHeight="1">
      <c r="A27" s="61" t="s">
        <v>230</v>
      </c>
      <c r="B27" s="63">
        <v>6080</v>
      </c>
      <c r="C27" s="64">
        <v>1789</v>
      </c>
      <c r="D27" s="64">
        <v>4291</v>
      </c>
      <c r="E27" s="64">
        <v>8623</v>
      </c>
      <c r="F27" s="64">
        <v>2375</v>
      </c>
      <c r="G27" s="64">
        <v>6248</v>
      </c>
      <c r="H27" s="64">
        <v>12648</v>
      </c>
      <c r="I27" s="64">
        <v>3294</v>
      </c>
      <c r="J27" s="64">
        <v>9354</v>
      </c>
    </row>
    <row r="28" spans="1:10" ht="12" customHeight="1">
      <c r="A28" s="61" t="s">
        <v>231</v>
      </c>
      <c r="B28" s="63">
        <v>989</v>
      </c>
      <c r="C28" s="64">
        <v>258</v>
      </c>
      <c r="D28" s="64">
        <v>731</v>
      </c>
      <c r="E28" s="64">
        <v>1844</v>
      </c>
      <c r="F28" s="64">
        <v>424</v>
      </c>
      <c r="G28" s="64">
        <v>1420</v>
      </c>
      <c r="H28" s="64">
        <v>3149</v>
      </c>
      <c r="I28" s="64">
        <v>662</v>
      </c>
      <c r="J28" s="64">
        <v>2487</v>
      </c>
    </row>
    <row r="29" spans="1:10" ht="12" customHeight="1">
      <c r="A29" s="61"/>
      <c r="B29" s="63"/>
      <c r="C29" s="64"/>
      <c r="D29" s="64"/>
      <c r="E29" s="64"/>
      <c r="F29" s="64"/>
      <c r="G29" s="64"/>
      <c r="H29" s="64"/>
      <c r="I29" s="64"/>
      <c r="J29" s="64"/>
    </row>
    <row r="30" spans="1:10" s="24" customFormat="1" ht="12" customHeight="1" thickBot="1">
      <c r="A30" s="62" t="s">
        <v>213</v>
      </c>
      <c r="B30" s="65">
        <v>701</v>
      </c>
      <c r="C30" s="66">
        <v>452</v>
      </c>
      <c r="D30" s="66">
        <v>249</v>
      </c>
      <c r="E30" s="66">
        <v>1296</v>
      </c>
      <c r="F30" s="66">
        <v>748</v>
      </c>
      <c r="G30" s="66">
        <v>548</v>
      </c>
      <c r="H30" s="66">
        <v>702</v>
      </c>
      <c r="I30" s="66">
        <v>456</v>
      </c>
      <c r="J30" s="66">
        <v>246</v>
      </c>
    </row>
    <row r="31" spans="1:10" ht="12" customHeight="1">
      <c r="A31" s="299" t="s">
        <v>627</v>
      </c>
      <c r="B31" s="299"/>
      <c r="C31" s="299"/>
      <c r="D31" s="299"/>
      <c r="E31" s="299"/>
      <c r="F31" s="299"/>
      <c r="G31" s="299"/>
      <c r="H31" s="299"/>
      <c r="I31" s="299"/>
      <c r="J31" s="299"/>
    </row>
    <row r="32" spans="1:10" ht="40.5" customHeight="1">
      <c r="A32" s="299"/>
      <c r="B32" s="299"/>
      <c r="C32" s="299"/>
      <c r="D32" s="299"/>
      <c r="E32" s="299"/>
      <c r="F32" s="299"/>
      <c r="G32" s="299"/>
      <c r="H32" s="299"/>
      <c r="I32" s="299"/>
      <c r="J32" s="299"/>
    </row>
    <row r="33" spans="1:10" ht="30" customHeight="1">
      <c r="A33" s="373" t="s">
        <v>608</v>
      </c>
      <c r="B33" s="373"/>
      <c r="C33" s="373"/>
      <c r="D33" s="373"/>
      <c r="E33" s="373"/>
      <c r="F33" s="373"/>
      <c r="G33" s="373"/>
      <c r="H33" s="373"/>
      <c r="I33" s="373"/>
      <c r="J33" s="373"/>
    </row>
    <row r="34" spans="1:10" s="1" customFormat="1" ht="12" customHeight="1">
      <c r="A34" s="291" t="s">
        <v>604</v>
      </c>
      <c r="J34" s="301" t="s">
        <v>606</v>
      </c>
    </row>
    <row r="35" ht="3" customHeight="1" thickBot="1"/>
    <row r="36" spans="1:10" s="5" customFormat="1" ht="12" customHeight="1">
      <c r="A36" s="389" t="s">
        <v>232</v>
      </c>
      <c r="B36" s="391" t="s">
        <v>426</v>
      </c>
      <c r="C36" s="392"/>
      <c r="D36" s="389"/>
      <c r="E36" s="393">
        <v>7</v>
      </c>
      <c r="F36" s="393"/>
      <c r="G36" s="393"/>
      <c r="H36" s="393">
        <v>12</v>
      </c>
      <c r="I36" s="393"/>
      <c r="J36" s="391"/>
    </row>
    <row r="37" spans="1:10" s="5" customFormat="1" ht="12" customHeight="1">
      <c r="A37" s="390"/>
      <c r="B37" s="59" t="s">
        <v>233</v>
      </c>
      <c r="C37" s="59" t="s">
        <v>99</v>
      </c>
      <c r="D37" s="59" t="s">
        <v>100</v>
      </c>
      <c r="E37" s="59" t="s">
        <v>233</v>
      </c>
      <c r="F37" s="59" t="s">
        <v>99</v>
      </c>
      <c r="G37" s="59" t="s">
        <v>100</v>
      </c>
      <c r="H37" s="59" t="s">
        <v>233</v>
      </c>
      <c r="I37" s="59" t="s">
        <v>99</v>
      </c>
      <c r="J37" s="60" t="s">
        <v>100</v>
      </c>
    </row>
    <row r="38" spans="1:10" s="11" customFormat="1" ht="12" customHeight="1">
      <c r="A38" s="93" t="s">
        <v>195</v>
      </c>
      <c r="B38" s="95">
        <v>100</v>
      </c>
      <c r="C38" s="95">
        <v>100</v>
      </c>
      <c r="D38" s="95">
        <v>100</v>
      </c>
      <c r="E38" s="95">
        <v>100</v>
      </c>
      <c r="F38" s="95">
        <v>100</v>
      </c>
      <c r="G38" s="95">
        <v>100</v>
      </c>
      <c r="H38" s="95">
        <v>100</v>
      </c>
      <c r="I38" s="95">
        <v>100</v>
      </c>
      <c r="J38" s="95">
        <v>100</v>
      </c>
    </row>
    <row r="39" spans="1:10" s="5" customFormat="1" ht="12" customHeight="1">
      <c r="A39" s="61"/>
      <c r="B39" s="86"/>
      <c r="C39" s="86"/>
      <c r="D39" s="86"/>
      <c r="E39" s="86"/>
      <c r="F39" s="86"/>
      <c r="G39" s="86"/>
      <c r="H39" s="86"/>
      <c r="I39" s="86"/>
      <c r="J39" s="86"/>
    </row>
    <row r="40" spans="1:18" s="5" customFormat="1" ht="12" customHeight="1">
      <c r="A40" s="61" t="s">
        <v>237</v>
      </c>
      <c r="B40" s="86">
        <v>5.3</v>
      </c>
      <c r="C40" s="86">
        <v>5.6</v>
      </c>
      <c r="D40" s="86">
        <v>5</v>
      </c>
      <c r="E40" s="86">
        <v>4.8</v>
      </c>
      <c r="F40" s="86">
        <v>5.1</v>
      </c>
      <c r="G40" s="86">
        <v>4.5</v>
      </c>
      <c r="H40" s="86">
        <v>4.8</v>
      </c>
      <c r="I40" s="86">
        <v>5.1</v>
      </c>
      <c r="J40" s="86">
        <v>4.5</v>
      </c>
      <c r="K40" s="86"/>
      <c r="L40" s="86"/>
      <c r="M40" s="86"/>
      <c r="N40" s="86"/>
      <c r="O40" s="86"/>
      <c r="P40" s="86"/>
      <c r="Q40" s="86"/>
      <c r="R40" s="86"/>
    </row>
    <row r="41" spans="1:10" s="5" customFormat="1" ht="12" customHeight="1">
      <c r="A41" s="61" t="s">
        <v>198</v>
      </c>
      <c r="B41" s="86">
        <v>6.1</v>
      </c>
      <c r="C41" s="86">
        <v>6.5</v>
      </c>
      <c r="D41" s="86">
        <v>5.8</v>
      </c>
      <c r="E41" s="86">
        <v>5.3</v>
      </c>
      <c r="F41" s="86">
        <v>5.6</v>
      </c>
      <c r="G41" s="86">
        <v>5</v>
      </c>
      <c r="H41" s="86">
        <v>4.8</v>
      </c>
      <c r="I41" s="86">
        <v>5.1</v>
      </c>
      <c r="J41" s="86">
        <v>4.5</v>
      </c>
    </row>
    <row r="42" spans="1:10" s="5" customFormat="1" ht="12" customHeight="1">
      <c r="A42" s="61" t="s">
        <v>199</v>
      </c>
      <c r="B42" s="86">
        <v>7</v>
      </c>
      <c r="C42" s="86">
        <v>7.5</v>
      </c>
      <c r="D42" s="86">
        <v>6.5</v>
      </c>
      <c r="E42" s="86">
        <v>6.1</v>
      </c>
      <c r="F42" s="86">
        <v>6.5</v>
      </c>
      <c r="G42" s="86">
        <v>5.7</v>
      </c>
      <c r="H42" s="86">
        <v>5.3</v>
      </c>
      <c r="I42" s="86">
        <v>5.7</v>
      </c>
      <c r="J42" s="86">
        <v>5</v>
      </c>
    </row>
    <row r="43" spans="1:10" s="5" customFormat="1" ht="12" customHeight="1">
      <c r="A43" s="61" t="s">
        <v>200</v>
      </c>
      <c r="B43" s="86">
        <v>8</v>
      </c>
      <c r="C43" s="86">
        <v>8.4</v>
      </c>
      <c r="D43" s="86">
        <v>7.7</v>
      </c>
      <c r="E43" s="86">
        <v>6.9</v>
      </c>
      <c r="F43" s="86">
        <v>7.2</v>
      </c>
      <c r="G43" s="86">
        <v>6.5</v>
      </c>
      <c r="H43" s="86">
        <v>6.1</v>
      </c>
      <c r="I43" s="86">
        <v>6.4</v>
      </c>
      <c r="J43" s="86">
        <v>5.8</v>
      </c>
    </row>
    <row r="44" spans="1:10" s="5" customFormat="1" ht="12" customHeight="1">
      <c r="A44" s="61" t="s">
        <v>201</v>
      </c>
      <c r="B44" s="86">
        <v>6</v>
      </c>
      <c r="C44" s="86">
        <v>5.8</v>
      </c>
      <c r="D44" s="86">
        <v>6.1</v>
      </c>
      <c r="E44" s="86">
        <v>7.3</v>
      </c>
      <c r="F44" s="86">
        <v>7.4</v>
      </c>
      <c r="G44" s="86">
        <v>7.2</v>
      </c>
      <c r="H44" s="86">
        <v>6.2</v>
      </c>
      <c r="I44" s="86">
        <v>6.5</v>
      </c>
      <c r="J44" s="86">
        <v>6.1</v>
      </c>
    </row>
    <row r="45" spans="1:10" s="5" customFormat="1" ht="12" customHeight="1">
      <c r="A45" s="61"/>
      <c r="B45" s="86"/>
      <c r="C45" s="86"/>
      <c r="D45" s="86"/>
      <c r="E45" s="86"/>
      <c r="F45" s="86"/>
      <c r="G45" s="86"/>
      <c r="H45" s="86"/>
      <c r="I45" s="86"/>
      <c r="J45" s="86"/>
    </row>
    <row r="46" spans="1:10" s="5" customFormat="1" ht="12" customHeight="1">
      <c r="A46" s="61" t="s">
        <v>202</v>
      </c>
      <c r="B46" s="86">
        <v>5.6</v>
      </c>
      <c r="C46" s="86">
        <v>5.7</v>
      </c>
      <c r="D46" s="86">
        <v>5.6</v>
      </c>
      <c r="E46" s="86">
        <v>6</v>
      </c>
      <c r="F46" s="86">
        <v>6.1</v>
      </c>
      <c r="G46" s="86">
        <v>6</v>
      </c>
      <c r="H46" s="86">
        <v>7.2</v>
      </c>
      <c r="I46" s="86">
        <v>7.4</v>
      </c>
      <c r="J46" s="86">
        <v>7</v>
      </c>
    </row>
    <row r="47" spans="1:10" s="5" customFormat="1" ht="12" customHeight="1">
      <c r="A47" s="61" t="s">
        <v>203</v>
      </c>
      <c r="B47" s="86">
        <v>5.9</v>
      </c>
      <c r="C47" s="86">
        <v>6</v>
      </c>
      <c r="D47" s="86">
        <v>5.8</v>
      </c>
      <c r="E47" s="86">
        <v>5.7</v>
      </c>
      <c r="F47" s="86">
        <v>5.8</v>
      </c>
      <c r="G47" s="86">
        <v>5.5</v>
      </c>
      <c r="H47" s="86">
        <v>6</v>
      </c>
      <c r="I47" s="86">
        <v>6.2</v>
      </c>
      <c r="J47" s="86">
        <v>5.9</v>
      </c>
    </row>
    <row r="48" spans="1:10" s="5" customFormat="1" ht="12" customHeight="1">
      <c r="A48" s="61" t="s">
        <v>204</v>
      </c>
      <c r="B48" s="86">
        <v>6.8</v>
      </c>
      <c r="C48" s="86">
        <v>7</v>
      </c>
      <c r="D48" s="86">
        <v>6.5</v>
      </c>
      <c r="E48" s="86">
        <v>5.9</v>
      </c>
      <c r="F48" s="86">
        <v>6.1</v>
      </c>
      <c r="G48" s="86">
        <v>5.8</v>
      </c>
      <c r="H48" s="86">
        <v>5.7</v>
      </c>
      <c r="I48" s="86">
        <v>5.8</v>
      </c>
      <c r="J48" s="86">
        <v>5.5</v>
      </c>
    </row>
    <row r="49" spans="1:10" s="5" customFormat="1" ht="12" customHeight="1">
      <c r="A49" s="61" t="s">
        <v>205</v>
      </c>
      <c r="B49" s="86">
        <v>8.5</v>
      </c>
      <c r="C49" s="86">
        <v>8.8</v>
      </c>
      <c r="D49" s="86">
        <v>8.2</v>
      </c>
      <c r="E49" s="86">
        <v>6.7</v>
      </c>
      <c r="F49" s="86">
        <v>7.1</v>
      </c>
      <c r="G49" s="86">
        <v>6.5</v>
      </c>
      <c r="H49" s="86">
        <v>5.9</v>
      </c>
      <c r="I49" s="86">
        <v>6.1</v>
      </c>
      <c r="J49" s="86">
        <v>5.7</v>
      </c>
    </row>
    <row r="50" spans="1:10" s="5" customFormat="1" ht="12" customHeight="1">
      <c r="A50" s="61" t="s">
        <v>206</v>
      </c>
      <c r="B50" s="86">
        <v>7.2</v>
      </c>
      <c r="C50" s="86">
        <v>7.4</v>
      </c>
      <c r="D50" s="86">
        <v>7</v>
      </c>
      <c r="E50" s="86">
        <v>8.4</v>
      </c>
      <c r="F50" s="86">
        <v>8.7</v>
      </c>
      <c r="G50" s="86">
        <v>8.1</v>
      </c>
      <c r="H50" s="86">
        <v>6.7</v>
      </c>
      <c r="I50" s="86">
        <v>7</v>
      </c>
      <c r="J50" s="86">
        <v>6.4</v>
      </c>
    </row>
    <row r="51" spans="1:10" s="5" customFormat="1" ht="12" customHeight="1">
      <c r="A51" s="61"/>
      <c r="B51" s="86"/>
      <c r="C51" s="86"/>
      <c r="D51" s="86"/>
      <c r="E51" s="86"/>
      <c r="F51" s="86"/>
      <c r="G51" s="86"/>
      <c r="H51" s="86"/>
      <c r="I51" s="86"/>
      <c r="J51" s="86"/>
    </row>
    <row r="52" spans="1:10" s="5" customFormat="1" ht="12" customHeight="1">
      <c r="A52" s="61" t="s">
        <v>207</v>
      </c>
      <c r="B52" s="86">
        <v>6.2</v>
      </c>
      <c r="C52" s="86">
        <v>6.3</v>
      </c>
      <c r="D52" s="86">
        <v>6.2</v>
      </c>
      <c r="E52" s="86">
        <v>7</v>
      </c>
      <c r="F52" s="86">
        <v>7.2</v>
      </c>
      <c r="G52" s="86">
        <v>6.8</v>
      </c>
      <c r="H52" s="86">
        <v>8.2</v>
      </c>
      <c r="I52" s="86">
        <v>8.5</v>
      </c>
      <c r="J52" s="86">
        <v>8</v>
      </c>
    </row>
    <row r="53" spans="1:10" s="5" customFormat="1" ht="12" customHeight="1">
      <c r="A53" s="61" t="s">
        <v>208</v>
      </c>
      <c r="B53" s="86">
        <v>6.6</v>
      </c>
      <c r="C53" s="86">
        <v>6.6</v>
      </c>
      <c r="D53" s="86">
        <v>6.6</v>
      </c>
      <c r="E53" s="86">
        <v>6.1</v>
      </c>
      <c r="F53" s="86">
        <v>6.1</v>
      </c>
      <c r="G53" s="86">
        <v>6.1</v>
      </c>
      <c r="H53" s="86">
        <v>6.9</v>
      </c>
      <c r="I53" s="86">
        <v>7</v>
      </c>
      <c r="J53" s="86">
        <v>6.8</v>
      </c>
    </row>
    <row r="54" spans="1:10" s="5" customFormat="1" ht="12" customHeight="1">
      <c r="A54" s="61" t="s">
        <v>209</v>
      </c>
      <c r="B54" s="86">
        <v>6.1</v>
      </c>
      <c r="C54" s="86">
        <v>6.1</v>
      </c>
      <c r="D54" s="86">
        <v>6.1</v>
      </c>
      <c r="E54" s="86">
        <v>6.4</v>
      </c>
      <c r="F54" s="86">
        <v>6.3</v>
      </c>
      <c r="G54" s="86">
        <v>6.4</v>
      </c>
      <c r="H54" s="86">
        <v>6</v>
      </c>
      <c r="I54" s="86">
        <v>5.9</v>
      </c>
      <c r="J54" s="86">
        <v>6</v>
      </c>
    </row>
    <row r="55" spans="1:10" s="5" customFormat="1" ht="12" customHeight="1">
      <c r="A55" s="61" t="s">
        <v>210</v>
      </c>
      <c r="B55" s="86">
        <v>4.7</v>
      </c>
      <c r="C55" s="86">
        <v>4.2</v>
      </c>
      <c r="D55" s="86">
        <v>5.2</v>
      </c>
      <c r="E55" s="86">
        <v>5.8</v>
      </c>
      <c r="F55" s="86">
        <v>5.6</v>
      </c>
      <c r="G55" s="86">
        <v>5.9</v>
      </c>
      <c r="H55" s="86">
        <v>6.1</v>
      </c>
      <c r="I55" s="86">
        <v>5.9</v>
      </c>
      <c r="J55" s="86">
        <v>6.2</v>
      </c>
    </row>
    <row r="56" spans="1:10" s="5" customFormat="1" ht="12" customHeight="1">
      <c r="A56" s="61" t="s">
        <v>226</v>
      </c>
      <c r="B56" s="86">
        <v>3.6</v>
      </c>
      <c r="C56" s="86">
        <v>3</v>
      </c>
      <c r="D56" s="86">
        <v>4.2</v>
      </c>
      <c r="E56" s="86">
        <v>4.3</v>
      </c>
      <c r="F56" s="86">
        <v>3.7</v>
      </c>
      <c r="G56" s="86">
        <v>4.9</v>
      </c>
      <c r="H56" s="86">
        <v>5.3</v>
      </c>
      <c r="I56" s="86">
        <v>5</v>
      </c>
      <c r="J56" s="86">
        <v>5.6</v>
      </c>
    </row>
    <row r="57" spans="1:10" s="5" customFormat="1" ht="12" customHeight="1">
      <c r="A57" s="61"/>
      <c r="B57" s="86"/>
      <c r="C57" s="86"/>
      <c r="D57" s="86"/>
      <c r="E57" s="86"/>
      <c r="F57" s="86"/>
      <c r="G57" s="86"/>
      <c r="H57" s="86"/>
      <c r="I57" s="86"/>
      <c r="J57" s="86"/>
    </row>
    <row r="58" spans="1:10" s="5" customFormat="1" ht="12" customHeight="1">
      <c r="A58" s="61" t="s">
        <v>227</v>
      </c>
      <c r="B58" s="86">
        <v>3.1</v>
      </c>
      <c r="C58" s="86">
        <v>2.6</v>
      </c>
      <c r="D58" s="86">
        <v>3.6</v>
      </c>
      <c r="E58" s="86">
        <v>3.1</v>
      </c>
      <c r="F58" s="86">
        <v>2.5</v>
      </c>
      <c r="G58" s="86">
        <v>3.7</v>
      </c>
      <c r="H58" s="86">
        <v>3.8</v>
      </c>
      <c r="I58" s="86">
        <v>3.1</v>
      </c>
      <c r="J58" s="86">
        <v>4.5</v>
      </c>
    </row>
    <row r="59" spans="1:10" s="5" customFormat="1" ht="12" customHeight="1">
      <c r="A59" s="61" t="s">
        <v>228</v>
      </c>
      <c r="B59" s="86">
        <v>2</v>
      </c>
      <c r="C59" s="86">
        <v>1.6</v>
      </c>
      <c r="D59" s="86">
        <v>2.5</v>
      </c>
      <c r="E59" s="86">
        <v>2.4</v>
      </c>
      <c r="F59" s="86">
        <v>1.8</v>
      </c>
      <c r="G59" s="86">
        <v>2.9</v>
      </c>
      <c r="H59" s="86">
        <v>2.5</v>
      </c>
      <c r="I59" s="86">
        <v>1.8</v>
      </c>
      <c r="J59" s="86">
        <v>3.2</v>
      </c>
    </row>
    <row r="60" spans="1:10" s="5" customFormat="1" ht="12" customHeight="1">
      <c r="A60" s="61" t="s">
        <v>229</v>
      </c>
      <c r="B60" s="86">
        <v>1</v>
      </c>
      <c r="C60" s="86">
        <v>0.7</v>
      </c>
      <c r="D60" s="86">
        <v>1.3</v>
      </c>
      <c r="E60" s="86">
        <v>1.3</v>
      </c>
      <c r="F60" s="86">
        <v>0.8</v>
      </c>
      <c r="G60" s="86">
        <v>1.7</v>
      </c>
      <c r="H60" s="86">
        <v>1.6</v>
      </c>
      <c r="I60" s="86">
        <v>1</v>
      </c>
      <c r="J60" s="86">
        <v>2.1</v>
      </c>
    </row>
    <row r="61" spans="1:10" s="5" customFormat="1" ht="12" customHeight="1">
      <c r="A61" s="61" t="s">
        <v>230</v>
      </c>
      <c r="B61" s="86">
        <v>0.3</v>
      </c>
      <c r="C61" s="86">
        <v>0.2</v>
      </c>
      <c r="D61" s="86">
        <v>0.4</v>
      </c>
      <c r="E61" s="86">
        <v>0.4</v>
      </c>
      <c r="F61" s="86">
        <v>0.3</v>
      </c>
      <c r="G61" s="86">
        <v>0.6</v>
      </c>
      <c r="H61" s="86">
        <v>0.6</v>
      </c>
      <c r="I61" s="86">
        <v>0.4</v>
      </c>
      <c r="J61" s="86">
        <v>0.9</v>
      </c>
    </row>
    <row r="62" spans="1:10" s="5" customFormat="1" ht="12" customHeight="1" thickBot="1">
      <c r="A62" s="67" t="s">
        <v>231</v>
      </c>
      <c r="B62" s="87">
        <v>0.1</v>
      </c>
      <c r="C62" s="87">
        <v>0</v>
      </c>
      <c r="D62" s="87">
        <v>0.1</v>
      </c>
      <c r="E62" s="87">
        <v>0.1</v>
      </c>
      <c r="F62" s="87">
        <v>0</v>
      </c>
      <c r="G62" s="87">
        <v>0.1</v>
      </c>
      <c r="H62" s="87">
        <v>0.2</v>
      </c>
      <c r="I62" s="87">
        <v>0.1</v>
      </c>
      <c r="J62" s="87">
        <v>0.2</v>
      </c>
    </row>
    <row r="63" spans="1:3" ht="11.25">
      <c r="A63" s="299" t="s">
        <v>607</v>
      </c>
      <c r="B63" s="300"/>
      <c r="C63" s="297"/>
    </row>
    <row r="64" ht="11.25">
      <c r="A64" s="24"/>
    </row>
    <row r="67" ht="11.25">
      <c r="A67" s="81"/>
    </row>
  </sheetData>
  <sheetProtection/>
  <mergeCells count="10">
    <mergeCell ref="A36:A37"/>
    <mergeCell ref="B36:D36"/>
    <mergeCell ref="E36:G36"/>
    <mergeCell ref="H36:J36"/>
    <mergeCell ref="A1:J1"/>
    <mergeCell ref="A3:A4"/>
    <mergeCell ref="B3:D3"/>
    <mergeCell ref="E3:G3"/>
    <mergeCell ref="H3:J3"/>
    <mergeCell ref="A33:J33"/>
  </mergeCells>
  <printOptions/>
  <pageMargins left="0.7874015748031497" right="0.7874015748031497" top="0.07874015748031496" bottom="0.1968503937007874" header="0" footer="0"/>
  <pageSetup fitToHeight="1" fitToWidth="1" horizontalDpi="300" verticalDpi="300" orientation="portrait" paperSize="9" scale="78" r:id="rId1"/>
</worksheet>
</file>

<file path=xl/worksheets/sheet6.xml><?xml version="1.0" encoding="utf-8"?>
<worksheet xmlns="http://schemas.openxmlformats.org/spreadsheetml/2006/main" xmlns:r="http://schemas.openxmlformats.org/officeDocument/2006/relationships">
  <sheetPr>
    <pageSetUpPr fitToPage="1"/>
  </sheetPr>
  <dimension ref="A1:K71"/>
  <sheetViews>
    <sheetView zoomScalePageLayoutView="0" workbookViewId="0" topLeftCell="A1">
      <selection activeCell="A1" sqref="A1:K1"/>
    </sheetView>
  </sheetViews>
  <sheetFormatPr defaultColWidth="9.00390625" defaultRowHeight="12"/>
  <cols>
    <col min="1" max="1" width="16.00390625" style="0" customWidth="1"/>
    <col min="2" max="4" width="14.00390625" style="0" bestFit="1" customWidth="1"/>
    <col min="5" max="6" width="12.375" style="0" bestFit="1" customWidth="1"/>
    <col min="7" max="10" width="14.00390625" style="0" bestFit="1" customWidth="1"/>
    <col min="11" max="11" width="12.375" style="0" bestFit="1" customWidth="1"/>
    <col min="12" max="12" width="8.875" style="0" customWidth="1"/>
  </cols>
  <sheetData>
    <row r="1" spans="1:11" ht="30" customHeight="1">
      <c r="A1" s="395" t="s">
        <v>609</v>
      </c>
      <c r="B1" s="395"/>
      <c r="C1" s="395"/>
      <c r="D1" s="395"/>
      <c r="E1" s="395"/>
      <c r="F1" s="395"/>
      <c r="G1" s="395"/>
      <c r="H1" s="395"/>
      <c r="I1" s="395"/>
      <c r="J1" s="395"/>
      <c r="K1" s="395"/>
    </row>
    <row r="2" spans="1:10" ht="12" customHeight="1" thickBot="1">
      <c r="A2" s="292" t="s">
        <v>604</v>
      </c>
      <c r="B2" s="284"/>
      <c r="C2" s="284"/>
      <c r="D2" s="284"/>
      <c r="E2" s="284"/>
      <c r="F2" s="284"/>
      <c r="G2" s="284"/>
      <c r="H2" s="284"/>
      <c r="I2" s="284"/>
      <c r="J2" s="284"/>
    </row>
    <row r="3" spans="1:11" ht="11.25" customHeight="1">
      <c r="A3" s="389" t="s">
        <v>242</v>
      </c>
      <c r="B3" s="396" t="s">
        <v>351</v>
      </c>
      <c r="C3" s="396"/>
      <c r="D3" s="396"/>
      <c r="E3" s="396"/>
      <c r="F3" s="396"/>
      <c r="G3" s="396" t="s">
        <v>352</v>
      </c>
      <c r="H3" s="396"/>
      <c r="I3" s="396"/>
      <c r="J3" s="396"/>
      <c r="K3" s="397"/>
    </row>
    <row r="4" spans="1:11" ht="11.25" customHeight="1">
      <c r="A4" s="390"/>
      <c r="B4" s="59" t="s">
        <v>586</v>
      </c>
      <c r="C4" s="59" t="s">
        <v>243</v>
      </c>
      <c r="D4" s="59" t="s">
        <v>353</v>
      </c>
      <c r="E4" s="59" t="s">
        <v>244</v>
      </c>
      <c r="F4" s="59" t="s">
        <v>245</v>
      </c>
      <c r="G4" s="59" t="s">
        <v>586</v>
      </c>
      <c r="H4" s="59" t="s">
        <v>243</v>
      </c>
      <c r="I4" s="59" t="s">
        <v>353</v>
      </c>
      <c r="J4" s="59" t="s">
        <v>244</v>
      </c>
      <c r="K4" s="60" t="s">
        <v>245</v>
      </c>
    </row>
    <row r="5" spans="1:11" ht="11.25" customHeight="1">
      <c r="A5" s="70"/>
      <c r="B5" s="71"/>
      <c r="C5" s="71"/>
      <c r="D5" s="71"/>
      <c r="E5" s="71"/>
      <c r="F5" s="71"/>
      <c r="G5" s="71"/>
      <c r="H5" s="71"/>
      <c r="I5" s="71"/>
      <c r="J5" s="71"/>
      <c r="K5" s="71"/>
    </row>
    <row r="6" spans="1:11" ht="11.25" customHeight="1">
      <c r="A6" s="72"/>
      <c r="B6" s="394" t="s">
        <v>240</v>
      </c>
      <c r="C6" s="394"/>
      <c r="D6" s="394"/>
      <c r="E6" s="394"/>
      <c r="F6" s="394"/>
      <c r="G6" s="394"/>
      <c r="H6" s="394"/>
      <c r="I6" s="394"/>
      <c r="J6" s="394"/>
      <c r="K6" s="394"/>
    </row>
    <row r="7" spans="1:11" ht="11.25" customHeight="1">
      <c r="A7" s="73"/>
      <c r="B7" s="74"/>
      <c r="C7" s="74"/>
      <c r="D7" s="74"/>
      <c r="E7" s="74"/>
      <c r="F7" s="74"/>
      <c r="G7" s="74"/>
      <c r="H7" s="74"/>
      <c r="I7" s="74"/>
      <c r="J7" s="74"/>
      <c r="K7" s="74"/>
    </row>
    <row r="8" spans="1:11" ht="11.25" customHeight="1">
      <c r="A8" s="96" t="s">
        <v>238</v>
      </c>
      <c r="B8" s="97">
        <v>744969</v>
      </c>
      <c r="C8" s="97">
        <v>197327</v>
      </c>
      <c r="D8" s="97">
        <v>508591</v>
      </c>
      <c r="E8" s="97">
        <v>21617</v>
      </c>
      <c r="F8" s="97">
        <v>14567</v>
      </c>
      <c r="G8" s="97">
        <v>827016</v>
      </c>
      <c r="H8" s="97">
        <v>168479</v>
      </c>
      <c r="I8" s="97">
        <v>509161</v>
      </c>
      <c r="J8" s="97">
        <v>120021</v>
      </c>
      <c r="K8" s="97">
        <v>26347</v>
      </c>
    </row>
    <row r="9" spans="1:11" ht="11.25" customHeight="1">
      <c r="A9" s="75" t="s">
        <v>200</v>
      </c>
      <c r="B9" s="76">
        <v>77393</v>
      </c>
      <c r="C9" s="76">
        <v>76564</v>
      </c>
      <c r="D9" s="76">
        <v>221</v>
      </c>
      <c r="E9" s="76">
        <v>0</v>
      </c>
      <c r="F9" s="76">
        <v>2</v>
      </c>
      <c r="G9" s="76">
        <v>77196</v>
      </c>
      <c r="H9" s="76">
        <v>76081</v>
      </c>
      <c r="I9" s="76">
        <v>595</v>
      </c>
      <c r="J9" s="76">
        <v>0</v>
      </c>
      <c r="K9" s="76">
        <v>14</v>
      </c>
    </row>
    <row r="10" spans="1:11" ht="11.25" customHeight="1">
      <c r="A10" s="75" t="s">
        <v>201</v>
      </c>
      <c r="B10" s="76">
        <v>54000</v>
      </c>
      <c r="C10" s="76">
        <v>48798</v>
      </c>
      <c r="D10" s="76">
        <v>4600</v>
      </c>
      <c r="E10" s="76">
        <v>7</v>
      </c>
      <c r="F10" s="76">
        <v>105</v>
      </c>
      <c r="G10" s="76">
        <v>60601</v>
      </c>
      <c r="H10" s="76">
        <v>50292</v>
      </c>
      <c r="I10" s="76">
        <v>9579</v>
      </c>
      <c r="J10" s="76">
        <v>19</v>
      </c>
      <c r="K10" s="76">
        <v>331</v>
      </c>
    </row>
    <row r="11" spans="1:11" ht="11.25" customHeight="1">
      <c r="A11" s="75" t="s">
        <v>202</v>
      </c>
      <c r="B11" s="76">
        <v>52671</v>
      </c>
      <c r="C11" s="76">
        <v>31522</v>
      </c>
      <c r="D11" s="76">
        <v>20386</v>
      </c>
      <c r="E11" s="76">
        <v>19</v>
      </c>
      <c r="F11" s="76">
        <v>409</v>
      </c>
      <c r="G11" s="76">
        <v>55530</v>
      </c>
      <c r="H11" s="76">
        <v>19249</v>
      </c>
      <c r="I11" s="76">
        <v>35013</v>
      </c>
      <c r="J11" s="76">
        <v>74</v>
      </c>
      <c r="K11" s="76">
        <v>1032</v>
      </c>
    </row>
    <row r="12" spans="1:11" ht="11.25" customHeight="1">
      <c r="A12" s="75" t="s">
        <v>203</v>
      </c>
      <c r="B12" s="76">
        <v>56010</v>
      </c>
      <c r="C12" s="76">
        <v>15017</v>
      </c>
      <c r="D12" s="76">
        <v>39871</v>
      </c>
      <c r="E12" s="76">
        <v>61</v>
      </c>
      <c r="F12" s="76">
        <v>849</v>
      </c>
      <c r="G12" s="76">
        <v>57526</v>
      </c>
      <c r="H12" s="76">
        <v>5777</v>
      </c>
      <c r="I12" s="76">
        <v>49771</v>
      </c>
      <c r="J12" s="76">
        <v>199</v>
      </c>
      <c r="K12" s="76">
        <v>1717</v>
      </c>
    </row>
    <row r="13" spans="1:11" ht="11.25" customHeight="1">
      <c r="A13" s="75" t="s">
        <v>204</v>
      </c>
      <c r="B13" s="76">
        <v>65315</v>
      </c>
      <c r="C13" s="76">
        <v>9762</v>
      </c>
      <c r="D13" s="76">
        <v>53555</v>
      </c>
      <c r="E13" s="76">
        <v>148</v>
      </c>
      <c r="F13" s="76">
        <v>1646</v>
      </c>
      <c r="G13" s="76">
        <v>65091</v>
      </c>
      <c r="H13" s="76">
        <v>3376</v>
      </c>
      <c r="I13" s="76">
        <v>58334</v>
      </c>
      <c r="J13" s="76">
        <v>520</v>
      </c>
      <c r="K13" s="76">
        <v>2790</v>
      </c>
    </row>
    <row r="14" spans="1:11" ht="11.25" customHeight="1">
      <c r="A14" s="75" t="s">
        <v>205</v>
      </c>
      <c r="B14" s="76">
        <v>81286</v>
      </c>
      <c r="C14" s="76">
        <v>7230</v>
      </c>
      <c r="D14" s="76">
        <v>70698</v>
      </c>
      <c r="E14" s="76">
        <v>359</v>
      </c>
      <c r="F14" s="76">
        <v>2751</v>
      </c>
      <c r="G14" s="76">
        <v>81519</v>
      </c>
      <c r="H14" s="76">
        <v>3377</v>
      </c>
      <c r="I14" s="76">
        <v>72377</v>
      </c>
      <c r="J14" s="76">
        <v>1419</v>
      </c>
      <c r="K14" s="76">
        <v>4235</v>
      </c>
    </row>
    <row r="15" spans="1:11" ht="11.25" customHeight="1">
      <c r="A15" s="75"/>
      <c r="B15" s="76"/>
      <c r="C15" s="76"/>
      <c r="D15" s="76"/>
      <c r="E15" s="76"/>
      <c r="F15" s="76"/>
      <c r="G15" s="76"/>
      <c r="H15" s="76"/>
      <c r="I15" s="76"/>
      <c r="J15" s="76"/>
      <c r="K15" s="76"/>
    </row>
    <row r="16" spans="1:11" ht="11.25" customHeight="1">
      <c r="A16" s="75" t="s">
        <v>206</v>
      </c>
      <c r="B16" s="76">
        <v>68169</v>
      </c>
      <c r="C16" s="76">
        <v>3148</v>
      </c>
      <c r="D16" s="76">
        <v>61863</v>
      </c>
      <c r="E16" s="76">
        <v>551</v>
      </c>
      <c r="F16" s="76">
        <v>2390</v>
      </c>
      <c r="G16" s="76">
        <v>69538</v>
      </c>
      <c r="H16" s="76">
        <v>2387</v>
      </c>
      <c r="I16" s="76">
        <v>60785</v>
      </c>
      <c r="J16" s="76">
        <v>2561</v>
      </c>
      <c r="K16" s="76">
        <v>3628</v>
      </c>
    </row>
    <row r="17" spans="1:11" ht="11.25" customHeight="1">
      <c r="A17" s="75" t="s">
        <v>207</v>
      </c>
      <c r="B17" s="76">
        <v>58455</v>
      </c>
      <c r="C17" s="76">
        <v>1819</v>
      </c>
      <c r="D17" s="76">
        <v>53672</v>
      </c>
      <c r="E17" s="76">
        <v>896</v>
      </c>
      <c r="F17" s="76">
        <v>1946</v>
      </c>
      <c r="G17" s="76">
        <v>61600</v>
      </c>
      <c r="H17" s="76">
        <v>1792</v>
      </c>
      <c r="I17" s="76">
        <v>52799</v>
      </c>
      <c r="J17" s="76">
        <v>4120</v>
      </c>
      <c r="K17" s="76">
        <v>2772</v>
      </c>
    </row>
    <row r="18" spans="1:11" ht="11.25" customHeight="1">
      <c r="A18" s="75" t="s">
        <v>208</v>
      </c>
      <c r="B18" s="76">
        <v>61625</v>
      </c>
      <c r="C18" s="76">
        <v>1398</v>
      </c>
      <c r="D18" s="76">
        <v>56967</v>
      </c>
      <c r="E18" s="76">
        <v>1468</v>
      </c>
      <c r="F18" s="76">
        <v>1665</v>
      </c>
      <c r="G18" s="76">
        <v>65461</v>
      </c>
      <c r="H18" s="76">
        <v>1912</v>
      </c>
      <c r="I18" s="76">
        <v>53490</v>
      </c>
      <c r="J18" s="76">
        <v>7225</v>
      </c>
      <c r="K18" s="76">
        <v>2679</v>
      </c>
    </row>
    <row r="19" spans="1:11" ht="11.25" customHeight="1">
      <c r="A19" s="75" t="s">
        <v>209</v>
      </c>
      <c r="B19" s="76">
        <v>56128</v>
      </c>
      <c r="C19" s="76">
        <v>947</v>
      </c>
      <c r="D19" s="76">
        <v>51812</v>
      </c>
      <c r="E19" s="76">
        <v>2104</v>
      </c>
      <c r="F19" s="76">
        <v>1186</v>
      </c>
      <c r="G19" s="76">
        <v>61107</v>
      </c>
      <c r="H19" s="76">
        <v>1689</v>
      </c>
      <c r="I19" s="76">
        <v>46160</v>
      </c>
      <c r="J19" s="76">
        <v>10669</v>
      </c>
      <c r="K19" s="76">
        <v>2397</v>
      </c>
    </row>
    <row r="20" spans="1:11" ht="11.25" customHeight="1">
      <c r="A20" s="75" t="s">
        <v>210</v>
      </c>
      <c r="B20" s="76">
        <v>38724</v>
      </c>
      <c r="C20" s="76">
        <v>471</v>
      </c>
      <c r="D20" s="76">
        <v>35132</v>
      </c>
      <c r="E20" s="76">
        <v>2373</v>
      </c>
      <c r="F20" s="76">
        <v>689</v>
      </c>
      <c r="G20" s="76">
        <v>51797</v>
      </c>
      <c r="H20" s="76">
        <v>1168</v>
      </c>
      <c r="I20" s="76">
        <v>32865</v>
      </c>
      <c r="J20" s="76">
        <v>15595</v>
      </c>
      <c r="K20" s="76">
        <v>1958</v>
      </c>
    </row>
    <row r="21" spans="1:11" ht="11.25" customHeight="1">
      <c r="A21" s="75" t="s">
        <v>226</v>
      </c>
      <c r="B21" s="76">
        <v>28050</v>
      </c>
      <c r="C21" s="76">
        <v>297</v>
      </c>
      <c r="D21" s="76">
        <v>24807</v>
      </c>
      <c r="E21" s="76">
        <v>2529</v>
      </c>
      <c r="F21" s="76">
        <v>377</v>
      </c>
      <c r="G21" s="76">
        <v>41772</v>
      </c>
      <c r="H21" s="76">
        <v>638</v>
      </c>
      <c r="I21" s="76">
        <v>19929</v>
      </c>
      <c r="J21" s="76">
        <v>19733</v>
      </c>
      <c r="K21" s="76">
        <v>1237</v>
      </c>
    </row>
    <row r="22" spans="1:11" ht="11.25" customHeight="1">
      <c r="A22" s="75"/>
      <c r="B22" s="76"/>
      <c r="C22" s="76"/>
      <c r="D22" s="76"/>
      <c r="E22" s="76"/>
      <c r="F22" s="76"/>
      <c r="G22" s="76"/>
      <c r="H22" s="76"/>
      <c r="I22" s="76"/>
      <c r="J22" s="76"/>
      <c r="K22" s="76"/>
    </row>
    <row r="23" spans="1:11" ht="11.25" customHeight="1">
      <c r="A23" s="75" t="s">
        <v>227</v>
      </c>
      <c r="B23" s="76">
        <v>24022</v>
      </c>
      <c r="C23" s="76">
        <v>195</v>
      </c>
      <c r="D23" s="76">
        <v>19851</v>
      </c>
      <c r="E23" s="76">
        <v>3621</v>
      </c>
      <c r="F23" s="76">
        <v>311</v>
      </c>
      <c r="G23" s="76">
        <v>35992</v>
      </c>
      <c r="H23" s="76">
        <v>402</v>
      </c>
      <c r="I23" s="76">
        <v>11763</v>
      </c>
      <c r="J23" s="76">
        <v>22797</v>
      </c>
      <c r="K23" s="76">
        <v>781</v>
      </c>
    </row>
    <row r="24" spans="1:11" ht="11.25" customHeight="1">
      <c r="A24" s="75" t="s">
        <v>228</v>
      </c>
      <c r="B24" s="76">
        <v>14728</v>
      </c>
      <c r="C24" s="76">
        <v>112</v>
      </c>
      <c r="D24" s="76">
        <v>10705</v>
      </c>
      <c r="E24" s="76">
        <v>3719</v>
      </c>
      <c r="F24" s="76">
        <v>148</v>
      </c>
      <c r="G24" s="76">
        <v>24581</v>
      </c>
      <c r="H24" s="76">
        <v>226</v>
      </c>
      <c r="I24" s="76">
        <v>4527</v>
      </c>
      <c r="J24" s="76">
        <v>19149</v>
      </c>
      <c r="K24" s="76">
        <v>454</v>
      </c>
    </row>
    <row r="25" spans="1:11" ht="11.25" customHeight="1">
      <c r="A25" s="75" t="s">
        <v>239</v>
      </c>
      <c r="B25" s="76">
        <v>8393</v>
      </c>
      <c r="C25" s="76">
        <v>47</v>
      </c>
      <c r="D25" s="76">
        <v>4451</v>
      </c>
      <c r="E25" s="76">
        <v>3762</v>
      </c>
      <c r="F25" s="76">
        <v>93</v>
      </c>
      <c r="G25" s="76">
        <v>17705</v>
      </c>
      <c r="H25" s="76">
        <v>113</v>
      </c>
      <c r="I25" s="76">
        <v>1174</v>
      </c>
      <c r="J25" s="76">
        <v>15941</v>
      </c>
      <c r="K25" s="76">
        <v>322</v>
      </c>
    </row>
    <row r="26" spans="1:11" ht="11.25" customHeight="1">
      <c r="A26" s="73"/>
      <c r="B26" s="74"/>
      <c r="C26" s="74"/>
      <c r="D26" s="74"/>
      <c r="E26" s="74"/>
      <c r="F26" s="74"/>
      <c r="G26" s="74"/>
      <c r="H26" s="74"/>
      <c r="I26" s="74"/>
      <c r="J26" s="74"/>
      <c r="K26" s="74"/>
    </row>
    <row r="27" spans="1:11" ht="11.25" customHeight="1">
      <c r="A27" s="73"/>
      <c r="B27" s="74"/>
      <c r="C27" s="74"/>
      <c r="D27" s="74"/>
      <c r="E27" s="74"/>
      <c r="F27" s="74"/>
      <c r="G27" s="74"/>
      <c r="H27" s="74"/>
      <c r="I27" s="74"/>
      <c r="J27" s="74"/>
      <c r="K27" s="74"/>
    </row>
    <row r="28" spans="1:11" ht="11.25" customHeight="1">
      <c r="A28" s="72"/>
      <c r="B28" s="394" t="s">
        <v>241</v>
      </c>
      <c r="C28" s="394"/>
      <c r="D28" s="394"/>
      <c r="E28" s="394"/>
      <c r="F28" s="394"/>
      <c r="G28" s="394"/>
      <c r="H28" s="394"/>
      <c r="I28" s="394"/>
      <c r="J28" s="394"/>
      <c r="K28" s="394"/>
    </row>
    <row r="29" spans="1:11" ht="11.25" customHeight="1">
      <c r="A29" s="77"/>
      <c r="B29" s="78"/>
      <c r="C29" s="78"/>
      <c r="D29" s="78"/>
      <c r="E29" s="78"/>
      <c r="F29" s="78"/>
      <c r="G29" s="78"/>
      <c r="H29" s="78"/>
      <c r="I29" s="78"/>
      <c r="J29" s="78"/>
      <c r="K29" s="78"/>
    </row>
    <row r="30" spans="1:11" ht="11.25" customHeight="1">
      <c r="A30" s="96" t="s">
        <v>238</v>
      </c>
      <c r="B30" s="97">
        <v>775916</v>
      </c>
      <c r="C30" s="97">
        <v>216714</v>
      </c>
      <c r="D30" s="97">
        <v>514898</v>
      </c>
      <c r="E30" s="97">
        <v>22568</v>
      </c>
      <c r="F30" s="97">
        <v>18171</v>
      </c>
      <c r="G30" s="97">
        <v>857636</v>
      </c>
      <c r="H30" s="97">
        <v>183171</v>
      </c>
      <c r="I30" s="97">
        <v>515010</v>
      </c>
      <c r="J30" s="97">
        <v>126841</v>
      </c>
      <c r="K30" s="97">
        <v>30529</v>
      </c>
    </row>
    <row r="31" spans="1:11" ht="11.25" customHeight="1">
      <c r="A31" s="75" t="s">
        <v>200</v>
      </c>
      <c r="B31" s="76">
        <v>67588</v>
      </c>
      <c r="C31" s="76">
        <v>67204</v>
      </c>
      <c r="D31" s="76">
        <v>257</v>
      </c>
      <c r="E31" s="76">
        <v>0</v>
      </c>
      <c r="F31" s="76">
        <v>3</v>
      </c>
      <c r="G31" s="76">
        <v>66133</v>
      </c>
      <c r="H31" s="76">
        <v>65491</v>
      </c>
      <c r="I31" s="76">
        <v>517</v>
      </c>
      <c r="J31" s="76">
        <v>0</v>
      </c>
      <c r="K31" s="76">
        <v>12</v>
      </c>
    </row>
    <row r="32" spans="1:11" ht="11.25" customHeight="1">
      <c r="A32" s="75" t="s">
        <v>201</v>
      </c>
      <c r="B32" s="76">
        <v>69235</v>
      </c>
      <c r="C32" s="76">
        <v>62863</v>
      </c>
      <c r="D32" s="76">
        <v>6040</v>
      </c>
      <c r="E32" s="76">
        <v>2</v>
      </c>
      <c r="F32" s="76">
        <v>166</v>
      </c>
      <c r="G32" s="76">
        <v>72638</v>
      </c>
      <c r="H32" s="76">
        <v>61528</v>
      </c>
      <c r="I32" s="76">
        <v>10526</v>
      </c>
      <c r="J32" s="76">
        <v>14</v>
      </c>
      <c r="K32" s="76">
        <v>462</v>
      </c>
    </row>
    <row r="33" spans="1:11" ht="11.25" customHeight="1">
      <c r="A33" s="75" t="s">
        <v>202</v>
      </c>
      <c r="B33" s="76">
        <v>57006</v>
      </c>
      <c r="C33" s="76">
        <v>35182</v>
      </c>
      <c r="D33" s="76">
        <v>21040</v>
      </c>
      <c r="E33" s="76">
        <v>14</v>
      </c>
      <c r="F33" s="76">
        <v>585</v>
      </c>
      <c r="G33" s="76">
        <v>60340</v>
      </c>
      <c r="H33" s="76">
        <v>26337</v>
      </c>
      <c r="I33" s="76">
        <v>32463</v>
      </c>
      <c r="J33" s="76">
        <v>55</v>
      </c>
      <c r="K33" s="76">
        <v>1395</v>
      </c>
    </row>
    <row r="34" spans="1:11" ht="11.25" customHeight="1">
      <c r="A34" s="75" t="s">
        <v>203</v>
      </c>
      <c r="B34" s="76">
        <v>54463</v>
      </c>
      <c r="C34" s="76">
        <v>17523</v>
      </c>
      <c r="D34" s="76">
        <v>35607</v>
      </c>
      <c r="E34" s="76">
        <v>48</v>
      </c>
      <c r="F34" s="76">
        <v>1078</v>
      </c>
      <c r="G34" s="76">
        <v>56044</v>
      </c>
      <c r="H34" s="76">
        <v>8990</v>
      </c>
      <c r="I34" s="76">
        <v>44593</v>
      </c>
      <c r="J34" s="76">
        <v>164</v>
      </c>
      <c r="K34" s="76">
        <v>2180</v>
      </c>
    </row>
    <row r="35" spans="1:11" ht="11.25" customHeight="1">
      <c r="A35" s="75" t="s">
        <v>204</v>
      </c>
      <c r="B35" s="76">
        <v>57470</v>
      </c>
      <c r="C35" s="76">
        <v>10588</v>
      </c>
      <c r="D35" s="76">
        <v>44977</v>
      </c>
      <c r="E35" s="76">
        <v>116</v>
      </c>
      <c r="F35" s="76">
        <v>1523</v>
      </c>
      <c r="G35" s="76">
        <v>58560</v>
      </c>
      <c r="H35" s="76">
        <v>4327</v>
      </c>
      <c r="I35" s="76">
        <v>51111</v>
      </c>
      <c r="J35" s="76">
        <v>413</v>
      </c>
      <c r="K35" s="76">
        <v>2577</v>
      </c>
    </row>
    <row r="36" spans="1:11" ht="11.25" customHeight="1">
      <c r="A36" s="75" t="s">
        <v>205</v>
      </c>
      <c r="B36" s="76">
        <v>66217</v>
      </c>
      <c r="C36" s="76">
        <v>8641</v>
      </c>
      <c r="D36" s="76">
        <v>54572</v>
      </c>
      <c r="E36" s="76">
        <v>268</v>
      </c>
      <c r="F36" s="76">
        <v>2359</v>
      </c>
      <c r="G36" s="76">
        <v>65410</v>
      </c>
      <c r="H36" s="76">
        <v>3074</v>
      </c>
      <c r="I36" s="76">
        <v>57659</v>
      </c>
      <c r="J36" s="76">
        <v>935</v>
      </c>
      <c r="K36" s="76">
        <v>3591</v>
      </c>
    </row>
    <row r="37" spans="1:11" ht="11.25" customHeight="1">
      <c r="A37" s="75"/>
      <c r="B37" s="76"/>
      <c r="C37" s="76"/>
      <c r="D37" s="76"/>
      <c r="E37" s="76"/>
      <c r="F37" s="76"/>
      <c r="G37" s="76"/>
      <c r="H37" s="76"/>
      <c r="I37" s="76"/>
      <c r="J37" s="76"/>
      <c r="K37" s="76"/>
    </row>
    <row r="38" spans="1:11" ht="11.25" customHeight="1">
      <c r="A38" s="75" t="s">
        <v>206</v>
      </c>
      <c r="B38" s="76">
        <v>81549</v>
      </c>
      <c r="C38" s="76">
        <v>7046</v>
      </c>
      <c r="D38" s="76">
        <v>69856</v>
      </c>
      <c r="E38" s="76">
        <v>590</v>
      </c>
      <c r="F38" s="76">
        <v>3494</v>
      </c>
      <c r="G38" s="76">
        <v>81538</v>
      </c>
      <c r="H38" s="76">
        <v>3325</v>
      </c>
      <c r="I38" s="76">
        <v>70663</v>
      </c>
      <c r="J38" s="76">
        <v>2339</v>
      </c>
      <c r="K38" s="76">
        <v>4958</v>
      </c>
    </row>
    <row r="39" spans="1:11" ht="11.25" customHeight="1">
      <c r="A39" s="75" t="s">
        <v>207</v>
      </c>
      <c r="B39" s="76">
        <v>67558</v>
      </c>
      <c r="C39" s="76">
        <v>3130</v>
      </c>
      <c r="D39" s="76">
        <v>60166</v>
      </c>
      <c r="E39" s="76">
        <v>908</v>
      </c>
      <c r="F39" s="76">
        <v>2810</v>
      </c>
      <c r="G39" s="76">
        <v>69310</v>
      </c>
      <c r="H39" s="76">
        <v>2316</v>
      </c>
      <c r="I39" s="76">
        <v>58927</v>
      </c>
      <c r="J39" s="76">
        <v>3915</v>
      </c>
      <c r="K39" s="76">
        <v>3885</v>
      </c>
    </row>
    <row r="40" spans="1:11" ht="11.25" customHeight="1">
      <c r="A40" s="75" t="s">
        <v>208</v>
      </c>
      <c r="B40" s="76">
        <v>57469</v>
      </c>
      <c r="C40" s="76">
        <v>1778</v>
      </c>
      <c r="D40" s="76">
        <v>51891</v>
      </c>
      <c r="E40" s="76">
        <v>1353</v>
      </c>
      <c r="F40" s="76">
        <v>2067</v>
      </c>
      <c r="G40" s="76">
        <v>61468</v>
      </c>
      <c r="H40" s="76">
        <v>1853</v>
      </c>
      <c r="I40" s="76">
        <v>50550</v>
      </c>
      <c r="J40" s="76">
        <v>6134</v>
      </c>
      <c r="K40" s="76">
        <v>2760</v>
      </c>
    </row>
    <row r="41" spans="1:11" ht="11.25" customHeight="1">
      <c r="A41" s="75" t="s">
        <v>209</v>
      </c>
      <c r="B41" s="76">
        <v>59562</v>
      </c>
      <c r="C41" s="76">
        <v>1249</v>
      </c>
      <c r="D41" s="76">
        <v>53954</v>
      </c>
      <c r="E41" s="76">
        <v>2243</v>
      </c>
      <c r="F41" s="76">
        <v>1712</v>
      </c>
      <c r="G41" s="76">
        <v>64681</v>
      </c>
      <c r="H41" s="76">
        <v>1948</v>
      </c>
      <c r="I41" s="76">
        <v>49466</v>
      </c>
      <c r="J41" s="76">
        <v>10387</v>
      </c>
      <c r="K41" s="76">
        <v>2659</v>
      </c>
    </row>
    <row r="42" spans="1:11" ht="11.25" customHeight="1">
      <c r="A42" s="75" t="s">
        <v>210</v>
      </c>
      <c r="B42" s="76">
        <v>52520</v>
      </c>
      <c r="C42" s="76">
        <v>748</v>
      </c>
      <c r="D42" s="76">
        <v>47330</v>
      </c>
      <c r="E42" s="76">
        <v>3005</v>
      </c>
      <c r="F42" s="76">
        <v>1143</v>
      </c>
      <c r="G42" s="76">
        <v>59795</v>
      </c>
      <c r="H42" s="76">
        <v>1691</v>
      </c>
      <c r="I42" s="76">
        <v>40789</v>
      </c>
      <c r="J42" s="76">
        <v>14862</v>
      </c>
      <c r="K42" s="76">
        <v>2252</v>
      </c>
    </row>
    <row r="43" spans="1:11" ht="11.25" customHeight="1">
      <c r="A43" s="75" t="s">
        <v>226</v>
      </c>
      <c r="B43" s="76">
        <v>34674</v>
      </c>
      <c r="C43" s="76">
        <v>381</v>
      </c>
      <c r="D43" s="76">
        <v>30572</v>
      </c>
      <c r="E43" s="76">
        <v>3111</v>
      </c>
      <c r="F43" s="76">
        <v>598</v>
      </c>
      <c r="G43" s="76">
        <v>49523</v>
      </c>
      <c r="H43" s="76">
        <v>1098</v>
      </c>
      <c r="I43" s="76">
        <v>26510</v>
      </c>
      <c r="J43" s="76">
        <v>20145</v>
      </c>
      <c r="K43" s="76">
        <v>1718</v>
      </c>
    </row>
    <row r="44" spans="1:11" ht="11.25" customHeight="1">
      <c r="A44" s="75"/>
      <c r="B44" s="76"/>
      <c r="C44" s="76"/>
      <c r="D44" s="76"/>
      <c r="E44" s="76"/>
      <c r="F44" s="76"/>
      <c r="G44" s="76"/>
      <c r="H44" s="76"/>
      <c r="I44" s="76"/>
      <c r="J44" s="76"/>
      <c r="K44" s="76"/>
    </row>
    <row r="45" spans="1:11" ht="11.25" customHeight="1">
      <c r="A45" s="75" t="s">
        <v>227</v>
      </c>
      <c r="B45" s="76">
        <v>23017</v>
      </c>
      <c r="C45" s="76">
        <v>225</v>
      </c>
      <c r="D45" s="76">
        <v>19482</v>
      </c>
      <c r="E45" s="76">
        <v>3008</v>
      </c>
      <c r="F45" s="76">
        <v>294</v>
      </c>
      <c r="G45" s="76">
        <v>37952</v>
      </c>
      <c r="H45" s="76">
        <v>598</v>
      </c>
      <c r="I45" s="76">
        <v>13440</v>
      </c>
      <c r="J45" s="76">
        <v>22773</v>
      </c>
      <c r="K45" s="76">
        <v>1082</v>
      </c>
    </row>
    <row r="46" spans="1:11" ht="11.25" customHeight="1">
      <c r="A46" s="75" t="s">
        <v>228</v>
      </c>
      <c r="B46" s="76">
        <v>16830</v>
      </c>
      <c r="C46" s="76">
        <v>94</v>
      </c>
      <c r="D46" s="76">
        <v>12910</v>
      </c>
      <c r="E46" s="76">
        <v>3574</v>
      </c>
      <c r="F46" s="76">
        <v>235</v>
      </c>
      <c r="G46" s="76">
        <v>29727</v>
      </c>
      <c r="H46" s="76">
        <v>330</v>
      </c>
      <c r="I46" s="76">
        <v>6037</v>
      </c>
      <c r="J46" s="76">
        <v>22687</v>
      </c>
      <c r="K46" s="76">
        <v>601</v>
      </c>
    </row>
    <row r="47" spans="1:11" ht="11.25" customHeight="1">
      <c r="A47" s="75" t="s">
        <v>239</v>
      </c>
      <c r="B47" s="100">
        <v>10758</v>
      </c>
      <c r="C47" s="100">
        <v>62</v>
      </c>
      <c r="D47" s="100">
        <v>6244</v>
      </c>
      <c r="E47" s="100">
        <v>4328</v>
      </c>
      <c r="F47" s="100">
        <v>104</v>
      </c>
      <c r="G47" s="100">
        <v>24517</v>
      </c>
      <c r="H47" s="100">
        <v>265</v>
      </c>
      <c r="I47" s="100">
        <v>1759</v>
      </c>
      <c r="J47" s="100">
        <v>22018</v>
      </c>
      <c r="K47" s="100">
        <v>397</v>
      </c>
    </row>
    <row r="48" spans="1:11" ht="11.25" customHeight="1">
      <c r="A48" s="73"/>
      <c r="B48" s="101"/>
      <c r="C48" s="102"/>
      <c r="D48" s="102"/>
      <c r="E48" s="102"/>
      <c r="F48" s="102"/>
      <c r="G48" s="102"/>
      <c r="H48" s="102"/>
      <c r="I48" s="102"/>
      <c r="J48" s="102"/>
      <c r="K48" s="102"/>
    </row>
    <row r="49" spans="1:11" ht="11.25" customHeight="1">
      <c r="A49" s="73"/>
      <c r="B49" s="74"/>
      <c r="C49" s="74"/>
      <c r="D49" s="74"/>
      <c r="E49" s="74"/>
      <c r="F49" s="74"/>
      <c r="G49" s="74"/>
      <c r="H49" s="74"/>
      <c r="I49" s="74"/>
      <c r="J49" s="74"/>
      <c r="K49" s="74"/>
    </row>
    <row r="50" spans="1:11" ht="11.25" customHeight="1">
      <c r="A50" s="72"/>
      <c r="B50" s="394" t="s">
        <v>427</v>
      </c>
      <c r="C50" s="394"/>
      <c r="D50" s="394"/>
      <c r="E50" s="394"/>
      <c r="F50" s="394"/>
      <c r="G50" s="394"/>
      <c r="H50" s="394"/>
      <c r="I50" s="394"/>
      <c r="J50" s="394"/>
      <c r="K50" s="394"/>
    </row>
    <row r="51" spans="1:11" ht="11.25" customHeight="1">
      <c r="A51" s="77"/>
      <c r="B51" s="78"/>
      <c r="C51" s="78"/>
      <c r="D51" s="78"/>
      <c r="E51" s="78"/>
      <c r="F51" s="78"/>
      <c r="G51" s="78"/>
      <c r="H51" s="78"/>
      <c r="I51" s="78"/>
      <c r="J51" s="78"/>
      <c r="K51" s="78"/>
    </row>
    <row r="52" spans="1:11" s="176" customFormat="1" ht="11.25" customHeight="1">
      <c r="A52" s="96" t="s">
        <v>238</v>
      </c>
      <c r="B52" s="175">
        <v>786488</v>
      </c>
      <c r="C52" s="175">
        <v>221311</v>
      </c>
      <c r="D52" s="175">
        <v>514509</v>
      </c>
      <c r="E52" s="175">
        <v>23595</v>
      </c>
      <c r="F52" s="175">
        <v>21828</v>
      </c>
      <c r="G52" s="175">
        <v>872292</v>
      </c>
      <c r="H52" s="175">
        <v>186030</v>
      </c>
      <c r="I52" s="175">
        <v>514809</v>
      </c>
      <c r="J52" s="175">
        <v>130917</v>
      </c>
      <c r="K52" s="175">
        <v>36300</v>
      </c>
    </row>
    <row r="53" spans="1:11" ht="11.25" customHeight="1">
      <c r="A53" s="75" t="s">
        <v>200</v>
      </c>
      <c r="B53" s="100">
        <v>59468</v>
      </c>
      <c r="C53" s="100">
        <v>59179</v>
      </c>
      <c r="D53" s="100">
        <v>279</v>
      </c>
      <c r="E53" s="100">
        <v>1</v>
      </c>
      <c r="F53" s="100">
        <v>4</v>
      </c>
      <c r="G53" s="100">
        <v>58601</v>
      </c>
      <c r="H53" s="100">
        <v>58030</v>
      </c>
      <c r="I53" s="100">
        <v>539</v>
      </c>
      <c r="J53" s="100">
        <v>2</v>
      </c>
      <c r="K53" s="100">
        <v>23</v>
      </c>
    </row>
    <row r="54" spans="1:11" ht="11.25" customHeight="1">
      <c r="A54" s="75" t="s">
        <v>201</v>
      </c>
      <c r="B54" s="100">
        <v>60459</v>
      </c>
      <c r="C54" s="100">
        <v>54746</v>
      </c>
      <c r="D54" s="100">
        <v>5464</v>
      </c>
      <c r="E54" s="100">
        <v>10</v>
      </c>
      <c r="F54" s="100">
        <v>214</v>
      </c>
      <c r="G54" s="100">
        <v>61465</v>
      </c>
      <c r="H54" s="100">
        <v>52833</v>
      </c>
      <c r="I54" s="100">
        <v>8079</v>
      </c>
      <c r="J54" s="100">
        <v>12</v>
      </c>
      <c r="K54" s="100">
        <v>525</v>
      </c>
    </row>
    <row r="55" spans="1:11" ht="11.25" customHeight="1">
      <c r="A55" s="75" t="s">
        <v>202</v>
      </c>
      <c r="B55" s="100">
        <v>69358</v>
      </c>
      <c r="C55" s="100">
        <v>44120</v>
      </c>
      <c r="D55" s="100">
        <v>24298</v>
      </c>
      <c r="E55" s="100">
        <v>28</v>
      </c>
      <c r="F55" s="100">
        <v>841</v>
      </c>
      <c r="G55" s="100">
        <v>70886</v>
      </c>
      <c r="H55" s="100">
        <v>35431</v>
      </c>
      <c r="I55" s="100">
        <v>33371</v>
      </c>
      <c r="J55" s="100">
        <v>75</v>
      </c>
      <c r="K55" s="100">
        <v>1954</v>
      </c>
    </row>
    <row r="56" spans="1:11" ht="11.25" customHeight="1">
      <c r="A56" s="75" t="s">
        <v>203</v>
      </c>
      <c r="B56" s="100">
        <v>57591</v>
      </c>
      <c r="C56" s="100">
        <v>21717</v>
      </c>
      <c r="D56" s="100">
        <v>34321</v>
      </c>
      <c r="E56" s="100">
        <v>46</v>
      </c>
      <c r="F56" s="100">
        <v>1393</v>
      </c>
      <c r="G56" s="100">
        <v>59909</v>
      </c>
      <c r="H56" s="100">
        <v>14005</v>
      </c>
      <c r="I56" s="100">
        <v>42883</v>
      </c>
      <c r="J56" s="100">
        <v>167</v>
      </c>
      <c r="K56" s="100">
        <v>2797</v>
      </c>
    </row>
    <row r="57" spans="1:11" ht="11.25" customHeight="1">
      <c r="A57" s="75" t="s">
        <v>204</v>
      </c>
      <c r="B57" s="100">
        <v>54466</v>
      </c>
      <c r="C57" s="100">
        <v>12077</v>
      </c>
      <c r="D57" s="100">
        <v>39887</v>
      </c>
      <c r="E57" s="100">
        <v>85</v>
      </c>
      <c r="F57" s="100">
        <v>1790</v>
      </c>
      <c r="G57" s="100">
        <v>56232</v>
      </c>
      <c r="H57" s="100">
        <v>6552</v>
      </c>
      <c r="I57" s="100">
        <v>45696</v>
      </c>
      <c r="J57" s="100">
        <v>347</v>
      </c>
      <c r="K57" s="100">
        <v>3344</v>
      </c>
    </row>
    <row r="58" spans="1:11" ht="11.25" customHeight="1">
      <c r="A58" s="75" t="s">
        <v>205</v>
      </c>
      <c r="B58" s="100">
        <v>57112</v>
      </c>
      <c r="C58" s="100">
        <v>8719</v>
      </c>
      <c r="D58" s="100">
        <v>45410</v>
      </c>
      <c r="E58" s="100">
        <v>197</v>
      </c>
      <c r="F58" s="100">
        <v>2240</v>
      </c>
      <c r="G58" s="100">
        <v>58347</v>
      </c>
      <c r="H58" s="100">
        <v>3854</v>
      </c>
      <c r="I58" s="100">
        <v>49954</v>
      </c>
      <c r="J58" s="100">
        <v>757</v>
      </c>
      <c r="K58" s="100">
        <v>3572</v>
      </c>
    </row>
    <row r="59" spans="1:11" ht="11.25" customHeight="1">
      <c r="A59" s="75"/>
      <c r="B59" s="100"/>
      <c r="C59" s="100"/>
      <c r="D59" s="100"/>
      <c r="E59" s="100"/>
      <c r="F59" s="100"/>
      <c r="G59" s="100"/>
      <c r="H59" s="100"/>
      <c r="I59" s="100"/>
      <c r="J59" s="100"/>
      <c r="K59" s="100"/>
    </row>
    <row r="60" spans="1:11" ht="11.25" customHeight="1">
      <c r="A60" s="75" t="s">
        <v>206</v>
      </c>
      <c r="B60" s="100">
        <v>65219</v>
      </c>
      <c r="C60" s="100">
        <v>7742</v>
      </c>
      <c r="D60" s="100">
        <v>53374</v>
      </c>
      <c r="E60" s="100">
        <v>465</v>
      </c>
      <c r="F60" s="100">
        <v>3058</v>
      </c>
      <c r="G60" s="100">
        <v>64757</v>
      </c>
      <c r="H60" s="100">
        <v>2880</v>
      </c>
      <c r="I60" s="100">
        <v>55724</v>
      </c>
      <c r="J60" s="100">
        <v>1554</v>
      </c>
      <c r="K60" s="100">
        <v>4316</v>
      </c>
    </row>
    <row r="61" spans="1:11" ht="11.25" customHeight="1">
      <c r="A61" s="75" t="s">
        <v>207</v>
      </c>
      <c r="B61" s="100">
        <v>79461</v>
      </c>
      <c r="C61" s="100">
        <v>6325</v>
      </c>
      <c r="D61" s="100">
        <v>67292</v>
      </c>
      <c r="E61" s="100">
        <v>961</v>
      </c>
      <c r="F61" s="100">
        <v>4029</v>
      </c>
      <c r="G61" s="100">
        <v>80777</v>
      </c>
      <c r="H61" s="100">
        <v>3173</v>
      </c>
      <c r="I61" s="100">
        <v>67990</v>
      </c>
      <c r="J61" s="100">
        <v>3644</v>
      </c>
      <c r="K61" s="100">
        <v>5555</v>
      </c>
    </row>
    <row r="62" spans="1:11" ht="11.25" customHeight="1">
      <c r="A62" s="75" t="s">
        <v>208</v>
      </c>
      <c r="B62" s="100">
        <v>65678</v>
      </c>
      <c r="C62" s="100">
        <v>2805</v>
      </c>
      <c r="D62" s="100">
        <v>57872</v>
      </c>
      <c r="E62" s="100">
        <v>1349</v>
      </c>
      <c r="F62" s="100">
        <v>3000</v>
      </c>
      <c r="G62" s="100">
        <v>68781</v>
      </c>
      <c r="H62" s="100">
        <v>2235</v>
      </c>
      <c r="I62" s="100">
        <v>56429</v>
      </c>
      <c r="J62" s="100">
        <v>5711</v>
      </c>
      <c r="K62" s="100">
        <v>4007</v>
      </c>
    </row>
    <row r="63" spans="1:11" ht="11.25" customHeight="1">
      <c r="A63" s="75" t="s">
        <v>209</v>
      </c>
      <c r="B63" s="100">
        <v>55618</v>
      </c>
      <c r="C63" s="100">
        <v>1554</v>
      </c>
      <c r="D63" s="100">
        <v>49686</v>
      </c>
      <c r="E63" s="100">
        <v>1859</v>
      </c>
      <c r="F63" s="100">
        <v>2075</v>
      </c>
      <c r="G63" s="100">
        <v>60937</v>
      </c>
      <c r="H63" s="100">
        <v>1736</v>
      </c>
      <c r="I63" s="100">
        <v>47385</v>
      </c>
      <c r="J63" s="100">
        <v>8741</v>
      </c>
      <c r="K63" s="100">
        <v>2764</v>
      </c>
    </row>
    <row r="64" spans="1:11" ht="11.25" customHeight="1">
      <c r="A64" s="75" t="s">
        <v>210</v>
      </c>
      <c r="B64" s="100">
        <v>55373</v>
      </c>
      <c r="C64" s="100">
        <v>1087</v>
      </c>
      <c r="D64" s="100">
        <v>49324</v>
      </c>
      <c r="E64" s="100">
        <v>2984</v>
      </c>
      <c r="F64" s="100">
        <v>1568</v>
      </c>
      <c r="G64" s="100">
        <v>63107</v>
      </c>
      <c r="H64" s="100">
        <v>1792</v>
      </c>
      <c r="I64" s="100">
        <v>44034</v>
      </c>
      <c r="J64" s="100">
        <v>14383</v>
      </c>
      <c r="K64" s="100">
        <v>2443</v>
      </c>
    </row>
    <row r="65" spans="1:11" ht="11.25" customHeight="1">
      <c r="A65" s="75" t="s">
        <v>226</v>
      </c>
      <c r="B65" s="100">
        <v>46864</v>
      </c>
      <c r="C65" s="100">
        <v>648</v>
      </c>
      <c r="D65" s="100">
        <v>41102</v>
      </c>
      <c r="E65" s="100">
        <v>3881</v>
      </c>
      <c r="F65" s="100">
        <v>884</v>
      </c>
      <c r="G65" s="100">
        <v>57012</v>
      </c>
      <c r="H65" s="100">
        <v>1561</v>
      </c>
      <c r="I65" s="100">
        <v>33676</v>
      </c>
      <c r="J65" s="100">
        <v>19296</v>
      </c>
      <c r="K65" s="100">
        <v>2062</v>
      </c>
    </row>
    <row r="66" spans="1:11" ht="11.25" customHeight="1">
      <c r="A66" s="75"/>
      <c r="B66" s="100"/>
      <c r="C66" s="100"/>
      <c r="D66" s="100"/>
      <c r="E66" s="100"/>
      <c r="F66" s="100"/>
      <c r="G66" s="100"/>
      <c r="H66" s="100"/>
      <c r="I66" s="100"/>
      <c r="J66" s="100"/>
      <c r="K66" s="100"/>
    </row>
    <row r="67" spans="1:11" ht="11.25" customHeight="1">
      <c r="A67" s="75" t="s">
        <v>227</v>
      </c>
      <c r="B67" s="100">
        <v>29316</v>
      </c>
      <c r="C67" s="100">
        <v>309</v>
      </c>
      <c r="D67" s="100">
        <v>24581</v>
      </c>
      <c r="E67" s="100">
        <v>3731</v>
      </c>
      <c r="F67" s="100">
        <v>429</v>
      </c>
      <c r="G67" s="100">
        <v>45698</v>
      </c>
      <c r="H67" s="100">
        <v>1024</v>
      </c>
      <c r="I67" s="100">
        <v>18891</v>
      </c>
      <c r="J67" s="100">
        <v>23849</v>
      </c>
      <c r="K67" s="100">
        <v>1498</v>
      </c>
    </row>
    <row r="68" spans="1:11" ht="11.25" customHeight="1">
      <c r="A68" s="75" t="s">
        <v>228</v>
      </c>
      <c r="B68" s="100">
        <v>16845</v>
      </c>
      <c r="C68" s="100">
        <v>171</v>
      </c>
      <c r="D68" s="100">
        <v>13253</v>
      </c>
      <c r="E68" s="100">
        <v>3082</v>
      </c>
      <c r="F68" s="100">
        <v>179</v>
      </c>
      <c r="G68" s="100">
        <v>32377</v>
      </c>
      <c r="H68" s="100">
        <v>532</v>
      </c>
      <c r="I68" s="100">
        <v>7457</v>
      </c>
      <c r="J68" s="100">
        <v>23174</v>
      </c>
      <c r="K68" s="100">
        <v>830</v>
      </c>
    </row>
    <row r="69" spans="1:11" ht="11.25" customHeight="1" thickBot="1">
      <c r="A69" s="79" t="s">
        <v>239</v>
      </c>
      <c r="B69" s="100">
        <v>13660</v>
      </c>
      <c r="C69" s="100">
        <v>112</v>
      </c>
      <c r="D69" s="100">
        <v>8366</v>
      </c>
      <c r="E69" s="100">
        <v>4916</v>
      </c>
      <c r="F69" s="100">
        <v>124</v>
      </c>
      <c r="G69" s="100">
        <v>33406</v>
      </c>
      <c r="H69" s="100">
        <v>392</v>
      </c>
      <c r="I69" s="100">
        <v>2701</v>
      </c>
      <c r="J69" s="100">
        <v>29205</v>
      </c>
      <c r="K69" s="100">
        <v>610</v>
      </c>
    </row>
    <row r="70" spans="1:11" ht="11.25">
      <c r="A70" s="285" t="s">
        <v>628</v>
      </c>
      <c r="B70" s="285"/>
      <c r="C70" s="285"/>
      <c r="D70" s="285"/>
      <c r="E70" s="285"/>
      <c r="F70" s="285"/>
      <c r="G70" s="285"/>
      <c r="H70" s="285"/>
      <c r="I70" s="285"/>
      <c r="J70" s="285"/>
      <c r="K70" s="285"/>
    </row>
    <row r="71" spans="1:11" ht="11.25">
      <c r="A71" s="295" t="s">
        <v>629</v>
      </c>
      <c r="B71" s="295"/>
      <c r="C71" s="295"/>
      <c r="D71" s="295"/>
      <c r="E71" s="295"/>
      <c r="F71" s="295"/>
      <c r="G71" s="295"/>
      <c r="H71" s="295"/>
      <c r="I71" s="295"/>
      <c r="J71" s="295"/>
      <c r="K71" s="295"/>
    </row>
  </sheetData>
  <sheetProtection/>
  <mergeCells count="7">
    <mergeCell ref="B6:K6"/>
    <mergeCell ref="B28:K28"/>
    <mergeCell ref="B50:K50"/>
    <mergeCell ref="A1:K1"/>
    <mergeCell ref="A3:A4"/>
    <mergeCell ref="B3:F3"/>
    <mergeCell ref="G3:K3"/>
  </mergeCells>
  <printOptions/>
  <pageMargins left="0.7874015748031497" right="0.7874015748031497" top="0.07874015748031496" bottom="0.1968503937007874" header="0" footer="0"/>
  <pageSetup fitToHeight="1" fitToWidth="1" horizontalDpi="300" verticalDpi="300" orientation="portrait" paperSize="9" scale="69" r:id="rId1"/>
</worksheet>
</file>

<file path=xl/worksheets/sheet7.xml><?xml version="1.0" encoding="utf-8"?>
<worksheet xmlns="http://schemas.openxmlformats.org/spreadsheetml/2006/main" xmlns:r="http://schemas.openxmlformats.org/officeDocument/2006/relationships">
  <dimension ref="A1:J83"/>
  <sheetViews>
    <sheetView zoomScalePageLayoutView="0" workbookViewId="0" topLeftCell="A1">
      <selection activeCell="A9" sqref="A9"/>
    </sheetView>
  </sheetViews>
  <sheetFormatPr defaultColWidth="9.00390625" defaultRowHeight="12"/>
  <cols>
    <col min="1" max="1" width="10.875" style="184" customWidth="1"/>
    <col min="2" max="2" width="12.125" style="184" customWidth="1"/>
    <col min="3" max="3" width="14.00390625" style="184" customWidth="1"/>
    <col min="4" max="4" width="12.375" style="184" customWidth="1"/>
    <col min="5" max="5" width="13.125" style="184" customWidth="1"/>
    <col min="6" max="6" width="10.875" style="184" customWidth="1"/>
    <col min="7" max="10" width="9.875" style="184" customWidth="1"/>
    <col min="11" max="16384" width="9.375" style="184" customWidth="1"/>
  </cols>
  <sheetData>
    <row r="1" spans="1:10" ht="26.25" customHeight="1">
      <c r="A1" s="399" t="s">
        <v>611</v>
      </c>
      <c r="B1" s="400"/>
      <c r="C1" s="400"/>
      <c r="D1" s="400"/>
      <c r="E1" s="400"/>
      <c r="F1" s="400"/>
      <c r="G1" s="400"/>
      <c r="H1" s="400"/>
      <c r="I1" s="400"/>
      <c r="J1" s="400"/>
    </row>
    <row r="2" spans="1:10" ht="22.5" customHeight="1">
      <c r="A2" s="400"/>
      <c r="B2" s="400"/>
      <c r="C2" s="400"/>
      <c r="D2" s="400"/>
      <c r="E2" s="400"/>
      <c r="F2" s="400"/>
      <c r="G2" s="400"/>
      <c r="H2" s="400"/>
      <c r="I2" s="400"/>
      <c r="J2" s="400"/>
    </row>
    <row r="3" spans="1:10" ht="12" customHeight="1">
      <c r="A3" s="294" t="s">
        <v>612</v>
      </c>
      <c r="B3" s="286"/>
      <c r="C3" s="286"/>
      <c r="D3" s="286"/>
      <c r="E3" s="286"/>
      <c r="F3" s="286"/>
      <c r="G3" s="286"/>
      <c r="H3" s="286"/>
      <c r="I3" s="286"/>
      <c r="J3" s="286"/>
    </row>
    <row r="4" ht="2.25" customHeight="1" thickBot="1"/>
    <row r="5" spans="1:10" ht="12" customHeight="1">
      <c r="A5" s="401" t="s">
        <v>257</v>
      </c>
      <c r="B5" s="403" t="s">
        <v>255</v>
      </c>
      <c r="C5" s="403" t="s">
        <v>258</v>
      </c>
      <c r="D5" s="403"/>
      <c r="E5" s="403"/>
      <c r="F5" s="403" t="s">
        <v>256</v>
      </c>
      <c r="G5" s="403" t="s">
        <v>255</v>
      </c>
      <c r="H5" s="403" t="s">
        <v>259</v>
      </c>
      <c r="I5" s="403"/>
      <c r="J5" s="405"/>
    </row>
    <row r="6" spans="1:10" ht="12" customHeight="1">
      <c r="A6" s="402"/>
      <c r="B6" s="404"/>
      <c r="C6" s="186" t="s">
        <v>233</v>
      </c>
      <c r="D6" s="186" t="s">
        <v>253</v>
      </c>
      <c r="E6" s="186" t="s">
        <v>254</v>
      </c>
      <c r="F6" s="404"/>
      <c r="G6" s="404"/>
      <c r="H6" s="186" t="s">
        <v>233</v>
      </c>
      <c r="I6" s="186" t="s">
        <v>253</v>
      </c>
      <c r="J6" s="187" t="s">
        <v>254</v>
      </c>
    </row>
    <row r="7" spans="1:6" ht="3" customHeight="1">
      <c r="A7" s="188"/>
      <c r="F7" s="189"/>
    </row>
    <row r="8" spans="1:10" ht="11.25">
      <c r="A8" s="190" t="s">
        <v>592</v>
      </c>
      <c r="B8" s="191">
        <v>698327</v>
      </c>
      <c r="C8" s="191">
        <v>1958385</v>
      </c>
      <c r="D8" s="191">
        <v>945012</v>
      </c>
      <c r="E8" s="191">
        <v>1013373</v>
      </c>
      <c r="F8" s="192" t="s">
        <v>270</v>
      </c>
      <c r="G8" s="193"/>
      <c r="H8" s="193"/>
      <c r="I8" s="193"/>
      <c r="J8" s="193"/>
    </row>
    <row r="9" spans="1:10" ht="11.25">
      <c r="A9" s="194"/>
      <c r="B9" s="195"/>
      <c r="C9" s="195"/>
      <c r="D9" s="195"/>
      <c r="E9" s="195"/>
      <c r="F9" s="196" t="s">
        <v>271</v>
      </c>
      <c r="G9" s="193">
        <v>5030</v>
      </c>
      <c r="H9" s="195">
        <f>I9+J9</f>
        <v>16489</v>
      </c>
      <c r="I9" s="193">
        <v>7869</v>
      </c>
      <c r="J9" s="193">
        <v>8620</v>
      </c>
    </row>
    <row r="10" spans="1:10" ht="11.25">
      <c r="A10" s="197" t="s">
        <v>421</v>
      </c>
      <c r="B10" s="191">
        <v>704896</v>
      </c>
      <c r="C10" s="191">
        <v>1957664</v>
      </c>
      <c r="D10" s="191">
        <v>944447</v>
      </c>
      <c r="E10" s="191">
        <v>1013217</v>
      </c>
      <c r="F10" s="196" t="s">
        <v>272</v>
      </c>
      <c r="G10" s="193">
        <v>1786</v>
      </c>
      <c r="H10" s="195">
        <f aca="true" t="shared" si="0" ref="H10:H73">I10+J10</f>
        <v>5735</v>
      </c>
      <c r="I10" s="193">
        <v>2760</v>
      </c>
      <c r="J10" s="193">
        <v>2975</v>
      </c>
    </row>
    <row r="11" spans="1:8" ht="11.25">
      <c r="A11" s="198"/>
      <c r="C11" s="195"/>
      <c r="D11" s="195"/>
      <c r="E11" s="195"/>
      <c r="F11" s="196"/>
      <c r="H11" s="195"/>
    </row>
    <row r="12" spans="1:8" ht="11.25">
      <c r="A12" s="197" t="s">
        <v>590</v>
      </c>
      <c r="B12" s="191">
        <v>710991</v>
      </c>
      <c r="C12" s="191">
        <v>1957529</v>
      </c>
      <c r="D12" s="191">
        <v>943951</v>
      </c>
      <c r="E12" s="191">
        <v>1013578</v>
      </c>
      <c r="F12" s="192" t="s">
        <v>273</v>
      </c>
      <c r="H12" s="195"/>
    </row>
    <row r="13" spans="1:10" ht="11.25">
      <c r="A13" s="198"/>
      <c r="F13" s="196" t="s">
        <v>274</v>
      </c>
      <c r="G13" s="193">
        <v>1951</v>
      </c>
      <c r="H13" s="195">
        <f t="shared" si="0"/>
        <v>6109</v>
      </c>
      <c r="I13" s="193">
        <v>2869</v>
      </c>
      <c r="J13" s="193">
        <v>3240</v>
      </c>
    </row>
    <row r="14" spans="1:8" ht="11.25">
      <c r="A14" s="197" t="s">
        <v>593</v>
      </c>
      <c r="B14" s="191">
        <v>717452</v>
      </c>
      <c r="C14" s="191">
        <v>1957228</v>
      </c>
      <c r="D14" s="191">
        <v>943592</v>
      </c>
      <c r="E14" s="191">
        <v>1013636</v>
      </c>
      <c r="F14" s="196"/>
      <c r="H14" s="195"/>
    </row>
    <row r="15" spans="1:8" ht="11.25">
      <c r="A15" s="198"/>
      <c r="F15" s="192" t="s">
        <v>275</v>
      </c>
      <c r="H15" s="195"/>
    </row>
    <row r="16" spans="1:10" ht="11.25">
      <c r="A16" s="199" t="s">
        <v>594</v>
      </c>
      <c r="B16" s="206">
        <f>B19+B21</f>
        <v>724832</v>
      </c>
      <c r="C16" s="206">
        <f>C19+C21</f>
        <v>1957313</v>
      </c>
      <c r="D16" s="206">
        <f>D19+D21</f>
        <v>943323</v>
      </c>
      <c r="E16" s="206">
        <f>E19+E21</f>
        <v>1013990</v>
      </c>
      <c r="F16" s="196" t="s">
        <v>276</v>
      </c>
      <c r="G16" s="184">
        <v>7349</v>
      </c>
      <c r="H16" s="195">
        <f t="shared" si="0"/>
        <v>23423</v>
      </c>
      <c r="I16" s="193">
        <v>11408</v>
      </c>
      <c r="J16" s="193">
        <v>12015</v>
      </c>
    </row>
    <row r="17" spans="1:8" ht="11.25">
      <c r="A17" s="201"/>
      <c r="B17" s="202"/>
      <c r="C17" s="202"/>
      <c r="D17" s="202"/>
      <c r="E17" s="202"/>
      <c r="F17" s="196"/>
      <c r="H17" s="195"/>
    </row>
    <row r="18" spans="1:8" ht="11.25">
      <c r="A18" s="201"/>
      <c r="B18" s="202"/>
      <c r="C18" s="202"/>
      <c r="D18" s="202"/>
      <c r="E18" s="202"/>
      <c r="F18" s="192" t="s">
        <v>350</v>
      </c>
      <c r="H18" s="195"/>
    </row>
    <row r="19" spans="1:10" ht="11.25">
      <c r="A19" s="201" t="s">
        <v>251</v>
      </c>
      <c r="B19" s="206">
        <f>SUM(B23:B33)</f>
        <v>554015</v>
      </c>
      <c r="C19" s="206">
        <f>SUM(C23:C33)</f>
        <v>1444996</v>
      </c>
      <c r="D19" s="206">
        <f>SUM(D23:D33)</f>
        <v>697739</v>
      </c>
      <c r="E19" s="206">
        <f>SUM(E23:E33)</f>
        <v>747257</v>
      </c>
      <c r="F19" s="196" t="s">
        <v>277</v>
      </c>
      <c r="G19" s="195">
        <v>887</v>
      </c>
      <c r="H19" s="195">
        <f t="shared" si="0"/>
        <v>2775</v>
      </c>
      <c r="I19" s="193">
        <v>1343</v>
      </c>
      <c r="J19" s="193">
        <v>1432</v>
      </c>
    </row>
    <row r="20" spans="1:10" ht="11.25">
      <c r="A20" s="201"/>
      <c r="B20" s="200"/>
      <c r="C20" s="200"/>
      <c r="D20" s="200"/>
      <c r="E20" s="200"/>
      <c r="F20" s="196" t="s">
        <v>278</v>
      </c>
      <c r="G20" s="195">
        <v>1864</v>
      </c>
      <c r="H20" s="195">
        <f t="shared" si="0"/>
        <v>6514</v>
      </c>
      <c r="I20" s="193">
        <v>3120</v>
      </c>
      <c r="J20" s="193">
        <v>3394</v>
      </c>
    </row>
    <row r="21" spans="1:10" ht="11.25">
      <c r="A21" s="201" t="s">
        <v>252</v>
      </c>
      <c r="B21" s="206">
        <f>SUM(B36:B72,G9:G73)</f>
        <v>170817</v>
      </c>
      <c r="C21" s="206">
        <f>SUM(C36:C72,H9:H73)</f>
        <v>512317</v>
      </c>
      <c r="D21" s="206">
        <f>SUM(D36:D72,I9:I73)</f>
        <v>245584</v>
      </c>
      <c r="E21" s="206">
        <f>SUM(E36:E72,J9:J73)</f>
        <v>266733</v>
      </c>
      <c r="F21" s="196" t="s">
        <v>279</v>
      </c>
      <c r="G21" s="195">
        <v>2688</v>
      </c>
      <c r="H21" s="195">
        <f t="shared" si="0"/>
        <v>8444</v>
      </c>
      <c r="I21" s="193">
        <v>4090</v>
      </c>
      <c r="J21" s="193">
        <v>4354</v>
      </c>
    </row>
    <row r="22" spans="1:10" ht="11.25">
      <c r="A22" s="194"/>
      <c r="B22" s="195"/>
      <c r="C22" s="195"/>
      <c r="D22" s="195"/>
      <c r="E22" s="195"/>
      <c r="F22" s="196"/>
      <c r="G22" s="195"/>
      <c r="H22" s="195"/>
      <c r="I22" s="195"/>
      <c r="J22" s="195"/>
    </row>
    <row r="23" spans="1:10" ht="11.25">
      <c r="A23" s="190" t="s">
        <v>260</v>
      </c>
      <c r="B23" s="195">
        <v>251411</v>
      </c>
      <c r="C23" s="195">
        <f>D23+E23</f>
        <v>624841</v>
      </c>
      <c r="D23" s="195">
        <v>300877</v>
      </c>
      <c r="E23" s="195">
        <v>323964</v>
      </c>
      <c r="F23" s="192" t="s">
        <v>280</v>
      </c>
      <c r="G23" s="195"/>
      <c r="H23" s="195"/>
      <c r="I23" s="195"/>
      <c r="J23" s="195"/>
    </row>
    <row r="24" spans="1:10" ht="11.25">
      <c r="A24" s="190" t="s">
        <v>261</v>
      </c>
      <c r="B24" s="195">
        <v>161686</v>
      </c>
      <c r="C24" s="195">
        <f aca="true" t="shared" si="1" ref="C24:C72">D24+E24</f>
        <v>434466</v>
      </c>
      <c r="D24" s="195">
        <v>212032</v>
      </c>
      <c r="E24" s="195">
        <v>222434</v>
      </c>
      <c r="F24" s="196" t="s">
        <v>281</v>
      </c>
      <c r="G24" s="195">
        <v>2145</v>
      </c>
      <c r="H24" s="195">
        <f t="shared" si="0"/>
        <v>5804</v>
      </c>
      <c r="I24" s="195">
        <v>2709</v>
      </c>
      <c r="J24" s="195">
        <v>3095</v>
      </c>
    </row>
    <row r="25" spans="1:10" ht="11.25">
      <c r="A25" s="190" t="s">
        <v>262</v>
      </c>
      <c r="B25" s="195">
        <v>34104</v>
      </c>
      <c r="C25" s="195">
        <f t="shared" si="1"/>
        <v>89079</v>
      </c>
      <c r="D25" s="195">
        <v>42501</v>
      </c>
      <c r="E25" s="195">
        <v>46578</v>
      </c>
      <c r="F25" s="196" t="s">
        <v>282</v>
      </c>
      <c r="G25" s="195">
        <v>1348</v>
      </c>
      <c r="H25" s="195">
        <f t="shared" si="0"/>
        <v>4031</v>
      </c>
      <c r="I25" s="195">
        <v>1955</v>
      </c>
      <c r="J25" s="195">
        <v>2076</v>
      </c>
    </row>
    <row r="26" spans="1:10" ht="11.25">
      <c r="A26" s="190" t="s">
        <v>263</v>
      </c>
      <c r="B26" s="195">
        <v>26700</v>
      </c>
      <c r="C26" s="195">
        <f t="shared" si="1"/>
        <v>70009</v>
      </c>
      <c r="D26" s="195">
        <v>33799</v>
      </c>
      <c r="E26" s="195">
        <v>36210</v>
      </c>
      <c r="F26" s="196" t="s">
        <v>283</v>
      </c>
      <c r="G26" s="195">
        <v>1127</v>
      </c>
      <c r="H26" s="195">
        <f t="shared" si="0"/>
        <v>2973</v>
      </c>
      <c r="I26" s="195">
        <v>1417</v>
      </c>
      <c r="J26" s="195">
        <v>1556</v>
      </c>
    </row>
    <row r="27" spans="1:8" ht="11.25">
      <c r="A27" s="190" t="s">
        <v>264</v>
      </c>
      <c r="B27" s="195">
        <v>22009</v>
      </c>
      <c r="C27" s="195">
        <f t="shared" si="1"/>
        <v>58833</v>
      </c>
      <c r="D27" s="195">
        <v>27999</v>
      </c>
      <c r="E27" s="195">
        <v>30834</v>
      </c>
      <c r="F27" s="196"/>
      <c r="H27" s="195"/>
    </row>
    <row r="28" spans="1:8" ht="11.25">
      <c r="A28" s="190"/>
      <c r="C28" s="195"/>
      <c r="F28" s="192" t="s">
        <v>284</v>
      </c>
      <c r="H28" s="195"/>
    </row>
    <row r="29" spans="1:10" ht="11.25">
      <c r="A29" s="190" t="s">
        <v>265</v>
      </c>
      <c r="B29" s="195">
        <v>11787</v>
      </c>
      <c r="C29" s="195">
        <f t="shared" si="1"/>
        <v>35571</v>
      </c>
      <c r="D29" s="195">
        <v>17107</v>
      </c>
      <c r="E29" s="195">
        <v>18464</v>
      </c>
      <c r="F29" s="196" t="s">
        <v>285</v>
      </c>
      <c r="G29" s="195">
        <v>1175</v>
      </c>
      <c r="H29" s="195">
        <f t="shared" si="0"/>
        <v>3951</v>
      </c>
      <c r="I29" s="195">
        <v>1896</v>
      </c>
      <c r="J29" s="195">
        <v>2055</v>
      </c>
    </row>
    <row r="30" spans="1:10" ht="11.25">
      <c r="A30" s="190" t="s">
        <v>266</v>
      </c>
      <c r="B30" s="195">
        <v>18715</v>
      </c>
      <c r="C30" s="195">
        <f t="shared" si="1"/>
        <v>56704</v>
      </c>
      <c r="D30" s="195">
        <v>27431</v>
      </c>
      <c r="E30" s="195">
        <v>29273</v>
      </c>
      <c r="F30" s="196" t="s">
        <v>286</v>
      </c>
      <c r="G30" s="195">
        <v>826</v>
      </c>
      <c r="H30" s="195">
        <f t="shared" si="0"/>
        <v>2619</v>
      </c>
      <c r="I30" s="195">
        <v>1244</v>
      </c>
      <c r="J30" s="195">
        <v>1375</v>
      </c>
    </row>
    <row r="31" spans="1:10" ht="11.25">
      <c r="A31" s="190" t="s">
        <v>267</v>
      </c>
      <c r="B31" s="195">
        <v>8511</v>
      </c>
      <c r="C31" s="195">
        <f t="shared" si="1"/>
        <v>22963</v>
      </c>
      <c r="D31" s="195">
        <v>10826</v>
      </c>
      <c r="E31" s="195">
        <v>12137</v>
      </c>
      <c r="F31" s="196" t="s">
        <v>287</v>
      </c>
      <c r="G31" s="195">
        <v>1187</v>
      </c>
      <c r="H31" s="195">
        <f t="shared" si="0"/>
        <v>4026</v>
      </c>
      <c r="I31" s="195">
        <v>1964</v>
      </c>
      <c r="J31" s="195">
        <v>2062</v>
      </c>
    </row>
    <row r="32" spans="1:10" ht="11.25">
      <c r="A32" s="190" t="s">
        <v>268</v>
      </c>
      <c r="B32" s="195">
        <v>8234</v>
      </c>
      <c r="C32" s="195">
        <f t="shared" si="1"/>
        <v>23870</v>
      </c>
      <c r="D32" s="195">
        <v>11375</v>
      </c>
      <c r="E32" s="195">
        <v>12495</v>
      </c>
      <c r="F32" s="196" t="s">
        <v>288</v>
      </c>
      <c r="G32" s="195">
        <v>1086</v>
      </c>
      <c r="H32" s="195">
        <f t="shared" si="0"/>
        <v>3250</v>
      </c>
      <c r="I32" s="195">
        <v>1524</v>
      </c>
      <c r="J32" s="195">
        <v>1726</v>
      </c>
    </row>
    <row r="33" spans="1:8" ht="11.25">
      <c r="A33" s="190" t="s">
        <v>269</v>
      </c>
      <c r="B33" s="195">
        <v>10858</v>
      </c>
      <c r="C33" s="195">
        <f t="shared" si="1"/>
        <v>28660</v>
      </c>
      <c r="D33" s="195">
        <v>13792</v>
      </c>
      <c r="E33" s="195">
        <v>14868</v>
      </c>
      <c r="F33" s="196"/>
      <c r="H33" s="195"/>
    </row>
    <row r="34" spans="1:8" ht="11.25">
      <c r="A34" s="194"/>
      <c r="B34" s="195"/>
      <c r="C34" s="195"/>
      <c r="D34" s="195"/>
      <c r="E34" s="195"/>
      <c r="F34" s="192" t="s">
        <v>315</v>
      </c>
      <c r="H34" s="195"/>
    </row>
    <row r="35" spans="1:10" ht="11.25">
      <c r="A35" s="194"/>
      <c r="B35" s="195"/>
      <c r="C35" s="195"/>
      <c r="D35" s="195"/>
      <c r="E35" s="195"/>
      <c r="F35" s="196" t="s">
        <v>316</v>
      </c>
      <c r="G35" s="195">
        <v>2925</v>
      </c>
      <c r="H35" s="195">
        <f t="shared" si="0"/>
        <v>9270</v>
      </c>
      <c r="I35" s="195">
        <v>4398</v>
      </c>
      <c r="J35" s="195">
        <v>4872</v>
      </c>
    </row>
    <row r="36" spans="1:10" ht="11.25">
      <c r="A36" s="201" t="s">
        <v>289</v>
      </c>
      <c r="B36" s="195">
        <v>3676</v>
      </c>
      <c r="C36" s="195">
        <f t="shared" si="1"/>
        <v>10462</v>
      </c>
      <c r="D36" s="195">
        <v>4995</v>
      </c>
      <c r="E36" s="195">
        <v>5467</v>
      </c>
      <c r="F36" s="196" t="s">
        <v>317</v>
      </c>
      <c r="G36" s="195">
        <v>4782</v>
      </c>
      <c r="H36" s="195">
        <f t="shared" si="0"/>
        <v>15857</v>
      </c>
      <c r="I36" s="195">
        <v>7604</v>
      </c>
      <c r="J36" s="195">
        <v>8253</v>
      </c>
    </row>
    <row r="37" spans="1:10" ht="11.25">
      <c r="A37" s="190" t="s">
        <v>290</v>
      </c>
      <c r="B37" s="195">
        <v>2466</v>
      </c>
      <c r="C37" s="195">
        <f t="shared" si="1"/>
        <v>7036</v>
      </c>
      <c r="D37" s="195">
        <v>3331</v>
      </c>
      <c r="E37" s="195">
        <v>3705</v>
      </c>
      <c r="F37" s="196" t="s">
        <v>318</v>
      </c>
      <c r="G37" s="195">
        <v>1269</v>
      </c>
      <c r="H37" s="195">
        <f t="shared" si="0"/>
        <v>3598</v>
      </c>
      <c r="I37" s="195">
        <v>1687</v>
      </c>
      <c r="J37" s="195">
        <v>1911</v>
      </c>
    </row>
    <row r="38" spans="1:10" ht="11.25">
      <c r="A38" s="190" t="s">
        <v>291</v>
      </c>
      <c r="B38" s="195">
        <v>2448</v>
      </c>
      <c r="C38" s="195">
        <f t="shared" si="1"/>
        <v>6126</v>
      </c>
      <c r="D38" s="195">
        <v>2933</v>
      </c>
      <c r="E38" s="195">
        <v>3193</v>
      </c>
      <c r="F38" s="196" t="s">
        <v>319</v>
      </c>
      <c r="G38" s="195">
        <v>3855</v>
      </c>
      <c r="H38" s="195">
        <f t="shared" si="0"/>
        <v>11611</v>
      </c>
      <c r="I38" s="195">
        <v>5533</v>
      </c>
      <c r="J38" s="195">
        <v>6078</v>
      </c>
    </row>
    <row r="39" spans="1:10" ht="11.25">
      <c r="A39" s="190" t="s">
        <v>246</v>
      </c>
      <c r="B39" s="195"/>
      <c r="C39" s="195"/>
      <c r="D39" s="195"/>
      <c r="E39" s="195"/>
      <c r="F39" s="196"/>
      <c r="G39" s="195"/>
      <c r="H39" s="195"/>
      <c r="I39" s="195"/>
      <c r="J39" s="195"/>
    </row>
    <row r="40" spans="1:10" ht="11.25">
      <c r="A40" s="190"/>
      <c r="B40" s="195"/>
      <c r="C40" s="195"/>
      <c r="D40" s="195"/>
      <c r="E40" s="195"/>
      <c r="F40" s="196" t="s">
        <v>320</v>
      </c>
      <c r="G40" s="195">
        <v>547</v>
      </c>
      <c r="H40" s="195">
        <f t="shared" si="0"/>
        <v>1782</v>
      </c>
      <c r="I40" s="195">
        <v>873</v>
      </c>
      <c r="J40" s="195">
        <v>909</v>
      </c>
    </row>
    <row r="41" spans="1:10" ht="11.25">
      <c r="A41" s="201" t="s">
        <v>292</v>
      </c>
      <c r="B41" s="195"/>
      <c r="C41" s="195"/>
      <c r="F41" s="196" t="s">
        <v>321</v>
      </c>
      <c r="G41" s="195">
        <v>383</v>
      </c>
      <c r="H41" s="195">
        <f t="shared" si="0"/>
        <v>1140</v>
      </c>
      <c r="I41" s="195">
        <v>542</v>
      </c>
      <c r="J41" s="195">
        <v>598</v>
      </c>
    </row>
    <row r="42" spans="1:10" ht="11.25">
      <c r="A42" s="190" t="s">
        <v>293</v>
      </c>
      <c r="B42" s="195">
        <v>5384</v>
      </c>
      <c r="C42" s="195">
        <f t="shared" si="1"/>
        <v>14992</v>
      </c>
      <c r="D42" s="195">
        <v>7132</v>
      </c>
      <c r="E42" s="195">
        <v>7860</v>
      </c>
      <c r="F42" s="196" t="s">
        <v>322</v>
      </c>
      <c r="G42" s="195">
        <v>810</v>
      </c>
      <c r="H42" s="195">
        <f t="shared" si="0"/>
        <v>2518</v>
      </c>
      <c r="I42" s="195">
        <v>1197</v>
      </c>
      <c r="J42" s="195">
        <v>1321</v>
      </c>
    </row>
    <row r="43" spans="1:10" ht="11.25">
      <c r="A43" s="190" t="s">
        <v>294</v>
      </c>
      <c r="B43" s="195">
        <v>8752</v>
      </c>
      <c r="C43" s="195">
        <f t="shared" si="1"/>
        <v>25745</v>
      </c>
      <c r="D43" s="195">
        <v>12338</v>
      </c>
      <c r="E43" s="195">
        <v>13407</v>
      </c>
      <c r="F43" s="196" t="s">
        <v>323</v>
      </c>
      <c r="G43" s="195">
        <v>967</v>
      </c>
      <c r="H43" s="195">
        <f t="shared" si="0"/>
        <v>3130</v>
      </c>
      <c r="I43" s="195">
        <v>1476</v>
      </c>
      <c r="J43" s="195">
        <v>1654</v>
      </c>
    </row>
    <row r="44" spans="1:10" ht="11.25">
      <c r="A44" s="190" t="s">
        <v>295</v>
      </c>
      <c r="B44" s="195">
        <v>1668</v>
      </c>
      <c r="C44" s="195">
        <f t="shared" si="1"/>
        <v>5199</v>
      </c>
      <c r="D44" s="195">
        <v>2485</v>
      </c>
      <c r="E44" s="195">
        <v>2714</v>
      </c>
      <c r="F44" s="196" t="s">
        <v>324</v>
      </c>
      <c r="G44" s="195">
        <v>294</v>
      </c>
      <c r="H44" s="195">
        <f t="shared" si="0"/>
        <v>861</v>
      </c>
      <c r="I44" s="195">
        <v>425</v>
      </c>
      <c r="J44" s="195">
        <v>436</v>
      </c>
    </row>
    <row r="45" spans="1:8" ht="11.25">
      <c r="A45" s="190" t="s">
        <v>296</v>
      </c>
      <c r="B45" s="195">
        <v>2867</v>
      </c>
      <c r="C45" s="195">
        <f t="shared" si="1"/>
        <v>8718</v>
      </c>
      <c r="D45" s="195">
        <v>4214</v>
      </c>
      <c r="E45" s="195">
        <v>4504</v>
      </c>
      <c r="F45" s="196"/>
      <c r="H45" s="195"/>
    </row>
    <row r="46" spans="1:8" ht="11.25">
      <c r="A46" s="190" t="s">
        <v>297</v>
      </c>
      <c r="B46" s="195">
        <v>1926</v>
      </c>
      <c r="C46" s="195">
        <f t="shared" si="1"/>
        <v>5566</v>
      </c>
      <c r="D46" s="195">
        <v>2591</v>
      </c>
      <c r="E46" s="195">
        <v>2975</v>
      </c>
      <c r="F46" s="192" t="s">
        <v>325</v>
      </c>
      <c r="H46" s="195"/>
    </row>
    <row r="47" spans="1:10" ht="11.25">
      <c r="A47" s="190"/>
      <c r="B47" s="195"/>
      <c r="C47" s="195"/>
      <c r="D47" s="195"/>
      <c r="E47" s="195"/>
      <c r="F47" s="196" t="s">
        <v>326</v>
      </c>
      <c r="G47" s="195">
        <v>1824</v>
      </c>
      <c r="H47" s="195">
        <f t="shared" si="0"/>
        <v>5529</v>
      </c>
      <c r="I47" s="195">
        <v>2615</v>
      </c>
      <c r="J47" s="195">
        <v>2914</v>
      </c>
    </row>
    <row r="48" spans="1:10" ht="11.25">
      <c r="A48" s="201" t="s">
        <v>298</v>
      </c>
      <c r="B48" s="195"/>
      <c r="C48" s="195"/>
      <c r="D48" s="195"/>
      <c r="E48" s="195"/>
      <c r="F48" s="196" t="s">
        <v>327</v>
      </c>
      <c r="G48" s="195">
        <v>352</v>
      </c>
      <c r="H48" s="195">
        <f t="shared" si="0"/>
        <v>914</v>
      </c>
      <c r="I48" s="195">
        <v>437</v>
      </c>
      <c r="J48" s="195">
        <v>477</v>
      </c>
    </row>
    <row r="49" spans="1:10" ht="11.25">
      <c r="A49" s="190" t="s">
        <v>299</v>
      </c>
      <c r="B49" s="195">
        <v>3104</v>
      </c>
      <c r="C49" s="195">
        <f t="shared" si="1"/>
        <v>8821</v>
      </c>
      <c r="D49" s="195">
        <v>4194</v>
      </c>
      <c r="E49" s="195">
        <v>4627</v>
      </c>
      <c r="F49" s="196" t="s">
        <v>328</v>
      </c>
      <c r="G49" s="195">
        <v>661</v>
      </c>
      <c r="H49" s="195">
        <f t="shared" si="0"/>
        <v>1825</v>
      </c>
      <c r="I49" s="195">
        <v>839</v>
      </c>
      <c r="J49" s="195">
        <v>986</v>
      </c>
    </row>
    <row r="50" spans="1:10" ht="11.25">
      <c r="A50" s="190" t="s">
        <v>300</v>
      </c>
      <c r="B50" s="195">
        <v>1834</v>
      </c>
      <c r="C50" s="195">
        <f t="shared" si="1"/>
        <v>5410</v>
      </c>
      <c r="D50" s="195">
        <v>2549</v>
      </c>
      <c r="E50" s="195">
        <v>2861</v>
      </c>
      <c r="F50" s="196" t="s">
        <v>247</v>
      </c>
      <c r="G50" s="195">
        <v>317</v>
      </c>
      <c r="H50" s="195">
        <f t="shared" si="0"/>
        <v>912</v>
      </c>
      <c r="I50" s="195">
        <v>433</v>
      </c>
      <c r="J50" s="195">
        <v>479</v>
      </c>
    </row>
    <row r="51" spans="1:10" ht="11.25">
      <c r="A51" s="190" t="s">
        <v>301</v>
      </c>
      <c r="B51" s="195">
        <v>1395</v>
      </c>
      <c r="C51" s="195">
        <f t="shared" si="1"/>
        <v>4212</v>
      </c>
      <c r="D51" s="195">
        <v>1971</v>
      </c>
      <c r="E51" s="195">
        <v>2241</v>
      </c>
      <c r="F51" s="196" t="s">
        <v>329</v>
      </c>
      <c r="G51" s="195">
        <v>225</v>
      </c>
      <c r="H51" s="195">
        <f t="shared" si="0"/>
        <v>709</v>
      </c>
      <c r="I51" s="195">
        <v>328</v>
      </c>
      <c r="J51" s="195">
        <v>381</v>
      </c>
    </row>
    <row r="52" spans="1:10" ht="11.25">
      <c r="A52" s="190" t="s">
        <v>302</v>
      </c>
      <c r="B52" s="195">
        <v>4621</v>
      </c>
      <c r="C52" s="195">
        <f t="shared" si="1"/>
        <v>12727</v>
      </c>
      <c r="D52" s="195">
        <v>6012</v>
      </c>
      <c r="E52" s="195">
        <v>6715</v>
      </c>
      <c r="F52" s="196" t="s">
        <v>330</v>
      </c>
      <c r="G52" s="195">
        <v>4021</v>
      </c>
      <c r="H52" s="195">
        <f t="shared" si="0"/>
        <v>11706</v>
      </c>
      <c r="I52" s="195">
        <v>5638</v>
      </c>
      <c r="J52" s="195">
        <v>6068</v>
      </c>
    </row>
    <row r="53" spans="1:10" ht="11.25">
      <c r="A53" s="190"/>
      <c r="B53" s="195"/>
      <c r="C53" s="195"/>
      <c r="D53" s="195"/>
      <c r="E53" s="195"/>
      <c r="F53" s="196"/>
      <c r="G53" s="195"/>
      <c r="H53" s="195"/>
      <c r="I53" s="195"/>
      <c r="J53" s="195"/>
    </row>
    <row r="54" spans="1:10" ht="11.25">
      <c r="A54" s="201" t="s">
        <v>303</v>
      </c>
      <c r="B54" s="195"/>
      <c r="C54" s="195"/>
      <c r="D54" s="195"/>
      <c r="E54" s="195"/>
      <c r="F54" s="192" t="s">
        <v>331</v>
      </c>
      <c r="G54" s="195"/>
      <c r="H54" s="195"/>
      <c r="I54" s="195"/>
      <c r="J54" s="195"/>
    </row>
    <row r="55" spans="1:10" ht="11.25">
      <c r="A55" s="190" t="s">
        <v>304</v>
      </c>
      <c r="B55" s="195">
        <v>2796</v>
      </c>
      <c r="C55" s="195">
        <f t="shared" si="1"/>
        <v>7792</v>
      </c>
      <c r="D55" s="195">
        <v>3677</v>
      </c>
      <c r="E55" s="195">
        <v>4115</v>
      </c>
      <c r="F55" s="196" t="s">
        <v>332</v>
      </c>
      <c r="G55" s="195">
        <v>1423</v>
      </c>
      <c r="H55" s="195">
        <f t="shared" si="0"/>
        <v>3891</v>
      </c>
      <c r="I55" s="195">
        <v>1847</v>
      </c>
      <c r="J55" s="195">
        <v>2044</v>
      </c>
    </row>
    <row r="56" spans="1:10" ht="11.25">
      <c r="A56" s="190" t="s">
        <v>305</v>
      </c>
      <c r="B56" s="195">
        <v>6314</v>
      </c>
      <c r="C56" s="195">
        <f t="shared" si="1"/>
        <v>19759</v>
      </c>
      <c r="D56" s="195">
        <v>9427</v>
      </c>
      <c r="E56" s="195">
        <v>10332</v>
      </c>
      <c r="F56" s="196" t="s">
        <v>333</v>
      </c>
      <c r="G56" s="195">
        <v>3801</v>
      </c>
      <c r="H56" s="195">
        <f t="shared" si="0"/>
        <v>11555</v>
      </c>
      <c r="I56" s="195">
        <v>5576</v>
      </c>
      <c r="J56" s="195">
        <v>5979</v>
      </c>
    </row>
    <row r="57" spans="1:10" ht="11.25">
      <c r="A57" s="190" t="s">
        <v>306</v>
      </c>
      <c r="B57" s="195">
        <v>4190</v>
      </c>
      <c r="C57" s="195">
        <f t="shared" si="1"/>
        <v>12796</v>
      </c>
      <c r="D57" s="195">
        <v>6190</v>
      </c>
      <c r="E57" s="195">
        <v>6606</v>
      </c>
      <c r="F57" s="196" t="s">
        <v>334</v>
      </c>
      <c r="G57" s="195">
        <v>2400</v>
      </c>
      <c r="H57" s="195">
        <f t="shared" si="0"/>
        <v>6817</v>
      </c>
      <c r="I57" s="195">
        <v>3375</v>
      </c>
      <c r="J57" s="195">
        <v>3442</v>
      </c>
    </row>
    <row r="58" spans="1:10" ht="11.25">
      <c r="A58" s="190"/>
      <c r="C58" s="195"/>
      <c r="F58" s="196" t="s">
        <v>335</v>
      </c>
      <c r="G58" s="195">
        <v>2630</v>
      </c>
      <c r="H58" s="195">
        <f t="shared" si="0"/>
        <v>7523</v>
      </c>
      <c r="I58" s="195">
        <v>3594</v>
      </c>
      <c r="J58" s="195">
        <v>3929</v>
      </c>
    </row>
    <row r="59" spans="1:8" ht="11.25">
      <c r="A59" s="201" t="s">
        <v>307</v>
      </c>
      <c r="B59" s="195"/>
      <c r="C59" s="195"/>
      <c r="D59" s="195"/>
      <c r="E59" s="195"/>
      <c r="F59" s="196"/>
      <c r="H59" s="195"/>
    </row>
    <row r="60" spans="1:8" ht="11.25">
      <c r="A60" s="190" t="s">
        <v>308</v>
      </c>
      <c r="B60" s="195">
        <v>5000</v>
      </c>
      <c r="C60" s="195">
        <f t="shared" si="1"/>
        <v>16240</v>
      </c>
      <c r="D60" s="195">
        <v>7914</v>
      </c>
      <c r="E60" s="195">
        <v>8326</v>
      </c>
      <c r="F60" s="192" t="s">
        <v>336</v>
      </c>
      <c r="H60" s="195"/>
    </row>
    <row r="61" spans="1:10" ht="11.25">
      <c r="A61" s="190"/>
      <c r="B61" s="195"/>
      <c r="C61" s="195"/>
      <c r="D61" s="195"/>
      <c r="E61" s="195"/>
      <c r="F61" s="196" t="s">
        <v>337</v>
      </c>
      <c r="G61" s="195">
        <v>1710</v>
      </c>
      <c r="H61" s="195">
        <f t="shared" si="0"/>
        <v>4847</v>
      </c>
      <c r="I61" s="195">
        <v>2367</v>
      </c>
      <c r="J61" s="195">
        <v>2480</v>
      </c>
    </row>
    <row r="62" spans="1:10" ht="11.25">
      <c r="A62" s="201" t="s">
        <v>309</v>
      </c>
      <c r="B62" s="195"/>
      <c r="C62" s="195"/>
      <c r="D62" s="195"/>
      <c r="E62" s="195"/>
      <c r="F62" s="196" t="s">
        <v>248</v>
      </c>
      <c r="G62" s="195">
        <v>455</v>
      </c>
      <c r="H62" s="195">
        <f t="shared" si="0"/>
        <v>1484</v>
      </c>
      <c r="I62" s="195">
        <v>703</v>
      </c>
      <c r="J62" s="195">
        <v>781</v>
      </c>
    </row>
    <row r="63" spans="1:10" ht="11.25">
      <c r="A63" s="190" t="s">
        <v>310</v>
      </c>
      <c r="B63" s="195">
        <v>4072</v>
      </c>
      <c r="C63" s="195">
        <f t="shared" si="1"/>
        <v>11960</v>
      </c>
      <c r="D63" s="195">
        <v>5732</v>
      </c>
      <c r="E63" s="195">
        <v>6228</v>
      </c>
      <c r="F63" s="196" t="s">
        <v>249</v>
      </c>
      <c r="G63" s="195">
        <v>542</v>
      </c>
      <c r="H63" s="195">
        <f t="shared" si="0"/>
        <v>1762</v>
      </c>
      <c r="I63" s="195">
        <v>834</v>
      </c>
      <c r="J63" s="195">
        <v>928</v>
      </c>
    </row>
    <row r="64" spans="1:10" ht="11.25">
      <c r="A64" s="190" t="s">
        <v>311</v>
      </c>
      <c r="B64" s="195">
        <v>1138</v>
      </c>
      <c r="C64" s="195">
        <f t="shared" si="1"/>
        <v>4200</v>
      </c>
      <c r="D64" s="195">
        <v>2045</v>
      </c>
      <c r="E64" s="195">
        <v>2155</v>
      </c>
      <c r="F64" s="196" t="s">
        <v>338</v>
      </c>
      <c r="G64" s="195">
        <v>4794</v>
      </c>
      <c r="H64" s="195">
        <f t="shared" si="0"/>
        <v>13121</v>
      </c>
      <c r="I64" s="195">
        <v>6201</v>
      </c>
      <c r="J64" s="195">
        <v>6920</v>
      </c>
    </row>
    <row r="65" spans="1:10" ht="11.25">
      <c r="A65" s="190" t="s">
        <v>312</v>
      </c>
      <c r="B65" s="195">
        <v>1779</v>
      </c>
      <c r="C65" s="195">
        <f t="shared" si="1"/>
        <v>5644</v>
      </c>
      <c r="D65" s="195">
        <v>2765</v>
      </c>
      <c r="E65" s="195">
        <v>2879</v>
      </c>
      <c r="F65" s="196" t="s">
        <v>339</v>
      </c>
      <c r="G65" s="195">
        <v>2673</v>
      </c>
      <c r="H65" s="195">
        <f t="shared" si="0"/>
        <v>7746</v>
      </c>
      <c r="I65" s="195">
        <v>3707</v>
      </c>
      <c r="J65" s="195">
        <v>4039</v>
      </c>
    </row>
    <row r="66" spans="1:10" ht="11.25">
      <c r="A66" s="190"/>
      <c r="C66" s="195"/>
      <c r="F66" s="196" t="s">
        <v>340</v>
      </c>
      <c r="G66" s="195">
        <v>1248</v>
      </c>
      <c r="H66" s="195">
        <f t="shared" si="0"/>
        <v>3582</v>
      </c>
      <c r="I66" s="195">
        <v>1728</v>
      </c>
      <c r="J66" s="195">
        <v>1854</v>
      </c>
    </row>
    <row r="67" spans="1:8" ht="11.25">
      <c r="A67" s="201" t="s">
        <v>313</v>
      </c>
      <c r="C67" s="195"/>
      <c r="F67" s="196"/>
      <c r="H67" s="195"/>
    </row>
    <row r="68" spans="1:8" ht="11.25">
      <c r="A68" s="190" t="s">
        <v>314</v>
      </c>
      <c r="B68" s="195">
        <v>2317</v>
      </c>
      <c r="C68" s="195">
        <f t="shared" si="1"/>
        <v>7611</v>
      </c>
      <c r="D68" s="195">
        <v>3712</v>
      </c>
      <c r="E68" s="195">
        <v>3899</v>
      </c>
      <c r="F68" s="192" t="s">
        <v>341</v>
      </c>
      <c r="H68" s="195"/>
    </row>
    <row r="69" spans="1:10" ht="11.25">
      <c r="A69" s="190" t="s">
        <v>342</v>
      </c>
      <c r="B69" s="195">
        <v>4192</v>
      </c>
      <c r="C69" s="195">
        <f t="shared" si="1"/>
        <v>12492</v>
      </c>
      <c r="D69" s="195">
        <v>6037</v>
      </c>
      <c r="E69" s="195">
        <v>6455</v>
      </c>
      <c r="F69" s="196" t="s">
        <v>346</v>
      </c>
      <c r="G69" s="195">
        <v>2623</v>
      </c>
      <c r="H69" s="195">
        <f t="shared" si="0"/>
        <v>7369</v>
      </c>
      <c r="I69" s="195">
        <v>3535</v>
      </c>
      <c r="J69" s="195">
        <v>3834</v>
      </c>
    </row>
    <row r="70" spans="1:10" ht="11.25">
      <c r="A70" s="190" t="s">
        <v>343</v>
      </c>
      <c r="B70" s="195">
        <v>6349</v>
      </c>
      <c r="C70" s="195">
        <f t="shared" si="1"/>
        <v>19240</v>
      </c>
      <c r="D70" s="195">
        <v>9365</v>
      </c>
      <c r="E70" s="195">
        <v>9875</v>
      </c>
      <c r="F70" s="196" t="s">
        <v>347</v>
      </c>
      <c r="G70" s="195">
        <v>1181</v>
      </c>
      <c r="H70" s="195">
        <f t="shared" si="0"/>
        <v>3514</v>
      </c>
      <c r="I70" s="195">
        <v>1715</v>
      </c>
      <c r="J70" s="195">
        <v>1799</v>
      </c>
    </row>
    <row r="71" spans="1:10" ht="11.25">
      <c r="A71" s="190" t="s">
        <v>344</v>
      </c>
      <c r="B71" s="195">
        <v>2283</v>
      </c>
      <c r="C71" s="195">
        <f t="shared" si="1"/>
        <v>6722</v>
      </c>
      <c r="D71" s="195">
        <v>3165</v>
      </c>
      <c r="E71" s="195">
        <v>3557</v>
      </c>
      <c r="F71" s="196" t="s">
        <v>250</v>
      </c>
      <c r="G71" s="195">
        <v>2266</v>
      </c>
      <c r="H71" s="195">
        <f t="shared" si="0"/>
        <v>6186</v>
      </c>
      <c r="I71" s="195">
        <v>2955</v>
      </c>
      <c r="J71" s="195">
        <v>3231</v>
      </c>
    </row>
    <row r="72" spans="1:10" ht="11.25">
      <c r="A72" s="190" t="s">
        <v>345</v>
      </c>
      <c r="B72" s="195">
        <v>3725</v>
      </c>
      <c r="C72" s="195">
        <f t="shared" si="1"/>
        <v>11098</v>
      </c>
      <c r="D72" s="195">
        <v>5364</v>
      </c>
      <c r="E72" s="195">
        <v>5734</v>
      </c>
      <c r="F72" s="196" t="s">
        <v>348</v>
      </c>
      <c r="G72" s="195">
        <v>2575</v>
      </c>
      <c r="H72" s="195">
        <f t="shared" si="0"/>
        <v>7881</v>
      </c>
      <c r="I72" s="195">
        <v>3777</v>
      </c>
      <c r="J72" s="195">
        <v>4104</v>
      </c>
    </row>
    <row r="73" spans="1:10" ht="11.25">
      <c r="A73" s="194"/>
      <c r="B73" s="195"/>
      <c r="C73" s="195"/>
      <c r="D73" s="195"/>
      <c r="F73" s="196" t="s">
        <v>349</v>
      </c>
      <c r="G73" s="195">
        <v>2519</v>
      </c>
      <c r="H73" s="195">
        <f t="shared" si="0"/>
        <v>6966</v>
      </c>
      <c r="I73" s="195">
        <v>3339</v>
      </c>
      <c r="J73" s="195">
        <v>3627</v>
      </c>
    </row>
    <row r="74" spans="1:10" ht="3" customHeight="1" thickBot="1">
      <c r="A74" s="203"/>
      <c r="B74" s="204"/>
      <c r="C74" s="204"/>
      <c r="D74" s="204"/>
      <c r="E74" s="204"/>
      <c r="F74" s="205"/>
      <c r="G74" s="204"/>
      <c r="H74" s="204"/>
      <c r="I74" s="204"/>
      <c r="J74" s="204"/>
    </row>
    <row r="75" spans="1:10" ht="11.25">
      <c r="A75" s="293" t="s">
        <v>610</v>
      </c>
      <c r="I75" s="398" t="s">
        <v>637</v>
      </c>
      <c r="J75" s="398"/>
    </row>
    <row r="83" ht="11.25">
      <c r="B83" s="195"/>
    </row>
  </sheetData>
  <sheetProtection formatCells="0" formatColumns="0" formatRows="0" insertColumns="0" insertRows="0" insertHyperlinks="0" deleteColumns="0" deleteRows="0" selectLockedCells="1" sort="0" autoFilter="0" pivotTables="0"/>
  <mergeCells count="8">
    <mergeCell ref="I75:J75"/>
    <mergeCell ref="A1:J2"/>
    <mergeCell ref="A5:A6"/>
    <mergeCell ref="B5:B6"/>
    <mergeCell ref="C5:E5"/>
    <mergeCell ref="F5:F6"/>
    <mergeCell ref="G5:G6"/>
    <mergeCell ref="H5:J5"/>
  </mergeCells>
  <printOptions/>
  <pageMargins left="0.7874015748031497" right="0.7874015748031497" top="0.07874015748031496" bottom="0.1968503937007874" header="0" footer="0"/>
  <pageSetup horizontalDpi="300" verticalDpi="300" orientation="portrait" paperSize="9" scale="90" r:id="rId1"/>
  <rowBreaks count="1" manualBreakCount="1">
    <brk id="75" max="255" man="1"/>
  </rowBreaks>
</worksheet>
</file>

<file path=xl/worksheets/sheet8.xml><?xml version="1.0" encoding="utf-8"?>
<worksheet xmlns="http://schemas.openxmlformats.org/spreadsheetml/2006/main" xmlns:r="http://schemas.openxmlformats.org/officeDocument/2006/relationships">
  <dimension ref="A1:M103"/>
  <sheetViews>
    <sheetView zoomScalePageLayoutView="0" workbookViewId="0" topLeftCell="A1">
      <selection activeCell="A1" sqref="A1:M1"/>
    </sheetView>
  </sheetViews>
  <sheetFormatPr defaultColWidth="9.00390625" defaultRowHeight="12"/>
  <cols>
    <col min="1" max="1" width="8.875" style="0" customWidth="1"/>
    <col min="2" max="2" width="9.125" style="0" customWidth="1"/>
    <col min="3" max="3" width="9.875" style="0" customWidth="1"/>
    <col min="4" max="4" width="8.50390625" style="0" customWidth="1"/>
    <col min="5" max="5" width="9.125" style="0" customWidth="1"/>
    <col min="6" max="6" width="9.50390625" style="0" customWidth="1"/>
    <col min="7" max="7" width="8.375" style="0" customWidth="1"/>
    <col min="8" max="9" width="7.875" style="0" customWidth="1"/>
    <col min="10" max="10" width="8.00390625" style="0" customWidth="1"/>
    <col min="11" max="13" width="7.875" style="0" customWidth="1"/>
  </cols>
  <sheetData>
    <row r="1" spans="1:13" ht="30" customHeight="1">
      <c r="A1" s="373" t="s">
        <v>613</v>
      </c>
      <c r="B1" s="373"/>
      <c r="C1" s="373"/>
      <c r="D1" s="373"/>
      <c r="E1" s="373"/>
      <c r="F1" s="373"/>
      <c r="G1" s="373"/>
      <c r="H1" s="373"/>
      <c r="I1" s="373"/>
      <c r="J1" s="373"/>
      <c r="K1" s="373"/>
      <c r="L1" s="373"/>
      <c r="M1" s="373"/>
    </row>
    <row r="2" spans="2:13" ht="7.5" customHeight="1">
      <c r="B2" s="1"/>
      <c r="C2" s="1"/>
      <c r="D2" s="1"/>
      <c r="E2" s="1"/>
      <c r="F2" s="1"/>
      <c r="G2" s="1"/>
      <c r="H2" s="1"/>
      <c r="I2" s="1"/>
      <c r="J2" s="1"/>
      <c r="K2" s="1"/>
      <c r="L2" s="1"/>
      <c r="M2" s="1"/>
    </row>
    <row r="3" spans="1:13" ht="11.25">
      <c r="A3" s="297" t="s">
        <v>614</v>
      </c>
      <c r="B3" s="1"/>
      <c r="C3" s="1"/>
      <c r="D3" s="1"/>
      <c r="E3" s="1"/>
      <c r="F3" s="1"/>
      <c r="G3" s="1"/>
      <c r="H3" s="1"/>
      <c r="I3" s="1"/>
      <c r="J3" s="1"/>
      <c r="K3" s="1"/>
      <c r="L3" s="1"/>
      <c r="M3" s="1"/>
    </row>
    <row r="4" ht="3" customHeight="1" thickBot="1"/>
    <row r="5" spans="1:13" ht="11.25">
      <c r="A5" s="376" t="s">
        <v>437</v>
      </c>
      <c r="B5" s="407" t="s">
        <v>438</v>
      </c>
      <c r="C5" s="407"/>
      <c r="D5" s="407"/>
      <c r="E5" s="407"/>
      <c r="F5" s="407"/>
      <c r="G5" s="407"/>
      <c r="H5" s="407" t="s">
        <v>439</v>
      </c>
      <c r="I5" s="407"/>
      <c r="J5" s="407"/>
      <c r="K5" s="407"/>
      <c r="L5" s="407"/>
      <c r="M5" s="408"/>
    </row>
    <row r="6" spans="1:13" ht="11.25">
      <c r="A6" s="406"/>
      <c r="B6" s="409" t="s">
        <v>440</v>
      </c>
      <c r="C6" s="409" t="s">
        <v>441</v>
      </c>
      <c r="D6" s="409" t="s">
        <v>442</v>
      </c>
      <c r="E6" s="410" t="s">
        <v>443</v>
      </c>
      <c r="F6" s="409" t="s">
        <v>444</v>
      </c>
      <c r="G6" s="409" t="s">
        <v>445</v>
      </c>
      <c r="H6" s="409" t="s">
        <v>446</v>
      </c>
      <c r="I6" s="409" t="s">
        <v>447</v>
      </c>
      <c r="J6" s="410" t="s">
        <v>448</v>
      </c>
      <c r="K6" s="410" t="s">
        <v>449</v>
      </c>
      <c r="L6" s="409" t="s">
        <v>450</v>
      </c>
      <c r="M6" s="411" t="s">
        <v>451</v>
      </c>
    </row>
    <row r="7" spans="1:13" ht="11.25">
      <c r="A7" s="406"/>
      <c r="B7" s="409"/>
      <c r="C7" s="409"/>
      <c r="D7" s="409"/>
      <c r="E7" s="409"/>
      <c r="F7" s="409"/>
      <c r="G7" s="409"/>
      <c r="H7" s="409"/>
      <c r="I7" s="409"/>
      <c r="J7" s="409"/>
      <c r="K7" s="409"/>
      <c r="L7" s="409"/>
      <c r="M7" s="411"/>
    </row>
    <row r="8" spans="1:13" ht="3" customHeight="1">
      <c r="A8" s="156"/>
      <c r="B8" s="69"/>
      <c r="C8" s="69"/>
      <c r="D8" s="69"/>
      <c r="E8" s="69"/>
      <c r="F8" s="69"/>
      <c r="G8" s="69"/>
      <c r="H8" s="69"/>
      <c r="I8" s="69"/>
      <c r="J8" s="69"/>
      <c r="K8" s="69"/>
      <c r="L8" s="69"/>
      <c r="M8" s="69"/>
    </row>
    <row r="9" spans="1:13" ht="8.25" customHeight="1">
      <c r="A9" s="157" t="s">
        <v>433</v>
      </c>
      <c r="B9" s="158">
        <v>36861</v>
      </c>
      <c r="C9" s="158">
        <v>23948</v>
      </c>
      <c r="D9" s="158">
        <v>3691</v>
      </c>
      <c r="E9" s="158">
        <v>12913</v>
      </c>
      <c r="F9" s="158">
        <v>9317</v>
      </c>
      <c r="G9" s="158">
        <v>1164</v>
      </c>
      <c r="H9" s="82">
        <v>30.2</v>
      </c>
      <c r="I9" s="82">
        <v>19.6</v>
      </c>
      <c r="J9" s="159">
        <v>92</v>
      </c>
      <c r="K9" s="82">
        <v>10.6</v>
      </c>
      <c r="L9" s="82">
        <v>7.6</v>
      </c>
      <c r="M9" s="160">
        <v>0.95</v>
      </c>
    </row>
    <row r="10" spans="1:13" ht="8.25" customHeight="1">
      <c r="A10" s="161" t="s">
        <v>452</v>
      </c>
      <c r="B10" s="158">
        <v>35016</v>
      </c>
      <c r="C10" s="158">
        <v>24648</v>
      </c>
      <c r="D10" s="158">
        <v>3206</v>
      </c>
      <c r="E10" s="158">
        <v>10368</v>
      </c>
      <c r="F10" s="158">
        <v>9284</v>
      </c>
      <c r="G10" s="158">
        <v>1311</v>
      </c>
      <c r="H10" s="82">
        <v>27.6</v>
      </c>
      <c r="I10" s="82">
        <v>19.4</v>
      </c>
      <c r="J10" s="159">
        <v>84</v>
      </c>
      <c r="K10" s="82">
        <v>8.2</v>
      </c>
      <c r="L10" s="82">
        <v>7.3</v>
      </c>
      <c r="M10" s="160">
        <v>1.03</v>
      </c>
    </row>
    <row r="11" spans="1:13" ht="8.25" customHeight="1">
      <c r="A11" s="161" t="s">
        <v>453</v>
      </c>
      <c r="B11" s="158">
        <v>38198</v>
      </c>
      <c r="C11" s="158">
        <v>27212</v>
      </c>
      <c r="D11" s="158">
        <v>3055</v>
      </c>
      <c r="E11" s="158">
        <v>10986</v>
      </c>
      <c r="F11" s="158">
        <v>11447</v>
      </c>
      <c r="G11" s="158">
        <v>1059</v>
      </c>
      <c r="H11" s="82">
        <v>31.1</v>
      </c>
      <c r="I11" s="82">
        <v>22.2</v>
      </c>
      <c r="J11" s="159">
        <v>74</v>
      </c>
      <c r="K11" s="82">
        <v>8.9</v>
      </c>
      <c r="L11" s="82">
        <v>9.4</v>
      </c>
      <c r="M11" s="160">
        <v>0.86</v>
      </c>
    </row>
    <row r="12" spans="1:13" ht="8.25" customHeight="1">
      <c r="A12" s="157"/>
      <c r="B12" s="158"/>
      <c r="C12" s="158"/>
      <c r="D12" s="158"/>
      <c r="E12" s="158"/>
      <c r="F12" s="158"/>
      <c r="G12" s="158"/>
      <c r="H12" s="82"/>
      <c r="I12" s="82"/>
      <c r="J12" s="159"/>
      <c r="K12" s="82"/>
      <c r="L12" s="82"/>
      <c r="M12" s="160"/>
    </row>
    <row r="13" spans="1:13" ht="8.25" customHeight="1">
      <c r="A13" s="157" t="s">
        <v>434</v>
      </c>
      <c r="B13" s="158">
        <v>39861</v>
      </c>
      <c r="C13" s="158">
        <v>24506</v>
      </c>
      <c r="D13" s="158">
        <v>2613</v>
      </c>
      <c r="E13" s="158">
        <v>15355</v>
      </c>
      <c r="F13" s="158">
        <v>10338</v>
      </c>
      <c r="G13" s="158">
        <v>1036</v>
      </c>
      <c r="H13" s="82">
        <v>32.1</v>
      </c>
      <c r="I13" s="82">
        <v>19.7</v>
      </c>
      <c r="J13" s="159">
        <v>61</v>
      </c>
      <c r="K13" s="82">
        <v>12.4</v>
      </c>
      <c r="L13" s="82">
        <v>8.3</v>
      </c>
      <c r="M13" s="160">
        <v>0.83</v>
      </c>
    </row>
    <row r="14" spans="1:13" ht="8.25" customHeight="1">
      <c r="A14" s="161" t="s">
        <v>452</v>
      </c>
      <c r="B14" s="158">
        <v>37447</v>
      </c>
      <c r="C14" s="158">
        <v>22813</v>
      </c>
      <c r="D14" s="158">
        <v>2467</v>
      </c>
      <c r="E14" s="158">
        <v>14634</v>
      </c>
      <c r="F14" s="158">
        <v>10824</v>
      </c>
      <c r="G14" s="158">
        <v>1099</v>
      </c>
      <c r="H14" s="82">
        <v>29.2</v>
      </c>
      <c r="I14" s="82">
        <v>17.8</v>
      </c>
      <c r="J14" s="159">
        <v>62</v>
      </c>
      <c r="K14" s="82">
        <v>11.4</v>
      </c>
      <c r="L14" s="82">
        <v>8.4</v>
      </c>
      <c r="M14" s="160">
        <v>0.86</v>
      </c>
    </row>
    <row r="15" spans="1:13" ht="8.25" customHeight="1">
      <c r="A15" s="161"/>
      <c r="B15" s="158"/>
      <c r="C15" s="158"/>
      <c r="D15" s="158"/>
      <c r="E15" s="158"/>
      <c r="F15" s="158"/>
      <c r="G15" s="158"/>
      <c r="H15" s="82"/>
      <c r="I15" s="82"/>
      <c r="J15" s="159"/>
      <c r="K15" s="82"/>
      <c r="L15" s="82"/>
      <c r="M15" s="160"/>
    </row>
    <row r="16" spans="1:13" ht="8.25" customHeight="1">
      <c r="A16" s="161" t="s">
        <v>454</v>
      </c>
      <c r="B16" s="158">
        <v>38573</v>
      </c>
      <c r="C16" s="158">
        <v>24433</v>
      </c>
      <c r="D16" s="158">
        <v>2480</v>
      </c>
      <c r="E16" s="158">
        <v>14140</v>
      </c>
      <c r="F16" s="158">
        <v>10854</v>
      </c>
      <c r="G16" s="158">
        <v>1171</v>
      </c>
      <c r="H16" s="82">
        <v>29.8</v>
      </c>
      <c r="I16" s="82">
        <v>18.9</v>
      </c>
      <c r="J16" s="159">
        <v>60</v>
      </c>
      <c r="K16" s="82">
        <v>10.9</v>
      </c>
      <c r="L16" s="82">
        <v>8.4</v>
      </c>
      <c r="M16" s="160">
        <v>0.93</v>
      </c>
    </row>
    <row r="17" spans="1:13" ht="8.25" customHeight="1">
      <c r="A17" s="161" t="s">
        <v>455</v>
      </c>
      <c r="B17" s="158">
        <v>40557</v>
      </c>
      <c r="C17" s="158">
        <v>23368</v>
      </c>
      <c r="D17" s="158">
        <v>2464</v>
      </c>
      <c r="E17" s="158">
        <v>17189</v>
      </c>
      <c r="F17" s="158">
        <v>11226</v>
      </c>
      <c r="G17" s="158">
        <v>1181</v>
      </c>
      <c r="H17" s="82">
        <v>31.2</v>
      </c>
      <c r="I17" s="82">
        <v>18</v>
      </c>
      <c r="J17" s="159">
        <v>57</v>
      </c>
      <c r="K17" s="82">
        <v>13.2</v>
      </c>
      <c r="L17" s="82">
        <v>8.6</v>
      </c>
      <c r="M17" s="160">
        <v>0.91</v>
      </c>
    </row>
    <row r="18" spans="1:13" ht="8.25" customHeight="1">
      <c r="A18" s="161" t="s">
        <v>456</v>
      </c>
      <c r="B18" s="158">
        <v>38870</v>
      </c>
      <c r="C18" s="158">
        <v>24918</v>
      </c>
      <c r="D18" s="158">
        <v>2475</v>
      </c>
      <c r="E18" s="158">
        <v>13952</v>
      </c>
      <c r="F18" s="158">
        <v>10520</v>
      </c>
      <c r="G18" s="158">
        <v>1037</v>
      </c>
      <c r="H18" s="82">
        <v>29.7</v>
      </c>
      <c r="I18" s="82">
        <v>19</v>
      </c>
      <c r="J18" s="159">
        <v>60</v>
      </c>
      <c r="K18" s="82">
        <v>10.7</v>
      </c>
      <c r="L18" s="82">
        <v>8</v>
      </c>
      <c r="M18" s="160">
        <v>0.79</v>
      </c>
    </row>
    <row r="19" spans="1:13" ht="8.25" customHeight="1">
      <c r="A19" s="161" t="s">
        <v>457</v>
      </c>
      <c r="B19" s="158">
        <v>34322</v>
      </c>
      <c r="C19" s="158">
        <v>24586</v>
      </c>
      <c r="D19" s="158">
        <v>2192</v>
      </c>
      <c r="E19" s="158">
        <v>9736</v>
      </c>
      <c r="F19" s="158">
        <v>10200</v>
      </c>
      <c r="G19" s="158">
        <v>933</v>
      </c>
      <c r="H19" s="82">
        <v>26</v>
      </c>
      <c r="I19" s="82">
        <v>18.6</v>
      </c>
      <c r="J19" s="159">
        <v>60</v>
      </c>
      <c r="K19" s="82">
        <v>7.4</v>
      </c>
      <c r="L19" s="82">
        <v>7.7</v>
      </c>
      <c r="M19" s="160">
        <v>0.71</v>
      </c>
    </row>
    <row r="20" spans="1:13" ht="8.25" customHeight="1">
      <c r="A20" s="161" t="s">
        <v>453</v>
      </c>
      <c r="B20" s="158">
        <v>38499</v>
      </c>
      <c r="C20" s="158">
        <v>23318</v>
      </c>
      <c r="D20" s="158">
        <v>2330</v>
      </c>
      <c r="E20" s="158">
        <v>15181</v>
      </c>
      <c r="F20" s="158">
        <v>11428</v>
      </c>
      <c r="G20" s="158">
        <v>938</v>
      </c>
      <c r="H20" s="82">
        <v>28.9</v>
      </c>
      <c r="I20" s="82">
        <v>17.5</v>
      </c>
      <c r="J20" s="159">
        <v>57</v>
      </c>
      <c r="K20" s="82">
        <v>11.4</v>
      </c>
      <c r="L20" s="82">
        <v>8.6</v>
      </c>
      <c r="M20" s="160">
        <v>0.7</v>
      </c>
    </row>
    <row r="21" spans="1:13" ht="8.25" customHeight="1">
      <c r="A21" s="161"/>
      <c r="B21" s="158"/>
      <c r="C21" s="158"/>
      <c r="D21" s="158"/>
      <c r="E21" s="158"/>
      <c r="F21" s="158"/>
      <c r="G21" s="158"/>
      <c r="H21" s="82"/>
      <c r="I21" s="82"/>
      <c r="J21" s="159"/>
      <c r="K21" s="82"/>
      <c r="L21" s="82"/>
      <c r="M21" s="160"/>
    </row>
    <row r="22" spans="1:13" ht="8.25" customHeight="1">
      <c r="A22" s="162">
        <v>11</v>
      </c>
      <c r="B22" s="158">
        <v>37389</v>
      </c>
      <c r="C22" s="158">
        <v>25309</v>
      </c>
      <c r="D22" s="158">
        <v>2264</v>
      </c>
      <c r="E22" s="158">
        <v>12080</v>
      </c>
      <c r="F22" s="158">
        <v>11786</v>
      </c>
      <c r="G22" s="158">
        <v>896</v>
      </c>
      <c r="H22" s="82">
        <v>27.8</v>
      </c>
      <c r="I22" s="82">
        <v>18.9</v>
      </c>
      <c r="J22" s="159">
        <v>57</v>
      </c>
      <c r="K22" s="82">
        <v>8.9</v>
      </c>
      <c r="L22" s="82">
        <v>8.8</v>
      </c>
      <c r="M22" s="160">
        <v>0.67</v>
      </c>
    </row>
    <row r="23" spans="1:13" ht="8.25" customHeight="1">
      <c r="A23" s="162">
        <v>12</v>
      </c>
      <c r="B23" s="158">
        <v>38924</v>
      </c>
      <c r="C23" s="158">
        <v>24024</v>
      </c>
      <c r="D23" s="158">
        <v>2155</v>
      </c>
      <c r="E23" s="158">
        <v>14900</v>
      </c>
      <c r="F23" s="158">
        <v>14731</v>
      </c>
      <c r="G23" s="158">
        <v>903</v>
      </c>
      <c r="H23" s="82">
        <v>28.8</v>
      </c>
      <c r="I23" s="82">
        <v>17.8</v>
      </c>
      <c r="J23" s="159">
        <v>53</v>
      </c>
      <c r="K23" s="82">
        <v>11</v>
      </c>
      <c r="L23" s="82">
        <v>10.9</v>
      </c>
      <c r="M23" s="160">
        <v>0.67</v>
      </c>
    </row>
    <row r="24" spans="1:13" ht="8.25" customHeight="1">
      <c r="A24" s="162">
        <v>13</v>
      </c>
      <c r="B24" s="158">
        <v>32051</v>
      </c>
      <c r="C24" s="158">
        <v>25458</v>
      </c>
      <c r="D24" s="158">
        <v>1874</v>
      </c>
      <c r="E24" s="158">
        <v>6593</v>
      </c>
      <c r="F24" s="158">
        <v>11263</v>
      </c>
      <c r="G24" s="158">
        <v>888</v>
      </c>
      <c r="H24" s="82">
        <v>22.5</v>
      </c>
      <c r="I24" s="82">
        <v>18.7</v>
      </c>
      <c r="J24" s="159">
        <v>55</v>
      </c>
      <c r="K24" s="82">
        <v>3.8</v>
      </c>
      <c r="L24" s="82">
        <v>8.3</v>
      </c>
      <c r="M24" s="160">
        <v>0.65</v>
      </c>
    </row>
    <row r="25" spans="1:13" ht="8.25" customHeight="1">
      <c r="A25" s="162">
        <v>14</v>
      </c>
      <c r="B25" s="158">
        <v>30210</v>
      </c>
      <c r="C25" s="158">
        <v>25652</v>
      </c>
      <c r="D25" s="158">
        <v>1623</v>
      </c>
      <c r="E25" s="158">
        <v>4558</v>
      </c>
      <c r="F25" s="158">
        <v>11025</v>
      </c>
      <c r="G25" s="158">
        <v>885</v>
      </c>
      <c r="H25" s="82">
        <v>22.1</v>
      </c>
      <c r="I25" s="82">
        <v>18.7</v>
      </c>
      <c r="J25" s="159">
        <v>51</v>
      </c>
      <c r="K25" s="82">
        <v>3.4</v>
      </c>
      <c r="L25" s="82">
        <v>8.1</v>
      </c>
      <c r="M25" s="160">
        <v>0.65</v>
      </c>
    </row>
    <row r="26" spans="1:13" ht="8.25" customHeight="1">
      <c r="A26" s="162">
        <v>15</v>
      </c>
      <c r="B26" s="158">
        <v>34063</v>
      </c>
      <c r="C26" s="158">
        <v>22865</v>
      </c>
      <c r="D26" s="158">
        <v>1660</v>
      </c>
      <c r="E26" s="158">
        <v>11198</v>
      </c>
      <c r="F26" s="158">
        <v>14003</v>
      </c>
      <c r="G26" s="158">
        <v>1026</v>
      </c>
      <c r="H26" s="82">
        <v>25.6</v>
      </c>
      <c r="I26" s="82">
        <v>17.2</v>
      </c>
      <c r="J26" s="159">
        <v>46</v>
      </c>
      <c r="K26" s="82">
        <v>8.4</v>
      </c>
      <c r="L26" s="82">
        <v>10.5</v>
      </c>
      <c r="M26" s="160">
        <v>0.77</v>
      </c>
    </row>
    <row r="27" spans="1:13" ht="8.25" customHeight="1">
      <c r="A27" s="161"/>
      <c r="B27" s="158"/>
      <c r="C27" s="158"/>
      <c r="D27" s="158"/>
      <c r="E27" s="158"/>
      <c r="F27" s="158"/>
      <c r="G27" s="158"/>
      <c r="H27" s="82"/>
      <c r="I27" s="82"/>
      <c r="J27" s="159"/>
      <c r="K27" s="82"/>
      <c r="L27" s="82"/>
      <c r="M27" s="160"/>
    </row>
    <row r="28" spans="1:13" ht="8.25" customHeight="1">
      <c r="A28" s="162">
        <v>16</v>
      </c>
      <c r="B28" s="158">
        <v>39351</v>
      </c>
      <c r="C28" s="158">
        <v>22083</v>
      </c>
      <c r="D28" s="158">
        <v>1675</v>
      </c>
      <c r="E28" s="158">
        <v>17268</v>
      </c>
      <c r="F28" s="158">
        <v>17558</v>
      </c>
      <c r="G28" s="158">
        <v>977</v>
      </c>
      <c r="H28" s="82">
        <v>29.5</v>
      </c>
      <c r="I28" s="82">
        <v>16.5</v>
      </c>
      <c r="J28" s="159">
        <v>41</v>
      </c>
      <c r="K28" s="82">
        <v>13</v>
      </c>
      <c r="L28" s="82">
        <v>13.2</v>
      </c>
      <c r="M28" s="160">
        <v>0.73</v>
      </c>
    </row>
    <row r="29" spans="1:13" ht="8.25" customHeight="1">
      <c r="A29" s="162">
        <v>17</v>
      </c>
      <c r="B29" s="158">
        <v>37540</v>
      </c>
      <c r="C29" s="158">
        <v>22301</v>
      </c>
      <c r="D29" s="163" t="s">
        <v>435</v>
      </c>
      <c r="E29" s="158">
        <v>15239</v>
      </c>
      <c r="F29" s="158">
        <v>13687</v>
      </c>
      <c r="G29" s="158">
        <v>883</v>
      </c>
      <c r="H29" s="82">
        <v>28.1</v>
      </c>
      <c r="I29" s="82">
        <v>16.7</v>
      </c>
      <c r="J29" s="164" t="s">
        <v>435</v>
      </c>
      <c r="K29" s="82">
        <v>11.4</v>
      </c>
      <c r="L29" s="82">
        <v>10.3</v>
      </c>
      <c r="M29" s="160">
        <v>0.66</v>
      </c>
    </row>
    <row r="30" spans="1:13" ht="8.25" customHeight="1">
      <c r="A30" s="162">
        <v>18</v>
      </c>
      <c r="B30" s="158">
        <v>38333</v>
      </c>
      <c r="C30" s="158">
        <v>24296</v>
      </c>
      <c r="D30" s="158">
        <v>1519</v>
      </c>
      <c r="E30" s="158">
        <v>14037</v>
      </c>
      <c r="F30" s="158">
        <v>14789</v>
      </c>
      <c r="G30" s="158">
        <v>896</v>
      </c>
      <c r="H30" s="82">
        <v>28.7</v>
      </c>
      <c r="I30" s="82">
        <v>18.2</v>
      </c>
      <c r="J30" s="159">
        <v>38</v>
      </c>
      <c r="K30" s="82">
        <v>10.5</v>
      </c>
      <c r="L30" s="82">
        <v>11.1</v>
      </c>
      <c r="M30" s="160">
        <v>0.67</v>
      </c>
    </row>
    <row r="31" spans="1:13" ht="8.25" customHeight="1">
      <c r="A31" s="162">
        <v>19</v>
      </c>
      <c r="B31" s="158">
        <v>39427</v>
      </c>
      <c r="C31" s="158">
        <v>26260</v>
      </c>
      <c r="D31" s="163" t="s">
        <v>435</v>
      </c>
      <c r="E31" s="158">
        <v>13167</v>
      </c>
      <c r="F31" s="163" t="s">
        <v>435</v>
      </c>
      <c r="G31" s="163" t="s">
        <v>435</v>
      </c>
      <c r="H31" s="82">
        <v>29.5</v>
      </c>
      <c r="I31" s="82">
        <v>19.7</v>
      </c>
      <c r="J31" s="164" t="s">
        <v>435</v>
      </c>
      <c r="K31" s="82">
        <v>9.8</v>
      </c>
      <c r="L31" s="165" t="s">
        <v>435</v>
      </c>
      <c r="M31" s="166" t="s">
        <v>435</v>
      </c>
    </row>
    <row r="32" spans="1:13" ht="8.25" customHeight="1">
      <c r="A32" s="162">
        <v>20</v>
      </c>
      <c r="B32" s="158">
        <v>36200</v>
      </c>
      <c r="C32" s="158">
        <v>40915</v>
      </c>
      <c r="D32" s="163" t="s">
        <v>435</v>
      </c>
      <c r="E32" s="158">
        <v>-4715</v>
      </c>
      <c r="F32" s="163" t="s">
        <v>435</v>
      </c>
      <c r="G32" s="163" t="s">
        <v>435</v>
      </c>
      <c r="H32" s="82">
        <v>23.1</v>
      </c>
      <c r="I32" s="82">
        <v>26.2</v>
      </c>
      <c r="J32" s="164" t="s">
        <v>435</v>
      </c>
      <c r="K32" s="82">
        <v>6.9</v>
      </c>
      <c r="L32" s="165" t="s">
        <v>435</v>
      </c>
      <c r="M32" s="166" t="s">
        <v>435</v>
      </c>
    </row>
    <row r="33" spans="1:13" ht="8.25" customHeight="1">
      <c r="A33" s="162"/>
      <c r="B33" s="158"/>
      <c r="C33" s="158"/>
      <c r="D33" s="158"/>
      <c r="E33" s="158"/>
      <c r="F33" s="158"/>
      <c r="G33" s="158"/>
      <c r="H33" s="82"/>
      <c r="I33" s="82"/>
      <c r="J33" s="159"/>
      <c r="K33" s="82"/>
      <c r="L33" s="82"/>
      <c r="M33" s="160"/>
    </row>
    <row r="34" spans="1:13" ht="8.25" customHeight="1">
      <c r="A34" s="162">
        <v>21</v>
      </c>
      <c r="B34" s="158">
        <v>39158</v>
      </c>
      <c r="C34" s="158">
        <v>30258</v>
      </c>
      <c r="D34" s="158">
        <v>1762</v>
      </c>
      <c r="E34" s="158">
        <v>8900</v>
      </c>
      <c r="F34" s="163" t="s">
        <v>435</v>
      </c>
      <c r="G34" s="163" t="s">
        <v>435</v>
      </c>
      <c r="H34" s="82">
        <v>25.4</v>
      </c>
      <c r="I34" s="82">
        <v>19.7</v>
      </c>
      <c r="J34" s="82">
        <v>43.1</v>
      </c>
      <c r="K34" s="82">
        <v>5.7</v>
      </c>
      <c r="L34" s="165" t="s">
        <v>435</v>
      </c>
      <c r="M34" s="166" t="s">
        <v>435</v>
      </c>
    </row>
    <row r="35" spans="1:13" ht="8.25" customHeight="1">
      <c r="A35" s="162">
        <v>22</v>
      </c>
      <c r="B35" s="158">
        <v>53528</v>
      </c>
      <c r="C35" s="158">
        <v>25683</v>
      </c>
      <c r="D35" s="158">
        <v>2798</v>
      </c>
      <c r="E35" s="158">
        <v>27845</v>
      </c>
      <c r="F35" s="158">
        <v>19546</v>
      </c>
      <c r="G35" s="158">
        <v>1639</v>
      </c>
      <c r="H35" s="82">
        <v>33</v>
      </c>
      <c r="I35" s="82">
        <v>15.9</v>
      </c>
      <c r="J35" s="82">
        <v>49.7</v>
      </c>
      <c r="K35" s="82">
        <v>17.5</v>
      </c>
      <c r="L35" s="82">
        <v>12.1</v>
      </c>
      <c r="M35" s="160">
        <v>1.01</v>
      </c>
    </row>
    <row r="36" spans="1:13" ht="8.25" customHeight="1">
      <c r="A36" s="162">
        <v>23</v>
      </c>
      <c r="B36" s="158">
        <v>52375</v>
      </c>
      <c r="C36" s="158">
        <v>21165</v>
      </c>
      <c r="D36" s="158">
        <v>3417</v>
      </c>
      <c r="E36" s="158">
        <v>31210</v>
      </c>
      <c r="F36" s="158">
        <v>21086</v>
      </c>
      <c r="G36" s="158">
        <v>1574</v>
      </c>
      <c r="H36" s="82">
        <v>31.7</v>
      </c>
      <c r="I36" s="82">
        <v>12.8</v>
      </c>
      <c r="J36" s="82">
        <v>61.2</v>
      </c>
      <c r="K36" s="82">
        <v>19</v>
      </c>
      <c r="L36" s="82">
        <v>12.8</v>
      </c>
      <c r="M36" s="160">
        <v>0.95</v>
      </c>
    </row>
    <row r="37" spans="1:13" ht="8.25" customHeight="1">
      <c r="A37" s="162">
        <v>24</v>
      </c>
      <c r="B37" s="158">
        <v>49831</v>
      </c>
      <c r="C37" s="158">
        <v>19513</v>
      </c>
      <c r="D37" s="158">
        <v>4415</v>
      </c>
      <c r="E37" s="158">
        <v>30318</v>
      </c>
      <c r="F37" s="158">
        <v>17741</v>
      </c>
      <c r="G37" s="158">
        <v>1711</v>
      </c>
      <c r="H37" s="82">
        <v>30.1</v>
      </c>
      <c r="I37" s="82">
        <v>11.8</v>
      </c>
      <c r="J37" s="82">
        <v>84.4</v>
      </c>
      <c r="K37" s="82">
        <v>18.3</v>
      </c>
      <c r="L37" s="82">
        <v>10.7</v>
      </c>
      <c r="M37" s="160">
        <v>1.03</v>
      </c>
    </row>
    <row r="38" spans="1:13" ht="8.25" customHeight="1">
      <c r="A38" s="162">
        <v>25</v>
      </c>
      <c r="B38" s="158">
        <v>40364</v>
      </c>
      <c r="C38" s="158">
        <v>18734</v>
      </c>
      <c r="D38" s="158">
        <v>4615</v>
      </c>
      <c r="E38" s="158">
        <v>21630</v>
      </c>
      <c r="F38" s="158">
        <v>14294</v>
      </c>
      <c r="G38" s="158">
        <v>1702</v>
      </c>
      <c r="H38" s="82">
        <v>24.3</v>
      </c>
      <c r="I38" s="82">
        <v>11.3</v>
      </c>
      <c r="J38" s="82">
        <v>102.6</v>
      </c>
      <c r="K38" s="82">
        <v>13.2</v>
      </c>
      <c r="L38" s="82">
        <v>8.6</v>
      </c>
      <c r="M38" s="160">
        <v>1.02</v>
      </c>
    </row>
    <row r="39" spans="1:13" ht="8.25" customHeight="1">
      <c r="A39" s="162"/>
      <c r="B39" s="158"/>
      <c r="C39" s="158"/>
      <c r="D39" s="158"/>
      <c r="E39" s="158"/>
      <c r="F39" s="158"/>
      <c r="G39" s="158"/>
      <c r="H39" s="82"/>
      <c r="I39" s="82"/>
      <c r="J39" s="82"/>
      <c r="K39" s="82"/>
      <c r="L39" s="82"/>
      <c r="M39" s="160"/>
    </row>
    <row r="40" spans="1:13" ht="8.25" customHeight="1">
      <c r="A40" s="162">
        <v>26</v>
      </c>
      <c r="B40" s="158">
        <v>37705</v>
      </c>
      <c r="C40" s="158">
        <v>16965</v>
      </c>
      <c r="D40" s="158">
        <v>4645</v>
      </c>
      <c r="E40" s="158">
        <v>20740</v>
      </c>
      <c r="F40" s="158">
        <v>13207</v>
      </c>
      <c r="G40" s="158">
        <v>1649</v>
      </c>
      <c r="H40" s="82">
        <v>22.5</v>
      </c>
      <c r="I40" s="82">
        <v>10.1</v>
      </c>
      <c r="J40" s="82">
        <v>109.7</v>
      </c>
      <c r="K40" s="82">
        <v>12.6</v>
      </c>
      <c r="L40" s="82">
        <v>7.9</v>
      </c>
      <c r="M40" s="160">
        <v>0.98</v>
      </c>
    </row>
    <row r="41" spans="1:13" ht="8.25" customHeight="1">
      <c r="A41" s="162">
        <v>27</v>
      </c>
      <c r="B41" s="158">
        <v>32907</v>
      </c>
      <c r="C41" s="158">
        <v>15623</v>
      </c>
      <c r="D41" s="158">
        <v>3779</v>
      </c>
      <c r="E41" s="158">
        <v>17284</v>
      </c>
      <c r="F41" s="158">
        <v>13322</v>
      </c>
      <c r="G41" s="158">
        <v>1570</v>
      </c>
      <c r="H41" s="82">
        <v>19.6</v>
      </c>
      <c r="I41" s="82">
        <v>9.3</v>
      </c>
      <c r="J41" s="82">
        <v>103</v>
      </c>
      <c r="K41" s="82">
        <v>10.3</v>
      </c>
      <c r="L41" s="82">
        <v>7.9</v>
      </c>
      <c r="M41" s="160">
        <v>0.93</v>
      </c>
    </row>
    <row r="42" spans="1:13" ht="8.25" customHeight="1">
      <c r="A42" s="162">
        <v>28</v>
      </c>
      <c r="B42" s="158">
        <v>31389</v>
      </c>
      <c r="C42" s="158">
        <v>15778</v>
      </c>
      <c r="D42" s="158">
        <v>3498</v>
      </c>
      <c r="E42" s="158">
        <v>15611</v>
      </c>
      <c r="F42" s="158">
        <v>12710</v>
      </c>
      <c r="G42" s="158">
        <v>1460</v>
      </c>
      <c r="H42" s="82">
        <v>18.6</v>
      </c>
      <c r="I42" s="82">
        <v>9.3</v>
      </c>
      <c r="J42" s="82">
        <v>100.3</v>
      </c>
      <c r="K42" s="82">
        <v>9.3</v>
      </c>
      <c r="L42" s="82">
        <v>7.5</v>
      </c>
      <c r="M42" s="160">
        <v>0.87</v>
      </c>
    </row>
    <row r="43" spans="1:13" ht="8.25" customHeight="1">
      <c r="A43" s="162">
        <v>29</v>
      </c>
      <c r="B43" s="158">
        <v>29044</v>
      </c>
      <c r="C43" s="158">
        <v>14763</v>
      </c>
      <c r="D43" s="158">
        <v>3280</v>
      </c>
      <c r="E43" s="158">
        <v>14281</v>
      </c>
      <c r="F43" s="158">
        <v>12755</v>
      </c>
      <c r="G43" s="158">
        <v>1547</v>
      </c>
      <c r="H43" s="82">
        <v>17.2</v>
      </c>
      <c r="I43" s="82">
        <v>8.7</v>
      </c>
      <c r="J43" s="82">
        <v>101.5</v>
      </c>
      <c r="K43" s="82">
        <v>8.9</v>
      </c>
      <c r="L43" s="82">
        <v>7.5</v>
      </c>
      <c r="M43" s="160">
        <v>0.91</v>
      </c>
    </row>
    <row r="44" spans="1:13" ht="8.25" customHeight="1">
      <c r="A44" s="162">
        <v>30</v>
      </c>
      <c r="B44" s="158">
        <v>28475</v>
      </c>
      <c r="C44" s="158">
        <v>13783</v>
      </c>
      <c r="D44" s="158">
        <v>3407</v>
      </c>
      <c r="E44" s="158">
        <v>14692</v>
      </c>
      <c r="F44" s="158">
        <v>13306</v>
      </c>
      <c r="G44" s="158">
        <v>1518</v>
      </c>
      <c r="H44" s="82">
        <v>16.9</v>
      </c>
      <c r="I44" s="82">
        <v>8.2</v>
      </c>
      <c r="J44" s="82">
        <v>106.9</v>
      </c>
      <c r="K44" s="82">
        <v>8.8</v>
      </c>
      <c r="L44" s="82">
        <v>7.9</v>
      </c>
      <c r="M44" s="160">
        <v>0.9</v>
      </c>
    </row>
    <row r="45" spans="1:13" ht="8.25" customHeight="1">
      <c r="A45" s="162"/>
      <c r="B45" s="158"/>
      <c r="C45" s="158"/>
      <c r="D45" s="158"/>
      <c r="E45" s="158"/>
      <c r="F45" s="158"/>
      <c r="G45" s="158"/>
      <c r="H45" s="82"/>
      <c r="I45" s="82"/>
      <c r="J45" s="82"/>
      <c r="K45" s="82"/>
      <c r="L45" s="82"/>
      <c r="M45" s="160"/>
    </row>
    <row r="46" spans="1:13" ht="8.25" customHeight="1">
      <c r="A46" s="162">
        <v>31</v>
      </c>
      <c r="B46" s="158">
        <v>29020</v>
      </c>
      <c r="C46" s="158">
        <v>14794</v>
      </c>
      <c r="D46" s="158">
        <v>3138</v>
      </c>
      <c r="E46" s="158">
        <v>14226</v>
      </c>
      <c r="F46" s="158">
        <v>13696</v>
      </c>
      <c r="G46" s="158">
        <v>1417</v>
      </c>
      <c r="H46" s="82">
        <v>17.1</v>
      </c>
      <c r="I46" s="82">
        <v>8.7</v>
      </c>
      <c r="J46" s="82">
        <v>97.6</v>
      </c>
      <c r="K46" s="82">
        <v>8.4</v>
      </c>
      <c r="L46" s="82">
        <v>8.1</v>
      </c>
      <c r="M46" s="160">
        <v>0.84</v>
      </c>
    </row>
    <row r="47" spans="1:13" ht="8.25" customHeight="1">
      <c r="A47" s="162">
        <v>32</v>
      </c>
      <c r="B47" s="158">
        <v>26471</v>
      </c>
      <c r="C47" s="158">
        <v>15652</v>
      </c>
      <c r="D47" s="158">
        <v>2835</v>
      </c>
      <c r="E47" s="158">
        <v>10819</v>
      </c>
      <c r="F47" s="158">
        <v>13453</v>
      </c>
      <c r="G47" s="158">
        <v>1378</v>
      </c>
      <c r="H47" s="82">
        <v>15.6</v>
      </c>
      <c r="I47" s="82">
        <v>9.3</v>
      </c>
      <c r="J47" s="82">
        <v>96.7</v>
      </c>
      <c r="K47" s="82">
        <v>6.4</v>
      </c>
      <c r="L47" s="82">
        <v>8</v>
      </c>
      <c r="M47" s="160">
        <v>0.81</v>
      </c>
    </row>
    <row r="48" spans="1:13" ht="8.25" customHeight="1">
      <c r="A48" s="162">
        <v>33</v>
      </c>
      <c r="B48" s="158">
        <v>28042</v>
      </c>
      <c r="C48" s="158">
        <v>14182</v>
      </c>
      <c r="D48" s="158">
        <v>3042</v>
      </c>
      <c r="E48" s="158">
        <v>13860</v>
      </c>
      <c r="F48" s="158">
        <v>14251</v>
      </c>
      <c r="G48" s="158">
        <v>1403</v>
      </c>
      <c r="H48" s="82">
        <v>16.6</v>
      </c>
      <c r="I48" s="82">
        <v>8.4</v>
      </c>
      <c r="J48" s="82">
        <v>97.9</v>
      </c>
      <c r="K48" s="82">
        <v>8.2</v>
      </c>
      <c r="L48" s="82">
        <v>8.4</v>
      </c>
      <c r="M48" s="160">
        <v>0.83</v>
      </c>
    </row>
    <row r="49" spans="1:13" ht="8.25" customHeight="1">
      <c r="A49" s="162">
        <v>34</v>
      </c>
      <c r="B49" s="158">
        <v>27074</v>
      </c>
      <c r="C49" s="158">
        <v>14061</v>
      </c>
      <c r="D49" s="158">
        <v>2867</v>
      </c>
      <c r="E49" s="158">
        <v>13013</v>
      </c>
      <c r="F49" s="158">
        <v>13884</v>
      </c>
      <c r="G49" s="158">
        <v>1365</v>
      </c>
      <c r="H49" s="82">
        <v>16</v>
      </c>
      <c r="I49" s="82">
        <v>8.3</v>
      </c>
      <c r="J49" s="82">
        <v>95.8</v>
      </c>
      <c r="K49" s="82">
        <v>7.7</v>
      </c>
      <c r="L49" s="82">
        <v>8.2</v>
      </c>
      <c r="M49" s="160">
        <v>0.81</v>
      </c>
    </row>
    <row r="50" spans="1:13" ht="8.25" customHeight="1">
      <c r="A50" s="162">
        <v>35</v>
      </c>
      <c r="B50" s="158">
        <v>25315</v>
      </c>
      <c r="C50" s="158">
        <v>14916</v>
      </c>
      <c r="D50" s="158">
        <v>2582</v>
      </c>
      <c r="E50" s="158">
        <v>10399</v>
      </c>
      <c r="F50" s="158">
        <v>13276</v>
      </c>
      <c r="G50" s="158">
        <v>1317</v>
      </c>
      <c r="H50" s="82">
        <v>15.2</v>
      </c>
      <c r="I50" s="82">
        <v>8.9</v>
      </c>
      <c r="J50" s="82">
        <v>92.6</v>
      </c>
      <c r="K50" s="82">
        <v>6.2</v>
      </c>
      <c r="L50" s="82">
        <v>7.9</v>
      </c>
      <c r="M50" s="160">
        <v>0.79</v>
      </c>
    </row>
    <row r="51" spans="1:13" ht="8.25" customHeight="1">
      <c r="A51" s="162"/>
      <c r="B51" s="158"/>
      <c r="C51" s="158"/>
      <c r="D51" s="158"/>
      <c r="E51" s="158"/>
      <c r="F51" s="158"/>
      <c r="G51" s="158"/>
      <c r="H51" s="82"/>
      <c r="I51" s="82"/>
      <c r="J51" s="82"/>
      <c r="K51" s="82"/>
      <c r="L51" s="82"/>
      <c r="M51" s="160"/>
    </row>
    <row r="52" spans="1:13" ht="8.25" customHeight="1">
      <c r="A52" s="162">
        <v>36</v>
      </c>
      <c r="B52" s="158">
        <v>23885</v>
      </c>
      <c r="C52" s="158">
        <v>13978</v>
      </c>
      <c r="D52" s="158">
        <v>2467</v>
      </c>
      <c r="E52" s="158">
        <v>9907</v>
      </c>
      <c r="F52" s="158">
        <v>13294</v>
      </c>
      <c r="G52" s="158">
        <v>1328</v>
      </c>
      <c r="H52" s="82">
        <v>14.4</v>
      </c>
      <c r="I52" s="82">
        <v>8.4</v>
      </c>
      <c r="J52" s="82">
        <v>93.6</v>
      </c>
      <c r="K52" s="82">
        <v>6</v>
      </c>
      <c r="L52" s="82">
        <v>8</v>
      </c>
      <c r="M52" s="160">
        <v>0.8</v>
      </c>
    </row>
    <row r="53" spans="1:13" ht="8.25" customHeight="1">
      <c r="A53" s="162">
        <v>37</v>
      </c>
      <c r="B53" s="158">
        <v>24323</v>
      </c>
      <c r="C53" s="158">
        <v>14431</v>
      </c>
      <c r="D53" s="158">
        <v>2318</v>
      </c>
      <c r="E53" s="158">
        <v>9892</v>
      </c>
      <c r="F53" s="158">
        <v>13516</v>
      </c>
      <c r="G53" s="158">
        <v>1202</v>
      </c>
      <c r="H53" s="82">
        <v>14.7</v>
      </c>
      <c r="I53" s="82">
        <v>8.7</v>
      </c>
      <c r="J53" s="82">
        <v>87</v>
      </c>
      <c r="K53" s="82">
        <v>5.9</v>
      </c>
      <c r="L53" s="82">
        <v>8.2</v>
      </c>
      <c r="M53" s="160">
        <v>0.73</v>
      </c>
    </row>
    <row r="54" spans="1:13" ht="8.25" customHeight="1">
      <c r="A54" s="162">
        <v>38</v>
      </c>
      <c r="B54" s="158">
        <v>23653</v>
      </c>
      <c r="C54" s="158">
        <v>13754</v>
      </c>
      <c r="D54" s="158">
        <v>2219</v>
      </c>
      <c r="E54" s="158">
        <v>9899</v>
      </c>
      <c r="F54" s="158">
        <v>13298</v>
      </c>
      <c r="G54" s="158">
        <v>1221</v>
      </c>
      <c r="H54" s="82">
        <v>14.3</v>
      </c>
      <c r="I54" s="82">
        <v>8.3</v>
      </c>
      <c r="J54" s="82">
        <v>85.8</v>
      </c>
      <c r="K54" s="82">
        <v>6</v>
      </c>
      <c r="L54" s="82">
        <v>8.1</v>
      </c>
      <c r="M54" s="160">
        <v>0.74</v>
      </c>
    </row>
    <row r="55" spans="1:13" ht="8.25" customHeight="1">
      <c r="A55" s="162">
        <v>39</v>
      </c>
      <c r="B55" s="158">
        <v>24649</v>
      </c>
      <c r="C55" s="158">
        <v>13442</v>
      </c>
      <c r="D55" s="158">
        <v>2255</v>
      </c>
      <c r="E55" s="158">
        <v>11207</v>
      </c>
      <c r="F55" s="158">
        <v>13256</v>
      </c>
      <c r="G55" s="158">
        <v>1198</v>
      </c>
      <c r="H55" s="82">
        <v>15</v>
      </c>
      <c r="I55" s="82">
        <v>8.2</v>
      </c>
      <c r="J55" s="82">
        <v>83.8</v>
      </c>
      <c r="K55" s="82">
        <v>6.8</v>
      </c>
      <c r="L55" s="82">
        <v>8</v>
      </c>
      <c r="M55" s="160">
        <v>0.73</v>
      </c>
    </row>
    <row r="56" spans="1:13" ht="8.25" customHeight="1">
      <c r="A56" s="162">
        <v>40</v>
      </c>
      <c r="B56" s="158">
        <v>25451</v>
      </c>
      <c r="C56" s="158">
        <v>14139</v>
      </c>
      <c r="D56" s="158">
        <v>2125</v>
      </c>
      <c r="E56" s="158">
        <v>11312</v>
      </c>
      <c r="F56" s="158">
        <v>13041</v>
      </c>
      <c r="G56" s="158">
        <v>1262</v>
      </c>
      <c r="H56" s="82">
        <v>15.5</v>
      </c>
      <c r="I56" s="82">
        <v>8.6</v>
      </c>
      <c r="J56" s="82">
        <v>77.1</v>
      </c>
      <c r="K56" s="82">
        <v>6.9</v>
      </c>
      <c r="L56" s="82">
        <v>7.9</v>
      </c>
      <c r="M56" s="160">
        <v>0.77</v>
      </c>
    </row>
    <row r="57" spans="1:13" ht="8.25" customHeight="1">
      <c r="A57" s="162"/>
      <c r="B57" s="158"/>
      <c r="C57" s="158"/>
      <c r="D57" s="158"/>
      <c r="E57" s="158"/>
      <c r="F57" s="158"/>
      <c r="G57" s="158"/>
      <c r="H57" s="82"/>
      <c r="I57" s="82"/>
      <c r="J57" s="82"/>
      <c r="K57" s="82"/>
      <c r="L57" s="82"/>
      <c r="M57" s="160"/>
    </row>
    <row r="58" spans="1:13" ht="8.25" customHeight="1">
      <c r="A58" s="162">
        <v>41</v>
      </c>
      <c r="B58" s="158">
        <v>18904</v>
      </c>
      <c r="C58" s="158">
        <v>13407</v>
      </c>
      <c r="D58" s="158">
        <v>1880</v>
      </c>
      <c r="E58" s="158">
        <v>5497</v>
      </c>
      <c r="F58" s="158">
        <v>13259</v>
      </c>
      <c r="G58" s="158">
        <v>1286</v>
      </c>
      <c r="H58" s="82">
        <v>11.5</v>
      </c>
      <c r="I58" s="82">
        <v>8.1</v>
      </c>
      <c r="J58" s="82">
        <v>90.5</v>
      </c>
      <c r="K58" s="82">
        <v>3.9</v>
      </c>
      <c r="L58" s="82">
        <v>8</v>
      </c>
      <c r="M58" s="160">
        <v>0.78</v>
      </c>
    </row>
    <row r="59" spans="1:13" ht="8.25" customHeight="1">
      <c r="A59" s="162">
        <v>42</v>
      </c>
      <c r="B59" s="158">
        <v>26746</v>
      </c>
      <c r="C59" s="158">
        <v>13387</v>
      </c>
      <c r="D59" s="158">
        <v>1928</v>
      </c>
      <c r="E59" s="158">
        <v>13359</v>
      </c>
      <c r="F59" s="158">
        <v>13809</v>
      </c>
      <c r="G59" s="158">
        <v>1310</v>
      </c>
      <c r="H59" s="82">
        <v>16.2</v>
      </c>
      <c r="I59" s="82">
        <v>8.1</v>
      </c>
      <c r="J59" s="82">
        <v>67.2</v>
      </c>
      <c r="K59" s="82">
        <v>8.1</v>
      </c>
      <c r="L59" s="82">
        <v>8.3</v>
      </c>
      <c r="M59" s="160">
        <v>0.79</v>
      </c>
    </row>
    <row r="60" spans="1:13" ht="8.25" customHeight="1">
      <c r="A60" s="162">
        <v>43</v>
      </c>
      <c r="B60" s="158">
        <v>26828</v>
      </c>
      <c r="C60" s="158">
        <v>13426</v>
      </c>
      <c r="D60" s="158">
        <v>1898</v>
      </c>
      <c r="E60" s="158">
        <v>13402</v>
      </c>
      <c r="F60" s="158">
        <v>14081</v>
      </c>
      <c r="G60" s="158">
        <v>1352</v>
      </c>
      <c r="H60" s="82">
        <v>16</v>
      </c>
      <c r="I60" s="82">
        <v>8</v>
      </c>
      <c r="J60" s="82">
        <v>66.1</v>
      </c>
      <c r="K60" s="82">
        <v>8</v>
      </c>
      <c r="L60" s="82">
        <v>8.4</v>
      </c>
      <c r="M60" s="160">
        <v>0.81</v>
      </c>
    </row>
    <row r="61" spans="1:13" ht="8.25" customHeight="1">
      <c r="A61" s="162">
        <v>44</v>
      </c>
      <c r="B61" s="158">
        <v>27225</v>
      </c>
      <c r="C61" s="158">
        <v>13683</v>
      </c>
      <c r="D61" s="158">
        <v>1883</v>
      </c>
      <c r="E61" s="158">
        <v>13542</v>
      </c>
      <c r="F61" s="158">
        <v>14498</v>
      </c>
      <c r="G61" s="158">
        <v>1361</v>
      </c>
      <c r="H61" s="82">
        <v>16.1</v>
      </c>
      <c r="I61" s="82">
        <v>8.1</v>
      </c>
      <c r="J61" s="82">
        <v>64.7</v>
      </c>
      <c r="K61" s="82">
        <v>8</v>
      </c>
      <c r="L61" s="82">
        <v>8.6</v>
      </c>
      <c r="M61" s="160">
        <v>0.81</v>
      </c>
    </row>
    <row r="62" spans="1:13" ht="8.25" customHeight="1">
      <c r="A62" s="162">
        <v>45</v>
      </c>
      <c r="B62" s="158">
        <v>28717</v>
      </c>
      <c r="C62" s="158">
        <v>13875</v>
      </c>
      <c r="D62" s="158">
        <v>1934</v>
      </c>
      <c r="E62" s="158">
        <v>14842</v>
      </c>
      <c r="F62" s="158">
        <v>15493</v>
      </c>
      <c r="G62" s="158">
        <v>1449</v>
      </c>
      <c r="H62" s="82">
        <v>16.8</v>
      </c>
      <c r="I62" s="82">
        <v>8.1</v>
      </c>
      <c r="J62" s="82">
        <v>63.1</v>
      </c>
      <c r="K62" s="82">
        <v>8.7</v>
      </c>
      <c r="L62" s="82">
        <v>9.1</v>
      </c>
      <c r="M62" s="160">
        <v>0.85</v>
      </c>
    </row>
    <row r="63" spans="1:13" ht="8.25" customHeight="1">
      <c r="A63" s="162"/>
      <c r="B63" s="158"/>
      <c r="C63" s="158"/>
      <c r="D63" s="158"/>
      <c r="E63" s="158"/>
      <c r="F63" s="158"/>
      <c r="G63" s="158"/>
      <c r="H63" s="82"/>
      <c r="I63" s="82"/>
      <c r="J63" s="82"/>
      <c r="K63" s="82"/>
      <c r="L63" s="82"/>
      <c r="M63" s="160"/>
    </row>
    <row r="64" spans="1:13" ht="8.25" customHeight="1">
      <c r="A64" s="162">
        <v>46</v>
      </c>
      <c r="B64" s="158">
        <v>30444</v>
      </c>
      <c r="C64" s="158">
        <v>13362</v>
      </c>
      <c r="D64" s="158">
        <v>1908</v>
      </c>
      <c r="E64" s="158">
        <v>17082</v>
      </c>
      <c r="F64" s="158">
        <v>16700</v>
      </c>
      <c r="G64" s="158">
        <v>1592</v>
      </c>
      <c r="H64" s="82">
        <v>17.7</v>
      </c>
      <c r="I64" s="82">
        <v>7.8</v>
      </c>
      <c r="J64" s="82">
        <v>59</v>
      </c>
      <c r="K64" s="82">
        <v>9.9</v>
      </c>
      <c r="L64" s="82">
        <v>9.7</v>
      </c>
      <c r="M64" s="160">
        <v>0.92</v>
      </c>
    </row>
    <row r="65" spans="1:13" ht="8.25" customHeight="1">
      <c r="A65" s="162">
        <v>47</v>
      </c>
      <c r="B65" s="158">
        <v>31255</v>
      </c>
      <c r="C65" s="158">
        <v>13230</v>
      </c>
      <c r="D65" s="158">
        <v>1916</v>
      </c>
      <c r="E65" s="158">
        <v>18025</v>
      </c>
      <c r="F65" s="158">
        <v>16454</v>
      </c>
      <c r="G65" s="158">
        <v>1609</v>
      </c>
      <c r="H65" s="82">
        <v>17.9</v>
      </c>
      <c r="I65" s="82">
        <v>7.6</v>
      </c>
      <c r="J65" s="82">
        <v>57.8</v>
      </c>
      <c r="K65" s="82">
        <v>10.3</v>
      </c>
      <c r="L65" s="82">
        <v>9.4</v>
      </c>
      <c r="M65" s="160">
        <v>0.92</v>
      </c>
    </row>
    <row r="66" spans="1:13" ht="8.25" customHeight="1">
      <c r="A66" s="162">
        <v>48</v>
      </c>
      <c r="B66" s="158">
        <v>31996</v>
      </c>
      <c r="C66" s="158">
        <v>13908</v>
      </c>
      <c r="D66" s="158">
        <v>1859</v>
      </c>
      <c r="E66" s="158">
        <v>18088</v>
      </c>
      <c r="F66" s="158">
        <v>15486</v>
      </c>
      <c r="G66" s="158">
        <v>1682</v>
      </c>
      <c r="H66" s="82">
        <v>18.1</v>
      </c>
      <c r="I66" s="82">
        <v>7.9</v>
      </c>
      <c r="J66" s="82">
        <v>54.9</v>
      </c>
      <c r="K66" s="82">
        <v>10.2</v>
      </c>
      <c r="L66" s="82">
        <v>8.8</v>
      </c>
      <c r="M66" s="160">
        <v>0.95</v>
      </c>
    </row>
    <row r="67" spans="1:13" ht="8.25" customHeight="1">
      <c r="A67" s="162">
        <v>49</v>
      </c>
      <c r="B67" s="158">
        <v>31373</v>
      </c>
      <c r="C67" s="158">
        <v>13717</v>
      </c>
      <c r="D67" s="158">
        <v>1719</v>
      </c>
      <c r="E67" s="158">
        <v>17656</v>
      </c>
      <c r="F67" s="158">
        <v>14832</v>
      </c>
      <c r="G67" s="158">
        <v>1620</v>
      </c>
      <c r="H67" s="82">
        <v>17.5</v>
      </c>
      <c r="I67" s="82">
        <v>7.7</v>
      </c>
      <c r="J67" s="82">
        <v>51.9</v>
      </c>
      <c r="K67" s="82">
        <v>9.9</v>
      </c>
      <c r="L67" s="82">
        <v>8.3</v>
      </c>
      <c r="M67" s="160">
        <v>0.91</v>
      </c>
    </row>
    <row r="68" spans="1:13" ht="8.25" customHeight="1">
      <c r="A68" s="162">
        <v>50</v>
      </c>
      <c r="B68" s="158">
        <v>30102</v>
      </c>
      <c r="C68" s="158">
        <v>13865</v>
      </c>
      <c r="D68" s="158">
        <v>1496</v>
      </c>
      <c r="E68" s="158">
        <v>16237</v>
      </c>
      <c r="F68" s="158">
        <v>14007</v>
      </c>
      <c r="G68" s="158">
        <v>1814</v>
      </c>
      <c r="H68" s="82">
        <v>16.6</v>
      </c>
      <c r="I68" s="82">
        <v>7.6</v>
      </c>
      <c r="J68" s="82">
        <v>47.3</v>
      </c>
      <c r="K68" s="82">
        <v>8.9</v>
      </c>
      <c r="L68" s="82">
        <v>7.7</v>
      </c>
      <c r="M68" s="160">
        <v>1</v>
      </c>
    </row>
    <row r="69" spans="1:13" ht="8.25" customHeight="1">
      <c r="A69" s="162"/>
      <c r="B69" s="158"/>
      <c r="C69" s="158"/>
      <c r="D69" s="158"/>
      <c r="E69" s="158"/>
      <c r="F69" s="158"/>
      <c r="G69" s="158"/>
      <c r="H69" s="82"/>
      <c r="I69" s="82"/>
      <c r="J69" s="82"/>
      <c r="K69" s="82"/>
      <c r="L69" s="82"/>
      <c r="M69" s="160"/>
    </row>
    <row r="70" spans="1:13" ht="8.25" customHeight="1">
      <c r="A70" s="162">
        <v>51</v>
      </c>
      <c r="B70" s="158">
        <v>28432</v>
      </c>
      <c r="C70" s="158">
        <v>14026</v>
      </c>
      <c r="D70" s="158">
        <v>1593</v>
      </c>
      <c r="E70" s="158">
        <v>14406</v>
      </c>
      <c r="F70" s="158">
        <v>12610</v>
      </c>
      <c r="G70" s="158">
        <v>1863</v>
      </c>
      <c r="H70" s="82">
        <v>15.5</v>
      </c>
      <c r="I70" s="82">
        <v>7.7</v>
      </c>
      <c r="J70" s="82">
        <v>53.1</v>
      </c>
      <c r="K70" s="82">
        <v>7.9</v>
      </c>
      <c r="L70" s="82">
        <v>6.9</v>
      </c>
      <c r="M70" s="160">
        <v>1.02</v>
      </c>
    </row>
    <row r="71" spans="1:13" ht="8.25" customHeight="1">
      <c r="A71" s="162">
        <v>52</v>
      </c>
      <c r="B71" s="158">
        <v>26857</v>
      </c>
      <c r="C71" s="158">
        <v>13295</v>
      </c>
      <c r="D71" s="158">
        <v>1392</v>
      </c>
      <c r="E71" s="158">
        <v>13562</v>
      </c>
      <c r="F71" s="158">
        <v>11858</v>
      </c>
      <c r="G71" s="158">
        <v>1939</v>
      </c>
      <c r="H71" s="82">
        <v>14.6</v>
      </c>
      <c r="I71" s="82">
        <v>7.2</v>
      </c>
      <c r="J71" s="82">
        <v>49.3</v>
      </c>
      <c r="K71" s="82">
        <v>7.4</v>
      </c>
      <c r="L71" s="82">
        <v>6.5</v>
      </c>
      <c r="M71" s="160">
        <v>1.06</v>
      </c>
    </row>
    <row r="72" spans="1:13" ht="8.25" customHeight="1">
      <c r="A72" s="162">
        <v>53</v>
      </c>
      <c r="B72" s="158">
        <v>26052</v>
      </c>
      <c r="C72" s="158">
        <v>13387</v>
      </c>
      <c r="D72" s="158">
        <v>1248</v>
      </c>
      <c r="E72" s="158">
        <v>12665</v>
      </c>
      <c r="F72" s="158">
        <v>11517</v>
      </c>
      <c r="G72" s="158">
        <v>1986</v>
      </c>
      <c r="H72" s="82">
        <v>14.1</v>
      </c>
      <c r="I72" s="82">
        <v>7.2</v>
      </c>
      <c r="J72" s="82">
        <v>45.7</v>
      </c>
      <c r="K72" s="82">
        <v>6.8</v>
      </c>
      <c r="L72" s="82">
        <v>6.2</v>
      </c>
      <c r="M72" s="160">
        <v>1.07</v>
      </c>
    </row>
    <row r="73" spans="1:13" ht="8.25" customHeight="1">
      <c r="A73" s="162">
        <v>54</v>
      </c>
      <c r="B73" s="158">
        <v>24661</v>
      </c>
      <c r="C73" s="158">
        <v>13227</v>
      </c>
      <c r="D73" s="158">
        <v>1150</v>
      </c>
      <c r="E73" s="158">
        <v>11434</v>
      </c>
      <c r="F73" s="158">
        <v>11503</v>
      </c>
      <c r="G73" s="158">
        <v>1980</v>
      </c>
      <c r="H73" s="82">
        <v>13.3</v>
      </c>
      <c r="I73" s="82">
        <v>7.1</v>
      </c>
      <c r="J73" s="82">
        <v>44.6</v>
      </c>
      <c r="K73" s="82">
        <v>6.2</v>
      </c>
      <c r="L73" s="82">
        <v>6.2</v>
      </c>
      <c r="M73" s="160">
        <v>1.06</v>
      </c>
    </row>
    <row r="74" spans="1:13" ht="8.25" customHeight="1">
      <c r="A74" s="162">
        <v>55</v>
      </c>
      <c r="B74" s="158">
        <v>24463</v>
      </c>
      <c r="C74" s="158">
        <v>14019</v>
      </c>
      <c r="D74" s="158">
        <v>1073</v>
      </c>
      <c r="E74" s="158">
        <v>10444</v>
      </c>
      <c r="F74" s="158">
        <v>11381</v>
      </c>
      <c r="G74" s="158">
        <v>2029</v>
      </c>
      <c r="H74" s="82">
        <v>13.1</v>
      </c>
      <c r="I74" s="82">
        <v>7.5</v>
      </c>
      <c r="J74" s="82">
        <v>42</v>
      </c>
      <c r="K74" s="82">
        <v>5.6</v>
      </c>
      <c r="L74" s="82">
        <v>6.1</v>
      </c>
      <c r="M74" s="160">
        <v>1.08</v>
      </c>
    </row>
    <row r="75" spans="1:13" ht="8.25" customHeight="1">
      <c r="A75" s="162"/>
      <c r="B75" s="158"/>
      <c r="C75" s="158"/>
      <c r="D75" s="158"/>
      <c r="E75" s="158"/>
      <c r="F75" s="158"/>
      <c r="G75" s="158"/>
      <c r="H75" s="82"/>
      <c r="I75" s="82"/>
      <c r="J75" s="82"/>
      <c r="K75" s="82"/>
      <c r="L75" s="82"/>
      <c r="M75" s="160"/>
    </row>
    <row r="76" spans="1:13" ht="8.25" customHeight="1">
      <c r="A76" s="162">
        <v>56</v>
      </c>
      <c r="B76" s="158">
        <v>23392</v>
      </c>
      <c r="C76" s="158">
        <v>13662</v>
      </c>
      <c r="D76" s="158">
        <v>1190</v>
      </c>
      <c r="E76" s="158">
        <v>9730</v>
      </c>
      <c r="F76" s="158">
        <v>11540</v>
      </c>
      <c r="G76" s="158">
        <v>2235</v>
      </c>
      <c r="H76" s="82">
        <v>12.5</v>
      </c>
      <c r="I76" s="82">
        <v>7.3</v>
      </c>
      <c r="J76" s="82">
        <v>48.4</v>
      </c>
      <c r="K76" s="82">
        <v>5.2</v>
      </c>
      <c r="L76" s="82">
        <v>6.2</v>
      </c>
      <c r="M76" s="160">
        <v>1.19</v>
      </c>
    </row>
    <row r="77" spans="1:13" ht="8.25" customHeight="1">
      <c r="A77" s="162">
        <v>57</v>
      </c>
      <c r="B77" s="158">
        <v>23594</v>
      </c>
      <c r="C77" s="158">
        <v>13656</v>
      </c>
      <c r="D77" s="158">
        <v>1222</v>
      </c>
      <c r="E77" s="158">
        <v>9938</v>
      </c>
      <c r="F77" s="158">
        <v>11508</v>
      </c>
      <c r="G77" s="158">
        <v>2462</v>
      </c>
      <c r="H77" s="82">
        <v>12.6</v>
      </c>
      <c r="I77" s="82">
        <v>7.3</v>
      </c>
      <c r="J77" s="82">
        <v>49.2</v>
      </c>
      <c r="K77" s="82">
        <v>5.3</v>
      </c>
      <c r="L77" s="82">
        <v>6.1</v>
      </c>
      <c r="M77" s="160">
        <v>1.31</v>
      </c>
    </row>
    <row r="78" spans="1:13" ht="8.25" customHeight="1">
      <c r="A78" s="162">
        <v>58</v>
      </c>
      <c r="B78" s="158">
        <v>23836</v>
      </c>
      <c r="C78" s="158">
        <v>14196</v>
      </c>
      <c r="D78" s="158">
        <v>1123</v>
      </c>
      <c r="E78" s="158">
        <v>9640</v>
      </c>
      <c r="F78" s="158">
        <v>11400</v>
      </c>
      <c r="G78" s="158">
        <v>2559</v>
      </c>
      <c r="H78" s="82">
        <v>12.6</v>
      </c>
      <c r="I78" s="82">
        <v>7.5</v>
      </c>
      <c r="J78" s="82">
        <v>45</v>
      </c>
      <c r="K78" s="82">
        <v>5.1</v>
      </c>
      <c r="L78" s="82">
        <v>6</v>
      </c>
      <c r="M78" s="160">
        <v>1.36</v>
      </c>
    </row>
    <row r="79" spans="1:13" ht="8.25" customHeight="1">
      <c r="A79" s="162">
        <v>59</v>
      </c>
      <c r="B79" s="158">
        <v>23645</v>
      </c>
      <c r="C79" s="158">
        <v>14167</v>
      </c>
      <c r="D79" s="158">
        <v>1081</v>
      </c>
      <c r="E79" s="158">
        <v>9478</v>
      </c>
      <c r="F79" s="158">
        <v>10990</v>
      </c>
      <c r="G79" s="158">
        <v>2565</v>
      </c>
      <c r="H79" s="82">
        <v>12.5</v>
      </c>
      <c r="I79" s="82">
        <v>7.5</v>
      </c>
      <c r="J79" s="82">
        <v>43.7</v>
      </c>
      <c r="K79" s="82">
        <v>5</v>
      </c>
      <c r="L79" s="82">
        <v>5.8</v>
      </c>
      <c r="M79" s="160">
        <v>1.35</v>
      </c>
    </row>
    <row r="80" spans="1:13" ht="8.25" customHeight="1">
      <c r="A80" s="162">
        <v>60</v>
      </c>
      <c r="B80" s="158">
        <v>22698</v>
      </c>
      <c r="C80" s="158">
        <v>14358</v>
      </c>
      <c r="D80" s="158">
        <v>1051</v>
      </c>
      <c r="E80" s="158">
        <v>8340</v>
      </c>
      <c r="F80" s="158">
        <v>10836</v>
      </c>
      <c r="G80" s="158">
        <v>2479</v>
      </c>
      <c r="H80" s="82">
        <v>11.9</v>
      </c>
      <c r="I80" s="82">
        <v>7.5</v>
      </c>
      <c r="J80" s="82">
        <v>44.3</v>
      </c>
      <c r="K80" s="82">
        <v>4.4</v>
      </c>
      <c r="L80" s="82">
        <v>5.7</v>
      </c>
      <c r="M80" s="160">
        <v>1.3</v>
      </c>
    </row>
    <row r="81" spans="1:13" ht="8.25" customHeight="1">
      <c r="A81" s="162"/>
      <c r="B81" s="158"/>
      <c r="C81" s="158"/>
      <c r="D81" s="158"/>
      <c r="E81" s="158"/>
      <c r="F81" s="158"/>
      <c r="G81" s="158"/>
      <c r="H81" s="82"/>
      <c r="I81" s="82"/>
      <c r="J81" s="82"/>
      <c r="K81" s="82"/>
      <c r="L81" s="82"/>
      <c r="M81" s="160"/>
    </row>
    <row r="82" spans="1:13" ht="8.25" customHeight="1">
      <c r="A82" s="162">
        <v>61</v>
      </c>
      <c r="B82" s="158">
        <v>21934</v>
      </c>
      <c r="C82" s="158">
        <v>14405</v>
      </c>
      <c r="D82" s="158">
        <v>955</v>
      </c>
      <c r="E82" s="158">
        <v>7529</v>
      </c>
      <c r="F82" s="158">
        <v>10535</v>
      </c>
      <c r="G82" s="158">
        <v>2342</v>
      </c>
      <c r="H82" s="82">
        <v>11.5</v>
      </c>
      <c r="I82" s="82">
        <v>7.5</v>
      </c>
      <c r="J82" s="82">
        <v>41.7</v>
      </c>
      <c r="K82" s="82">
        <v>3.9</v>
      </c>
      <c r="L82" s="82">
        <v>5.5</v>
      </c>
      <c r="M82" s="160">
        <v>1.22</v>
      </c>
    </row>
    <row r="83" spans="1:13" ht="8.25" customHeight="1">
      <c r="A83" s="162">
        <v>62</v>
      </c>
      <c r="B83" s="158">
        <v>21225</v>
      </c>
      <c r="C83" s="158">
        <v>13931</v>
      </c>
      <c r="D83" s="158">
        <v>974</v>
      </c>
      <c r="E83" s="158">
        <v>7294</v>
      </c>
      <c r="F83" s="158">
        <v>10045</v>
      </c>
      <c r="G83" s="158">
        <v>2176</v>
      </c>
      <c r="H83" s="82">
        <v>11.1</v>
      </c>
      <c r="I83" s="82">
        <v>7.3</v>
      </c>
      <c r="J83" s="82">
        <v>43.9</v>
      </c>
      <c r="K83" s="82">
        <v>3.8</v>
      </c>
      <c r="L83" s="82">
        <v>5.2</v>
      </c>
      <c r="M83" s="160">
        <v>1.13</v>
      </c>
    </row>
    <row r="84" spans="1:13" ht="8.25" customHeight="1">
      <c r="A84" s="162">
        <v>63</v>
      </c>
      <c r="B84" s="158">
        <v>20355</v>
      </c>
      <c r="C84" s="158">
        <v>15022</v>
      </c>
      <c r="D84" s="158">
        <v>967</v>
      </c>
      <c r="E84" s="158">
        <v>5333</v>
      </c>
      <c r="F84" s="158">
        <v>9920</v>
      </c>
      <c r="G84" s="158">
        <v>2232</v>
      </c>
      <c r="H84" s="82">
        <v>10.6</v>
      </c>
      <c r="I84" s="82">
        <v>7.8</v>
      </c>
      <c r="J84" s="82">
        <v>45.4</v>
      </c>
      <c r="K84" s="82">
        <v>2.8</v>
      </c>
      <c r="L84" s="82">
        <v>5.2</v>
      </c>
      <c r="M84" s="160">
        <v>1.16</v>
      </c>
    </row>
    <row r="85" spans="1:13" ht="8.25" customHeight="1">
      <c r="A85" s="161"/>
      <c r="B85" s="158"/>
      <c r="C85" s="158"/>
      <c r="D85" s="158"/>
      <c r="E85" s="158"/>
      <c r="F85" s="158"/>
      <c r="G85" s="158"/>
      <c r="H85" s="82"/>
      <c r="I85" s="82"/>
      <c r="J85" s="82"/>
      <c r="K85" s="82"/>
      <c r="L85" s="82"/>
      <c r="M85" s="160"/>
    </row>
    <row r="86" spans="1:13" ht="8.25" customHeight="1">
      <c r="A86" s="157" t="s">
        <v>8</v>
      </c>
      <c r="B86" s="158">
        <v>19404</v>
      </c>
      <c r="C86" s="158">
        <v>14594</v>
      </c>
      <c r="D86" s="158">
        <v>877</v>
      </c>
      <c r="E86" s="158">
        <v>4810</v>
      </c>
      <c r="F86" s="158">
        <v>9881</v>
      </c>
      <c r="G86" s="158">
        <v>2298</v>
      </c>
      <c r="H86" s="82">
        <v>10.1</v>
      </c>
      <c r="I86" s="82">
        <v>7.6</v>
      </c>
      <c r="J86" s="82">
        <v>43.2</v>
      </c>
      <c r="K86" s="82">
        <v>2.5</v>
      </c>
      <c r="L86" s="82">
        <v>5.1</v>
      </c>
      <c r="M86" s="160">
        <v>1.19</v>
      </c>
    </row>
    <row r="87" spans="1:13" ht="8.25" customHeight="1">
      <c r="A87" s="162" t="s">
        <v>458</v>
      </c>
      <c r="B87" s="158">
        <v>19117</v>
      </c>
      <c r="C87" s="158">
        <v>15343</v>
      </c>
      <c r="D87" s="158">
        <v>796</v>
      </c>
      <c r="E87" s="158">
        <v>3774</v>
      </c>
      <c r="F87" s="158">
        <v>10063</v>
      </c>
      <c r="G87" s="158">
        <v>2169</v>
      </c>
      <c r="H87" s="82">
        <v>10</v>
      </c>
      <c r="I87" s="82">
        <v>8</v>
      </c>
      <c r="J87" s="82">
        <v>40</v>
      </c>
      <c r="K87" s="82">
        <v>2</v>
      </c>
      <c r="L87" s="82">
        <v>5.2</v>
      </c>
      <c r="M87" s="160">
        <v>1.13</v>
      </c>
    </row>
    <row r="88" spans="1:13" ht="8.25" customHeight="1">
      <c r="A88" s="162" t="s">
        <v>459</v>
      </c>
      <c r="B88" s="158">
        <v>18768</v>
      </c>
      <c r="C88" s="158">
        <v>15066</v>
      </c>
      <c r="D88" s="158">
        <v>872</v>
      </c>
      <c r="E88" s="158">
        <v>3702</v>
      </c>
      <c r="F88" s="158">
        <v>10393</v>
      </c>
      <c r="G88" s="158">
        <v>2423</v>
      </c>
      <c r="H88" s="82">
        <v>9.8</v>
      </c>
      <c r="I88" s="82">
        <v>7.8</v>
      </c>
      <c r="J88" s="82">
        <v>44.4</v>
      </c>
      <c r="K88" s="82">
        <v>1.9</v>
      </c>
      <c r="L88" s="82">
        <v>5.4</v>
      </c>
      <c r="M88" s="160">
        <v>1.26</v>
      </c>
    </row>
    <row r="89" spans="1:13" ht="8.25" customHeight="1">
      <c r="A89" s="162" t="s">
        <v>460</v>
      </c>
      <c r="B89" s="158">
        <v>18823</v>
      </c>
      <c r="C89" s="158">
        <v>15661</v>
      </c>
      <c r="D89" s="158">
        <v>744</v>
      </c>
      <c r="E89" s="158">
        <v>3162</v>
      </c>
      <c r="F89" s="158">
        <v>10529</v>
      </c>
      <c r="G89" s="158">
        <v>2454</v>
      </c>
      <c r="H89" s="82">
        <v>9.8</v>
      </c>
      <c r="I89" s="82">
        <v>8.1</v>
      </c>
      <c r="J89" s="82">
        <v>38</v>
      </c>
      <c r="K89" s="82">
        <v>1.6</v>
      </c>
      <c r="L89" s="82">
        <v>5.5</v>
      </c>
      <c r="M89" s="160">
        <v>1.28</v>
      </c>
    </row>
    <row r="90" spans="1:13" ht="8.25" customHeight="1">
      <c r="A90" s="162" t="s">
        <v>461</v>
      </c>
      <c r="B90" s="158">
        <v>18348</v>
      </c>
      <c r="C90" s="158">
        <v>15954</v>
      </c>
      <c r="D90" s="158">
        <v>758</v>
      </c>
      <c r="E90" s="158">
        <v>2394</v>
      </c>
      <c r="F90" s="158">
        <v>11011</v>
      </c>
      <c r="G90" s="158">
        <v>2644</v>
      </c>
      <c r="H90" s="82">
        <v>9.5</v>
      </c>
      <c r="I90" s="82">
        <v>8.3</v>
      </c>
      <c r="J90" s="82">
        <v>39.7</v>
      </c>
      <c r="K90" s="82">
        <v>1.2</v>
      </c>
      <c r="L90" s="82">
        <v>5.7</v>
      </c>
      <c r="M90" s="160">
        <v>1.37</v>
      </c>
    </row>
    <row r="91" spans="1:13" ht="8.25" customHeight="1">
      <c r="A91" s="162"/>
      <c r="B91" s="158"/>
      <c r="C91" s="158"/>
      <c r="D91" s="158"/>
      <c r="E91" s="158"/>
      <c r="F91" s="158"/>
      <c r="G91" s="158"/>
      <c r="H91" s="82"/>
      <c r="I91" s="82"/>
      <c r="J91" s="82"/>
      <c r="K91" s="82"/>
      <c r="L91" s="82"/>
      <c r="M91" s="160"/>
    </row>
    <row r="92" spans="1:13" ht="8.25" customHeight="1">
      <c r="A92" s="162" t="s">
        <v>462</v>
      </c>
      <c r="B92" s="158">
        <v>19085</v>
      </c>
      <c r="C92" s="158">
        <v>16091</v>
      </c>
      <c r="D92" s="158">
        <v>705</v>
      </c>
      <c r="E92" s="158">
        <v>2994</v>
      </c>
      <c r="F92" s="158">
        <v>11021</v>
      </c>
      <c r="G92" s="158">
        <v>2747</v>
      </c>
      <c r="H92" s="82">
        <v>9.9</v>
      </c>
      <c r="I92" s="82">
        <v>8.3</v>
      </c>
      <c r="J92" s="82">
        <v>35.6</v>
      </c>
      <c r="K92" s="82">
        <v>1.6</v>
      </c>
      <c r="L92" s="82">
        <v>5.7</v>
      </c>
      <c r="M92" s="160">
        <v>1.42</v>
      </c>
    </row>
    <row r="93" spans="1:13" ht="8.25" customHeight="1">
      <c r="A93" s="162" t="s">
        <v>463</v>
      </c>
      <c r="B93" s="158">
        <v>18622</v>
      </c>
      <c r="C93" s="158">
        <v>16543</v>
      </c>
      <c r="D93" s="158">
        <v>650</v>
      </c>
      <c r="E93" s="158">
        <v>2079</v>
      </c>
      <c r="F93" s="158">
        <v>11424</v>
      </c>
      <c r="G93" s="158">
        <v>2844</v>
      </c>
      <c r="H93" s="82">
        <v>9.6</v>
      </c>
      <c r="I93" s="82">
        <v>8.5</v>
      </c>
      <c r="J93" s="82">
        <v>33.7</v>
      </c>
      <c r="K93" s="82">
        <v>1.1</v>
      </c>
      <c r="L93" s="82">
        <v>5.9</v>
      </c>
      <c r="M93" s="160">
        <v>1.47</v>
      </c>
    </row>
    <row r="94" spans="1:13" ht="8.25" customHeight="1">
      <c r="A94" s="162" t="s">
        <v>464</v>
      </c>
      <c r="B94" s="158">
        <v>19143</v>
      </c>
      <c r="C94" s="158">
        <v>16193</v>
      </c>
      <c r="D94" s="158">
        <v>615</v>
      </c>
      <c r="E94" s="158">
        <v>2950</v>
      </c>
      <c r="F94" s="158">
        <v>11588</v>
      </c>
      <c r="G94" s="158">
        <v>2979</v>
      </c>
      <c r="H94" s="82">
        <v>9.9</v>
      </c>
      <c r="I94" s="82">
        <v>8.3</v>
      </c>
      <c r="J94" s="82">
        <v>31.1</v>
      </c>
      <c r="K94" s="82">
        <v>1.5</v>
      </c>
      <c r="L94" s="82">
        <v>6</v>
      </c>
      <c r="M94" s="160">
        <v>1.53</v>
      </c>
    </row>
    <row r="95" spans="1:13" s="55" customFormat="1" ht="8.25" customHeight="1">
      <c r="A95" s="162" t="s">
        <v>465</v>
      </c>
      <c r="B95" s="158">
        <v>19154</v>
      </c>
      <c r="C95" s="158">
        <v>16236</v>
      </c>
      <c r="D95" s="158">
        <v>637</v>
      </c>
      <c r="E95" s="158">
        <v>2918</v>
      </c>
      <c r="F95" s="158">
        <v>11316</v>
      </c>
      <c r="G95" s="158">
        <v>3122</v>
      </c>
      <c r="H95" s="82">
        <v>9.9</v>
      </c>
      <c r="I95" s="82">
        <v>8.4</v>
      </c>
      <c r="J95" s="82">
        <v>32.2</v>
      </c>
      <c r="K95" s="82">
        <v>1.5</v>
      </c>
      <c r="L95" s="82">
        <v>5.8</v>
      </c>
      <c r="M95" s="160">
        <v>1.61</v>
      </c>
    </row>
    <row r="96" spans="1:13" s="55" customFormat="1" ht="8.25" customHeight="1">
      <c r="A96" s="162" t="s">
        <v>466</v>
      </c>
      <c r="B96" s="158">
        <v>19204</v>
      </c>
      <c r="C96" s="158">
        <v>16340</v>
      </c>
      <c r="D96" s="158">
        <v>682</v>
      </c>
      <c r="E96" s="158">
        <v>2864</v>
      </c>
      <c r="F96" s="158">
        <v>11405</v>
      </c>
      <c r="G96" s="158">
        <v>3543</v>
      </c>
      <c r="H96" s="82">
        <v>9.9</v>
      </c>
      <c r="I96" s="82">
        <v>8.4</v>
      </c>
      <c r="J96" s="82">
        <v>34.3</v>
      </c>
      <c r="K96" s="82">
        <v>1.5</v>
      </c>
      <c r="L96" s="82">
        <v>5.9</v>
      </c>
      <c r="M96" s="160">
        <v>1.82</v>
      </c>
    </row>
    <row r="97" spans="1:13" ht="8.25" customHeight="1">
      <c r="A97" s="167" t="s">
        <v>467</v>
      </c>
      <c r="B97" s="168">
        <v>18771</v>
      </c>
      <c r="C97" s="169">
        <v>17414</v>
      </c>
      <c r="D97" s="169">
        <v>670</v>
      </c>
      <c r="E97" s="169">
        <v>1357</v>
      </c>
      <c r="F97" s="169">
        <v>10970</v>
      </c>
      <c r="G97" s="169">
        <v>3608</v>
      </c>
      <c r="H97" s="170">
        <v>9.6</v>
      </c>
      <c r="I97" s="170">
        <v>8.9</v>
      </c>
      <c r="J97" s="170">
        <v>34.5</v>
      </c>
      <c r="K97" s="170">
        <v>0.7</v>
      </c>
      <c r="L97" s="170">
        <v>5.6</v>
      </c>
      <c r="M97" s="171">
        <v>1.85</v>
      </c>
    </row>
    <row r="98" spans="1:13" ht="8.25" customHeight="1">
      <c r="A98" s="167" t="s">
        <v>436</v>
      </c>
      <c r="B98" s="181">
        <v>19059</v>
      </c>
      <c r="C98" s="179">
        <v>16907</v>
      </c>
      <c r="D98" s="179">
        <v>600</v>
      </c>
      <c r="E98" s="179">
        <v>2152</v>
      </c>
      <c r="F98" s="179">
        <v>11376</v>
      </c>
      <c r="G98" s="179">
        <v>3878</v>
      </c>
      <c r="H98" s="170">
        <v>9.8</v>
      </c>
      <c r="I98" s="170">
        <v>8.7</v>
      </c>
      <c r="J98" s="170">
        <v>30.5</v>
      </c>
      <c r="K98" s="170">
        <v>1.1</v>
      </c>
      <c r="L98" s="170">
        <v>5.9</v>
      </c>
      <c r="M98" s="180">
        <v>2</v>
      </c>
    </row>
    <row r="99" spans="1:13" ht="8.25" customHeight="1">
      <c r="A99" s="162" t="s">
        <v>595</v>
      </c>
      <c r="B99" s="183">
        <v>18797</v>
      </c>
      <c r="C99" s="179">
        <v>16992</v>
      </c>
      <c r="D99" s="179">
        <v>623</v>
      </c>
      <c r="E99" s="179">
        <v>1805</v>
      </c>
      <c r="F99" s="179">
        <v>11504</v>
      </c>
      <c r="G99" s="179">
        <v>4347</v>
      </c>
      <c r="H99" s="170">
        <v>9.7</v>
      </c>
      <c r="I99" s="170">
        <v>8.8</v>
      </c>
      <c r="J99" s="170">
        <v>32.1</v>
      </c>
      <c r="K99" s="170">
        <v>0.9</v>
      </c>
      <c r="L99" s="170">
        <v>5.9</v>
      </c>
      <c r="M99" s="180">
        <v>2.24</v>
      </c>
    </row>
    <row r="100" spans="1:13" ht="8.25" customHeight="1" thickBot="1">
      <c r="A100" s="302" t="s">
        <v>596</v>
      </c>
      <c r="B100" s="182">
        <v>18509</v>
      </c>
      <c r="C100" s="172">
        <v>17041</v>
      </c>
      <c r="D100" s="172">
        <v>634</v>
      </c>
      <c r="E100" s="172">
        <v>1468</v>
      </c>
      <c r="F100" s="172">
        <v>10933</v>
      </c>
      <c r="G100" s="172">
        <v>4187</v>
      </c>
      <c r="H100" s="173">
        <v>9.5</v>
      </c>
      <c r="I100" s="173">
        <v>8.8</v>
      </c>
      <c r="J100" s="173">
        <v>33.1</v>
      </c>
      <c r="K100" s="173">
        <v>0.8</v>
      </c>
      <c r="L100" s="173">
        <v>5.6</v>
      </c>
      <c r="M100" s="174">
        <v>2.16</v>
      </c>
    </row>
    <row r="101" spans="1:13" ht="8.25" customHeight="1">
      <c r="A101" s="1" t="s">
        <v>636</v>
      </c>
      <c r="B101" s="285"/>
      <c r="C101" s="285"/>
      <c r="D101" s="285"/>
      <c r="E101" s="285"/>
      <c r="F101" s="285"/>
      <c r="G101" s="285"/>
      <c r="H101" s="285"/>
      <c r="I101" s="285"/>
      <c r="J101" s="285"/>
      <c r="K101" s="285"/>
      <c r="L101" s="285"/>
      <c r="M101" s="285"/>
    </row>
    <row r="102" spans="1:13" ht="8.25" customHeight="1">
      <c r="A102" s="1" t="s">
        <v>630</v>
      </c>
      <c r="B102" s="295"/>
      <c r="C102" s="295"/>
      <c r="D102" s="295"/>
      <c r="E102" s="295"/>
      <c r="F102" s="295"/>
      <c r="G102" s="295"/>
      <c r="H102" s="295"/>
      <c r="I102" s="295"/>
      <c r="J102" s="295"/>
      <c r="K102" s="295"/>
      <c r="L102" s="295"/>
      <c r="M102" s="295"/>
    </row>
    <row r="103" spans="1:13" ht="8.25" customHeight="1">
      <c r="A103" s="295" t="s">
        <v>631</v>
      </c>
      <c r="B103" s="295"/>
      <c r="C103" s="295"/>
      <c r="D103" s="295"/>
      <c r="E103" s="295"/>
      <c r="F103" s="295"/>
      <c r="G103" s="295"/>
      <c r="H103" s="295"/>
      <c r="I103" s="295"/>
      <c r="J103" s="295"/>
      <c r="K103" s="295"/>
      <c r="L103" s="295"/>
      <c r="M103" s="295"/>
    </row>
    <row r="104" ht="8.25" customHeight="1"/>
    <row r="105" ht="3" customHeight="1"/>
  </sheetData>
  <sheetProtection/>
  <mergeCells count="16">
    <mergeCell ref="A1:M1"/>
    <mergeCell ref="C6:C7"/>
    <mergeCell ref="D6:D7"/>
    <mergeCell ref="E6:E7"/>
    <mergeCell ref="F6:F7"/>
    <mergeCell ref="M6:M7"/>
    <mergeCell ref="I6:I7"/>
    <mergeCell ref="J6:J7"/>
    <mergeCell ref="K6:K7"/>
    <mergeCell ref="L6:L7"/>
    <mergeCell ref="A5:A7"/>
    <mergeCell ref="B5:G5"/>
    <mergeCell ref="H5:M5"/>
    <mergeCell ref="B6:B7"/>
    <mergeCell ref="G6:G7"/>
    <mergeCell ref="H6:H7"/>
  </mergeCells>
  <printOptions/>
  <pageMargins left="0.7874015748031497" right="0.7874015748031497" top="0.07874015748031496" bottom="0.1968503937007874" header="0" footer="0"/>
  <pageSetup horizontalDpi="300" verticalDpi="300" orientation="portrait" paperSize="9" scale="95" r:id="rId1"/>
</worksheet>
</file>

<file path=xl/worksheets/sheet9.xml><?xml version="1.0" encoding="utf-8"?>
<worksheet xmlns="http://schemas.openxmlformats.org/spreadsheetml/2006/main" xmlns:r="http://schemas.openxmlformats.org/officeDocument/2006/relationships">
  <dimension ref="A1:K158"/>
  <sheetViews>
    <sheetView zoomScalePageLayoutView="0" workbookViewId="0" topLeftCell="A1">
      <selection activeCell="L1" sqref="L1"/>
    </sheetView>
  </sheetViews>
  <sheetFormatPr defaultColWidth="9.00390625" defaultRowHeight="12"/>
  <cols>
    <col min="1" max="1" width="11.375" style="184" customWidth="1"/>
    <col min="2" max="3" width="10.125" style="184" bestFit="1" customWidth="1"/>
    <col min="4" max="4" width="11.00390625" style="184" bestFit="1" customWidth="1"/>
    <col min="5" max="9" width="9.375" style="184" customWidth="1"/>
    <col min="10" max="10" width="10.125" style="184" bestFit="1" customWidth="1"/>
    <col min="11" max="16384" width="9.375" style="184" customWidth="1"/>
  </cols>
  <sheetData>
    <row r="1" spans="1:11" ht="30" customHeight="1">
      <c r="A1" s="412" t="s">
        <v>747</v>
      </c>
      <c r="B1" s="412"/>
      <c r="C1" s="412"/>
      <c r="D1" s="412"/>
      <c r="E1" s="412"/>
      <c r="F1" s="412"/>
      <c r="G1" s="412"/>
      <c r="H1" s="412"/>
      <c r="I1" s="412"/>
      <c r="J1" s="412"/>
      <c r="K1" s="412"/>
    </row>
    <row r="2" spans="1:11" ht="12" customHeight="1">
      <c r="A2" s="296" t="s">
        <v>616</v>
      </c>
      <c r="B2" s="289"/>
      <c r="C2" s="289"/>
      <c r="D2" s="289"/>
      <c r="E2" s="289"/>
      <c r="F2" s="289"/>
      <c r="G2" s="289"/>
      <c r="H2" s="289"/>
      <c r="I2" s="289"/>
      <c r="J2" s="289"/>
      <c r="K2" s="289"/>
    </row>
    <row r="3" ht="2.25" customHeight="1" thickBot="1"/>
    <row r="4" spans="1:11" ht="3" customHeight="1">
      <c r="A4" s="413" t="s">
        <v>468</v>
      </c>
      <c r="B4" s="416" t="s">
        <v>469</v>
      </c>
      <c r="C4" s="416" t="s">
        <v>470</v>
      </c>
      <c r="D4" s="419" t="s">
        <v>471</v>
      </c>
      <c r="E4" s="420" t="s">
        <v>472</v>
      </c>
      <c r="F4" s="207"/>
      <c r="G4" s="420" t="s">
        <v>473</v>
      </c>
      <c r="H4" s="208"/>
      <c r="I4" s="207"/>
      <c r="J4" s="416" t="s">
        <v>450</v>
      </c>
      <c r="K4" s="420" t="s">
        <v>474</v>
      </c>
    </row>
    <row r="5" spans="1:11" ht="11.25" customHeight="1">
      <c r="A5" s="414"/>
      <c r="B5" s="417"/>
      <c r="C5" s="417"/>
      <c r="D5" s="417"/>
      <c r="E5" s="417"/>
      <c r="F5" s="421" t="s">
        <v>475</v>
      </c>
      <c r="G5" s="417"/>
      <c r="H5" s="422" t="s">
        <v>476</v>
      </c>
      <c r="I5" s="422" t="s">
        <v>477</v>
      </c>
      <c r="J5" s="417"/>
      <c r="K5" s="423"/>
    </row>
    <row r="6" spans="1:11" ht="11.25">
      <c r="A6" s="415"/>
      <c r="B6" s="418"/>
      <c r="C6" s="418"/>
      <c r="D6" s="418"/>
      <c r="E6" s="418"/>
      <c r="F6" s="418"/>
      <c r="G6" s="418"/>
      <c r="H6" s="418"/>
      <c r="I6" s="418"/>
      <c r="J6" s="418"/>
      <c r="K6" s="424"/>
    </row>
    <row r="7" ht="6.75" customHeight="1">
      <c r="A7" s="188"/>
    </row>
    <row r="8" spans="1:11" s="210" customFormat="1" ht="11.25">
      <c r="A8" s="209" t="s">
        <v>597</v>
      </c>
      <c r="B8" s="224">
        <f aca="true" t="shared" si="0" ref="B8:K8">SUM(B10:B13,B15:B18,B20:B23)</f>
        <v>18509</v>
      </c>
      <c r="C8" s="224">
        <f t="shared" si="0"/>
        <v>17041</v>
      </c>
      <c r="D8" s="224">
        <f t="shared" si="0"/>
        <v>1468</v>
      </c>
      <c r="E8" s="224">
        <f t="shared" si="0"/>
        <v>53</v>
      </c>
      <c r="F8" s="224">
        <f t="shared" si="0"/>
        <v>25</v>
      </c>
      <c r="G8" s="224">
        <f t="shared" si="0"/>
        <v>634</v>
      </c>
      <c r="H8" s="224">
        <f t="shared" si="0"/>
        <v>211</v>
      </c>
      <c r="I8" s="224">
        <f t="shared" si="0"/>
        <v>423</v>
      </c>
      <c r="J8" s="224">
        <f t="shared" si="0"/>
        <v>10933</v>
      </c>
      <c r="K8" s="224">
        <f t="shared" si="0"/>
        <v>4187</v>
      </c>
    </row>
    <row r="9" spans="1:11" ht="11.25">
      <c r="A9" s="198"/>
      <c r="B9" s="211"/>
      <c r="C9" s="211"/>
      <c r="D9" s="211"/>
      <c r="E9" s="211"/>
      <c r="F9" s="211"/>
      <c r="G9" s="211"/>
      <c r="H9" s="211"/>
      <c r="I9" s="211"/>
      <c r="J9" s="211"/>
      <c r="K9" s="211"/>
    </row>
    <row r="10" spans="1:11" ht="11.25">
      <c r="A10" s="198" t="s">
        <v>478</v>
      </c>
      <c r="B10" s="212">
        <v>1642</v>
      </c>
      <c r="C10" s="212">
        <v>1636</v>
      </c>
      <c r="D10" s="212">
        <f>B10-C10</f>
        <v>6</v>
      </c>
      <c r="E10" s="212">
        <v>6</v>
      </c>
      <c r="F10" s="213">
        <v>6</v>
      </c>
      <c r="G10" s="212">
        <f>SUM(H10:I10)</f>
        <v>54</v>
      </c>
      <c r="H10" s="184">
        <v>19</v>
      </c>
      <c r="I10" s="184">
        <v>35</v>
      </c>
      <c r="J10" s="184">
        <v>632</v>
      </c>
      <c r="K10" s="184">
        <v>385</v>
      </c>
    </row>
    <row r="11" spans="1:11" ht="11.25">
      <c r="A11" s="214" t="s">
        <v>479</v>
      </c>
      <c r="B11" s="212">
        <v>1410</v>
      </c>
      <c r="C11" s="212">
        <v>1464</v>
      </c>
      <c r="D11" s="212">
        <f aca="true" t="shared" si="1" ref="D11:D23">B11-C11</f>
        <v>-54</v>
      </c>
      <c r="E11" s="212">
        <v>5</v>
      </c>
      <c r="F11" s="213">
        <v>2</v>
      </c>
      <c r="G11" s="212">
        <f aca="true" t="shared" si="2" ref="G11:G23">SUM(H11:I11)</f>
        <v>50</v>
      </c>
      <c r="H11" s="184">
        <v>9</v>
      </c>
      <c r="I11" s="184">
        <v>41</v>
      </c>
      <c r="J11" s="184">
        <v>1097</v>
      </c>
      <c r="K11" s="184">
        <v>322</v>
      </c>
    </row>
    <row r="12" spans="1:11" ht="11.25">
      <c r="A12" s="214" t="s">
        <v>480</v>
      </c>
      <c r="B12" s="212">
        <v>1502</v>
      </c>
      <c r="C12" s="212">
        <v>1498</v>
      </c>
      <c r="D12" s="212">
        <f t="shared" si="1"/>
        <v>4</v>
      </c>
      <c r="E12" s="212">
        <v>5</v>
      </c>
      <c r="F12" s="213">
        <v>2</v>
      </c>
      <c r="G12" s="212">
        <f t="shared" si="2"/>
        <v>58</v>
      </c>
      <c r="H12" s="184">
        <v>19</v>
      </c>
      <c r="I12" s="184">
        <v>39</v>
      </c>
      <c r="J12" s="184">
        <v>1015</v>
      </c>
      <c r="K12" s="184">
        <v>374</v>
      </c>
    </row>
    <row r="13" spans="1:11" ht="11.25">
      <c r="A13" s="214" t="s">
        <v>481</v>
      </c>
      <c r="B13" s="212">
        <v>1566</v>
      </c>
      <c r="C13" s="212">
        <v>1364</v>
      </c>
      <c r="D13" s="212">
        <f t="shared" si="1"/>
        <v>202</v>
      </c>
      <c r="E13" s="212">
        <v>4</v>
      </c>
      <c r="F13" s="213" t="s">
        <v>429</v>
      </c>
      <c r="G13" s="212">
        <f t="shared" si="2"/>
        <v>58</v>
      </c>
      <c r="H13" s="184">
        <v>25</v>
      </c>
      <c r="I13" s="184">
        <v>33</v>
      </c>
      <c r="J13" s="184">
        <v>938</v>
      </c>
      <c r="K13" s="184">
        <v>373</v>
      </c>
    </row>
    <row r="14" spans="1:6" ht="11.25">
      <c r="A14" s="214"/>
      <c r="F14" s="215"/>
    </row>
    <row r="15" spans="1:11" ht="11.25">
      <c r="A15" s="214" t="s">
        <v>482</v>
      </c>
      <c r="B15" s="212">
        <v>1556</v>
      </c>
      <c r="C15" s="212">
        <v>1393</v>
      </c>
      <c r="D15" s="212">
        <f t="shared" si="1"/>
        <v>163</v>
      </c>
      <c r="E15" s="212">
        <v>3</v>
      </c>
      <c r="F15" s="213">
        <v>1</v>
      </c>
      <c r="G15" s="212">
        <f t="shared" si="2"/>
        <v>71</v>
      </c>
      <c r="H15" s="184">
        <v>17</v>
      </c>
      <c r="I15" s="184">
        <v>54</v>
      </c>
      <c r="J15" s="184">
        <v>998</v>
      </c>
      <c r="K15" s="184">
        <v>351</v>
      </c>
    </row>
    <row r="16" spans="1:11" ht="11.25">
      <c r="A16" s="214" t="s">
        <v>483</v>
      </c>
      <c r="B16" s="212">
        <v>1550</v>
      </c>
      <c r="C16" s="212">
        <v>1255</v>
      </c>
      <c r="D16" s="212">
        <f t="shared" si="1"/>
        <v>295</v>
      </c>
      <c r="E16" s="212">
        <v>4</v>
      </c>
      <c r="F16" s="213">
        <v>2</v>
      </c>
      <c r="G16" s="212">
        <f t="shared" si="2"/>
        <v>50</v>
      </c>
      <c r="H16" s="184">
        <v>20</v>
      </c>
      <c r="I16" s="184">
        <v>30</v>
      </c>
      <c r="J16" s="184">
        <v>942</v>
      </c>
      <c r="K16" s="184">
        <v>318</v>
      </c>
    </row>
    <row r="17" spans="1:11" ht="11.25">
      <c r="A17" s="214" t="s">
        <v>484</v>
      </c>
      <c r="B17" s="212">
        <v>1663</v>
      </c>
      <c r="C17" s="212">
        <v>1342</v>
      </c>
      <c r="D17" s="212">
        <f t="shared" si="1"/>
        <v>321</v>
      </c>
      <c r="E17" s="212">
        <v>6</v>
      </c>
      <c r="F17" s="213">
        <v>3</v>
      </c>
      <c r="G17" s="212">
        <f t="shared" si="2"/>
        <v>47</v>
      </c>
      <c r="H17" s="184">
        <v>12</v>
      </c>
      <c r="I17" s="184">
        <v>35</v>
      </c>
      <c r="J17" s="184">
        <v>877</v>
      </c>
      <c r="K17" s="184">
        <v>347</v>
      </c>
    </row>
    <row r="18" spans="1:11" ht="11.25">
      <c r="A18" s="214" t="s">
        <v>485</v>
      </c>
      <c r="B18" s="212">
        <v>1565</v>
      </c>
      <c r="C18" s="212">
        <v>1304</v>
      </c>
      <c r="D18" s="212">
        <f t="shared" si="1"/>
        <v>261</v>
      </c>
      <c r="E18" s="212">
        <v>4</v>
      </c>
      <c r="F18" s="213">
        <v>2</v>
      </c>
      <c r="G18" s="212">
        <f t="shared" si="2"/>
        <v>50</v>
      </c>
      <c r="H18" s="184">
        <v>15</v>
      </c>
      <c r="I18" s="184">
        <v>35</v>
      </c>
      <c r="J18" s="184">
        <v>705</v>
      </c>
      <c r="K18" s="184">
        <v>318</v>
      </c>
    </row>
    <row r="19" spans="1:6" ht="11.25">
      <c r="A19" s="214"/>
      <c r="F19" s="215"/>
    </row>
    <row r="20" spans="1:11" ht="11.25">
      <c r="A20" s="214" t="s">
        <v>486</v>
      </c>
      <c r="B20" s="212">
        <v>1641</v>
      </c>
      <c r="C20" s="212">
        <v>1342</v>
      </c>
      <c r="D20" s="212">
        <f t="shared" si="1"/>
        <v>299</v>
      </c>
      <c r="E20" s="212">
        <v>5</v>
      </c>
      <c r="F20" s="213">
        <v>1</v>
      </c>
      <c r="G20" s="212">
        <f t="shared" si="2"/>
        <v>42</v>
      </c>
      <c r="H20" s="184">
        <v>22</v>
      </c>
      <c r="I20" s="184">
        <v>20</v>
      </c>
      <c r="J20" s="184">
        <v>783</v>
      </c>
      <c r="K20" s="184">
        <v>343</v>
      </c>
    </row>
    <row r="21" spans="1:11" ht="11.25">
      <c r="A21" s="214" t="s">
        <v>487</v>
      </c>
      <c r="B21" s="212">
        <v>1519</v>
      </c>
      <c r="C21" s="212">
        <v>1353</v>
      </c>
      <c r="D21" s="212">
        <f t="shared" si="1"/>
        <v>166</v>
      </c>
      <c r="E21" s="212">
        <v>3</v>
      </c>
      <c r="F21" s="213">
        <v>2</v>
      </c>
      <c r="G21" s="212">
        <f t="shared" si="2"/>
        <v>49</v>
      </c>
      <c r="H21" s="184">
        <v>16</v>
      </c>
      <c r="I21" s="184">
        <v>33</v>
      </c>
      <c r="J21" s="184">
        <v>950</v>
      </c>
      <c r="K21" s="184">
        <v>362</v>
      </c>
    </row>
    <row r="22" spans="1:11" ht="11.25">
      <c r="A22" s="214" t="s">
        <v>488</v>
      </c>
      <c r="B22" s="212">
        <v>1447</v>
      </c>
      <c r="C22" s="212">
        <v>1481</v>
      </c>
      <c r="D22" s="212">
        <f t="shared" si="1"/>
        <v>-34</v>
      </c>
      <c r="E22" s="212">
        <v>2</v>
      </c>
      <c r="F22" s="213" t="s">
        <v>429</v>
      </c>
      <c r="G22" s="212">
        <f t="shared" si="2"/>
        <v>54</v>
      </c>
      <c r="H22" s="184">
        <v>21</v>
      </c>
      <c r="I22" s="184">
        <v>33</v>
      </c>
      <c r="J22" s="184">
        <v>1063</v>
      </c>
      <c r="K22" s="184">
        <v>332</v>
      </c>
    </row>
    <row r="23" spans="1:11" ht="11.25">
      <c r="A23" s="214" t="s">
        <v>489</v>
      </c>
      <c r="B23" s="212">
        <v>1448</v>
      </c>
      <c r="C23" s="212">
        <v>1609</v>
      </c>
      <c r="D23" s="212">
        <f t="shared" si="1"/>
        <v>-161</v>
      </c>
      <c r="E23" s="212">
        <v>6</v>
      </c>
      <c r="F23" s="213">
        <v>4</v>
      </c>
      <c r="G23" s="212">
        <f t="shared" si="2"/>
        <v>51</v>
      </c>
      <c r="H23" s="184">
        <v>16</v>
      </c>
      <c r="I23" s="184">
        <v>35</v>
      </c>
      <c r="J23" s="184">
        <v>933</v>
      </c>
      <c r="K23" s="184">
        <v>362</v>
      </c>
    </row>
    <row r="24" spans="1:11" ht="15" customHeight="1">
      <c r="A24" s="214"/>
      <c r="B24" s="211"/>
      <c r="C24" s="211"/>
      <c r="D24" s="211"/>
      <c r="E24" s="211"/>
      <c r="F24" s="216"/>
      <c r="G24" s="211"/>
      <c r="H24" s="211"/>
      <c r="I24" s="211"/>
      <c r="J24" s="211"/>
      <c r="K24" s="211"/>
    </row>
    <row r="25" spans="1:11" ht="15" customHeight="1">
      <c r="A25" s="194"/>
      <c r="B25" s="211"/>
      <c r="C25" s="211"/>
      <c r="D25" s="211"/>
      <c r="E25" s="211"/>
      <c r="F25" s="211"/>
      <c r="G25" s="211"/>
      <c r="H25" s="211"/>
      <c r="I25" s="211"/>
      <c r="J25" s="211"/>
      <c r="K25" s="211"/>
    </row>
    <row r="26" spans="1:11" s="210" customFormat="1" ht="11.25">
      <c r="A26" s="217" t="s">
        <v>490</v>
      </c>
      <c r="B26" s="224">
        <f aca="true" t="shared" si="3" ref="B26:K26">SUM(B32:B42)</f>
        <v>14870</v>
      </c>
      <c r="C26" s="224">
        <f t="shared" si="3"/>
        <v>11559</v>
      </c>
      <c r="D26" s="224">
        <f t="shared" si="3"/>
        <v>3311</v>
      </c>
      <c r="E26" s="224">
        <f t="shared" si="3"/>
        <v>44</v>
      </c>
      <c r="F26" s="224">
        <f t="shared" si="3"/>
        <v>22</v>
      </c>
      <c r="G26" s="224">
        <f t="shared" si="3"/>
        <v>507</v>
      </c>
      <c r="H26" s="224">
        <f t="shared" si="3"/>
        <v>175</v>
      </c>
      <c r="I26" s="224">
        <f t="shared" si="3"/>
        <v>332</v>
      </c>
      <c r="J26" s="224">
        <f t="shared" si="3"/>
        <v>8721</v>
      </c>
      <c r="K26" s="224">
        <f t="shared" si="3"/>
        <v>3394</v>
      </c>
    </row>
    <row r="27" spans="1:11" ht="15" customHeight="1">
      <c r="A27" s="190"/>
      <c r="B27" s="211"/>
      <c r="C27" s="211"/>
      <c r="D27" s="211"/>
      <c r="E27" s="211"/>
      <c r="F27" s="211"/>
      <c r="G27" s="211"/>
      <c r="H27" s="211"/>
      <c r="I27" s="211"/>
      <c r="J27" s="211"/>
      <c r="K27" s="211"/>
    </row>
    <row r="28" spans="1:11" ht="15" customHeight="1">
      <c r="A28" s="190"/>
      <c r="B28" s="211"/>
      <c r="C28" s="211"/>
      <c r="D28" s="211"/>
      <c r="E28" s="211"/>
      <c r="F28" s="211"/>
      <c r="G28" s="211"/>
      <c r="H28" s="211"/>
      <c r="I28" s="211"/>
      <c r="J28" s="211"/>
      <c r="K28" s="211"/>
    </row>
    <row r="29" spans="1:11" s="210" customFormat="1" ht="11.25">
      <c r="A29" s="217" t="s">
        <v>491</v>
      </c>
      <c r="B29" s="224">
        <f aca="true" t="shared" si="4" ref="B29:K29">SUM(B45:B47,B50:B54,B57:B60,B63:B65,B68,B71:B73,B85:B89,B92:B93,B96,B99,B102:B104,B107:B109,B112:B115,B118:B121,B123:B127,B130:B135,B138:B141,B144:B149,B152:B156)</f>
        <v>3639</v>
      </c>
      <c r="C29" s="224">
        <f t="shared" si="4"/>
        <v>5482</v>
      </c>
      <c r="D29" s="224">
        <f t="shared" si="4"/>
        <v>-1843</v>
      </c>
      <c r="E29" s="224">
        <f t="shared" si="4"/>
        <v>9</v>
      </c>
      <c r="F29" s="224">
        <f t="shared" si="4"/>
        <v>3</v>
      </c>
      <c r="G29" s="224">
        <f t="shared" si="4"/>
        <v>127</v>
      </c>
      <c r="H29" s="224">
        <f t="shared" si="4"/>
        <v>36</v>
      </c>
      <c r="I29" s="224">
        <f t="shared" si="4"/>
        <v>91</v>
      </c>
      <c r="J29" s="224">
        <f t="shared" si="4"/>
        <v>2212</v>
      </c>
      <c r="K29" s="224">
        <f t="shared" si="4"/>
        <v>793</v>
      </c>
    </row>
    <row r="30" spans="1:11" ht="15" customHeight="1">
      <c r="A30" s="190"/>
      <c r="B30" s="211"/>
      <c r="C30" s="211"/>
      <c r="D30" s="211"/>
      <c r="E30" s="211"/>
      <c r="F30" s="211"/>
      <c r="G30" s="211"/>
      <c r="H30" s="211"/>
      <c r="I30" s="211"/>
      <c r="J30" s="211"/>
      <c r="K30" s="211"/>
    </row>
    <row r="31" spans="1:11" ht="15" customHeight="1">
      <c r="A31" s="190"/>
      <c r="B31" s="211"/>
      <c r="C31" s="211"/>
      <c r="D31" s="211"/>
      <c r="E31" s="211"/>
      <c r="F31" s="211"/>
      <c r="G31" s="211"/>
      <c r="H31" s="211"/>
      <c r="I31" s="211"/>
      <c r="J31" s="211"/>
      <c r="K31" s="211"/>
    </row>
    <row r="32" spans="1:11" ht="11.25">
      <c r="A32" s="190" t="s">
        <v>492</v>
      </c>
      <c r="B32" s="212">
        <v>6951</v>
      </c>
      <c r="C32" s="212">
        <v>4519</v>
      </c>
      <c r="D32" s="212">
        <f>B32-C32</f>
        <v>2432</v>
      </c>
      <c r="E32" s="212">
        <v>19</v>
      </c>
      <c r="F32" s="212">
        <v>7</v>
      </c>
      <c r="G32" s="212">
        <f>SUM(H32:I32)</f>
        <v>224</v>
      </c>
      <c r="H32" s="212">
        <v>76</v>
      </c>
      <c r="I32" s="212">
        <v>148</v>
      </c>
      <c r="J32" s="212">
        <v>4210</v>
      </c>
      <c r="K32" s="212">
        <v>1616</v>
      </c>
    </row>
    <row r="33" spans="1:11" ht="11.25">
      <c r="A33" s="190" t="s">
        <v>493</v>
      </c>
      <c r="B33" s="212">
        <v>4628</v>
      </c>
      <c r="C33" s="212">
        <v>3215</v>
      </c>
      <c r="D33" s="212">
        <f aca="true" t="shared" si="5" ref="D33:D73">B33-C33</f>
        <v>1413</v>
      </c>
      <c r="E33" s="212">
        <v>13</v>
      </c>
      <c r="F33" s="212">
        <v>7</v>
      </c>
      <c r="G33" s="212">
        <f aca="true" t="shared" si="6" ref="G33:G73">SUM(H33:I33)</f>
        <v>146</v>
      </c>
      <c r="H33" s="212">
        <v>56</v>
      </c>
      <c r="I33" s="212">
        <v>90</v>
      </c>
      <c r="J33" s="212">
        <v>2706</v>
      </c>
      <c r="K33" s="212">
        <v>1028</v>
      </c>
    </row>
    <row r="34" spans="1:11" ht="11.25">
      <c r="A34" s="190" t="s">
        <v>494</v>
      </c>
      <c r="B34" s="212">
        <v>998</v>
      </c>
      <c r="C34" s="212">
        <v>817</v>
      </c>
      <c r="D34" s="212">
        <f t="shared" si="5"/>
        <v>181</v>
      </c>
      <c r="E34" s="212">
        <v>9</v>
      </c>
      <c r="F34" s="212">
        <v>7</v>
      </c>
      <c r="G34" s="212">
        <f t="shared" si="6"/>
        <v>41</v>
      </c>
      <c r="H34" s="212">
        <v>10</v>
      </c>
      <c r="I34" s="212">
        <v>31</v>
      </c>
      <c r="J34" s="212">
        <v>542</v>
      </c>
      <c r="K34" s="212">
        <v>238</v>
      </c>
    </row>
    <row r="35" spans="1:11" ht="11.25">
      <c r="A35" s="190" t="s">
        <v>495</v>
      </c>
      <c r="B35" s="212">
        <v>512</v>
      </c>
      <c r="C35" s="212">
        <v>660</v>
      </c>
      <c r="D35" s="212">
        <f t="shared" si="5"/>
        <v>-148</v>
      </c>
      <c r="E35" s="212">
        <v>2</v>
      </c>
      <c r="F35" s="212" t="s">
        <v>429</v>
      </c>
      <c r="G35" s="212">
        <f t="shared" si="6"/>
        <v>23</v>
      </c>
      <c r="H35" s="212">
        <v>12</v>
      </c>
      <c r="I35" s="212">
        <v>11</v>
      </c>
      <c r="J35" s="212">
        <v>306</v>
      </c>
      <c r="K35" s="212">
        <v>152</v>
      </c>
    </row>
    <row r="36" spans="1:11" ht="11.25">
      <c r="A36" s="190" t="s">
        <v>496</v>
      </c>
      <c r="B36" s="212">
        <v>421</v>
      </c>
      <c r="C36" s="212">
        <v>657</v>
      </c>
      <c r="D36" s="212">
        <f t="shared" si="5"/>
        <v>-236</v>
      </c>
      <c r="E36" s="212" t="s">
        <v>429</v>
      </c>
      <c r="F36" s="212" t="s">
        <v>429</v>
      </c>
      <c r="G36" s="212">
        <f t="shared" si="6"/>
        <v>17</v>
      </c>
      <c r="H36" s="212">
        <v>5</v>
      </c>
      <c r="I36" s="212">
        <v>12</v>
      </c>
      <c r="J36" s="212">
        <v>244</v>
      </c>
      <c r="K36" s="212">
        <v>97</v>
      </c>
    </row>
    <row r="37" spans="1:11" ht="11.25">
      <c r="A37" s="190"/>
      <c r="B37" s="212"/>
      <c r="C37" s="212"/>
      <c r="D37" s="212"/>
      <c r="E37" s="212"/>
      <c r="F37" s="212"/>
      <c r="G37" s="212"/>
      <c r="H37" s="212"/>
      <c r="I37" s="212"/>
      <c r="J37" s="212"/>
      <c r="K37" s="212"/>
    </row>
    <row r="38" spans="1:11" ht="11.25">
      <c r="A38" s="190" t="s">
        <v>497</v>
      </c>
      <c r="B38" s="212">
        <v>269</v>
      </c>
      <c r="C38" s="212">
        <v>384</v>
      </c>
      <c r="D38" s="212">
        <f t="shared" si="5"/>
        <v>-115</v>
      </c>
      <c r="E38" s="212" t="s">
        <v>429</v>
      </c>
      <c r="F38" s="212" t="s">
        <v>429</v>
      </c>
      <c r="G38" s="212">
        <f t="shared" si="6"/>
        <v>14</v>
      </c>
      <c r="H38" s="212">
        <v>5</v>
      </c>
      <c r="I38" s="212">
        <v>9</v>
      </c>
      <c r="J38" s="212">
        <v>125</v>
      </c>
      <c r="K38" s="212">
        <v>60</v>
      </c>
    </row>
    <row r="39" spans="1:11" ht="11.25">
      <c r="A39" s="190" t="s">
        <v>498</v>
      </c>
      <c r="B39" s="212">
        <v>512</v>
      </c>
      <c r="C39" s="212">
        <v>464</v>
      </c>
      <c r="D39" s="212">
        <f t="shared" si="5"/>
        <v>48</v>
      </c>
      <c r="E39" s="212" t="s">
        <v>429</v>
      </c>
      <c r="F39" s="212" t="s">
        <v>429</v>
      </c>
      <c r="G39" s="212">
        <f t="shared" si="6"/>
        <v>18</v>
      </c>
      <c r="H39" s="212">
        <v>4</v>
      </c>
      <c r="I39" s="212">
        <v>14</v>
      </c>
      <c r="J39" s="212">
        <v>287</v>
      </c>
      <c r="K39" s="212">
        <v>97</v>
      </c>
    </row>
    <row r="40" spans="1:11" ht="11.25">
      <c r="A40" s="190" t="s">
        <v>499</v>
      </c>
      <c r="B40" s="212">
        <v>175</v>
      </c>
      <c r="C40" s="212">
        <v>274</v>
      </c>
      <c r="D40" s="212">
        <f t="shared" si="5"/>
        <v>-99</v>
      </c>
      <c r="E40" s="212" t="s">
        <v>429</v>
      </c>
      <c r="F40" s="212" t="s">
        <v>429</v>
      </c>
      <c r="G40" s="212">
        <f t="shared" si="6"/>
        <v>10</v>
      </c>
      <c r="H40" s="212">
        <v>3</v>
      </c>
      <c r="I40" s="212">
        <v>7</v>
      </c>
      <c r="J40" s="212">
        <v>76</v>
      </c>
      <c r="K40" s="212">
        <v>28</v>
      </c>
    </row>
    <row r="41" spans="1:11" ht="11.25">
      <c r="A41" s="190" t="s">
        <v>500</v>
      </c>
      <c r="B41" s="212">
        <v>201</v>
      </c>
      <c r="C41" s="212">
        <v>282</v>
      </c>
      <c r="D41" s="212">
        <f t="shared" si="5"/>
        <v>-81</v>
      </c>
      <c r="E41" s="212" t="s">
        <v>429</v>
      </c>
      <c r="F41" s="212" t="s">
        <v>429</v>
      </c>
      <c r="G41" s="212">
        <f t="shared" si="6"/>
        <v>6</v>
      </c>
      <c r="H41" s="212">
        <v>2</v>
      </c>
      <c r="I41" s="212">
        <v>4</v>
      </c>
      <c r="J41" s="212">
        <v>92</v>
      </c>
      <c r="K41" s="212">
        <v>28</v>
      </c>
    </row>
    <row r="42" spans="1:11" ht="11.25">
      <c r="A42" s="190" t="s">
        <v>501</v>
      </c>
      <c r="B42" s="212">
        <v>203</v>
      </c>
      <c r="C42" s="212">
        <v>287</v>
      </c>
      <c r="D42" s="212">
        <f t="shared" si="5"/>
        <v>-84</v>
      </c>
      <c r="E42" s="212">
        <v>1</v>
      </c>
      <c r="F42" s="212">
        <v>1</v>
      </c>
      <c r="G42" s="212">
        <f t="shared" si="6"/>
        <v>8</v>
      </c>
      <c r="H42" s="212">
        <v>2</v>
      </c>
      <c r="I42" s="212">
        <v>6</v>
      </c>
      <c r="J42" s="212">
        <v>133</v>
      </c>
      <c r="K42" s="212">
        <v>50</v>
      </c>
    </row>
    <row r="43" spans="1:11" ht="11.25">
      <c r="A43" s="190"/>
      <c r="B43" s="212"/>
      <c r="C43" s="212"/>
      <c r="D43" s="212"/>
      <c r="E43" s="212"/>
      <c r="F43" s="212"/>
      <c r="G43" s="212"/>
      <c r="H43" s="212"/>
      <c r="I43" s="212"/>
      <c r="J43" s="212"/>
      <c r="K43" s="212"/>
    </row>
    <row r="44" spans="1:11" ht="11.25">
      <c r="A44" s="201" t="s">
        <v>502</v>
      </c>
      <c r="B44" s="212"/>
      <c r="C44" s="212"/>
      <c r="D44" s="212"/>
      <c r="E44" s="212"/>
      <c r="F44" s="212"/>
      <c r="G44" s="212"/>
      <c r="H44" s="212"/>
      <c r="I44" s="212"/>
      <c r="J44" s="212"/>
      <c r="K44" s="212"/>
    </row>
    <row r="45" spans="1:11" ht="11.25">
      <c r="A45" s="190" t="s">
        <v>503</v>
      </c>
      <c r="B45" s="212">
        <v>71</v>
      </c>
      <c r="C45" s="212">
        <v>111</v>
      </c>
      <c r="D45" s="212">
        <f t="shared" si="5"/>
        <v>-40</v>
      </c>
      <c r="E45" s="212" t="s">
        <v>429</v>
      </c>
      <c r="F45" s="212" t="s">
        <v>429</v>
      </c>
      <c r="G45" s="212">
        <f t="shared" si="6"/>
        <v>3</v>
      </c>
      <c r="H45" s="212" t="s">
        <v>429</v>
      </c>
      <c r="I45" s="212">
        <v>3</v>
      </c>
      <c r="J45" s="212">
        <v>37</v>
      </c>
      <c r="K45" s="212">
        <v>21</v>
      </c>
    </row>
    <row r="46" spans="1:11" ht="11.25">
      <c r="A46" s="190" t="s">
        <v>504</v>
      </c>
      <c r="B46" s="212">
        <v>24</v>
      </c>
      <c r="C46" s="212">
        <v>83</v>
      </c>
      <c r="D46" s="212">
        <f t="shared" si="5"/>
        <v>-59</v>
      </c>
      <c r="E46" s="212" t="s">
        <v>429</v>
      </c>
      <c r="F46" s="212" t="s">
        <v>429</v>
      </c>
      <c r="G46" s="212">
        <f t="shared" si="6"/>
        <v>1</v>
      </c>
      <c r="H46" s="212">
        <v>1</v>
      </c>
      <c r="I46" s="212" t="s">
        <v>429</v>
      </c>
      <c r="J46" s="212">
        <v>21</v>
      </c>
      <c r="K46" s="212">
        <v>9</v>
      </c>
    </row>
    <row r="47" spans="1:11" ht="11.25">
      <c r="A47" s="190" t="s">
        <v>246</v>
      </c>
      <c r="B47" s="212">
        <v>27</v>
      </c>
      <c r="C47" s="212">
        <v>77</v>
      </c>
      <c r="D47" s="212">
        <f t="shared" si="5"/>
        <v>-50</v>
      </c>
      <c r="E47" s="212" t="s">
        <v>429</v>
      </c>
      <c r="F47" s="212" t="s">
        <v>429</v>
      </c>
      <c r="G47" s="212">
        <f t="shared" si="6"/>
        <v>2</v>
      </c>
      <c r="H47" s="212">
        <v>1</v>
      </c>
      <c r="I47" s="212">
        <v>1</v>
      </c>
      <c r="J47" s="212">
        <v>24</v>
      </c>
      <c r="K47" s="212">
        <v>3</v>
      </c>
    </row>
    <row r="48" spans="1:11" ht="11.25">
      <c r="A48" s="190"/>
      <c r="B48" s="212"/>
      <c r="C48" s="212"/>
      <c r="D48" s="212"/>
      <c r="E48" s="212"/>
      <c r="F48" s="212"/>
      <c r="G48" s="212"/>
      <c r="H48" s="212"/>
      <c r="I48" s="212"/>
      <c r="J48" s="212"/>
      <c r="K48" s="212"/>
    </row>
    <row r="49" spans="1:11" ht="11.25">
      <c r="A49" s="201" t="s">
        <v>505</v>
      </c>
      <c r="B49" s="212"/>
      <c r="C49" s="212"/>
      <c r="D49" s="212"/>
      <c r="E49" s="212"/>
      <c r="F49" s="212"/>
      <c r="G49" s="212"/>
      <c r="H49" s="212"/>
      <c r="I49" s="212"/>
      <c r="J49" s="212"/>
      <c r="K49" s="212"/>
    </row>
    <row r="50" spans="1:11" ht="11.25">
      <c r="A50" s="190" t="s">
        <v>506</v>
      </c>
      <c r="B50" s="212">
        <v>137</v>
      </c>
      <c r="C50" s="212">
        <v>139</v>
      </c>
      <c r="D50" s="212">
        <f t="shared" si="5"/>
        <v>-2</v>
      </c>
      <c r="E50" s="212" t="s">
        <v>429</v>
      </c>
      <c r="F50" s="212" t="s">
        <v>429</v>
      </c>
      <c r="G50" s="212">
        <f t="shared" si="6"/>
        <v>6</v>
      </c>
      <c r="H50" s="212" t="s">
        <v>429</v>
      </c>
      <c r="I50" s="212">
        <v>6</v>
      </c>
      <c r="J50" s="212">
        <v>94</v>
      </c>
      <c r="K50" s="212">
        <v>29</v>
      </c>
    </row>
    <row r="51" spans="1:11" ht="11.25">
      <c r="A51" s="190" t="s">
        <v>507</v>
      </c>
      <c r="B51" s="212">
        <v>203</v>
      </c>
      <c r="C51" s="212">
        <v>172</v>
      </c>
      <c r="D51" s="212">
        <f t="shared" si="5"/>
        <v>31</v>
      </c>
      <c r="E51" s="212" t="s">
        <v>429</v>
      </c>
      <c r="F51" s="212" t="s">
        <v>429</v>
      </c>
      <c r="G51" s="212">
        <f t="shared" si="6"/>
        <v>4</v>
      </c>
      <c r="H51" s="212" t="s">
        <v>429</v>
      </c>
      <c r="I51" s="212">
        <v>4</v>
      </c>
      <c r="J51" s="212">
        <v>88</v>
      </c>
      <c r="K51" s="212">
        <v>51</v>
      </c>
    </row>
    <row r="52" spans="1:11" ht="11.25">
      <c r="A52" s="190" t="s">
        <v>508</v>
      </c>
      <c r="B52" s="212">
        <v>49</v>
      </c>
      <c r="C52" s="212">
        <v>59</v>
      </c>
      <c r="D52" s="212">
        <f t="shared" si="5"/>
        <v>-10</v>
      </c>
      <c r="E52" s="212" t="s">
        <v>429</v>
      </c>
      <c r="F52" s="212" t="s">
        <v>429</v>
      </c>
      <c r="G52" s="212">
        <f t="shared" si="6"/>
        <v>2</v>
      </c>
      <c r="H52" s="212" t="s">
        <v>429</v>
      </c>
      <c r="I52" s="212">
        <v>2</v>
      </c>
      <c r="J52" s="212">
        <v>23</v>
      </c>
      <c r="K52" s="212">
        <v>13</v>
      </c>
    </row>
    <row r="53" spans="1:11" ht="11.25">
      <c r="A53" s="190" t="s">
        <v>509</v>
      </c>
      <c r="B53" s="212">
        <v>63</v>
      </c>
      <c r="C53" s="212">
        <v>101</v>
      </c>
      <c r="D53" s="212">
        <f t="shared" si="5"/>
        <v>-38</v>
      </c>
      <c r="E53" s="212" t="s">
        <v>429</v>
      </c>
      <c r="F53" s="212" t="s">
        <v>429</v>
      </c>
      <c r="G53" s="212">
        <f t="shared" si="6"/>
        <v>2</v>
      </c>
      <c r="H53" s="212" t="s">
        <v>429</v>
      </c>
      <c r="I53" s="212">
        <v>2</v>
      </c>
      <c r="J53" s="212">
        <v>39</v>
      </c>
      <c r="K53" s="212">
        <v>15</v>
      </c>
    </row>
    <row r="54" spans="1:11" ht="11.25">
      <c r="A54" s="190" t="s">
        <v>510</v>
      </c>
      <c r="B54" s="212">
        <v>35</v>
      </c>
      <c r="C54" s="212">
        <v>69</v>
      </c>
      <c r="D54" s="212">
        <f t="shared" si="5"/>
        <v>-34</v>
      </c>
      <c r="E54" s="212" t="s">
        <v>429</v>
      </c>
      <c r="F54" s="212" t="s">
        <v>429</v>
      </c>
      <c r="G54" s="212">
        <f t="shared" si="6"/>
        <v>1</v>
      </c>
      <c r="H54" s="212">
        <v>1</v>
      </c>
      <c r="I54" s="212" t="s">
        <v>429</v>
      </c>
      <c r="J54" s="212">
        <v>19</v>
      </c>
      <c r="K54" s="212">
        <v>7</v>
      </c>
    </row>
    <row r="55" spans="1:11" ht="11.25">
      <c r="A55" s="190"/>
      <c r="B55" s="212"/>
      <c r="C55" s="212"/>
      <c r="D55" s="212"/>
      <c r="E55" s="212"/>
      <c r="F55" s="212"/>
      <c r="G55" s="212"/>
      <c r="H55" s="212"/>
      <c r="I55" s="212"/>
      <c r="J55" s="212"/>
      <c r="K55" s="212"/>
    </row>
    <row r="56" spans="1:11" ht="11.25">
      <c r="A56" s="201" t="s">
        <v>511</v>
      </c>
      <c r="B56" s="212"/>
      <c r="C56" s="212"/>
      <c r="D56" s="212"/>
      <c r="E56" s="212"/>
      <c r="F56" s="212"/>
      <c r="G56" s="212"/>
      <c r="H56" s="212"/>
      <c r="I56" s="212"/>
      <c r="J56" s="212"/>
      <c r="K56" s="212"/>
    </row>
    <row r="57" spans="1:11" ht="11.25">
      <c r="A57" s="190" t="s">
        <v>512</v>
      </c>
      <c r="B57" s="212">
        <v>73</v>
      </c>
      <c r="C57" s="212">
        <v>89</v>
      </c>
      <c r="D57" s="212">
        <f t="shared" si="5"/>
        <v>-16</v>
      </c>
      <c r="E57" s="212" t="s">
        <v>429</v>
      </c>
      <c r="F57" s="212" t="s">
        <v>429</v>
      </c>
      <c r="G57" s="212">
        <f t="shared" si="6"/>
        <v>0</v>
      </c>
      <c r="H57" s="212" t="s">
        <v>429</v>
      </c>
      <c r="I57" s="212" t="s">
        <v>429</v>
      </c>
      <c r="J57" s="212">
        <v>44</v>
      </c>
      <c r="K57" s="212">
        <v>11</v>
      </c>
    </row>
    <row r="58" spans="1:11" ht="11.25">
      <c r="A58" s="190" t="s">
        <v>513</v>
      </c>
      <c r="B58" s="212">
        <v>42</v>
      </c>
      <c r="C58" s="212">
        <v>67</v>
      </c>
      <c r="D58" s="212">
        <f t="shared" si="5"/>
        <v>-25</v>
      </c>
      <c r="E58" s="212" t="s">
        <v>429</v>
      </c>
      <c r="F58" s="212" t="s">
        <v>429</v>
      </c>
      <c r="G58" s="212">
        <f t="shared" si="6"/>
        <v>3</v>
      </c>
      <c r="H58" s="212">
        <v>1</v>
      </c>
      <c r="I58" s="212">
        <v>2</v>
      </c>
      <c r="J58" s="212">
        <v>21</v>
      </c>
      <c r="K58" s="212">
        <v>12</v>
      </c>
    </row>
    <row r="59" spans="1:11" ht="11.25">
      <c r="A59" s="190" t="s">
        <v>514</v>
      </c>
      <c r="B59" s="212">
        <v>18</v>
      </c>
      <c r="C59" s="212">
        <v>53</v>
      </c>
      <c r="D59" s="212">
        <f t="shared" si="5"/>
        <v>-35</v>
      </c>
      <c r="E59" s="212" t="s">
        <v>429</v>
      </c>
      <c r="F59" s="212" t="s">
        <v>429</v>
      </c>
      <c r="G59" s="212">
        <f t="shared" si="6"/>
        <v>0</v>
      </c>
      <c r="H59" s="212" t="s">
        <v>429</v>
      </c>
      <c r="I59" s="212" t="s">
        <v>429</v>
      </c>
      <c r="J59" s="212">
        <v>17</v>
      </c>
      <c r="K59" s="212">
        <v>3</v>
      </c>
    </row>
    <row r="60" spans="1:11" ht="11.25">
      <c r="A60" s="190" t="s">
        <v>515</v>
      </c>
      <c r="B60" s="212">
        <v>103</v>
      </c>
      <c r="C60" s="212">
        <v>119</v>
      </c>
      <c r="D60" s="212">
        <f t="shared" si="5"/>
        <v>-16</v>
      </c>
      <c r="E60" s="212" t="s">
        <v>429</v>
      </c>
      <c r="F60" s="212" t="s">
        <v>429</v>
      </c>
      <c r="G60" s="212">
        <f t="shared" si="6"/>
        <v>5</v>
      </c>
      <c r="H60" s="212" t="s">
        <v>429</v>
      </c>
      <c r="I60" s="212">
        <v>5</v>
      </c>
      <c r="J60" s="212">
        <v>63</v>
      </c>
      <c r="K60" s="212">
        <v>26</v>
      </c>
    </row>
    <row r="61" spans="1:11" ht="11.25">
      <c r="A61" s="190"/>
      <c r="B61" s="212"/>
      <c r="C61" s="212"/>
      <c r="D61" s="212"/>
      <c r="E61" s="212"/>
      <c r="F61" s="212"/>
      <c r="G61" s="212"/>
      <c r="H61" s="212"/>
      <c r="I61" s="212"/>
      <c r="J61" s="212"/>
      <c r="K61" s="212"/>
    </row>
    <row r="62" spans="1:11" ht="11.25">
      <c r="A62" s="201" t="s">
        <v>516</v>
      </c>
      <c r="B62" s="212"/>
      <c r="C62" s="212"/>
      <c r="D62" s="212"/>
      <c r="E62" s="212"/>
      <c r="F62" s="212"/>
      <c r="G62" s="212"/>
      <c r="H62" s="212"/>
      <c r="I62" s="212"/>
      <c r="J62" s="212"/>
      <c r="K62" s="212"/>
    </row>
    <row r="63" spans="1:11" ht="11.25">
      <c r="A63" s="190" t="s">
        <v>517</v>
      </c>
      <c r="B63" s="212">
        <v>38</v>
      </c>
      <c r="C63" s="212">
        <v>94</v>
      </c>
      <c r="D63" s="212">
        <f t="shared" si="5"/>
        <v>-56</v>
      </c>
      <c r="E63" s="212">
        <v>1</v>
      </c>
      <c r="F63" s="212" t="s">
        <v>429</v>
      </c>
      <c r="G63" s="212">
        <f t="shared" si="6"/>
        <v>1</v>
      </c>
      <c r="H63" s="212" t="s">
        <v>429</v>
      </c>
      <c r="I63" s="212">
        <v>1</v>
      </c>
      <c r="J63" s="212">
        <v>20</v>
      </c>
      <c r="K63" s="212">
        <v>11</v>
      </c>
    </row>
    <row r="64" spans="1:11" ht="11.25">
      <c r="A64" s="190" t="s">
        <v>518</v>
      </c>
      <c r="B64" s="212">
        <v>161</v>
      </c>
      <c r="C64" s="212">
        <v>210</v>
      </c>
      <c r="D64" s="212">
        <f t="shared" si="5"/>
        <v>-49</v>
      </c>
      <c r="E64" s="212" t="s">
        <v>429</v>
      </c>
      <c r="F64" s="212" t="s">
        <v>429</v>
      </c>
      <c r="G64" s="212">
        <f t="shared" si="6"/>
        <v>3</v>
      </c>
      <c r="H64" s="212">
        <v>1</v>
      </c>
      <c r="I64" s="212">
        <v>2</v>
      </c>
      <c r="J64" s="212">
        <v>80</v>
      </c>
      <c r="K64" s="212">
        <v>25</v>
      </c>
    </row>
    <row r="65" spans="1:11" ht="11.25">
      <c r="A65" s="190" t="s">
        <v>519</v>
      </c>
      <c r="B65" s="212">
        <v>102</v>
      </c>
      <c r="C65" s="212">
        <v>86</v>
      </c>
      <c r="D65" s="212">
        <f t="shared" si="5"/>
        <v>16</v>
      </c>
      <c r="E65" s="212" t="s">
        <v>429</v>
      </c>
      <c r="F65" s="212" t="s">
        <v>429</v>
      </c>
      <c r="G65" s="212">
        <f t="shared" si="6"/>
        <v>4</v>
      </c>
      <c r="H65" s="212">
        <v>1</v>
      </c>
      <c r="I65" s="212">
        <v>3</v>
      </c>
      <c r="J65" s="212">
        <v>61</v>
      </c>
      <c r="K65" s="212">
        <v>26</v>
      </c>
    </row>
    <row r="66" spans="1:11" ht="11.25">
      <c r="A66" s="190"/>
      <c r="B66" s="212"/>
      <c r="C66" s="212"/>
      <c r="D66" s="212"/>
      <c r="E66" s="212"/>
      <c r="F66" s="212"/>
      <c r="G66" s="212"/>
      <c r="H66" s="212"/>
      <c r="I66" s="212"/>
      <c r="J66" s="212"/>
      <c r="K66" s="212"/>
    </row>
    <row r="67" spans="1:11" ht="11.25">
      <c r="A67" s="201" t="s">
        <v>520</v>
      </c>
      <c r="B67" s="212"/>
      <c r="C67" s="212"/>
      <c r="D67" s="212"/>
      <c r="E67" s="212"/>
      <c r="F67" s="212"/>
      <c r="G67" s="212"/>
      <c r="H67" s="212"/>
      <c r="I67" s="212"/>
      <c r="J67" s="212"/>
      <c r="K67" s="212"/>
    </row>
    <row r="68" spans="1:11" ht="11.25">
      <c r="A68" s="190" t="s">
        <v>521</v>
      </c>
      <c r="B68" s="212">
        <v>102</v>
      </c>
      <c r="C68" s="212">
        <v>125</v>
      </c>
      <c r="D68" s="212">
        <f t="shared" si="5"/>
        <v>-23</v>
      </c>
      <c r="E68" s="212" t="s">
        <v>429</v>
      </c>
      <c r="F68" s="212" t="s">
        <v>429</v>
      </c>
      <c r="G68" s="212">
        <f t="shared" si="6"/>
        <v>4</v>
      </c>
      <c r="H68" s="212">
        <v>1</v>
      </c>
      <c r="I68" s="212">
        <v>3</v>
      </c>
      <c r="J68" s="212">
        <v>66</v>
      </c>
      <c r="K68" s="212">
        <v>41</v>
      </c>
    </row>
    <row r="69" spans="1:11" ht="11.25">
      <c r="A69" s="190"/>
      <c r="B69" s="212"/>
      <c r="C69" s="212"/>
      <c r="D69" s="212"/>
      <c r="E69" s="212"/>
      <c r="F69" s="212"/>
      <c r="G69" s="212"/>
      <c r="H69" s="212"/>
      <c r="I69" s="212"/>
      <c r="J69" s="212"/>
      <c r="K69" s="212"/>
    </row>
    <row r="70" spans="1:11" ht="11.25">
      <c r="A70" s="201" t="s">
        <v>522</v>
      </c>
      <c r="B70" s="212"/>
      <c r="C70" s="212"/>
      <c r="D70" s="212"/>
      <c r="E70" s="212"/>
      <c r="F70" s="212"/>
      <c r="G70" s="212"/>
      <c r="H70" s="212"/>
      <c r="I70" s="212"/>
      <c r="J70" s="212"/>
      <c r="K70" s="212"/>
    </row>
    <row r="71" spans="1:11" ht="11.25">
      <c r="A71" s="190" t="s">
        <v>523</v>
      </c>
      <c r="B71" s="212">
        <v>122</v>
      </c>
      <c r="C71" s="212">
        <v>89</v>
      </c>
      <c r="D71" s="212">
        <f t="shared" si="5"/>
        <v>33</v>
      </c>
      <c r="E71" s="212" t="s">
        <v>429</v>
      </c>
      <c r="F71" s="212" t="s">
        <v>429</v>
      </c>
      <c r="G71" s="212">
        <f t="shared" si="6"/>
        <v>2</v>
      </c>
      <c r="H71" s="212" t="s">
        <v>429</v>
      </c>
      <c r="I71" s="212">
        <v>2</v>
      </c>
      <c r="J71" s="212">
        <v>60</v>
      </c>
      <c r="K71" s="212">
        <v>11</v>
      </c>
    </row>
    <row r="72" spans="1:11" ht="11.25">
      <c r="A72" s="190" t="s">
        <v>524</v>
      </c>
      <c r="B72" s="212">
        <v>22</v>
      </c>
      <c r="C72" s="212">
        <v>32</v>
      </c>
      <c r="D72" s="212">
        <f t="shared" si="5"/>
        <v>-10</v>
      </c>
      <c r="E72" s="212" t="s">
        <v>429</v>
      </c>
      <c r="F72" s="212" t="s">
        <v>429</v>
      </c>
      <c r="G72" s="212">
        <f t="shared" si="6"/>
        <v>3</v>
      </c>
      <c r="H72" s="212" t="s">
        <v>429</v>
      </c>
      <c r="I72" s="212">
        <v>3</v>
      </c>
      <c r="J72" s="212">
        <v>22</v>
      </c>
      <c r="K72" s="212">
        <v>3</v>
      </c>
    </row>
    <row r="73" spans="1:11" ht="11.25">
      <c r="A73" s="190" t="s">
        <v>525</v>
      </c>
      <c r="B73" s="212">
        <v>48</v>
      </c>
      <c r="C73" s="212">
        <v>38</v>
      </c>
      <c r="D73" s="212">
        <f t="shared" si="5"/>
        <v>10</v>
      </c>
      <c r="E73" s="212" t="s">
        <v>429</v>
      </c>
      <c r="F73" s="212" t="s">
        <v>429</v>
      </c>
      <c r="G73" s="212">
        <f t="shared" si="6"/>
        <v>3</v>
      </c>
      <c r="H73" s="212">
        <v>1</v>
      </c>
      <c r="I73" s="212">
        <v>2</v>
      </c>
      <c r="J73" s="212">
        <v>21</v>
      </c>
      <c r="K73" s="212">
        <v>5</v>
      </c>
    </row>
    <row r="74" spans="1:11" ht="3" customHeight="1" thickBot="1">
      <c r="A74" s="218"/>
      <c r="B74" s="219"/>
      <c r="C74" s="219"/>
      <c r="D74" s="219"/>
      <c r="E74" s="219"/>
      <c r="F74" s="219"/>
      <c r="G74" s="219"/>
      <c r="H74" s="219"/>
      <c r="I74" s="219"/>
      <c r="J74" s="219"/>
      <c r="K74" s="219"/>
    </row>
    <row r="75" spans="1:11" ht="7.5" customHeight="1">
      <c r="A75" s="220"/>
      <c r="B75" s="221"/>
      <c r="C75" s="221"/>
      <c r="D75" s="221"/>
      <c r="E75" s="221"/>
      <c r="F75" s="221"/>
      <c r="G75" s="221"/>
      <c r="H75" s="221"/>
      <c r="I75" s="221"/>
      <c r="J75" s="221"/>
      <c r="K75" s="221"/>
    </row>
    <row r="76" spans="1:11" ht="24" customHeight="1">
      <c r="A76" s="425" t="s">
        <v>526</v>
      </c>
      <c r="B76" s="425"/>
      <c r="C76" s="425"/>
      <c r="D76" s="425"/>
      <c r="E76" s="425"/>
      <c r="F76" s="425"/>
      <c r="G76" s="425"/>
      <c r="H76" s="425"/>
      <c r="I76" s="425"/>
      <c r="J76" s="425"/>
      <c r="K76" s="425"/>
    </row>
    <row r="77" spans="1:11" ht="30" customHeight="1">
      <c r="A77" s="400" t="s">
        <v>615</v>
      </c>
      <c r="B77" s="400"/>
      <c r="C77" s="400"/>
      <c r="D77" s="400"/>
      <c r="E77" s="400"/>
      <c r="F77" s="400"/>
      <c r="G77" s="400"/>
      <c r="H77" s="400"/>
      <c r="I77" s="400"/>
      <c r="J77" s="400"/>
      <c r="K77" s="400"/>
    </row>
    <row r="78" spans="2:11" s="222" customFormat="1" ht="12" customHeight="1">
      <c r="B78" s="287"/>
      <c r="C78" s="287"/>
      <c r="D78" s="287"/>
      <c r="E78" s="287"/>
      <c r="F78" s="287"/>
      <c r="G78" s="287"/>
      <c r="H78" s="287"/>
      <c r="I78" s="287"/>
      <c r="J78" s="287"/>
      <c r="K78" s="289" t="s">
        <v>632</v>
      </c>
    </row>
    <row r="79" ht="2.25" customHeight="1" thickBot="1"/>
    <row r="80" spans="1:11" ht="3" customHeight="1">
      <c r="A80" s="413" t="s">
        <v>528</v>
      </c>
      <c r="B80" s="416" t="s">
        <v>469</v>
      </c>
      <c r="C80" s="416" t="s">
        <v>470</v>
      </c>
      <c r="D80" s="419" t="s">
        <v>471</v>
      </c>
      <c r="E80" s="420" t="s">
        <v>472</v>
      </c>
      <c r="F80" s="207"/>
      <c r="G80" s="420" t="s">
        <v>473</v>
      </c>
      <c r="H80" s="208"/>
      <c r="I80" s="207"/>
      <c r="J80" s="416" t="s">
        <v>450</v>
      </c>
      <c r="K80" s="420" t="s">
        <v>474</v>
      </c>
    </row>
    <row r="81" spans="1:11" ht="11.25">
      <c r="A81" s="414"/>
      <c r="B81" s="417"/>
      <c r="C81" s="417"/>
      <c r="D81" s="417"/>
      <c r="E81" s="417"/>
      <c r="F81" s="421" t="s">
        <v>475</v>
      </c>
      <c r="G81" s="417"/>
      <c r="H81" s="422" t="s">
        <v>476</v>
      </c>
      <c r="I81" s="422" t="s">
        <v>477</v>
      </c>
      <c r="J81" s="417"/>
      <c r="K81" s="423"/>
    </row>
    <row r="82" spans="1:11" ht="11.25">
      <c r="A82" s="415"/>
      <c r="B82" s="418"/>
      <c r="C82" s="418"/>
      <c r="D82" s="418"/>
      <c r="E82" s="418"/>
      <c r="F82" s="418"/>
      <c r="G82" s="418"/>
      <c r="H82" s="418"/>
      <c r="I82" s="418"/>
      <c r="J82" s="418"/>
      <c r="K82" s="424"/>
    </row>
    <row r="83" ht="3" customHeight="1">
      <c r="A83" s="194"/>
    </row>
    <row r="84" spans="1:11" ht="10.5" customHeight="1">
      <c r="A84" s="201" t="s">
        <v>529</v>
      </c>
      <c r="B84" s="211"/>
      <c r="C84" s="211"/>
      <c r="D84" s="211"/>
      <c r="E84" s="211"/>
      <c r="F84" s="211"/>
      <c r="G84" s="211"/>
      <c r="H84" s="211"/>
      <c r="I84" s="211"/>
      <c r="J84" s="211"/>
      <c r="K84" s="211"/>
    </row>
    <row r="85" spans="1:11" ht="10.5" customHeight="1">
      <c r="A85" s="190" t="s">
        <v>530</v>
      </c>
      <c r="B85" s="212">
        <v>60</v>
      </c>
      <c r="C85" s="212">
        <v>79</v>
      </c>
      <c r="D85" s="212">
        <f aca="true" t="shared" si="7" ref="D85:D148">B85-C85</f>
        <v>-19</v>
      </c>
      <c r="E85" s="212" t="s">
        <v>429</v>
      </c>
      <c r="F85" s="213" t="s">
        <v>429</v>
      </c>
      <c r="G85" s="212">
        <f aca="true" t="shared" si="8" ref="G85:G148">SUM(H85:I85)</f>
        <v>2</v>
      </c>
      <c r="H85" s="223">
        <v>2</v>
      </c>
      <c r="I85" s="212" t="s">
        <v>429</v>
      </c>
      <c r="J85" s="212">
        <v>26</v>
      </c>
      <c r="K85" s="212">
        <v>8</v>
      </c>
    </row>
    <row r="86" spans="1:11" ht="10.5" customHeight="1">
      <c r="A86" s="190" t="s">
        <v>531</v>
      </c>
      <c r="B86" s="212">
        <v>92</v>
      </c>
      <c r="C86" s="212">
        <v>143</v>
      </c>
      <c r="D86" s="212">
        <f t="shared" si="7"/>
        <v>-51</v>
      </c>
      <c r="E86" s="212" t="s">
        <v>429</v>
      </c>
      <c r="F86" s="213" t="s">
        <v>429</v>
      </c>
      <c r="G86" s="212">
        <f t="shared" si="8"/>
        <v>2</v>
      </c>
      <c r="H86" s="223">
        <v>1</v>
      </c>
      <c r="I86" s="212">
        <v>1</v>
      </c>
      <c r="J86" s="212">
        <v>60</v>
      </c>
      <c r="K86" s="212">
        <v>19</v>
      </c>
    </row>
    <row r="87" spans="1:11" ht="10.5" customHeight="1">
      <c r="A87" s="190" t="s">
        <v>532</v>
      </c>
      <c r="B87" s="212">
        <v>122</v>
      </c>
      <c r="C87" s="212">
        <v>181</v>
      </c>
      <c r="D87" s="212">
        <f t="shared" si="7"/>
        <v>-59</v>
      </c>
      <c r="E87" s="212" t="s">
        <v>429</v>
      </c>
      <c r="F87" s="213" t="s">
        <v>429</v>
      </c>
      <c r="G87" s="212">
        <f t="shared" si="8"/>
        <v>7</v>
      </c>
      <c r="H87" s="223">
        <v>1</v>
      </c>
      <c r="I87" s="212">
        <v>6</v>
      </c>
      <c r="J87" s="212">
        <v>94</v>
      </c>
      <c r="K87" s="212">
        <v>28</v>
      </c>
    </row>
    <row r="88" spans="1:11" ht="10.5" customHeight="1">
      <c r="A88" s="190" t="s">
        <v>533</v>
      </c>
      <c r="B88" s="212">
        <v>32</v>
      </c>
      <c r="C88" s="212">
        <v>71</v>
      </c>
      <c r="D88" s="212">
        <f t="shared" si="7"/>
        <v>-39</v>
      </c>
      <c r="E88" s="212" t="s">
        <v>429</v>
      </c>
      <c r="F88" s="213" t="s">
        <v>429</v>
      </c>
      <c r="G88" s="212">
        <f t="shared" si="8"/>
        <v>1</v>
      </c>
      <c r="H88" s="223" t="s">
        <v>429</v>
      </c>
      <c r="I88" s="212">
        <v>1</v>
      </c>
      <c r="J88" s="212">
        <v>26</v>
      </c>
      <c r="K88" s="212">
        <v>8</v>
      </c>
    </row>
    <row r="89" spans="1:11" ht="10.5" customHeight="1">
      <c r="A89" s="190" t="s">
        <v>534</v>
      </c>
      <c r="B89" s="212">
        <v>80</v>
      </c>
      <c r="C89" s="212">
        <v>99</v>
      </c>
      <c r="D89" s="212">
        <f t="shared" si="7"/>
        <v>-19</v>
      </c>
      <c r="E89" s="212" t="s">
        <v>429</v>
      </c>
      <c r="F89" s="213" t="s">
        <v>429</v>
      </c>
      <c r="G89" s="212">
        <f t="shared" si="8"/>
        <v>3</v>
      </c>
      <c r="H89" s="223">
        <v>1</v>
      </c>
      <c r="I89" s="212">
        <v>2</v>
      </c>
      <c r="J89" s="212">
        <v>62</v>
      </c>
      <c r="K89" s="212">
        <v>12</v>
      </c>
    </row>
    <row r="90" spans="1:11" ht="10.5" customHeight="1">
      <c r="A90" s="190"/>
      <c r="B90" s="212"/>
      <c r="C90" s="212"/>
      <c r="D90" s="212"/>
      <c r="E90" s="212"/>
      <c r="F90" s="213"/>
      <c r="G90" s="212"/>
      <c r="H90" s="223"/>
      <c r="I90" s="212"/>
      <c r="J90" s="212"/>
      <c r="K90" s="212"/>
    </row>
    <row r="91" spans="1:11" ht="10.5" customHeight="1">
      <c r="A91" s="201" t="s">
        <v>535</v>
      </c>
      <c r="B91" s="212"/>
      <c r="C91" s="212"/>
      <c r="D91" s="212"/>
      <c r="E91" s="212"/>
      <c r="F91" s="213"/>
      <c r="G91" s="212"/>
      <c r="H91" s="223"/>
      <c r="I91" s="212"/>
      <c r="J91" s="212"/>
      <c r="K91" s="212"/>
    </row>
    <row r="92" spans="1:11" ht="10.5" customHeight="1">
      <c r="A92" s="190" t="s">
        <v>536</v>
      </c>
      <c r="B92" s="212">
        <v>110</v>
      </c>
      <c r="C92" s="212">
        <v>194</v>
      </c>
      <c r="D92" s="212">
        <f t="shared" si="7"/>
        <v>-84</v>
      </c>
      <c r="E92" s="212" t="s">
        <v>429</v>
      </c>
      <c r="F92" s="213" t="s">
        <v>429</v>
      </c>
      <c r="G92" s="212">
        <f t="shared" si="8"/>
        <v>3</v>
      </c>
      <c r="H92" s="223" t="s">
        <v>429</v>
      </c>
      <c r="I92" s="212">
        <v>3</v>
      </c>
      <c r="J92" s="212">
        <v>63</v>
      </c>
      <c r="K92" s="212">
        <v>19</v>
      </c>
    </row>
    <row r="93" spans="1:11" ht="10.5" customHeight="1">
      <c r="A93" s="190" t="s">
        <v>537</v>
      </c>
      <c r="B93" s="212">
        <v>34</v>
      </c>
      <c r="C93" s="212">
        <v>73</v>
      </c>
      <c r="D93" s="212">
        <f t="shared" si="7"/>
        <v>-39</v>
      </c>
      <c r="E93" s="212" t="s">
        <v>429</v>
      </c>
      <c r="F93" s="213" t="s">
        <v>429</v>
      </c>
      <c r="G93" s="212">
        <f t="shared" si="8"/>
        <v>0</v>
      </c>
      <c r="H93" s="223" t="s">
        <v>429</v>
      </c>
      <c r="I93" s="212" t="s">
        <v>429</v>
      </c>
      <c r="J93" s="212">
        <v>26</v>
      </c>
      <c r="K93" s="212">
        <v>10</v>
      </c>
    </row>
    <row r="94" spans="1:11" ht="10.5" customHeight="1">
      <c r="A94" s="190"/>
      <c r="B94" s="212"/>
      <c r="C94" s="212"/>
      <c r="D94" s="212"/>
      <c r="E94" s="212"/>
      <c r="F94" s="213"/>
      <c r="G94" s="212"/>
      <c r="H94" s="223"/>
      <c r="I94" s="212"/>
      <c r="J94" s="212"/>
      <c r="K94" s="212"/>
    </row>
    <row r="95" spans="1:11" ht="10.5" customHeight="1">
      <c r="A95" s="201" t="s">
        <v>538</v>
      </c>
      <c r="B95" s="212"/>
      <c r="C95" s="212"/>
      <c r="D95" s="212"/>
      <c r="E95" s="212"/>
      <c r="F95" s="213"/>
      <c r="G95" s="212"/>
      <c r="H95" s="223"/>
      <c r="I95" s="212"/>
      <c r="J95" s="212"/>
      <c r="K95" s="212"/>
    </row>
    <row r="96" spans="1:11" ht="10.5" customHeight="1">
      <c r="A96" s="190" t="s">
        <v>539</v>
      </c>
      <c r="B96" s="212">
        <v>20</v>
      </c>
      <c r="C96" s="212">
        <v>75</v>
      </c>
      <c r="D96" s="212">
        <f t="shared" si="7"/>
        <v>-55</v>
      </c>
      <c r="E96" s="212" t="s">
        <v>429</v>
      </c>
      <c r="F96" s="213" t="s">
        <v>429</v>
      </c>
      <c r="G96" s="212">
        <f t="shared" si="8"/>
        <v>1</v>
      </c>
      <c r="H96" s="223">
        <v>1</v>
      </c>
      <c r="I96" s="212" t="s">
        <v>429</v>
      </c>
      <c r="J96" s="212">
        <v>17</v>
      </c>
      <c r="K96" s="212">
        <v>3</v>
      </c>
    </row>
    <row r="97" spans="1:11" ht="10.5" customHeight="1">
      <c r="A97" s="190"/>
      <c r="B97" s="212"/>
      <c r="C97" s="212"/>
      <c r="D97" s="212"/>
      <c r="E97" s="212"/>
      <c r="F97" s="213"/>
      <c r="G97" s="212"/>
      <c r="H97" s="223"/>
      <c r="I97" s="212"/>
      <c r="J97" s="212"/>
      <c r="K97" s="212"/>
    </row>
    <row r="98" spans="1:11" ht="10.5" customHeight="1">
      <c r="A98" s="201" t="s">
        <v>540</v>
      </c>
      <c r="B98" s="212"/>
      <c r="C98" s="212"/>
      <c r="D98" s="212"/>
      <c r="E98" s="212"/>
      <c r="F98" s="213"/>
      <c r="G98" s="212"/>
      <c r="H98" s="223"/>
      <c r="I98" s="212"/>
      <c r="J98" s="212"/>
      <c r="K98" s="212"/>
    </row>
    <row r="99" spans="1:11" ht="10.5" customHeight="1">
      <c r="A99" s="190" t="s">
        <v>541</v>
      </c>
      <c r="B99" s="212">
        <v>162</v>
      </c>
      <c r="C99" s="212">
        <v>186</v>
      </c>
      <c r="D99" s="212">
        <f t="shared" si="7"/>
        <v>-24</v>
      </c>
      <c r="E99" s="212">
        <v>2</v>
      </c>
      <c r="F99" s="213">
        <v>1</v>
      </c>
      <c r="G99" s="212">
        <f t="shared" si="8"/>
        <v>9</v>
      </c>
      <c r="H99" s="223">
        <v>7</v>
      </c>
      <c r="I99" s="212">
        <v>2</v>
      </c>
      <c r="J99" s="212">
        <v>94</v>
      </c>
      <c r="K99" s="212">
        <v>51</v>
      </c>
    </row>
    <row r="100" spans="1:11" ht="10.5" customHeight="1">
      <c r="A100" s="190"/>
      <c r="B100" s="212"/>
      <c r="C100" s="212"/>
      <c r="D100" s="212"/>
      <c r="E100" s="212"/>
      <c r="F100" s="213"/>
      <c r="G100" s="212"/>
      <c r="H100" s="223"/>
      <c r="I100" s="212"/>
      <c r="J100" s="212"/>
      <c r="K100" s="212"/>
    </row>
    <row r="101" spans="1:11" ht="10.5" customHeight="1">
      <c r="A101" s="201" t="s">
        <v>542</v>
      </c>
      <c r="B101" s="212"/>
      <c r="C101" s="212"/>
      <c r="D101" s="212"/>
      <c r="E101" s="212"/>
      <c r="F101" s="213"/>
      <c r="G101" s="212"/>
      <c r="H101" s="223"/>
      <c r="I101" s="212"/>
      <c r="J101" s="212"/>
      <c r="K101" s="212"/>
    </row>
    <row r="102" spans="1:11" ht="10.5" customHeight="1">
      <c r="A102" s="190" t="s">
        <v>543</v>
      </c>
      <c r="B102" s="212">
        <v>17</v>
      </c>
      <c r="C102" s="212">
        <v>32</v>
      </c>
      <c r="D102" s="212">
        <f t="shared" si="7"/>
        <v>-15</v>
      </c>
      <c r="E102" s="212" t="s">
        <v>429</v>
      </c>
      <c r="F102" s="213" t="s">
        <v>429</v>
      </c>
      <c r="G102" s="212">
        <f t="shared" si="8"/>
        <v>2</v>
      </c>
      <c r="H102" s="223" t="s">
        <v>429</v>
      </c>
      <c r="I102" s="212">
        <v>2</v>
      </c>
      <c r="J102" s="212">
        <v>16</v>
      </c>
      <c r="K102" s="212">
        <v>2</v>
      </c>
    </row>
    <row r="103" spans="1:11" ht="10.5" customHeight="1">
      <c r="A103" s="190" t="s">
        <v>544</v>
      </c>
      <c r="B103" s="212">
        <v>39</v>
      </c>
      <c r="C103" s="212">
        <v>73</v>
      </c>
      <c r="D103" s="212">
        <f t="shared" si="7"/>
        <v>-34</v>
      </c>
      <c r="E103" s="212" t="s">
        <v>429</v>
      </c>
      <c r="F103" s="213" t="s">
        <v>429</v>
      </c>
      <c r="G103" s="212">
        <f t="shared" si="8"/>
        <v>1</v>
      </c>
      <c r="H103" s="223" t="s">
        <v>429</v>
      </c>
      <c r="I103" s="212">
        <v>1</v>
      </c>
      <c r="J103" s="212">
        <v>18</v>
      </c>
      <c r="K103" s="212">
        <v>6</v>
      </c>
    </row>
    <row r="104" spans="1:11" ht="10.5" customHeight="1">
      <c r="A104" s="190" t="s">
        <v>545</v>
      </c>
      <c r="B104" s="212">
        <v>51</v>
      </c>
      <c r="C104" s="212">
        <v>98</v>
      </c>
      <c r="D104" s="212">
        <f t="shared" si="7"/>
        <v>-47</v>
      </c>
      <c r="E104" s="212" t="s">
        <v>429</v>
      </c>
      <c r="F104" s="213" t="s">
        <v>429</v>
      </c>
      <c r="G104" s="212">
        <f t="shared" si="8"/>
        <v>1</v>
      </c>
      <c r="H104" s="223">
        <v>1</v>
      </c>
      <c r="I104" s="212" t="s">
        <v>429</v>
      </c>
      <c r="J104" s="212">
        <v>28</v>
      </c>
      <c r="K104" s="212">
        <v>11</v>
      </c>
    </row>
    <row r="105" spans="1:11" ht="10.5" customHeight="1">
      <c r="A105" s="190"/>
      <c r="B105" s="212"/>
      <c r="C105" s="212"/>
      <c r="D105" s="212"/>
      <c r="E105" s="212"/>
      <c r="F105" s="212"/>
      <c r="G105" s="212"/>
      <c r="H105" s="212"/>
      <c r="I105" s="212"/>
      <c r="J105" s="212"/>
      <c r="K105" s="212"/>
    </row>
    <row r="106" spans="1:11" ht="10.5" customHeight="1">
      <c r="A106" s="201" t="s">
        <v>546</v>
      </c>
      <c r="B106" s="212"/>
      <c r="C106" s="212"/>
      <c r="D106" s="212"/>
      <c r="E106" s="212"/>
      <c r="F106" s="212"/>
      <c r="G106" s="212"/>
      <c r="H106" s="212"/>
      <c r="I106" s="212"/>
      <c r="J106" s="212"/>
      <c r="K106" s="212"/>
    </row>
    <row r="107" spans="1:11" ht="10.5" customHeight="1">
      <c r="A107" s="190" t="s">
        <v>547</v>
      </c>
      <c r="B107" s="212">
        <v>29</v>
      </c>
      <c r="C107" s="212">
        <v>83</v>
      </c>
      <c r="D107" s="212">
        <f t="shared" si="7"/>
        <v>-54</v>
      </c>
      <c r="E107" s="212" t="s">
        <v>429</v>
      </c>
      <c r="F107" s="212" t="s">
        <v>429</v>
      </c>
      <c r="G107" s="212">
        <f t="shared" si="8"/>
        <v>3</v>
      </c>
      <c r="H107" s="212">
        <v>1</v>
      </c>
      <c r="I107" s="212">
        <v>2</v>
      </c>
      <c r="J107" s="212">
        <v>31</v>
      </c>
      <c r="K107" s="212">
        <v>5</v>
      </c>
    </row>
    <row r="108" spans="1:11" ht="10.5" customHeight="1">
      <c r="A108" s="190" t="s">
        <v>548</v>
      </c>
      <c r="B108" s="212">
        <v>24</v>
      </c>
      <c r="C108" s="212">
        <v>56</v>
      </c>
      <c r="D108" s="212">
        <f t="shared" si="7"/>
        <v>-32</v>
      </c>
      <c r="E108" s="212" t="s">
        <v>429</v>
      </c>
      <c r="F108" s="212" t="s">
        <v>429</v>
      </c>
      <c r="G108" s="212">
        <f t="shared" si="8"/>
        <v>1</v>
      </c>
      <c r="H108" s="212">
        <v>1</v>
      </c>
      <c r="I108" s="212" t="s">
        <v>429</v>
      </c>
      <c r="J108" s="212">
        <v>10</v>
      </c>
      <c r="K108" s="212">
        <v>4</v>
      </c>
    </row>
    <row r="109" spans="1:11" ht="10.5" customHeight="1">
      <c r="A109" s="190" t="s">
        <v>549</v>
      </c>
      <c r="B109" s="212">
        <v>14</v>
      </c>
      <c r="C109" s="212">
        <v>48</v>
      </c>
      <c r="D109" s="212">
        <f t="shared" si="7"/>
        <v>-34</v>
      </c>
      <c r="E109" s="212" t="s">
        <v>429</v>
      </c>
      <c r="F109" s="212" t="s">
        <v>429</v>
      </c>
      <c r="G109" s="212">
        <f t="shared" si="8"/>
        <v>0</v>
      </c>
      <c r="H109" s="212" t="s">
        <v>429</v>
      </c>
      <c r="I109" s="212" t="s">
        <v>429</v>
      </c>
      <c r="J109" s="212">
        <v>12</v>
      </c>
      <c r="K109" s="212">
        <v>2</v>
      </c>
    </row>
    <row r="110" spans="1:11" ht="10.5" customHeight="1">
      <c r="A110" s="190"/>
      <c r="B110" s="212"/>
      <c r="C110" s="212"/>
      <c r="D110" s="212"/>
      <c r="E110" s="212"/>
      <c r="F110" s="212"/>
      <c r="G110" s="212"/>
      <c r="H110" s="212"/>
      <c r="I110" s="212"/>
      <c r="J110" s="212"/>
      <c r="K110" s="212"/>
    </row>
    <row r="111" spans="1:11" ht="10.5" customHeight="1">
      <c r="A111" s="201" t="s">
        <v>550</v>
      </c>
      <c r="B111" s="212"/>
      <c r="C111" s="212"/>
      <c r="D111" s="212"/>
      <c r="E111" s="212"/>
      <c r="F111" s="212"/>
      <c r="G111" s="212"/>
      <c r="H111" s="212"/>
      <c r="I111" s="212"/>
      <c r="J111" s="212"/>
      <c r="K111" s="212"/>
    </row>
    <row r="112" spans="1:11" ht="10.5" customHeight="1">
      <c r="A112" s="190" t="s">
        <v>551</v>
      </c>
      <c r="B112" s="212">
        <v>27</v>
      </c>
      <c r="C112" s="212">
        <v>43</v>
      </c>
      <c r="D112" s="212">
        <f t="shared" si="7"/>
        <v>-16</v>
      </c>
      <c r="E112" s="212" t="s">
        <v>429</v>
      </c>
      <c r="F112" s="212" t="s">
        <v>429</v>
      </c>
      <c r="G112" s="212">
        <f t="shared" si="8"/>
        <v>1</v>
      </c>
      <c r="H112" s="212" t="s">
        <v>429</v>
      </c>
      <c r="I112" s="212">
        <v>1</v>
      </c>
      <c r="J112" s="212">
        <v>14</v>
      </c>
      <c r="K112" s="212">
        <v>6</v>
      </c>
    </row>
    <row r="113" spans="1:11" ht="10.5" customHeight="1">
      <c r="A113" s="190" t="s">
        <v>552</v>
      </c>
      <c r="B113" s="212">
        <v>14</v>
      </c>
      <c r="C113" s="212">
        <v>33</v>
      </c>
      <c r="D113" s="212">
        <f t="shared" si="7"/>
        <v>-19</v>
      </c>
      <c r="E113" s="212">
        <v>1</v>
      </c>
      <c r="F113" s="212" t="s">
        <v>429</v>
      </c>
      <c r="G113" s="212">
        <f t="shared" si="8"/>
        <v>1</v>
      </c>
      <c r="H113" s="212" t="s">
        <v>429</v>
      </c>
      <c r="I113" s="212">
        <v>1</v>
      </c>
      <c r="J113" s="212">
        <v>4</v>
      </c>
      <c r="K113" s="212">
        <v>5</v>
      </c>
    </row>
    <row r="114" spans="1:11" ht="10.5" customHeight="1">
      <c r="A114" s="190" t="s">
        <v>553</v>
      </c>
      <c r="B114" s="212">
        <v>30</v>
      </c>
      <c r="C114" s="212">
        <v>52</v>
      </c>
      <c r="D114" s="212">
        <f t="shared" si="7"/>
        <v>-22</v>
      </c>
      <c r="E114" s="212" t="s">
        <v>429</v>
      </c>
      <c r="F114" s="212" t="s">
        <v>429</v>
      </c>
      <c r="G114" s="212">
        <f t="shared" si="8"/>
        <v>2</v>
      </c>
      <c r="H114" s="212">
        <v>1</v>
      </c>
      <c r="I114" s="212">
        <v>1</v>
      </c>
      <c r="J114" s="212">
        <v>15</v>
      </c>
      <c r="K114" s="212">
        <v>5</v>
      </c>
    </row>
    <row r="115" spans="1:11" ht="10.5" customHeight="1">
      <c r="A115" s="190" t="s">
        <v>554</v>
      </c>
      <c r="B115" s="212">
        <v>9</v>
      </c>
      <c r="C115" s="212">
        <v>43</v>
      </c>
      <c r="D115" s="212">
        <f t="shared" si="7"/>
        <v>-34</v>
      </c>
      <c r="E115" s="212" t="s">
        <v>429</v>
      </c>
      <c r="F115" s="212" t="s">
        <v>429</v>
      </c>
      <c r="G115" s="212">
        <f t="shared" si="8"/>
        <v>0</v>
      </c>
      <c r="H115" s="212" t="s">
        <v>429</v>
      </c>
      <c r="I115" s="212" t="s">
        <v>429</v>
      </c>
      <c r="J115" s="212">
        <v>10</v>
      </c>
      <c r="K115" s="212">
        <v>2</v>
      </c>
    </row>
    <row r="116" spans="1:11" ht="10.5" customHeight="1">
      <c r="A116" s="190"/>
      <c r="B116" s="212"/>
      <c r="C116" s="212"/>
      <c r="D116" s="212"/>
      <c r="E116" s="212"/>
      <c r="F116" s="212"/>
      <c r="G116" s="212"/>
      <c r="H116" s="212"/>
      <c r="I116" s="212"/>
      <c r="J116" s="212"/>
      <c r="K116" s="212"/>
    </row>
    <row r="117" spans="1:11" ht="10.5" customHeight="1">
      <c r="A117" s="201" t="s">
        <v>555</v>
      </c>
      <c r="B117" s="212"/>
      <c r="C117" s="212"/>
      <c r="D117" s="212"/>
      <c r="E117" s="212"/>
      <c r="F117" s="212"/>
      <c r="G117" s="212"/>
      <c r="H117" s="212"/>
      <c r="I117" s="212"/>
      <c r="J117" s="212"/>
      <c r="K117" s="212"/>
    </row>
    <row r="118" spans="1:11" ht="10.5" customHeight="1">
      <c r="A118" s="190" t="s">
        <v>556</v>
      </c>
      <c r="B118" s="212">
        <v>64</v>
      </c>
      <c r="C118" s="212">
        <v>133</v>
      </c>
      <c r="D118" s="212">
        <f t="shared" si="7"/>
        <v>-69</v>
      </c>
      <c r="E118" s="212">
        <v>1</v>
      </c>
      <c r="F118" s="212" t="s">
        <v>429</v>
      </c>
      <c r="G118" s="212">
        <f t="shared" si="8"/>
        <v>2</v>
      </c>
      <c r="H118" s="212">
        <v>1</v>
      </c>
      <c r="I118" s="212">
        <v>1</v>
      </c>
      <c r="J118" s="212">
        <v>36</v>
      </c>
      <c r="K118" s="212">
        <v>10</v>
      </c>
    </row>
    <row r="119" spans="1:11" ht="10.5" customHeight="1">
      <c r="A119" s="190" t="s">
        <v>557</v>
      </c>
      <c r="B119" s="212">
        <v>103</v>
      </c>
      <c r="C119" s="212">
        <v>191</v>
      </c>
      <c r="D119" s="212">
        <f t="shared" si="7"/>
        <v>-88</v>
      </c>
      <c r="E119" s="212" t="s">
        <v>429</v>
      </c>
      <c r="F119" s="212" t="s">
        <v>429</v>
      </c>
      <c r="G119" s="212">
        <f t="shared" si="8"/>
        <v>3</v>
      </c>
      <c r="H119" s="212">
        <v>2</v>
      </c>
      <c r="I119" s="212">
        <v>1</v>
      </c>
      <c r="J119" s="212">
        <v>70</v>
      </c>
      <c r="K119" s="212">
        <v>23</v>
      </c>
    </row>
    <row r="120" spans="1:11" ht="10.5" customHeight="1">
      <c r="A120" s="190" t="s">
        <v>558</v>
      </c>
      <c r="B120" s="212">
        <v>24</v>
      </c>
      <c r="C120" s="212">
        <v>47</v>
      </c>
      <c r="D120" s="212">
        <f t="shared" si="7"/>
        <v>-23</v>
      </c>
      <c r="E120" s="212" t="s">
        <v>429</v>
      </c>
      <c r="F120" s="212" t="s">
        <v>429</v>
      </c>
      <c r="G120" s="212">
        <f t="shared" si="8"/>
        <v>2</v>
      </c>
      <c r="H120" s="212" t="s">
        <v>429</v>
      </c>
      <c r="I120" s="212">
        <v>2</v>
      </c>
      <c r="J120" s="212">
        <v>13</v>
      </c>
      <c r="K120" s="212">
        <v>6</v>
      </c>
    </row>
    <row r="121" spans="1:11" ht="10.5" customHeight="1">
      <c r="A121" s="190" t="s">
        <v>559</v>
      </c>
      <c r="B121" s="212">
        <v>111</v>
      </c>
      <c r="C121" s="212">
        <v>141</v>
      </c>
      <c r="D121" s="212">
        <f t="shared" si="7"/>
        <v>-30</v>
      </c>
      <c r="E121" s="212" t="s">
        <v>429</v>
      </c>
      <c r="F121" s="212" t="s">
        <v>429</v>
      </c>
      <c r="G121" s="212">
        <f t="shared" si="8"/>
        <v>2</v>
      </c>
      <c r="H121" s="212" t="s">
        <v>429</v>
      </c>
      <c r="I121" s="212">
        <v>2</v>
      </c>
      <c r="J121" s="212">
        <v>51</v>
      </c>
      <c r="K121" s="212">
        <v>14</v>
      </c>
    </row>
    <row r="122" spans="1:11" ht="10.5" customHeight="1">
      <c r="A122" s="190"/>
      <c r="B122" s="212"/>
      <c r="C122" s="212"/>
      <c r="D122" s="212"/>
      <c r="E122" s="212"/>
      <c r="F122" s="212"/>
      <c r="G122" s="212"/>
      <c r="H122" s="212"/>
      <c r="I122" s="212"/>
      <c r="J122" s="212"/>
      <c r="K122" s="212"/>
    </row>
    <row r="123" spans="1:11" ht="10.5" customHeight="1">
      <c r="A123" s="190" t="s">
        <v>560</v>
      </c>
      <c r="B123" s="212">
        <v>7</v>
      </c>
      <c r="C123" s="212">
        <v>28</v>
      </c>
      <c r="D123" s="212">
        <f t="shared" si="7"/>
        <v>-21</v>
      </c>
      <c r="E123" s="212" t="s">
        <v>429</v>
      </c>
      <c r="F123" s="212" t="s">
        <v>429</v>
      </c>
      <c r="G123" s="212">
        <f t="shared" si="8"/>
        <v>2</v>
      </c>
      <c r="H123" s="212" t="s">
        <v>429</v>
      </c>
      <c r="I123" s="212">
        <v>2</v>
      </c>
      <c r="J123" s="212">
        <v>11</v>
      </c>
      <c r="K123" s="212">
        <v>2</v>
      </c>
    </row>
    <row r="124" spans="1:11" ht="10.5" customHeight="1">
      <c r="A124" s="190" t="s">
        <v>561</v>
      </c>
      <c r="B124" s="212">
        <v>7</v>
      </c>
      <c r="C124" s="212">
        <v>19</v>
      </c>
      <c r="D124" s="212">
        <f t="shared" si="7"/>
        <v>-12</v>
      </c>
      <c r="E124" s="212" t="s">
        <v>429</v>
      </c>
      <c r="F124" s="212" t="s">
        <v>429</v>
      </c>
      <c r="G124" s="212">
        <f t="shared" si="8"/>
        <v>0</v>
      </c>
      <c r="H124" s="212" t="s">
        <v>429</v>
      </c>
      <c r="I124" s="212" t="s">
        <v>429</v>
      </c>
      <c r="J124" s="212">
        <v>8</v>
      </c>
      <c r="K124" s="212">
        <v>1</v>
      </c>
    </row>
    <row r="125" spans="1:11" ht="10.5" customHeight="1">
      <c r="A125" s="190" t="s">
        <v>562</v>
      </c>
      <c r="B125" s="212">
        <v>19</v>
      </c>
      <c r="C125" s="212">
        <v>24</v>
      </c>
      <c r="D125" s="212">
        <f t="shared" si="7"/>
        <v>-5</v>
      </c>
      <c r="E125" s="212" t="s">
        <v>429</v>
      </c>
      <c r="F125" s="212" t="s">
        <v>429</v>
      </c>
      <c r="G125" s="212">
        <f t="shared" si="8"/>
        <v>0</v>
      </c>
      <c r="H125" s="212" t="s">
        <v>429</v>
      </c>
      <c r="I125" s="212" t="s">
        <v>429</v>
      </c>
      <c r="J125" s="212">
        <v>9</v>
      </c>
      <c r="K125" s="212">
        <v>1</v>
      </c>
    </row>
    <row r="126" spans="1:11" ht="10.5" customHeight="1">
      <c r="A126" s="190" t="s">
        <v>563</v>
      </c>
      <c r="B126" s="212">
        <v>32</v>
      </c>
      <c r="C126" s="212">
        <v>33</v>
      </c>
      <c r="D126" s="212">
        <f t="shared" si="7"/>
        <v>-1</v>
      </c>
      <c r="E126" s="212" t="s">
        <v>429</v>
      </c>
      <c r="F126" s="212" t="s">
        <v>429</v>
      </c>
      <c r="G126" s="212">
        <f t="shared" si="8"/>
        <v>2</v>
      </c>
      <c r="H126" s="212">
        <v>1</v>
      </c>
      <c r="I126" s="212">
        <v>1</v>
      </c>
      <c r="J126" s="212">
        <v>14</v>
      </c>
      <c r="K126" s="212">
        <v>5</v>
      </c>
    </row>
    <row r="127" spans="1:11" ht="10.5" customHeight="1">
      <c r="A127" s="190" t="s">
        <v>564</v>
      </c>
      <c r="B127" s="212">
        <v>4</v>
      </c>
      <c r="C127" s="212">
        <v>10</v>
      </c>
      <c r="D127" s="212">
        <f t="shared" si="7"/>
        <v>-6</v>
      </c>
      <c r="E127" s="212" t="s">
        <v>429</v>
      </c>
      <c r="F127" s="212" t="s">
        <v>429</v>
      </c>
      <c r="G127" s="212">
        <f t="shared" si="8"/>
        <v>0</v>
      </c>
      <c r="H127" s="212" t="s">
        <v>429</v>
      </c>
      <c r="I127" s="212" t="s">
        <v>429</v>
      </c>
      <c r="J127" s="212">
        <v>2</v>
      </c>
      <c r="K127" s="212" t="s">
        <v>429</v>
      </c>
    </row>
    <row r="128" spans="1:11" ht="10.5" customHeight="1">
      <c r="A128" s="190"/>
      <c r="B128" s="212"/>
      <c r="C128" s="212"/>
      <c r="D128" s="212"/>
      <c r="E128" s="212"/>
      <c r="F128" s="212"/>
      <c r="G128" s="212"/>
      <c r="H128" s="212"/>
      <c r="I128" s="212"/>
      <c r="J128" s="212"/>
      <c r="K128" s="212"/>
    </row>
    <row r="129" spans="1:11" ht="10.5" customHeight="1">
      <c r="A129" s="201" t="s">
        <v>565</v>
      </c>
      <c r="B129" s="212"/>
      <c r="C129" s="212"/>
      <c r="D129" s="212"/>
      <c r="E129" s="212"/>
      <c r="F129" s="212"/>
      <c r="G129" s="212"/>
      <c r="H129" s="212"/>
      <c r="I129" s="212"/>
      <c r="J129" s="212"/>
      <c r="K129" s="212"/>
    </row>
    <row r="130" spans="1:11" ht="10.5" customHeight="1">
      <c r="A130" s="190" t="s">
        <v>566</v>
      </c>
      <c r="B130" s="212">
        <v>33</v>
      </c>
      <c r="C130" s="212">
        <v>76</v>
      </c>
      <c r="D130" s="212">
        <f t="shared" si="7"/>
        <v>-43</v>
      </c>
      <c r="E130" s="212" t="s">
        <v>429</v>
      </c>
      <c r="F130" s="212" t="s">
        <v>429</v>
      </c>
      <c r="G130" s="212">
        <f t="shared" si="8"/>
        <v>2</v>
      </c>
      <c r="H130" s="212">
        <v>1</v>
      </c>
      <c r="I130" s="212">
        <v>1</v>
      </c>
      <c r="J130" s="212">
        <v>22</v>
      </c>
      <c r="K130" s="212">
        <v>7</v>
      </c>
    </row>
    <row r="131" spans="1:11" ht="10.5" customHeight="1">
      <c r="A131" s="190" t="s">
        <v>567</v>
      </c>
      <c r="B131" s="212">
        <v>5</v>
      </c>
      <c r="C131" s="212">
        <v>23</v>
      </c>
      <c r="D131" s="212">
        <f t="shared" si="7"/>
        <v>-18</v>
      </c>
      <c r="E131" s="212" t="s">
        <v>429</v>
      </c>
      <c r="F131" s="212" t="s">
        <v>429</v>
      </c>
      <c r="G131" s="212">
        <f t="shared" si="8"/>
        <v>0</v>
      </c>
      <c r="H131" s="212" t="s">
        <v>429</v>
      </c>
      <c r="I131" s="212" t="s">
        <v>429</v>
      </c>
      <c r="J131" s="212">
        <v>6</v>
      </c>
      <c r="K131" s="212">
        <v>2</v>
      </c>
    </row>
    <row r="132" spans="1:11" ht="10.5" customHeight="1">
      <c r="A132" s="190" t="s">
        <v>568</v>
      </c>
      <c r="B132" s="212">
        <v>11</v>
      </c>
      <c r="C132" s="212">
        <v>30</v>
      </c>
      <c r="D132" s="212">
        <f t="shared" si="7"/>
        <v>-19</v>
      </c>
      <c r="E132" s="212" t="s">
        <v>429</v>
      </c>
      <c r="F132" s="212" t="s">
        <v>429</v>
      </c>
      <c r="G132" s="212">
        <f t="shared" si="8"/>
        <v>1</v>
      </c>
      <c r="H132" s="212">
        <v>1</v>
      </c>
      <c r="I132" s="212" t="s">
        <v>429</v>
      </c>
      <c r="J132" s="212">
        <v>8</v>
      </c>
      <c r="K132" s="212" t="s">
        <v>429</v>
      </c>
    </row>
    <row r="133" spans="1:11" ht="10.5" customHeight="1">
      <c r="A133" s="190" t="s">
        <v>247</v>
      </c>
      <c r="B133" s="212">
        <v>10</v>
      </c>
      <c r="C133" s="212">
        <v>13</v>
      </c>
      <c r="D133" s="212">
        <f t="shared" si="7"/>
        <v>-3</v>
      </c>
      <c r="E133" s="212" t="s">
        <v>429</v>
      </c>
      <c r="F133" s="212" t="s">
        <v>429</v>
      </c>
      <c r="G133" s="212">
        <f t="shared" si="8"/>
        <v>0</v>
      </c>
      <c r="H133" s="212" t="s">
        <v>429</v>
      </c>
      <c r="I133" s="212" t="s">
        <v>429</v>
      </c>
      <c r="J133" s="212">
        <v>2</v>
      </c>
      <c r="K133" s="212">
        <v>1</v>
      </c>
    </row>
    <row r="134" spans="1:11" ht="10.5" customHeight="1">
      <c r="A134" s="190" t="s">
        <v>569</v>
      </c>
      <c r="B134" s="212">
        <v>4</v>
      </c>
      <c r="C134" s="212">
        <v>6</v>
      </c>
      <c r="D134" s="212">
        <f t="shared" si="7"/>
        <v>-2</v>
      </c>
      <c r="E134" s="212" t="s">
        <v>429</v>
      </c>
      <c r="F134" s="212" t="s">
        <v>429</v>
      </c>
      <c r="G134" s="212">
        <f t="shared" si="8"/>
        <v>0</v>
      </c>
      <c r="H134" s="212" t="s">
        <v>429</v>
      </c>
      <c r="I134" s="212" t="s">
        <v>429</v>
      </c>
      <c r="J134" s="212">
        <v>2</v>
      </c>
      <c r="K134" s="212" t="s">
        <v>429</v>
      </c>
    </row>
    <row r="135" spans="1:11" ht="10.5" customHeight="1">
      <c r="A135" s="190" t="s">
        <v>570</v>
      </c>
      <c r="B135" s="212">
        <v>82</v>
      </c>
      <c r="C135" s="212">
        <v>134</v>
      </c>
      <c r="D135" s="212">
        <f t="shared" si="7"/>
        <v>-52</v>
      </c>
      <c r="E135" s="212">
        <v>1</v>
      </c>
      <c r="F135" s="212">
        <v>1</v>
      </c>
      <c r="G135" s="212">
        <f t="shared" si="8"/>
        <v>2</v>
      </c>
      <c r="H135" s="212" t="s">
        <v>429</v>
      </c>
      <c r="I135" s="212">
        <v>2</v>
      </c>
      <c r="J135" s="212">
        <v>52</v>
      </c>
      <c r="K135" s="212">
        <v>21</v>
      </c>
    </row>
    <row r="136" spans="1:11" ht="10.5" customHeight="1">
      <c r="A136" s="190"/>
      <c r="B136" s="212"/>
      <c r="C136" s="212"/>
      <c r="D136" s="212"/>
      <c r="E136" s="212"/>
      <c r="F136" s="212"/>
      <c r="G136" s="212"/>
      <c r="H136" s="212"/>
      <c r="I136" s="212"/>
      <c r="J136" s="212"/>
      <c r="K136" s="212"/>
    </row>
    <row r="137" spans="1:11" ht="10.5" customHeight="1">
      <c r="A137" s="201" t="s">
        <v>571</v>
      </c>
      <c r="B137" s="212"/>
      <c r="C137" s="212"/>
      <c r="D137" s="212"/>
      <c r="E137" s="212"/>
      <c r="F137" s="212"/>
      <c r="G137" s="212"/>
      <c r="H137" s="212"/>
      <c r="I137" s="212"/>
      <c r="J137" s="212"/>
      <c r="K137" s="212"/>
    </row>
    <row r="138" spans="1:11" ht="10.5" customHeight="1">
      <c r="A138" s="190" t="s">
        <v>572</v>
      </c>
      <c r="B138" s="212">
        <v>19</v>
      </c>
      <c r="C138" s="212">
        <v>51</v>
      </c>
      <c r="D138" s="212">
        <f t="shared" si="7"/>
        <v>-32</v>
      </c>
      <c r="E138" s="212" t="s">
        <v>429</v>
      </c>
      <c r="F138" s="212" t="s">
        <v>429</v>
      </c>
      <c r="G138" s="212">
        <f t="shared" si="8"/>
        <v>1</v>
      </c>
      <c r="H138" s="212" t="s">
        <v>429</v>
      </c>
      <c r="I138" s="212">
        <v>1</v>
      </c>
      <c r="J138" s="212">
        <v>12</v>
      </c>
      <c r="K138" s="212">
        <v>4</v>
      </c>
    </row>
    <row r="139" spans="1:11" ht="10.5" customHeight="1">
      <c r="A139" s="190" t="s">
        <v>573</v>
      </c>
      <c r="B139" s="212">
        <v>111</v>
      </c>
      <c r="C139" s="212">
        <v>105</v>
      </c>
      <c r="D139" s="212">
        <f t="shared" si="7"/>
        <v>6</v>
      </c>
      <c r="E139" s="212" t="s">
        <v>429</v>
      </c>
      <c r="F139" s="212" t="s">
        <v>429</v>
      </c>
      <c r="G139" s="212">
        <f t="shared" si="8"/>
        <v>4</v>
      </c>
      <c r="H139" s="212">
        <v>1</v>
      </c>
      <c r="I139" s="212">
        <v>3</v>
      </c>
      <c r="J139" s="212">
        <v>58</v>
      </c>
      <c r="K139" s="212">
        <v>33</v>
      </c>
    </row>
    <row r="140" spans="1:11" ht="10.5" customHeight="1">
      <c r="A140" s="190" t="s">
        <v>574</v>
      </c>
      <c r="B140" s="212">
        <v>54</v>
      </c>
      <c r="C140" s="212">
        <v>67</v>
      </c>
      <c r="D140" s="212">
        <f t="shared" si="7"/>
        <v>-13</v>
      </c>
      <c r="E140" s="212" t="s">
        <v>429</v>
      </c>
      <c r="F140" s="212" t="s">
        <v>429</v>
      </c>
      <c r="G140" s="212">
        <f t="shared" si="8"/>
        <v>1</v>
      </c>
      <c r="H140" s="212" t="s">
        <v>429</v>
      </c>
      <c r="I140" s="212">
        <v>1</v>
      </c>
      <c r="J140" s="212">
        <v>37</v>
      </c>
      <c r="K140" s="212">
        <v>10</v>
      </c>
    </row>
    <row r="141" spans="1:11" ht="10.5" customHeight="1">
      <c r="A141" s="190" t="s">
        <v>575</v>
      </c>
      <c r="B141" s="212">
        <v>70</v>
      </c>
      <c r="C141" s="212">
        <v>83</v>
      </c>
      <c r="D141" s="212">
        <f t="shared" si="7"/>
        <v>-13</v>
      </c>
      <c r="E141" s="212">
        <v>1</v>
      </c>
      <c r="F141" s="212">
        <v>1</v>
      </c>
      <c r="G141" s="212">
        <f t="shared" si="8"/>
        <v>1</v>
      </c>
      <c r="H141" s="212" t="s">
        <v>429</v>
      </c>
      <c r="I141" s="212">
        <v>1</v>
      </c>
      <c r="J141" s="212">
        <v>44</v>
      </c>
      <c r="K141" s="212">
        <v>6</v>
      </c>
    </row>
    <row r="142" spans="1:11" ht="10.5" customHeight="1">
      <c r="A142" s="190"/>
      <c r="B142" s="212"/>
      <c r="C142" s="212"/>
      <c r="D142" s="212"/>
      <c r="E142" s="212"/>
      <c r="F142" s="212"/>
      <c r="G142" s="212"/>
      <c r="H142" s="212"/>
      <c r="I142" s="212"/>
      <c r="J142" s="212"/>
      <c r="K142" s="212"/>
    </row>
    <row r="143" spans="1:11" ht="10.5" customHeight="1">
      <c r="A143" s="201" t="s">
        <v>576</v>
      </c>
      <c r="B143" s="212"/>
      <c r="C143" s="212"/>
      <c r="D143" s="212"/>
      <c r="E143" s="212"/>
      <c r="F143" s="212"/>
      <c r="G143" s="212"/>
      <c r="H143" s="212"/>
      <c r="I143" s="212"/>
      <c r="J143" s="212"/>
      <c r="K143" s="212"/>
    </row>
    <row r="144" spans="1:11" ht="10.5" customHeight="1">
      <c r="A144" s="190" t="s">
        <v>577</v>
      </c>
      <c r="B144" s="212">
        <v>28</v>
      </c>
      <c r="C144" s="212">
        <v>64</v>
      </c>
      <c r="D144" s="212">
        <f t="shared" si="7"/>
        <v>-36</v>
      </c>
      <c r="E144" s="212" t="s">
        <v>429</v>
      </c>
      <c r="F144" s="212" t="s">
        <v>429</v>
      </c>
      <c r="G144" s="212">
        <f t="shared" si="8"/>
        <v>0</v>
      </c>
      <c r="H144" s="212" t="s">
        <v>429</v>
      </c>
      <c r="I144" s="212" t="s">
        <v>429</v>
      </c>
      <c r="J144" s="212">
        <v>24</v>
      </c>
      <c r="K144" s="212">
        <v>10</v>
      </c>
    </row>
    <row r="145" spans="1:11" ht="10.5" customHeight="1">
      <c r="A145" s="190" t="s">
        <v>248</v>
      </c>
      <c r="B145" s="212">
        <v>13</v>
      </c>
      <c r="C145" s="212">
        <v>17</v>
      </c>
      <c r="D145" s="212">
        <f t="shared" si="7"/>
        <v>-4</v>
      </c>
      <c r="E145" s="212" t="s">
        <v>429</v>
      </c>
      <c r="F145" s="212" t="s">
        <v>429</v>
      </c>
      <c r="G145" s="212">
        <f t="shared" si="8"/>
        <v>0</v>
      </c>
      <c r="H145" s="212" t="s">
        <v>429</v>
      </c>
      <c r="I145" s="212" t="s">
        <v>429</v>
      </c>
      <c r="J145" s="212">
        <v>8</v>
      </c>
      <c r="K145" s="212" t="s">
        <v>429</v>
      </c>
    </row>
    <row r="146" spans="1:11" ht="10.5" customHeight="1">
      <c r="A146" s="190" t="s">
        <v>249</v>
      </c>
      <c r="B146" s="212">
        <v>8</v>
      </c>
      <c r="C146" s="212">
        <v>18</v>
      </c>
      <c r="D146" s="212">
        <f t="shared" si="7"/>
        <v>-10</v>
      </c>
      <c r="E146" s="212" t="s">
        <v>429</v>
      </c>
      <c r="F146" s="212" t="s">
        <v>429</v>
      </c>
      <c r="G146" s="212">
        <f t="shared" si="8"/>
        <v>0</v>
      </c>
      <c r="H146" s="212" t="s">
        <v>429</v>
      </c>
      <c r="I146" s="212" t="s">
        <v>429</v>
      </c>
      <c r="J146" s="212">
        <v>6</v>
      </c>
      <c r="K146" s="212">
        <v>4</v>
      </c>
    </row>
    <row r="147" spans="1:11" ht="10.5" customHeight="1">
      <c r="A147" s="190" t="s">
        <v>578</v>
      </c>
      <c r="B147" s="212">
        <v>101</v>
      </c>
      <c r="C147" s="212">
        <v>150</v>
      </c>
      <c r="D147" s="212">
        <f t="shared" si="7"/>
        <v>-49</v>
      </c>
      <c r="E147" s="212" t="s">
        <v>429</v>
      </c>
      <c r="F147" s="212" t="s">
        <v>429</v>
      </c>
      <c r="G147" s="212">
        <f t="shared" si="8"/>
        <v>6</v>
      </c>
      <c r="H147" s="212">
        <v>2</v>
      </c>
      <c r="I147" s="212">
        <v>4</v>
      </c>
      <c r="J147" s="212">
        <v>77</v>
      </c>
      <c r="K147" s="212">
        <v>28</v>
      </c>
    </row>
    <row r="148" spans="1:11" ht="10.5" customHeight="1">
      <c r="A148" s="190" t="s">
        <v>579</v>
      </c>
      <c r="B148" s="212">
        <v>46</v>
      </c>
      <c r="C148" s="212">
        <v>112</v>
      </c>
      <c r="D148" s="212">
        <f t="shared" si="7"/>
        <v>-66</v>
      </c>
      <c r="E148" s="212">
        <v>1</v>
      </c>
      <c r="F148" s="212" t="s">
        <v>429</v>
      </c>
      <c r="G148" s="212">
        <f t="shared" si="8"/>
        <v>4</v>
      </c>
      <c r="H148" s="212">
        <v>1</v>
      </c>
      <c r="I148" s="212">
        <v>3</v>
      </c>
      <c r="J148" s="212">
        <v>29</v>
      </c>
      <c r="K148" s="212">
        <v>12</v>
      </c>
    </row>
    <row r="149" spans="1:11" ht="10.5" customHeight="1">
      <c r="A149" s="190" t="s">
        <v>580</v>
      </c>
      <c r="B149" s="212">
        <v>25</v>
      </c>
      <c r="C149" s="212">
        <v>35</v>
      </c>
      <c r="D149" s="212">
        <f aca="true" t="shared" si="9" ref="D149:D156">B149-C149</f>
        <v>-10</v>
      </c>
      <c r="E149" s="212" t="s">
        <v>429</v>
      </c>
      <c r="F149" s="212" t="s">
        <v>429</v>
      </c>
      <c r="G149" s="212">
        <f aca="true" t="shared" si="10" ref="G149:G156">SUM(H149:I149)</f>
        <v>0</v>
      </c>
      <c r="H149" s="212" t="s">
        <v>429</v>
      </c>
      <c r="I149" s="212" t="s">
        <v>429</v>
      </c>
      <c r="J149" s="212">
        <v>23</v>
      </c>
      <c r="K149" s="212">
        <v>9</v>
      </c>
    </row>
    <row r="150" spans="1:11" ht="10.5" customHeight="1">
      <c r="A150" s="190"/>
      <c r="B150" s="212"/>
      <c r="C150" s="212"/>
      <c r="D150" s="212"/>
      <c r="E150" s="212"/>
      <c r="F150" s="212"/>
      <c r="G150" s="212"/>
      <c r="H150" s="212"/>
      <c r="I150" s="212"/>
      <c r="J150" s="212"/>
      <c r="K150" s="212"/>
    </row>
    <row r="151" spans="1:11" ht="10.5" customHeight="1">
      <c r="A151" s="201" t="s">
        <v>581</v>
      </c>
      <c r="B151" s="212"/>
      <c r="C151" s="212"/>
      <c r="D151" s="212"/>
      <c r="E151" s="212"/>
      <c r="F151" s="212"/>
      <c r="G151" s="212"/>
      <c r="H151" s="212"/>
      <c r="I151" s="212"/>
      <c r="J151" s="212"/>
      <c r="K151" s="212"/>
    </row>
    <row r="152" spans="1:11" ht="10.5" customHeight="1">
      <c r="A152" s="190" t="s">
        <v>582</v>
      </c>
      <c r="B152" s="212">
        <v>53</v>
      </c>
      <c r="C152" s="212">
        <v>76</v>
      </c>
      <c r="D152" s="212">
        <f t="shared" si="9"/>
        <v>-23</v>
      </c>
      <c r="E152" s="212" t="s">
        <v>429</v>
      </c>
      <c r="F152" s="212" t="s">
        <v>429</v>
      </c>
      <c r="G152" s="212">
        <f t="shared" si="10"/>
        <v>1</v>
      </c>
      <c r="H152" s="212">
        <v>1</v>
      </c>
      <c r="I152" s="212" t="s">
        <v>429</v>
      </c>
      <c r="J152" s="212">
        <v>35</v>
      </c>
      <c r="K152" s="212">
        <v>16</v>
      </c>
    </row>
    <row r="153" spans="1:11" ht="10.5" customHeight="1">
      <c r="A153" s="190" t="s">
        <v>583</v>
      </c>
      <c r="B153" s="212">
        <v>21</v>
      </c>
      <c r="C153" s="212">
        <v>39</v>
      </c>
      <c r="D153" s="212">
        <f t="shared" si="9"/>
        <v>-18</v>
      </c>
      <c r="E153" s="212" t="s">
        <v>429</v>
      </c>
      <c r="F153" s="212" t="s">
        <v>429</v>
      </c>
      <c r="G153" s="212">
        <f t="shared" si="10"/>
        <v>0</v>
      </c>
      <c r="H153" s="212" t="s">
        <v>429</v>
      </c>
      <c r="I153" s="212" t="s">
        <v>429</v>
      </c>
      <c r="J153" s="212">
        <v>16</v>
      </c>
      <c r="K153" s="212">
        <v>4</v>
      </c>
    </row>
    <row r="154" spans="1:11" ht="10.5" customHeight="1">
      <c r="A154" s="190" t="s">
        <v>250</v>
      </c>
      <c r="B154" s="212">
        <v>54</v>
      </c>
      <c r="C154" s="212">
        <v>90</v>
      </c>
      <c r="D154" s="212">
        <f t="shared" si="9"/>
        <v>-36</v>
      </c>
      <c r="E154" s="212" t="s">
        <v>429</v>
      </c>
      <c r="F154" s="212" t="s">
        <v>429</v>
      </c>
      <c r="G154" s="212">
        <f t="shared" si="10"/>
        <v>1</v>
      </c>
      <c r="H154" s="212" t="s">
        <v>429</v>
      </c>
      <c r="I154" s="212">
        <v>1</v>
      </c>
      <c r="J154" s="212">
        <v>26</v>
      </c>
      <c r="K154" s="212">
        <v>11</v>
      </c>
    </row>
    <row r="155" spans="1:11" ht="10.5" customHeight="1">
      <c r="A155" s="190" t="s">
        <v>584</v>
      </c>
      <c r="B155" s="212">
        <v>52</v>
      </c>
      <c r="C155" s="212">
        <v>118</v>
      </c>
      <c r="D155" s="212">
        <f t="shared" si="9"/>
        <v>-66</v>
      </c>
      <c r="E155" s="212" t="s">
        <v>429</v>
      </c>
      <c r="F155" s="212" t="s">
        <v>429</v>
      </c>
      <c r="G155" s="212">
        <f t="shared" si="10"/>
        <v>1</v>
      </c>
      <c r="H155" s="212" t="s">
        <v>429</v>
      </c>
      <c r="I155" s="212">
        <v>1</v>
      </c>
      <c r="J155" s="212">
        <v>35</v>
      </c>
      <c r="K155" s="212">
        <v>19</v>
      </c>
    </row>
    <row r="156" spans="1:11" ht="10.5" customHeight="1">
      <c r="A156" s="190" t="s">
        <v>585</v>
      </c>
      <c r="B156" s="212">
        <v>62</v>
      </c>
      <c r="C156" s="212">
        <v>74</v>
      </c>
      <c r="D156" s="212">
        <f t="shared" si="9"/>
        <v>-12</v>
      </c>
      <c r="E156" s="212">
        <v>1</v>
      </c>
      <c r="F156" s="212" t="s">
        <v>429</v>
      </c>
      <c r="G156" s="212">
        <f t="shared" si="10"/>
        <v>0</v>
      </c>
      <c r="H156" s="212" t="s">
        <v>429</v>
      </c>
      <c r="I156" s="212" t="s">
        <v>429</v>
      </c>
      <c r="J156" s="212">
        <v>30</v>
      </c>
      <c r="K156" s="212">
        <v>6</v>
      </c>
    </row>
    <row r="157" spans="1:11" ht="3" customHeight="1" thickBot="1">
      <c r="A157" s="203"/>
      <c r="B157" s="204"/>
      <c r="C157" s="204"/>
      <c r="D157" s="204"/>
      <c r="E157" s="204"/>
      <c r="F157" s="204"/>
      <c r="G157" s="204"/>
      <c r="H157" s="204"/>
      <c r="I157" s="204"/>
      <c r="J157" s="204"/>
      <c r="K157" s="204"/>
    </row>
    <row r="158" ht="11.25">
      <c r="K158" s="287" t="s">
        <v>527</v>
      </c>
    </row>
  </sheetData>
  <sheetProtection formatCells="0" formatColumns="0" formatRows="0" insertColumns="0" insertRows="0" insertHyperlinks="0" deleteColumns="0" deleteRows="0" selectLockedCells="1" sort="0" autoFilter="0" pivotTables="0"/>
  <mergeCells count="25">
    <mergeCell ref="G80:G82"/>
    <mergeCell ref="J80:J82"/>
    <mergeCell ref="B80:B82"/>
    <mergeCell ref="C80:C82"/>
    <mergeCell ref="D80:D82"/>
    <mergeCell ref="E80:E82"/>
    <mergeCell ref="K80:K82"/>
    <mergeCell ref="F81:F82"/>
    <mergeCell ref="I5:I6"/>
    <mergeCell ref="J4:J6"/>
    <mergeCell ref="K4:K6"/>
    <mergeCell ref="A76:K76"/>
    <mergeCell ref="H81:H82"/>
    <mergeCell ref="I81:I82"/>
    <mergeCell ref="A77:K77"/>
    <mergeCell ref="A80:A82"/>
    <mergeCell ref="A1:K1"/>
    <mergeCell ref="A4:A6"/>
    <mergeCell ref="B4:B6"/>
    <mergeCell ref="C4:C6"/>
    <mergeCell ref="D4:D6"/>
    <mergeCell ref="E4:E6"/>
    <mergeCell ref="F5:F6"/>
    <mergeCell ref="G4:G6"/>
    <mergeCell ref="H5:H6"/>
  </mergeCells>
  <printOptions/>
  <pageMargins left="0.7874015748031497" right="0.7874015748031497" top="0.07874015748031496" bottom="0.1968503937007874" header="0" footer="0"/>
  <pageSetup horizontalDpi="300" verticalDpi="300" orientation="portrait" paperSize="9" scale="95" r:id="rId1"/>
  <rowBreaks count="1" manualBreakCount="1">
    <brk id="75"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2022-07-14T07:51:52Z</dcterms:created>
  <dcterms:modified xsi:type="dcterms:W3CDTF">2022-07-14T07:52:03Z</dcterms:modified>
  <cp:category/>
  <cp:version/>
  <cp:contentType/>
  <cp:contentStatus/>
</cp:coreProperties>
</file>