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6" activeTab="11"/>
  </bookViews>
  <sheets>
    <sheet name="R1.10月中" sheetId="1" r:id="rId1"/>
    <sheet name="R1.11月中" sheetId="2" r:id="rId2"/>
    <sheet name="R1.12月中" sheetId="3" r:id="rId3"/>
    <sheet name="R2.1月中" sheetId="4" r:id="rId4"/>
    <sheet name="R2.2月中" sheetId="5" r:id="rId5"/>
    <sheet name="R2.３月中" sheetId="6" r:id="rId6"/>
    <sheet name="R2.４月中" sheetId="7" r:id="rId7"/>
    <sheet name="R2.５月中" sheetId="8" r:id="rId8"/>
    <sheet name="R2.6月中" sheetId="9" r:id="rId9"/>
    <sheet name="R2.7月中" sheetId="10" r:id="rId10"/>
    <sheet name="R2.8月中" sheetId="11" r:id="rId11"/>
    <sheet name="R2.9月中" sheetId="12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3" i="10" l="1"/>
  <c r="AC53" i="10"/>
  <c r="AB53" i="10"/>
  <c r="AA53" i="10" s="1"/>
  <c r="Z53" i="10"/>
  <c r="Y53" i="10"/>
  <c r="X53" i="10"/>
  <c r="W53" i="10"/>
  <c r="V53" i="10"/>
  <c r="U53" i="10"/>
  <c r="R53" i="10"/>
  <c r="Q53" i="10"/>
  <c r="T53" i="10" s="1"/>
  <c r="S53" i="10" s="1"/>
  <c r="P53" i="10"/>
  <c r="AF53" i="10" s="1"/>
  <c r="AE53" i="10" s="1"/>
  <c r="N53" i="10"/>
  <c r="M53" i="10"/>
  <c r="L53" i="10"/>
  <c r="K53" i="10"/>
  <c r="J53" i="10"/>
  <c r="I53" i="10"/>
  <c r="H53" i="10"/>
  <c r="G53" i="10"/>
  <c r="D53" i="10"/>
  <c r="C53" i="10"/>
  <c r="F53" i="10" s="1"/>
  <c r="E53" i="10" s="1"/>
  <c r="AD52" i="10"/>
  <c r="AC52" i="10" s="1"/>
  <c r="AB52" i="10"/>
  <c r="AA52" i="10"/>
  <c r="Z52" i="10"/>
  <c r="Y52" i="10"/>
  <c r="X52" i="10"/>
  <c r="W52" i="10"/>
  <c r="V52" i="10"/>
  <c r="U52" i="10"/>
  <c r="R52" i="10"/>
  <c r="Q52" i="10"/>
  <c r="T52" i="10" s="1"/>
  <c r="S52" i="10" s="1"/>
  <c r="P52" i="10"/>
  <c r="AF52" i="10" s="1"/>
  <c r="AE52" i="10" s="1"/>
  <c r="O52" i="10"/>
  <c r="N52" i="10"/>
  <c r="M52" i="10" s="1"/>
  <c r="L52" i="10"/>
  <c r="K52" i="10"/>
  <c r="J52" i="10"/>
  <c r="I52" i="10"/>
  <c r="H52" i="10"/>
  <c r="G52" i="10"/>
  <c r="D52" i="10"/>
  <c r="C52" i="10"/>
  <c r="F52" i="10" s="1"/>
  <c r="E52" i="10" s="1"/>
  <c r="AD51" i="10"/>
  <c r="AC51" i="10"/>
  <c r="AB51" i="10"/>
  <c r="AA51" i="10" s="1"/>
  <c r="Z51" i="10"/>
  <c r="Y51" i="10"/>
  <c r="X51" i="10"/>
  <c r="W51" i="10"/>
  <c r="V51" i="10"/>
  <c r="U51" i="10"/>
  <c r="R51" i="10"/>
  <c r="Q51" i="10"/>
  <c r="T51" i="10" s="1"/>
  <c r="S51" i="10" s="1"/>
  <c r="P51" i="10"/>
  <c r="AF51" i="10" s="1"/>
  <c r="AE51" i="10" s="1"/>
  <c r="N51" i="10"/>
  <c r="M51" i="10"/>
  <c r="L51" i="10"/>
  <c r="K51" i="10"/>
  <c r="J51" i="10"/>
  <c r="I51" i="10"/>
  <c r="H51" i="10"/>
  <c r="G51" i="10"/>
  <c r="D51" i="10"/>
  <c r="C51" i="10"/>
  <c r="F51" i="10" s="1"/>
  <c r="E51" i="10" s="1"/>
  <c r="AD50" i="10"/>
  <c r="AC50" i="10" s="1"/>
  <c r="AB50" i="10"/>
  <c r="AA50" i="10"/>
  <c r="Z50" i="10"/>
  <c r="Y50" i="10"/>
  <c r="X50" i="10"/>
  <c r="W50" i="10"/>
  <c r="V50" i="10"/>
  <c r="U50" i="10"/>
  <c r="R50" i="10"/>
  <c r="Q50" i="10"/>
  <c r="T50" i="10" s="1"/>
  <c r="S50" i="10" s="1"/>
  <c r="P50" i="10"/>
  <c r="AF50" i="10" s="1"/>
  <c r="AE50" i="10" s="1"/>
  <c r="O50" i="10"/>
  <c r="N50" i="10"/>
  <c r="M50" i="10" s="1"/>
  <c r="L50" i="10"/>
  <c r="K50" i="10"/>
  <c r="J50" i="10"/>
  <c r="I50" i="10"/>
  <c r="H50" i="10"/>
  <c r="G50" i="10"/>
  <c r="D50" i="10"/>
  <c r="C50" i="10"/>
  <c r="F50" i="10" s="1"/>
  <c r="E50" i="10" s="1"/>
  <c r="AD49" i="10"/>
  <c r="AC49" i="10"/>
  <c r="AB49" i="10"/>
  <c r="AA49" i="10" s="1"/>
  <c r="Z49" i="10"/>
  <c r="Y49" i="10"/>
  <c r="X49" i="10"/>
  <c r="W49" i="10"/>
  <c r="V49" i="10"/>
  <c r="U49" i="10"/>
  <c r="R49" i="10"/>
  <c r="Q49" i="10"/>
  <c r="T49" i="10" s="1"/>
  <c r="S49" i="10" s="1"/>
  <c r="P49" i="10"/>
  <c r="AF49" i="10" s="1"/>
  <c r="AE49" i="10" s="1"/>
  <c r="N49" i="10"/>
  <c r="M49" i="10"/>
  <c r="L49" i="10"/>
  <c r="K49" i="10"/>
  <c r="J49" i="10"/>
  <c r="I49" i="10"/>
  <c r="H49" i="10"/>
  <c r="G49" i="10"/>
  <c r="D49" i="10"/>
  <c r="C49" i="10"/>
  <c r="F49" i="10" s="1"/>
  <c r="E49" i="10" s="1"/>
  <c r="AE48" i="10"/>
  <c r="AD48" i="10"/>
  <c r="AC48" i="10" s="1"/>
  <c r="AB48" i="10"/>
  <c r="AA48" i="10"/>
  <c r="Z48" i="10"/>
  <c r="Y48" i="10"/>
  <c r="X48" i="10"/>
  <c r="W48" i="10"/>
  <c r="V48" i="10"/>
  <c r="U48" i="10"/>
  <c r="R48" i="10"/>
  <c r="T48" i="10" s="1"/>
  <c r="S48" i="10" s="1"/>
  <c r="Q48" i="10"/>
  <c r="P48" i="10"/>
  <c r="AF48" i="10" s="1"/>
  <c r="O48" i="10"/>
  <c r="N48" i="10"/>
  <c r="M48" i="10" s="1"/>
  <c r="L48" i="10"/>
  <c r="K48" i="10"/>
  <c r="J48" i="10"/>
  <c r="I48" i="10"/>
  <c r="H48" i="10"/>
  <c r="G48" i="10"/>
  <c r="D48" i="10"/>
  <c r="C48" i="10"/>
  <c r="F48" i="10" s="1"/>
  <c r="E48" i="10" s="1"/>
  <c r="AD47" i="10"/>
  <c r="AC47" i="10"/>
  <c r="AB47" i="10"/>
  <c r="AA47" i="10" s="1"/>
  <c r="Z47" i="10"/>
  <c r="Y47" i="10"/>
  <c r="Y11" i="10" s="1"/>
  <c r="X47" i="10"/>
  <c r="W47" i="10"/>
  <c r="V47" i="10"/>
  <c r="U47" i="10"/>
  <c r="U11" i="10" s="1"/>
  <c r="R47" i="10"/>
  <c r="Q47" i="10"/>
  <c r="P47" i="10"/>
  <c r="AF47" i="10" s="1"/>
  <c r="AE47" i="10" s="1"/>
  <c r="N47" i="10"/>
  <c r="M47" i="10"/>
  <c r="L47" i="10"/>
  <c r="K47" i="10"/>
  <c r="J47" i="10"/>
  <c r="I47" i="10"/>
  <c r="I11" i="10" s="1"/>
  <c r="H47" i="10"/>
  <c r="G47" i="10"/>
  <c r="E47" i="10"/>
  <c r="D47" i="10"/>
  <c r="C47" i="10"/>
  <c r="F47" i="10" s="1"/>
  <c r="AD46" i="10"/>
  <c r="AC46" i="10" s="1"/>
  <c r="AB46" i="10"/>
  <c r="AA46" i="10"/>
  <c r="Z46" i="10"/>
  <c r="Y46" i="10"/>
  <c r="X46" i="10"/>
  <c r="W46" i="10"/>
  <c r="V46" i="10"/>
  <c r="U46" i="10"/>
  <c r="R46" i="10"/>
  <c r="Q46" i="10"/>
  <c r="T46" i="10" s="1"/>
  <c r="S46" i="10" s="1"/>
  <c r="P46" i="10"/>
  <c r="AF46" i="10" s="1"/>
  <c r="AE46" i="10" s="1"/>
  <c r="O46" i="10"/>
  <c r="N46" i="10"/>
  <c r="M46" i="10" s="1"/>
  <c r="L46" i="10"/>
  <c r="K46" i="10"/>
  <c r="J46" i="10"/>
  <c r="I46" i="10"/>
  <c r="H46" i="10"/>
  <c r="G46" i="10"/>
  <c r="D46" i="10"/>
  <c r="C46" i="10"/>
  <c r="F46" i="10" s="1"/>
  <c r="E46" i="10" s="1"/>
  <c r="AD45" i="10"/>
  <c r="AC45" i="10"/>
  <c r="AB45" i="10"/>
  <c r="AA45" i="10" s="1"/>
  <c r="Z45" i="10"/>
  <c r="Y45" i="10"/>
  <c r="X45" i="10"/>
  <c r="W45" i="10"/>
  <c r="V45" i="10"/>
  <c r="U45" i="10"/>
  <c r="R45" i="10"/>
  <c r="Q45" i="10"/>
  <c r="T45" i="10" s="1"/>
  <c r="S45" i="10" s="1"/>
  <c r="P45" i="10"/>
  <c r="AF45" i="10" s="1"/>
  <c r="AE45" i="10" s="1"/>
  <c r="N45" i="10"/>
  <c r="M45" i="10"/>
  <c r="L45" i="10"/>
  <c r="K45" i="10"/>
  <c r="J45" i="10"/>
  <c r="I45" i="10"/>
  <c r="H45" i="10"/>
  <c r="G45" i="10"/>
  <c r="D45" i="10"/>
  <c r="C45" i="10"/>
  <c r="F45" i="10" s="1"/>
  <c r="E45" i="10" s="1"/>
  <c r="AE44" i="10"/>
  <c r="AD44" i="10"/>
  <c r="AC44" i="10" s="1"/>
  <c r="AB44" i="10"/>
  <c r="AA44" i="10"/>
  <c r="Z44" i="10"/>
  <c r="Y44" i="10"/>
  <c r="X44" i="10"/>
  <c r="W44" i="10"/>
  <c r="V44" i="10"/>
  <c r="U44" i="10"/>
  <c r="S44" i="10"/>
  <c r="R44" i="10"/>
  <c r="Q44" i="10"/>
  <c r="T44" i="10" s="1"/>
  <c r="P44" i="10"/>
  <c r="AF44" i="10" s="1"/>
  <c r="O44" i="10"/>
  <c r="N44" i="10"/>
  <c r="M44" i="10"/>
  <c r="L44" i="10"/>
  <c r="K44" i="10"/>
  <c r="J44" i="10"/>
  <c r="I44" i="10"/>
  <c r="H44" i="10"/>
  <c r="G44" i="10"/>
  <c r="D44" i="10"/>
  <c r="C44" i="10"/>
  <c r="F44" i="10" s="1"/>
  <c r="E44" i="10" s="1"/>
  <c r="AD43" i="10"/>
  <c r="AC43" i="10"/>
  <c r="AB43" i="10"/>
  <c r="AA43" i="10"/>
  <c r="Z43" i="10"/>
  <c r="Y43" i="10"/>
  <c r="X43" i="10"/>
  <c r="W43" i="10"/>
  <c r="V43" i="10"/>
  <c r="U43" i="10"/>
  <c r="R43" i="10"/>
  <c r="Q43" i="10"/>
  <c r="T43" i="10" s="1"/>
  <c r="S43" i="10" s="1"/>
  <c r="P43" i="10"/>
  <c r="AF43" i="10" s="1"/>
  <c r="AE43" i="10" s="1"/>
  <c r="O43" i="10"/>
  <c r="N43" i="10"/>
  <c r="M43" i="10"/>
  <c r="L43" i="10"/>
  <c r="K43" i="10"/>
  <c r="J43" i="10"/>
  <c r="I43" i="10"/>
  <c r="H43" i="10"/>
  <c r="G43" i="10"/>
  <c r="E43" i="10"/>
  <c r="D43" i="10"/>
  <c r="C43" i="10"/>
  <c r="F43" i="10" s="1"/>
  <c r="AE42" i="10"/>
  <c r="AD42" i="10"/>
  <c r="AC42" i="10"/>
  <c r="AB42" i="10"/>
  <c r="AA42" i="10"/>
  <c r="Z42" i="10"/>
  <c r="Y42" i="10"/>
  <c r="X42" i="10"/>
  <c r="W42" i="10"/>
  <c r="V42" i="10"/>
  <c r="U42" i="10"/>
  <c r="R42" i="10"/>
  <c r="Q42" i="10"/>
  <c r="T42" i="10" s="1"/>
  <c r="S42" i="10" s="1"/>
  <c r="P42" i="10"/>
  <c r="AF42" i="10" s="1"/>
  <c r="O42" i="10"/>
  <c r="N42" i="10"/>
  <c r="M42" i="10"/>
  <c r="L42" i="10"/>
  <c r="K42" i="10"/>
  <c r="J42" i="10"/>
  <c r="I42" i="10"/>
  <c r="H42" i="10"/>
  <c r="G42" i="10"/>
  <c r="D42" i="10"/>
  <c r="C42" i="10"/>
  <c r="F42" i="10" s="1"/>
  <c r="E42" i="10" s="1"/>
  <c r="AD41" i="10"/>
  <c r="AC41" i="10"/>
  <c r="AB41" i="10"/>
  <c r="AA41" i="10"/>
  <c r="Z41" i="10"/>
  <c r="Y41" i="10"/>
  <c r="X41" i="10"/>
  <c r="W41" i="10"/>
  <c r="V41" i="10"/>
  <c r="U41" i="10"/>
  <c r="R41" i="10"/>
  <c r="Q41" i="10"/>
  <c r="T41" i="10" s="1"/>
  <c r="S41" i="10" s="1"/>
  <c r="P41" i="10"/>
  <c r="AF41" i="10" s="1"/>
  <c r="AE41" i="10" s="1"/>
  <c r="O41" i="10"/>
  <c r="N41" i="10"/>
  <c r="M41" i="10"/>
  <c r="L41" i="10"/>
  <c r="K41" i="10"/>
  <c r="J41" i="10"/>
  <c r="I41" i="10"/>
  <c r="H41" i="10"/>
  <c r="G41" i="10"/>
  <c r="E41" i="10"/>
  <c r="D41" i="10"/>
  <c r="C41" i="10"/>
  <c r="F41" i="10" s="1"/>
  <c r="AD40" i="10"/>
  <c r="AC40" i="10"/>
  <c r="AB40" i="10"/>
  <c r="AA40" i="10"/>
  <c r="Z40" i="10"/>
  <c r="Y40" i="10"/>
  <c r="X40" i="10"/>
  <c r="W40" i="10"/>
  <c r="V40" i="10"/>
  <c r="U40" i="10"/>
  <c r="R40" i="10"/>
  <c r="Q40" i="10"/>
  <c r="T40" i="10" s="1"/>
  <c r="S40" i="10" s="1"/>
  <c r="P40" i="10"/>
  <c r="AF40" i="10" s="1"/>
  <c r="AE40" i="10" s="1"/>
  <c r="O40" i="10"/>
  <c r="N40" i="10"/>
  <c r="M40" i="10"/>
  <c r="L40" i="10"/>
  <c r="K40" i="10"/>
  <c r="J40" i="10"/>
  <c r="I40" i="10"/>
  <c r="H40" i="10"/>
  <c r="G40" i="10"/>
  <c r="D40" i="10"/>
  <c r="C40" i="10"/>
  <c r="F40" i="10" s="1"/>
  <c r="E40" i="10" s="1"/>
  <c r="AD39" i="10"/>
  <c r="AC39" i="10"/>
  <c r="AB39" i="10"/>
  <c r="AA39" i="10"/>
  <c r="Z39" i="10"/>
  <c r="Y39" i="10"/>
  <c r="X39" i="10"/>
  <c r="W39" i="10"/>
  <c r="V39" i="10"/>
  <c r="U39" i="10"/>
  <c r="R39" i="10"/>
  <c r="Q39" i="10"/>
  <c r="T39" i="10" s="1"/>
  <c r="S39" i="10" s="1"/>
  <c r="P39" i="10"/>
  <c r="AF39" i="10" s="1"/>
  <c r="AE39" i="10" s="1"/>
  <c r="O39" i="10"/>
  <c r="N39" i="10"/>
  <c r="M39" i="10"/>
  <c r="L39" i="10"/>
  <c r="K39" i="10"/>
  <c r="J39" i="10"/>
  <c r="I39" i="10"/>
  <c r="H39" i="10"/>
  <c r="G39" i="10"/>
  <c r="D39" i="10"/>
  <c r="C39" i="10"/>
  <c r="F39" i="10" s="1"/>
  <c r="E39" i="10" s="1"/>
  <c r="AD38" i="10"/>
  <c r="AC38" i="10"/>
  <c r="AB38" i="10"/>
  <c r="AA38" i="10"/>
  <c r="Z38" i="10"/>
  <c r="Y38" i="10"/>
  <c r="X38" i="10"/>
  <c r="W38" i="10"/>
  <c r="V38" i="10"/>
  <c r="U38" i="10"/>
  <c r="S38" i="10"/>
  <c r="R38" i="10"/>
  <c r="Q38" i="10"/>
  <c r="T38" i="10" s="1"/>
  <c r="P38" i="10"/>
  <c r="AF38" i="10" s="1"/>
  <c r="AE38" i="10" s="1"/>
  <c r="O38" i="10"/>
  <c r="N38" i="10"/>
  <c r="M38" i="10"/>
  <c r="L38" i="10"/>
  <c r="K38" i="10"/>
  <c r="J38" i="10"/>
  <c r="I38" i="10"/>
  <c r="H38" i="10"/>
  <c r="G38" i="10"/>
  <c r="D38" i="10"/>
  <c r="C38" i="10"/>
  <c r="F38" i="10" s="1"/>
  <c r="E38" i="10" s="1"/>
  <c r="AD37" i="10"/>
  <c r="AC37" i="10"/>
  <c r="AB37" i="10"/>
  <c r="AA37" i="10"/>
  <c r="Z37" i="10"/>
  <c r="Y37" i="10"/>
  <c r="X37" i="10"/>
  <c r="W37" i="10"/>
  <c r="V37" i="10"/>
  <c r="U37" i="10"/>
  <c r="R37" i="10"/>
  <c r="Q37" i="10"/>
  <c r="T37" i="10" s="1"/>
  <c r="S37" i="10" s="1"/>
  <c r="P37" i="10"/>
  <c r="AF37" i="10" s="1"/>
  <c r="AE37" i="10" s="1"/>
  <c r="O37" i="10"/>
  <c r="N37" i="10"/>
  <c r="M37" i="10"/>
  <c r="L37" i="10"/>
  <c r="K37" i="10"/>
  <c r="J37" i="10"/>
  <c r="I37" i="10"/>
  <c r="H37" i="10"/>
  <c r="G37" i="10"/>
  <c r="D37" i="10"/>
  <c r="C37" i="10"/>
  <c r="F37" i="10" s="1"/>
  <c r="E37" i="10" s="1"/>
  <c r="AD36" i="10"/>
  <c r="AC36" i="10"/>
  <c r="AB36" i="10"/>
  <c r="AA36" i="10"/>
  <c r="Z36" i="10"/>
  <c r="Y36" i="10"/>
  <c r="X36" i="10"/>
  <c r="W36" i="10"/>
  <c r="V36" i="10"/>
  <c r="U36" i="10"/>
  <c r="S36" i="10"/>
  <c r="R36" i="10"/>
  <c r="Q36" i="10"/>
  <c r="T36" i="10" s="1"/>
  <c r="P36" i="10"/>
  <c r="AF36" i="10" s="1"/>
  <c r="AE36" i="10" s="1"/>
  <c r="O36" i="10"/>
  <c r="N36" i="10"/>
  <c r="M36" i="10"/>
  <c r="L36" i="10"/>
  <c r="K36" i="10"/>
  <c r="J36" i="10"/>
  <c r="I36" i="10"/>
  <c r="H36" i="10"/>
  <c r="G36" i="10"/>
  <c r="G11" i="10" s="1"/>
  <c r="D36" i="10"/>
  <c r="C36" i="10"/>
  <c r="F36" i="10" s="1"/>
  <c r="E36" i="10" s="1"/>
  <c r="AD35" i="10"/>
  <c r="AC35" i="10"/>
  <c r="AB35" i="10"/>
  <c r="AA35" i="10"/>
  <c r="Z35" i="10"/>
  <c r="Y35" i="10"/>
  <c r="X35" i="10"/>
  <c r="W35" i="10"/>
  <c r="V35" i="10"/>
  <c r="U35" i="10"/>
  <c r="R35" i="10"/>
  <c r="Q35" i="10"/>
  <c r="T35" i="10" s="1"/>
  <c r="S35" i="10" s="1"/>
  <c r="P35" i="10"/>
  <c r="AF35" i="10" s="1"/>
  <c r="AE35" i="10" s="1"/>
  <c r="O35" i="10"/>
  <c r="N35" i="10"/>
  <c r="M35" i="10"/>
  <c r="L35" i="10"/>
  <c r="K35" i="10"/>
  <c r="J35" i="10"/>
  <c r="I35" i="10"/>
  <c r="H35" i="10"/>
  <c r="G35" i="10"/>
  <c r="E35" i="10"/>
  <c r="D35" i="10"/>
  <c r="C35" i="10"/>
  <c r="F35" i="10" s="1"/>
  <c r="AE34" i="10"/>
  <c r="AD34" i="10"/>
  <c r="AC34" i="10"/>
  <c r="AB34" i="10"/>
  <c r="AA34" i="10"/>
  <c r="Z34" i="10"/>
  <c r="Y34" i="10"/>
  <c r="X34" i="10"/>
  <c r="W34" i="10"/>
  <c r="W11" i="10" s="1"/>
  <c r="V34" i="10"/>
  <c r="U34" i="10"/>
  <c r="R34" i="10"/>
  <c r="Q34" i="10"/>
  <c r="T34" i="10" s="1"/>
  <c r="S34" i="10" s="1"/>
  <c r="P34" i="10"/>
  <c r="AF34" i="10" s="1"/>
  <c r="O34" i="10"/>
  <c r="N34" i="10"/>
  <c r="M34" i="10"/>
  <c r="L34" i="10"/>
  <c r="K34" i="10"/>
  <c r="J34" i="10"/>
  <c r="I34" i="10"/>
  <c r="H34" i="10"/>
  <c r="G34" i="10"/>
  <c r="D34" i="10"/>
  <c r="C34" i="10"/>
  <c r="F34" i="10" s="1"/>
  <c r="E34" i="10" s="1"/>
  <c r="AD33" i="10"/>
  <c r="AC33" i="10"/>
  <c r="AB33" i="10"/>
  <c r="AA33" i="10"/>
  <c r="Z33" i="10"/>
  <c r="Y33" i="10"/>
  <c r="X33" i="10"/>
  <c r="W33" i="10"/>
  <c r="V33" i="10"/>
  <c r="U33" i="10"/>
  <c r="R33" i="10"/>
  <c r="Q33" i="10"/>
  <c r="T33" i="10" s="1"/>
  <c r="S33" i="10" s="1"/>
  <c r="P33" i="10"/>
  <c r="AF33" i="10" s="1"/>
  <c r="AE33" i="10" s="1"/>
  <c r="O33" i="10"/>
  <c r="N33" i="10"/>
  <c r="M33" i="10"/>
  <c r="L33" i="10"/>
  <c r="K33" i="10"/>
  <c r="J33" i="10"/>
  <c r="I33" i="10"/>
  <c r="H33" i="10"/>
  <c r="G33" i="10"/>
  <c r="E33" i="10"/>
  <c r="D33" i="10"/>
  <c r="C33" i="10"/>
  <c r="F33" i="10" s="1"/>
  <c r="AD32" i="10"/>
  <c r="AC32" i="10"/>
  <c r="AB32" i="10"/>
  <c r="AA32" i="10"/>
  <c r="Z32" i="10"/>
  <c r="Y32" i="10"/>
  <c r="X32" i="10"/>
  <c r="W32" i="10"/>
  <c r="V32" i="10"/>
  <c r="U32" i="10"/>
  <c r="R32" i="10"/>
  <c r="Q32" i="10"/>
  <c r="T32" i="10" s="1"/>
  <c r="S32" i="10" s="1"/>
  <c r="P32" i="10"/>
  <c r="AF32" i="10" s="1"/>
  <c r="AE32" i="10" s="1"/>
  <c r="O32" i="10"/>
  <c r="N32" i="10"/>
  <c r="M32" i="10"/>
  <c r="L32" i="10"/>
  <c r="K32" i="10"/>
  <c r="J32" i="10"/>
  <c r="I32" i="10"/>
  <c r="H32" i="10"/>
  <c r="G32" i="10"/>
  <c r="D32" i="10"/>
  <c r="C32" i="10"/>
  <c r="F32" i="10" s="1"/>
  <c r="E32" i="10" s="1"/>
  <c r="AD31" i="10"/>
  <c r="AC31" i="10"/>
  <c r="AB31" i="10"/>
  <c r="AA31" i="10"/>
  <c r="Z31" i="10"/>
  <c r="Y31" i="10"/>
  <c r="X31" i="10"/>
  <c r="W31" i="10"/>
  <c r="V31" i="10"/>
  <c r="U31" i="10"/>
  <c r="R31" i="10"/>
  <c r="Q31" i="10"/>
  <c r="T31" i="10" s="1"/>
  <c r="S31" i="10" s="1"/>
  <c r="P31" i="10"/>
  <c r="AF31" i="10" s="1"/>
  <c r="AE31" i="10" s="1"/>
  <c r="O31" i="10"/>
  <c r="N31" i="10"/>
  <c r="M31" i="10"/>
  <c r="L31" i="10"/>
  <c r="K31" i="10"/>
  <c r="J31" i="10"/>
  <c r="I31" i="10"/>
  <c r="H31" i="10"/>
  <c r="G31" i="10"/>
  <c r="D31" i="10"/>
  <c r="C31" i="10"/>
  <c r="F31" i="10" s="1"/>
  <c r="E31" i="10" s="1"/>
  <c r="AD30" i="10"/>
  <c r="AC30" i="10"/>
  <c r="AB30" i="10"/>
  <c r="AA30" i="10"/>
  <c r="Z30" i="10"/>
  <c r="Y30" i="10"/>
  <c r="X30" i="10"/>
  <c r="W30" i="10"/>
  <c r="V30" i="10"/>
  <c r="U30" i="10"/>
  <c r="S30" i="10"/>
  <c r="R30" i="10"/>
  <c r="Q30" i="10"/>
  <c r="T30" i="10" s="1"/>
  <c r="P30" i="10"/>
  <c r="AF30" i="10" s="1"/>
  <c r="AE30" i="10" s="1"/>
  <c r="O30" i="10"/>
  <c r="N30" i="10"/>
  <c r="M30" i="10"/>
  <c r="L30" i="10"/>
  <c r="K30" i="10"/>
  <c r="J30" i="10"/>
  <c r="I30" i="10"/>
  <c r="H30" i="10"/>
  <c r="G30" i="10"/>
  <c r="D30" i="10"/>
  <c r="C30" i="10"/>
  <c r="F30" i="10" s="1"/>
  <c r="E30" i="10" s="1"/>
  <c r="AD29" i="10"/>
  <c r="AC29" i="10"/>
  <c r="AB29" i="10"/>
  <c r="AA29" i="10"/>
  <c r="Z29" i="10"/>
  <c r="Y29" i="10"/>
  <c r="X29" i="10"/>
  <c r="W29" i="10"/>
  <c r="V29" i="10"/>
  <c r="U29" i="10"/>
  <c r="R29" i="10"/>
  <c r="Q29" i="10"/>
  <c r="T29" i="10" s="1"/>
  <c r="S29" i="10" s="1"/>
  <c r="P29" i="10"/>
  <c r="AF29" i="10" s="1"/>
  <c r="AE29" i="10" s="1"/>
  <c r="O29" i="10"/>
  <c r="N29" i="10"/>
  <c r="M29" i="10"/>
  <c r="L29" i="10"/>
  <c r="K29" i="10"/>
  <c r="J29" i="10"/>
  <c r="I29" i="10"/>
  <c r="H29" i="10"/>
  <c r="G29" i="10"/>
  <c r="D29" i="10"/>
  <c r="C29" i="10"/>
  <c r="F29" i="10" s="1"/>
  <c r="E29" i="10" s="1"/>
  <c r="AD28" i="10"/>
  <c r="AC28" i="10"/>
  <c r="AB28" i="10"/>
  <c r="AA28" i="10"/>
  <c r="Z28" i="10"/>
  <c r="Y28" i="10"/>
  <c r="X28" i="10"/>
  <c r="W28" i="10"/>
  <c r="V28" i="10"/>
  <c r="U28" i="10"/>
  <c r="S28" i="10"/>
  <c r="R28" i="10"/>
  <c r="Q28" i="10"/>
  <c r="T28" i="10" s="1"/>
  <c r="P28" i="10"/>
  <c r="AF28" i="10" s="1"/>
  <c r="AE28" i="10" s="1"/>
  <c r="O28" i="10"/>
  <c r="N28" i="10"/>
  <c r="M28" i="10"/>
  <c r="L28" i="10"/>
  <c r="K28" i="10"/>
  <c r="J28" i="10"/>
  <c r="I28" i="10"/>
  <c r="H28" i="10"/>
  <c r="G28" i="10"/>
  <c r="D28" i="10"/>
  <c r="C28" i="10"/>
  <c r="F28" i="10" s="1"/>
  <c r="E28" i="10" s="1"/>
  <c r="AD27" i="10"/>
  <c r="AC27" i="10"/>
  <c r="AB27" i="10"/>
  <c r="AA27" i="10"/>
  <c r="Z27" i="10"/>
  <c r="Y27" i="10"/>
  <c r="X27" i="10"/>
  <c r="W27" i="10"/>
  <c r="V27" i="10"/>
  <c r="U27" i="10"/>
  <c r="R27" i="10"/>
  <c r="Q27" i="10"/>
  <c r="T27" i="10" s="1"/>
  <c r="S27" i="10" s="1"/>
  <c r="P27" i="10"/>
  <c r="AF27" i="10" s="1"/>
  <c r="AE27" i="10" s="1"/>
  <c r="O27" i="10"/>
  <c r="N27" i="10"/>
  <c r="M27" i="10"/>
  <c r="L27" i="10"/>
  <c r="K27" i="10"/>
  <c r="J27" i="10"/>
  <c r="I27" i="10"/>
  <c r="H27" i="10"/>
  <c r="G27" i="10"/>
  <c r="D27" i="10"/>
  <c r="C27" i="10"/>
  <c r="F27" i="10" s="1"/>
  <c r="E27" i="10" s="1"/>
  <c r="AE26" i="10"/>
  <c r="AD26" i="10"/>
  <c r="AC26" i="10"/>
  <c r="AB26" i="10"/>
  <c r="AA26" i="10"/>
  <c r="Z26" i="10"/>
  <c r="Y26" i="10"/>
  <c r="X26" i="10"/>
  <c r="W26" i="10"/>
  <c r="V26" i="10"/>
  <c r="U26" i="10"/>
  <c r="S26" i="10"/>
  <c r="R26" i="10"/>
  <c r="Q26" i="10"/>
  <c r="T26" i="10" s="1"/>
  <c r="P26" i="10"/>
  <c r="AF26" i="10" s="1"/>
  <c r="O26" i="10"/>
  <c r="N26" i="10"/>
  <c r="M26" i="10"/>
  <c r="L26" i="10"/>
  <c r="K26" i="10"/>
  <c r="J26" i="10"/>
  <c r="I26" i="10"/>
  <c r="H26" i="10"/>
  <c r="G26" i="10"/>
  <c r="D26" i="10"/>
  <c r="C26" i="10"/>
  <c r="F26" i="10" s="1"/>
  <c r="E26" i="10" s="1"/>
  <c r="AD25" i="10"/>
  <c r="AC25" i="10"/>
  <c r="AB25" i="10"/>
  <c r="AA25" i="10"/>
  <c r="Z25" i="10"/>
  <c r="Y25" i="10"/>
  <c r="X25" i="10"/>
  <c r="W25" i="10"/>
  <c r="V25" i="10"/>
  <c r="U25" i="10"/>
  <c r="R25" i="10"/>
  <c r="Q25" i="10"/>
  <c r="T25" i="10" s="1"/>
  <c r="S25" i="10" s="1"/>
  <c r="P25" i="10"/>
  <c r="AF25" i="10" s="1"/>
  <c r="AE25" i="10" s="1"/>
  <c r="O25" i="10"/>
  <c r="N25" i="10"/>
  <c r="M25" i="10"/>
  <c r="L25" i="10"/>
  <c r="K25" i="10"/>
  <c r="J25" i="10"/>
  <c r="I25" i="10"/>
  <c r="H25" i="10"/>
  <c r="G25" i="10"/>
  <c r="E25" i="10"/>
  <c r="D25" i="10"/>
  <c r="C25" i="10"/>
  <c r="F25" i="10" s="1"/>
  <c r="AD24" i="10"/>
  <c r="AC24" i="10"/>
  <c r="AB24" i="10"/>
  <c r="AA24" i="10"/>
  <c r="Z24" i="10"/>
  <c r="Y24" i="10"/>
  <c r="X24" i="10"/>
  <c r="W24" i="10"/>
  <c r="V24" i="10"/>
  <c r="U24" i="10"/>
  <c r="R24" i="10"/>
  <c r="Q24" i="10"/>
  <c r="T24" i="10" s="1"/>
  <c r="S24" i="10" s="1"/>
  <c r="P24" i="10"/>
  <c r="AF24" i="10" s="1"/>
  <c r="AE24" i="10" s="1"/>
  <c r="O24" i="10"/>
  <c r="N24" i="10"/>
  <c r="M24" i="10"/>
  <c r="L24" i="10"/>
  <c r="K24" i="10"/>
  <c r="J24" i="10"/>
  <c r="I24" i="10"/>
  <c r="H24" i="10"/>
  <c r="G24" i="10"/>
  <c r="D24" i="10"/>
  <c r="C24" i="10"/>
  <c r="F24" i="10" s="1"/>
  <c r="E24" i="10" s="1"/>
  <c r="AD23" i="10"/>
  <c r="AC23" i="10"/>
  <c r="AB23" i="10"/>
  <c r="AA23" i="10"/>
  <c r="Z23" i="10"/>
  <c r="Y23" i="10"/>
  <c r="X23" i="10"/>
  <c r="W23" i="10"/>
  <c r="V23" i="10"/>
  <c r="U23" i="10"/>
  <c r="R23" i="10"/>
  <c r="Q23" i="10"/>
  <c r="T23" i="10" s="1"/>
  <c r="S23" i="10" s="1"/>
  <c r="P23" i="10"/>
  <c r="AF23" i="10" s="1"/>
  <c r="AE23" i="10" s="1"/>
  <c r="O23" i="10"/>
  <c r="N23" i="10"/>
  <c r="M23" i="10"/>
  <c r="L23" i="10"/>
  <c r="K23" i="10"/>
  <c r="J23" i="10"/>
  <c r="I23" i="10"/>
  <c r="H23" i="10"/>
  <c r="G23" i="10"/>
  <c r="D23" i="10"/>
  <c r="C23" i="10"/>
  <c r="F23" i="10" s="1"/>
  <c r="E23" i="10" s="1"/>
  <c r="AD22" i="10"/>
  <c r="AC22" i="10"/>
  <c r="AB22" i="10"/>
  <c r="AA22" i="10"/>
  <c r="Z22" i="10"/>
  <c r="Y22" i="10"/>
  <c r="X22" i="10"/>
  <c r="W22" i="10"/>
  <c r="V22" i="10"/>
  <c r="U22" i="10"/>
  <c r="R22" i="10"/>
  <c r="Q22" i="10"/>
  <c r="T22" i="10" s="1"/>
  <c r="S22" i="10" s="1"/>
  <c r="P22" i="10"/>
  <c r="AF22" i="10" s="1"/>
  <c r="AE22" i="10" s="1"/>
  <c r="O22" i="10"/>
  <c r="N22" i="10"/>
  <c r="M22" i="10"/>
  <c r="L22" i="10"/>
  <c r="K22" i="10"/>
  <c r="J22" i="10"/>
  <c r="I22" i="10"/>
  <c r="H22" i="10"/>
  <c r="G22" i="10"/>
  <c r="D22" i="10"/>
  <c r="C22" i="10"/>
  <c r="F22" i="10" s="1"/>
  <c r="E22" i="10" s="1"/>
  <c r="AD21" i="10"/>
  <c r="AC21" i="10"/>
  <c r="AB21" i="10"/>
  <c r="AA21" i="10"/>
  <c r="Z21" i="10"/>
  <c r="Y21" i="10"/>
  <c r="X21" i="10"/>
  <c r="W21" i="10"/>
  <c r="V21" i="10"/>
  <c r="U21" i="10"/>
  <c r="R21" i="10"/>
  <c r="Q21" i="10"/>
  <c r="T21" i="10" s="1"/>
  <c r="S21" i="10" s="1"/>
  <c r="P21" i="10"/>
  <c r="AF21" i="10" s="1"/>
  <c r="AE21" i="10" s="1"/>
  <c r="O21" i="10"/>
  <c r="N21" i="10"/>
  <c r="M21" i="10"/>
  <c r="L21" i="10"/>
  <c r="K21" i="10"/>
  <c r="J21" i="10"/>
  <c r="I21" i="10"/>
  <c r="H21" i="10"/>
  <c r="G21" i="10"/>
  <c r="D21" i="10"/>
  <c r="C21" i="10"/>
  <c r="F21" i="10" s="1"/>
  <c r="E21" i="10" s="1"/>
  <c r="AD20" i="10"/>
  <c r="AC20" i="10"/>
  <c r="AB20" i="10"/>
  <c r="AA20" i="10"/>
  <c r="Z20" i="10"/>
  <c r="Y20" i="10"/>
  <c r="X20" i="10"/>
  <c r="W20" i="10"/>
  <c r="V20" i="10"/>
  <c r="U20" i="10"/>
  <c r="S20" i="10"/>
  <c r="R20" i="10"/>
  <c r="Q20" i="10"/>
  <c r="T20" i="10" s="1"/>
  <c r="P20" i="10"/>
  <c r="AF20" i="10" s="1"/>
  <c r="AE20" i="10" s="1"/>
  <c r="O20" i="10"/>
  <c r="N20" i="10"/>
  <c r="M20" i="10"/>
  <c r="L20" i="10"/>
  <c r="K20" i="10"/>
  <c r="J20" i="10"/>
  <c r="I20" i="10"/>
  <c r="H20" i="10"/>
  <c r="G20" i="10"/>
  <c r="D20" i="10"/>
  <c r="C20" i="10"/>
  <c r="F20" i="10" s="1"/>
  <c r="E20" i="10" s="1"/>
  <c r="AD19" i="10"/>
  <c r="AC19" i="10"/>
  <c r="AB19" i="10"/>
  <c r="AA19" i="10"/>
  <c r="Z19" i="10"/>
  <c r="Y19" i="10"/>
  <c r="X19" i="10"/>
  <c r="W19" i="10"/>
  <c r="V19" i="10"/>
  <c r="U19" i="10"/>
  <c r="R19" i="10"/>
  <c r="Q19" i="10"/>
  <c r="T19" i="10" s="1"/>
  <c r="S19" i="10" s="1"/>
  <c r="P19" i="10"/>
  <c r="AF19" i="10" s="1"/>
  <c r="AE19" i="10" s="1"/>
  <c r="O19" i="10"/>
  <c r="N19" i="10"/>
  <c r="M19" i="10"/>
  <c r="L19" i="10"/>
  <c r="K19" i="10"/>
  <c r="J19" i="10"/>
  <c r="I19" i="10"/>
  <c r="H19" i="10"/>
  <c r="G19" i="10"/>
  <c r="D19" i="10"/>
  <c r="C19" i="10"/>
  <c r="F19" i="10" s="1"/>
  <c r="E19" i="10" s="1"/>
  <c r="AE18" i="10"/>
  <c r="AD18" i="10"/>
  <c r="AC18" i="10"/>
  <c r="AB18" i="10"/>
  <c r="AA18" i="10"/>
  <c r="Z18" i="10"/>
  <c r="Y18" i="10"/>
  <c r="X18" i="10"/>
  <c r="W18" i="10"/>
  <c r="W9" i="10" s="1"/>
  <c r="W7" i="10" s="1"/>
  <c r="V18" i="10"/>
  <c r="U18" i="10"/>
  <c r="S18" i="10"/>
  <c r="R18" i="10"/>
  <c r="Q18" i="10"/>
  <c r="T18" i="10" s="1"/>
  <c r="P18" i="10"/>
  <c r="AF18" i="10" s="1"/>
  <c r="O18" i="10"/>
  <c r="N18" i="10"/>
  <c r="M18" i="10"/>
  <c r="L18" i="10"/>
  <c r="K18" i="10"/>
  <c r="J18" i="10"/>
  <c r="I18" i="10"/>
  <c r="H18" i="10"/>
  <c r="G18" i="10"/>
  <c r="D18" i="10"/>
  <c r="C18" i="10"/>
  <c r="F18" i="10" s="1"/>
  <c r="E18" i="10" s="1"/>
  <c r="AD17" i="10"/>
  <c r="AC17" i="10"/>
  <c r="AB17" i="10"/>
  <c r="AA17" i="10"/>
  <c r="Z17" i="10"/>
  <c r="Y17" i="10"/>
  <c r="X17" i="10"/>
  <c r="W17" i="10"/>
  <c r="V17" i="10"/>
  <c r="U17" i="10"/>
  <c r="R17" i="10"/>
  <c r="Q17" i="10"/>
  <c r="T17" i="10" s="1"/>
  <c r="S17" i="10" s="1"/>
  <c r="P17" i="10"/>
  <c r="AF17" i="10" s="1"/>
  <c r="AE17" i="10" s="1"/>
  <c r="O17" i="10"/>
  <c r="N17" i="10"/>
  <c r="M17" i="10"/>
  <c r="L17" i="10"/>
  <c r="K17" i="10"/>
  <c r="J17" i="10"/>
  <c r="I17" i="10"/>
  <c r="H17" i="10"/>
  <c r="G17" i="10"/>
  <c r="E17" i="10"/>
  <c r="D17" i="10"/>
  <c r="C17" i="10"/>
  <c r="F17" i="10" s="1"/>
  <c r="AE16" i="10"/>
  <c r="AD16" i="10"/>
  <c r="AC16" i="10"/>
  <c r="AB16" i="10"/>
  <c r="AA16" i="10"/>
  <c r="Z16" i="10"/>
  <c r="Y16" i="10"/>
  <c r="X16" i="10"/>
  <c r="W16" i="10"/>
  <c r="V16" i="10"/>
  <c r="U16" i="10"/>
  <c r="R16" i="10"/>
  <c r="Q16" i="10"/>
  <c r="T16" i="10" s="1"/>
  <c r="S16" i="10" s="1"/>
  <c r="P16" i="10"/>
  <c r="AF16" i="10" s="1"/>
  <c r="O16" i="10"/>
  <c r="N16" i="10"/>
  <c r="M16" i="10"/>
  <c r="L16" i="10"/>
  <c r="K16" i="10"/>
  <c r="J16" i="10"/>
  <c r="I16" i="10"/>
  <c r="H16" i="10"/>
  <c r="G16" i="10"/>
  <c r="D16" i="10"/>
  <c r="C16" i="10"/>
  <c r="F16" i="10" s="1"/>
  <c r="E16" i="10" s="1"/>
  <c r="AD15" i="10"/>
  <c r="AC15" i="10"/>
  <c r="AB15" i="10"/>
  <c r="AA15" i="10"/>
  <c r="Z15" i="10"/>
  <c r="Y15" i="10"/>
  <c r="X15" i="10"/>
  <c r="W15" i="10"/>
  <c r="V15" i="10"/>
  <c r="U15" i="10"/>
  <c r="R15" i="10"/>
  <c r="Q15" i="10"/>
  <c r="T15" i="10" s="1"/>
  <c r="S15" i="10" s="1"/>
  <c r="P15" i="10"/>
  <c r="AF15" i="10" s="1"/>
  <c r="AE15" i="10" s="1"/>
  <c r="O15" i="10"/>
  <c r="N15" i="10"/>
  <c r="M15" i="10"/>
  <c r="L15" i="10"/>
  <c r="K15" i="10"/>
  <c r="J15" i="10"/>
  <c r="I15" i="10"/>
  <c r="H15" i="10"/>
  <c r="G15" i="10"/>
  <c r="E15" i="10"/>
  <c r="D15" i="10"/>
  <c r="C15" i="10"/>
  <c r="F15" i="10" s="1"/>
  <c r="AD14" i="10"/>
  <c r="AC14" i="10"/>
  <c r="AB14" i="10"/>
  <c r="AA14" i="10"/>
  <c r="Z14" i="10"/>
  <c r="Y14" i="10"/>
  <c r="X14" i="10"/>
  <c r="W14" i="10"/>
  <c r="V14" i="10"/>
  <c r="U14" i="10"/>
  <c r="R14" i="10"/>
  <c r="Q14" i="10"/>
  <c r="T14" i="10" s="1"/>
  <c r="S14" i="10" s="1"/>
  <c r="P14" i="10"/>
  <c r="AF14" i="10" s="1"/>
  <c r="AE14" i="10" s="1"/>
  <c r="O14" i="10"/>
  <c r="N14" i="10"/>
  <c r="M14" i="10"/>
  <c r="L14" i="10"/>
  <c r="K14" i="10"/>
  <c r="J14" i="10"/>
  <c r="I14" i="10"/>
  <c r="H14" i="10"/>
  <c r="G14" i="10"/>
  <c r="D14" i="10"/>
  <c r="C14" i="10"/>
  <c r="AD13" i="10"/>
  <c r="AC13" i="10"/>
  <c r="AB13" i="10"/>
  <c r="AA13" i="10"/>
  <c r="Z13" i="10"/>
  <c r="Y13" i="10"/>
  <c r="X13" i="10"/>
  <c r="W13" i="10"/>
  <c r="V13" i="10"/>
  <c r="U13" i="10"/>
  <c r="R13" i="10"/>
  <c r="P13" i="10"/>
  <c r="AF13" i="10" s="1"/>
  <c r="AE13" i="10" s="1"/>
  <c r="O13" i="10"/>
  <c r="N13" i="10"/>
  <c r="M13" i="10"/>
  <c r="L13" i="10"/>
  <c r="K13" i="10"/>
  <c r="J13" i="10"/>
  <c r="I13" i="10"/>
  <c r="I9" i="10" s="1"/>
  <c r="I7" i="10" s="1"/>
  <c r="H13" i="10"/>
  <c r="G13" i="10"/>
  <c r="D13" i="10"/>
  <c r="AE11" i="10"/>
  <c r="AD11" i="10"/>
  <c r="AC11" i="10"/>
  <c r="AB11" i="10"/>
  <c r="AA11" i="10"/>
  <c r="Z11" i="10"/>
  <c r="X11" i="10"/>
  <c r="V11" i="10"/>
  <c r="R11" i="10"/>
  <c r="P11" i="10"/>
  <c r="AF11" i="10" s="1"/>
  <c r="O11" i="10"/>
  <c r="N11" i="10"/>
  <c r="M11" i="10"/>
  <c r="L11" i="10"/>
  <c r="K11" i="10"/>
  <c r="J11" i="10"/>
  <c r="H11" i="10"/>
  <c r="D11" i="10"/>
  <c r="S10" i="10"/>
  <c r="E10" i="10"/>
  <c r="AE9" i="10"/>
  <c r="AD9" i="10"/>
  <c r="AC9" i="10"/>
  <c r="AB9" i="10"/>
  <c r="AA9" i="10"/>
  <c r="Z9" i="10"/>
  <c r="X9" i="10"/>
  <c r="V9" i="10"/>
  <c r="R9" i="10"/>
  <c r="P9" i="10"/>
  <c r="AF9" i="10" s="1"/>
  <c r="O9" i="10"/>
  <c r="N9" i="10"/>
  <c r="M9" i="10"/>
  <c r="L9" i="10"/>
  <c r="K9" i="10"/>
  <c r="K7" i="10" s="1"/>
  <c r="J9" i="10"/>
  <c r="H9" i="10"/>
  <c r="G9" i="10"/>
  <c r="G7" i="10" s="1"/>
  <c r="D9" i="10"/>
  <c r="S8" i="10"/>
  <c r="E8" i="10"/>
  <c r="AD7" i="10"/>
  <c r="AC7" i="10"/>
  <c r="AB7" i="10"/>
  <c r="AA7" i="10"/>
  <c r="Z7" i="10"/>
  <c r="X7" i="10"/>
  <c r="V7" i="10"/>
  <c r="R7" i="10"/>
  <c r="P7" i="10"/>
  <c r="AF7" i="10" s="1"/>
  <c r="AE7" i="10" s="1"/>
  <c r="O7" i="10"/>
  <c r="N7" i="10"/>
  <c r="M7" i="10"/>
  <c r="L7" i="10"/>
  <c r="J7" i="10"/>
  <c r="H7" i="10"/>
  <c r="D7" i="10"/>
  <c r="Q2" i="10"/>
  <c r="C2" i="10"/>
  <c r="Q13" i="10" l="1"/>
  <c r="F14" i="10"/>
  <c r="E14" i="10" s="1"/>
  <c r="C13" i="10"/>
  <c r="T47" i="10"/>
  <c r="S47" i="10" s="1"/>
  <c r="Q11" i="10"/>
  <c r="T11" i="10" s="1"/>
  <c r="S11" i="10" s="1"/>
  <c r="C11" i="10"/>
  <c r="F11" i="10" s="1"/>
  <c r="E11" i="10" s="1"/>
  <c r="U9" i="10"/>
  <c r="U7" i="10" s="1"/>
  <c r="Y9" i="10"/>
  <c r="Y7" i="10" s="1"/>
  <c r="O45" i="10"/>
  <c r="O47" i="10"/>
  <c r="O49" i="10"/>
  <c r="O51" i="10"/>
  <c r="O53" i="10"/>
  <c r="F13" i="10" l="1"/>
  <c r="E13" i="10" s="1"/>
  <c r="C9" i="10"/>
  <c r="T13" i="10"/>
  <c r="S13" i="10" s="1"/>
  <c r="Q9" i="10"/>
  <c r="T9" i="10" l="1"/>
  <c r="S9" i="10" s="1"/>
  <c r="Q7" i="10"/>
  <c r="T7" i="10" s="1"/>
  <c r="S7" i="10" s="1"/>
  <c r="F9" i="10"/>
  <c r="E9" i="10" s="1"/>
  <c r="C7" i="10"/>
  <c r="F7" i="10" s="1"/>
  <c r="E7" i="10" s="1"/>
</calcChain>
</file>

<file path=xl/sharedStrings.xml><?xml version="1.0" encoding="utf-8"?>
<sst xmlns="http://schemas.openxmlformats.org/spreadsheetml/2006/main" count="4534" uniqueCount="96">
  <si>
    <t>区分</t>
  </si>
  <si>
    <t>対前月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人口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増減数</t>
    <rPh sb="0" eb="1">
      <t>タイ</t>
    </rPh>
    <rPh sb="1" eb="3">
      <t>ゼンゲツ</t>
    </rPh>
    <rPh sb="97" eb="99">
      <t>ジンコウ</t>
    </rPh>
    <rPh sb="193" eb="195">
      <t>ゾウゲン</t>
    </rPh>
    <rPh sb="195" eb="196">
      <t>スウ</t>
    </rPh>
    <phoneticPr fontId="3"/>
  </si>
  <si>
    <t>自然動態</t>
  </si>
  <si>
    <t>社会動態</t>
  </si>
  <si>
    <t>日本人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増減数</t>
    <rPh sb="0" eb="3">
      <t>ニホンジン</t>
    </rPh>
    <rPh sb="96" eb="98">
      <t>ゾウゲン</t>
    </rPh>
    <rPh sb="98" eb="99">
      <t>スウ</t>
    </rPh>
    <phoneticPr fontId="3"/>
  </si>
  <si>
    <t>外国人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増減数</t>
    <rPh sb="101" eb="103">
      <t>ゾウゲン</t>
    </rPh>
    <rPh sb="103" eb="104">
      <t>スウ</t>
    </rPh>
    <phoneticPr fontId="3"/>
  </si>
  <si>
    <t>出生</t>
  </si>
  <si>
    <t>死亡</t>
  </si>
  <si>
    <t>増減数</t>
  </si>
  <si>
    <t>転入</t>
  </si>
  <si>
    <t>転出</t>
  </si>
  <si>
    <t>県内</t>
    <rPh sb="0" eb="2">
      <t>ケンナイ</t>
    </rPh>
    <phoneticPr fontId="3"/>
  </si>
  <si>
    <t>県外</t>
    <rPh sb="0" eb="2">
      <t>ケンガイ</t>
    </rPh>
    <phoneticPr fontId="3"/>
  </si>
  <si>
    <t>その他</t>
    <rPh sb="2" eb="3">
      <t>タ</t>
    </rPh>
    <phoneticPr fontId="3"/>
  </si>
  <si>
    <t>県計</t>
    <phoneticPr fontId="3"/>
  </si>
  <si>
    <t>　</t>
  </si>
  <si>
    <t>市部計</t>
  </si>
  <si>
    <t>郡部計</t>
  </si>
  <si>
    <t>岡山市</t>
  </si>
  <si>
    <t>北　　区</t>
    <rPh sb="0" eb="1">
      <t>キタ</t>
    </rPh>
    <rPh sb="3" eb="4">
      <t>ク</t>
    </rPh>
    <phoneticPr fontId="3"/>
  </si>
  <si>
    <t>中　　区</t>
    <rPh sb="0" eb="1">
      <t>チュウ</t>
    </rPh>
    <rPh sb="3" eb="4">
      <t>ク</t>
    </rPh>
    <phoneticPr fontId="3"/>
  </si>
  <si>
    <t>東　　区</t>
    <rPh sb="0" eb="1">
      <t>ヒガシ</t>
    </rPh>
    <rPh sb="3" eb="4">
      <t>ク</t>
    </rPh>
    <phoneticPr fontId="3"/>
  </si>
  <si>
    <t>南　　区</t>
    <rPh sb="0" eb="1">
      <t>ミナミ</t>
    </rPh>
    <rPh sb="3" eb="4">
      <t>ク</t>
    </rPh>
    <phoneticPr fontId="3"/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</si>
  <si>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</si>
  <si>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</si>
  <si>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</si>
  <si>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</si>
  <si>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</si>
  <si>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</si>
  <si>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</si>
  <si>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</si>
  <si>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</si>
  <si>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  <rPh sb="0" eb="3">
      <t>セトウチ</t>
    </rPh>
    <rPh sb="3" eb="4">
      <t>シ</t>
    </rPh>
    <phoneticPr fontId="3"/>
  </si>
  <si>
    <t>赤磐市</t>
    <rPh sb="0" eb="2">
      <t>アカイワ</t>
    </rPh>
    <rPh sb="2" eb="3">
      <t>シ</t>
    </rPh>
    <phoneticPr fontId="3"/>
  </si>
  <si>
    <t>真庭市</t>
    <rPh sb="0" eb="2">
      <t>マニワ</t>
    </rPh>
    <rPh sb="2" eb="3">
      <t>シ</t>
    </rPh>
    <phoneticPr fontId="3"/>
  </si>
  <si>
    <t>美作市</t>
    <rPh sb="0" eb="2">
      <t>ミマサカ</t>
    </rPh>
    <rPh sb="2" eb="3">
      <t>シ</t>
    </rPh>
    <phoneticPr fontId="3"/>
  </si>
  <si>
    <t>浅口市</t>
    <rPh sb="0" eb="2">
      <t>アサグチ</t>
    </rPh>
    <rPh sb="2" eb="3">
      <t>シ</t>
    </rPh>
    <phoneticPr fontId="3"/>
  </si>
  <si>
    <t>和気郡</t>
    <phoneticPr fontId="3"/>
  </si>
  <si>
    <t>和気町</t>
  </si>
  <si>
    <t>都窪郡</t>
    <phoneticPr fontId="3"/>
  </si>
  <si>
    <t>早島町</t>
  </si>
  <si>
    <t>浅口郡</t>
    <phoneticPr fontId="3"/>
  </si>
  <si>
    <t>里庄町</t>
    <rPh sb="0" eb="3">
      <t>サトショウチョウ</t>
    </rPh>
    <phoneticPr fontId="3"/>
  </si>
  <si>
    <t>小田郡</t>
    <phoneticPr fontId="3"/>
  </si>
  <si>
    <t>矢掛町</t>
  </si>
  <si>
    <t>真庭郡</t>
    <phoneticPr fontId="3"/>
  </si>
  <si>
    <t>新庄村</t>
  </si>
  <si>
    <t>苫田郡</t>
    <phoneticPr fontId="3"/>
  </si>
  <si>
    <t>鏡野町</t>
  </si>
  <si>
    <t>勝田郡計</t>
  </si>
  <si>
    <t>勝央町</t>
  </si>
  <si>
    <t>奈義町</t>
  </si>
  <si>
    <t>英田郡</t>
    <phoneticPr fontId="3"/>
  </si>
  <si>
    <t>西粟倉村</t>
  </si>
  <si>
    <t>久米郡計</t>
  </si>
  <si>
    <t>久米南町</t>
  </si>
  <si>
    <t>美咲町</t>
    <rPh sb="0" eb="3">
      <t>ミサキチョウ</t>
    </rPh>
    <phoneticPr fontId="3"/>
  </si>
  <si>
    <t>加賀郡</t>
    <rPh sb="0" eb="2">
      <t>カガ</t>
    </rPh>
    <phoneticPr fontId="3"/>
  </si>
  <si>
    <t>吉備中央町</t>
    <rPh sb="0" eb="2">
      <t>キビ</t>
    </rPh>
    <rPh sb="2" eb="4">
      <t>チュウオウ</t>
    </rPh>
    <rPh sb="4" eb="5">
      <t>チョウ</t>
    </rPh>
    <phoneticPr fontId="3"/>
  </si>
  <si>
    <t>注1）　日本人の人口動態の「転入」欄の「その他」とは、「職権登録」及び「外国人の日本への帰化」を、「転出」欄の「その他」とは、「職権消除」及び「日本人の国籍喪失」を表している。</t>
    <rPh sb="0" eb="1">
      <t>チュウ</t>
    </rPh>
    <rPh sb="4" eb="7">
      <t>ニホンジン</t>
    </rPh>
    <rPh sb="8" eb="10">
      <t>ジンコウ</t>
    </rPh>
    <rPh sb="10" eb="12">
      <t>ドウタイ</t>
    </rPh>
    <rPh sb="14" eb="16">
      <t>テンニュウ</t>
    </rPh>
    <rPh sb="17" eb="18">
      <t>ラン</t>
    </rPh>
    <rPh sb="22" eb="23">
      <t>タ</t>
    </rPh>
    <rPh sb="28" eb="30">
      <t>ショッケン</t>
    </rPh>
    <rPh sb="30" eb="32">
      <t>トウロク</t>
    </rPh>
    <rPh sb="33" eb="34">
      <t>オヨ</t>
    </rPh>
    <rPh sb="36" eb="39">
      <t>ガイコクジン</t>
    </rPh>
    <rPh sb="40" eb="42">
      <t>ニホン</t>
    </rPh>
    <rPh sb="44" eb="46">
      <t>キカ</t>
    </rPh>
    <rPh sb="50" eb="52">
      <t>テンシュツ</t>
    </rPh>
    <rPh sb="53" eb="54">
      <t>ラン</t>
    </rPh>
    <rPh sb="58" eb="59">
      <t>タ</t>
    </rPh>
    <rPh sb="64" eb="66">
      <t>ショッケン</t>
    </rPh>
    <rPh sb="66" eb="68">
      <t>ショウジョ</t>
    </rPh>
    <rPh sb="69" eb="70">
      <t>オヨ</t>
    </rPh>
    <rPh sb="72" eb="74">
      <t>ニホン</t>
    </rPh>
    <rPh sb="74" eb="75">
      <t>ジン</t>
    </rPh>
    <rPh sb="76" eb="78">
      <t>コクセキ</t>
    </rPh>
    <rPh sb="78" eb="80">
      <t>ソウシツ</t>
    </rPh>
    <rPh sb="82" eb="83">
      <t>アラワ</t>
    </rPh>
    <phoneticPr fontId="3"/>
  </si>
  <si>
    <t>注2）　岡山市の県内転入・県内転出の計は、同市の4区（北区、中区、東区、南区）間相互の移動件数を含んでいないため、４区の合計と一致しない。</t>
    <rPh sb="0" eb="1">
      <t>チュウ</t>
    </rPh>
    <rPh sb="4" eb="7">
      <t>オカヤマシ</t>
    </rPh>
    <rPh sb="8" eb="10">
      <t>ケンナイ</t>
    </rPh>
    <rPh sb="10" eb="12">
      <t>テンニュウ</t>
    </rPh>
    <rPh sb="13" eb="15">
      <t>ケンナイ</t>
    </rPh>
    <rPh sb="15" eb="17">
      <t>テンシュツ</t>
    </rPh>
    <rPh sb="18" eb="19">
      <t>ケイ</t>
    </rPh>
    <rPh sb="21" eb="23">
      <t>ドウシ</t>
    </rPh>
    <rPh sb="25" eb="26">
      <t>ク</t>
    </rPh>
    <rPh sb="27" eb="29">
      <t>キタク</t>
    </rPh>
    <rPh sb="30" eb="32">
      <t>ナカク</t>
    </rPh>
    <rPh sb="33" eb="35">
      <t>ヒガシク</t>
    </rPh>
    <rPh sb="36" eb="38">
      <t>ミナミク</t>
    </rPh>
    <rPh sb="39" eb="40">
      <t>カン</t>
    </rPh>
    <rPh sb="40" eb="42">
      <t>ソウゴ</t>
    </rPh>
    <rPh sb="43" eb="45">
      <t>イドウ</t>
    </rPh>
    <rPh sb="45" eb="47">
      <t>ケンスウ</t>
    </rPh>
    <rPh sb="48" eb="49">
      <t>フク</t>
    </rPh>
    <rPh sb="58" eb="59">
      <t>ク</t>
    </rPh>
    <rPh sb="60" eb="62">
      <t>ゴウケイ</t>
    </rPh>
    <rPh sb="63" eb="65">
      <t>イッチ</t>
    </rPh>
    <phoneticPr fontId="3"/>
  </si>
  <si>
    <t>注3）　外国人の人口動態の「転入」欄の「その他」とは、「職権登録」及び「日本人の外国国籍への変更」を、「転出」欄の「その他」とは、「職権消除」及び「外国人の国籍喪失」を表している。</t>
    <rPh sb="0" eb="1">
      <t>チュウ</t>
    </rPh>
    <rPh sb="4" eb="7">
      <t>ガイコクジン</t>
    </rPh>
    <rPh sb="8" eb="10">
      <t>ジンコウ</t>
    </rPh>
    <rPh sb="10" eb="12">
      <t>ドウタイ</t>
    </rPh>
    <rPh sb="14" eb="16">
      <t>テンニュウ</t>
    </rPh>
    <rPh sb="17" eb="18">
      <t>ラン</t>
    </rPh>
    <rPh sb="22" eb="23">
      <t>タ</t>
    </rPh>
    <rPh sb="28" eb="30">
      <t>ショッケン</t>
    </rPh>
    <rPh sb="30" eb="32">
      <t>トウロク</t>
    </rPh>
    <rPh sb="33" eb="34">
      <t>オヨ</t>
    </rPh>
    <rPh sb="36" eb="39">
      <t>ニホンジン</t>
    </rPh>
    <rPh sb="40" eb="42">
      <t>ガイコク</t>
    </rPh>
    <rPh sb="42" eb="44">
      <t>コクセキ</t>
    </rPh>
    <rPh sb="46" eb="48">
      <t>ヘンコウ</t>
    </rPh>
    <rPh sb="52" eb="54">
      <t>テンシュツ</t>
    </rPh>
    <rPh sb="55" eb="56">
      <t>ラン</t>
    </rPh>
    <rPh sb="60" eb="61">
      <t>タ</t>
    </rPh>
    <rPh sb="66" eb="68">
      <t>ショッケン</t>
    </rPh>
    <rPh sb="68" eb="70">
      <t>ショウジョ</t>
    </rPh>
    <rPh sb="71" eb="72">
      <t>オヨ</t>
    </rPh>
    <rPh sb="74" eb="77">
      <t>ガイコクジン</t>
    </rPh>
    <rPh sb="78" eb="80">
      <t>コクセキ</t>
    </rPh>
    <rPh sb="80" eb="82">
      <t>ソウシツ</t>
    </rPh>
    <rPh sb="84" eb="85">
      <t>アラワ</t>
    </rPh>
    <phoneticPr fontId="3"/>
  </si>
  <si>
    <t>△</t>
  </si>
  <si>
    <t/>
  </si>
  <si>
    <t>岡山県毎月流動人口調査    市町村別人口動態</t>
    <rPh sb="15" eb="18">
      <t>シチョウソン</t>
    </rPh>
    <rPh sb="18" eb="19">
      <t>ベツ</t>
    </rPh>
    <rPh sb="19" eb="21">
      <t>ジンコウ</t>
    </rPh>
    <rPh sb="21" eb="23">
      <t>ドウタイ</t>
    </rPh>
    <phoneticPr fontId="3"/>
  </si>
  <si>
    <t>令和元年１０月中の日本人の人口動態</t>
  </si>
  <si>
    <t>令和元年１０月中の外国人の人口動態</t>
  </si>
  <si>
    <t>令和元年１１月中の日本人の人口動態</t>
  </si>
  <si>
    <t>令和元年１１月中の外国人の人口動態</t>
  </si>
  <si>
    <t>令和元年１２月中の日本人の人口動態</t>
  </si>
  <si>
    <t>令和元年１２月中の外国人の人口動態</t>
  </si>
  <si>
    <t>令和２年１月中の日本人の人口動態</t>
  </si>
  <si>
    <t>令和２年１月中の外国人の人口動態</t>
  </si>
  <si>
    <t>令和２年２月中の日本人の人口動態</t>
  </si>
  <si>
    <t>令和２年２月中の外国人の人口動態</t>
  </si>
  <si>
    <t>令和２年３月中の日本人の人口動態</t>
    <phoneticPr fontId="3"/>
  </si>
  <si>
    <t>令和２年３月中の外国人の人口動態</t>
    <phoneticPr fontId="3"/>
  </si>
  <si>
    <t>岡山県毎月流動人口調査　　市町村別人口動態</t>
    <rPh sb="13" eb="16">
      <t>シチョウソン</t>
    </rPh>
    <rPh sb="16" eb="17">
      <t>ベツ</t>
    </rPh>
    <rPh sb="17" eb="19">
      <t>ジンコウ</t>
    </rPh>
    <rPh sb="19" eb="21">
      <t>ドウタイ</t>
    </rPh>
    <phoneticPr fontId="3"/>
  </si>
  <si>
    <t>令和２年４月中の日本人の人口動態</t>
  </si>
  <si>
    <t>令和２年４月中の外国人の人口動態</t>
  </si>
  <si>
    <t>県計</t>
    <phoneticPr fontId="3"/>
  </si>
  <si>
    <t>和気郡</t>
    <phoneticPr fontId="3"/>
  </si>
  <si>
    <t>都窪郡</t>
    <phoneticPr fontId="3"/>
  </si>
  <si>
    <t>浅口郡</t>
    <phoneticPr fontId="3"/>
  </si>
  <si>
    <t>小田郡</t>
    <phoneticPr fontId="3"/>
  </si>
  <si>
    <t>真庭郡</t>
    <phoneticPr fontId="3"/>
  </si>
  <si>
    <t>英田郡</t>
    <phoneticPr fontId="3"/>
  </si>
  <si>
    <t>令和２年５月中の日本人の人口動態</t>
    <phoneticPr fontId="3"/>
  </si>
  <si>
    <t>令和２年５月中の外国人の人口動態</t>
    <phoneticPr fontId="3"/>
  </si>
  <si>
    <t>令和２年６月中の日本人の人口動態</t>
  </si>
  <si>
    <t>令和２年６月中の外国人の人口動態</t>
  </si>
  <si>
    <t>市町村別人口動態</t>
    <rPh sb="0" eb="3">
      <t>シチョウソン</t>
    </rPh>
    <rPh sb="3" eb="4">
      <t>ベツ</t>
    </rPh>
    <rPh sb="4" eb="6">
      <t>ジンコウ</t>
    </rPh>
    <rPh sb="6" eb="8">
      <t>ドウタイ</t>
    </rPh>
    <phoneticPr fontId="3"/>
  </si>
  <si>
    <t>令和２年８月中の日本人の人口動態</t>
  </si>
  <si>
    <t>令和２年８月中の外国人の人口動態</t>
  </si>
  <si>
    <t>令和２年９月中の日本人の人口動態</t>
  </si>
  <si>
    <t>令和２年９月中の外国人の人口動態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</si>
</sst>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[Red]#,##0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56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Alignment="1">
      <alignment vertical="center"/>
    </xf>
    <xf numFmtId="176" fontId="4" fillId="0" borderId="31" xfId="1" applyNumberFormat="1" applyFont="1" applyBorder="1" applyAlignment="1">
      <alignment horizontal="center" vertical="center" justifyLastLine="1"/>
    </xf>
    <xf numFmtId="176" fontId="4" fillId="0" borderId="32" xfId="1" applyNumberFormat="1" applyFont="1" applyBorder="1" applyAlignment="1">
      <alignment horizontal="center" vertical="center" justifyLastLine="1"/>
    </xf>
    <xf numFmtId="176" fontId="4" fillId="0" borderId="33" xfId="1" applyNumberFormat="1" applyFont="1" applyBorder="1" applyAlignment="1">
      <alignment horizontal="center" vertical="center" justifyLastLine="1"/>
    </xf>
    <xf numFmtId="176" fontId="4" fillId="0" borderId="34" xfId="1" applyNumberFormat="1" applyFont="1" applyBorder="1" applyAlignment="1">
      <alignment horizontal="center" vertical="center" justifyLastLine="1"/>
    </xf>
    <xf numFmtId="176" fontId="4" fillId="0" borderId="9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38" xfId="1" applyNumberFormat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39" xfId="1" applyNumberFormat="1" applyFont="1" applyBorder="1" applyAlignment="1">
      <alignment horizontal="right" vertical="center"/>
    </xf>
    <xf numFmtId="176" fontId="4" fillId="0" borderId="40" xfId="1" applyNumberFormat="1" applyFont="1" applyBorder="1" applyAlignment="1">
      <alignment horizontal="right" vertical="center"/>
    </xf>
    <xf numFmtId="176" fontId="4" fillId="0" borderId="41" xfId="1" applyNumberFormat="1" applyFont="1" applyBorder="1" applyAlignment="1">
      <alignment horizontal="right" vertical="center"/>
    </xf>
    <xf numFmtId="176" fontId="4" fillId="0" borderId="38" xfId="1" applyNumberFormat="1" applyFont="1" applyBorder="1" applyAlignment="1">
      <alignment horizontal="right" vertical="center"/>
    </xf>
    <xf numFmtId="176" fontId="4" fillId="0" borderId="42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7" fontId="6" fillId="0" borderId="13" xfId="1" applyNumberFormat="1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77" fontId="6" fillId="0" borderId="13" xfId="1" applyNumberFormat="1" applyFont="1" applyBorder="1" applyAlignment="1">
      <alignment horizontal="right" vertical="center"/>
    </xf>
    <xf numFmtId="177" fontId="6" fillId="0" borderId="40" xfId="1" applyNumberFormat="1" applyFont="1" applyBorder="1" applyAlignment="1">
      <alignment vertical="center"/>
    </xf>
    <xf numFmtId="177" fontId="6" fillId="0" borderId="39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6" fontId="6" fillId="0" borderId="41" xfId="1" applyNumberFormat="1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7" fontId="6" fillId="0" borderId="4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horizontal="right" vertical="center"/>
    </xf>
    <xf numFmtId="177" fontId="8" fillId="0" borderId="2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6" fillId="0" borderId="13" xfId="1" applyNumberFormat="1" applyFont="1" applyBorder="1" applyAlignment="1">
      <alignment vertical="center"/>
    </xf>
    <xf numFmtId="177" fontId="6" fillId="0" borderId="40" xfId="1" applyNumberFormat="1" applyFont="1" applyBorder="1" applyAlignment="1">
      <alignment horizontal="right" vertical="center"/>
    </xf>
    <xf numFmtId="177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38" xfId="1" applyNumberFormat="1" applyFont="1" applyBorder="1" applyAlignment="1">
      <alignment vertical="center"/>
    </xf>
    <xf numFmtId="177" fontId="6" fillId="0" borderId="42" xfId="1" applyNumberFormat="1" applyFont="1" applyBorder="1" applyAlignment="1">
      <alignment horizontal="right" vertical="center"/>
    </xf>
    <xf numFmtId="176" fontId="6" fillId="0" borderId="42" xfId="1" applyNumberFormat="1" applyFont="1" applyBorder="1" applyAlignment="1">
      <alignment vertical="center"/>
    </xf>
    <xf numFmtId="176" fontId="6" fillId="0" borderId="39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>
      <alignment horizontal="right" vertical="center"/>
    </xf>
    <xf numFmtId="177" fontId="7" fillId="0" borderId="39" xfId="1" applyNumberFormat="1" applyFont="1" applyBorder="1" applyAlignment="1">
      <alignment horizontal="right" vertical="center"/>
    </xf>
    <xf numFmtId="177" fontId="7" fillId="0" borderId="42" xfId="1" applyNumberFormat="1" applyFont="1" applyBorder="1" applyAlignment="1">
      <alignment horizontal="right" vertical="center"/>
    </xf>
    <xf numFmtId="176" fontId="6" fillId="0" borderId="28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176" fontId="6" fillId="0" borderId="45" xfId="1" applyNumberFormat="1" applyFont="1" applyBorder="1" applyAlignment="1">
      <alignment vertical="center"/>
    </xf>
    <xf numFmtId="176" fontId="6" fillId="0" borderId="46" xfId="1" applyNumberFormat="1" applyFont="1" applyBorder="1" applyAlignment="1">
      <alignment vertical="center"/>
    </xf>
    <xf numFmtId="176" fontId="6" fillId="0" borderId="27" xfId="1" applyNumberFormat="1" applyFont="1" applyBorder="1" applyAlignment="1">
      <alignment vertical="center"/>
    </xf>
    <xf numFmtId="176" fontId="6" fillId="0" borderId="47" xfId="1" applyNumberFormat="1" applyFont="1" applyBorder="1" applyAlignment="1">
      <alignment horizontal="right" vertical="center"/>
    </xf>
    <xf numFmtId="177" fontId="8" fillId="0" borderId="28" xfId="1" applyNumberFormat="1" applyFont="1" applyBorder="1" applyAlignment="1">
      <alignment horizontal="right" vertical="center"/>
    </xf>
    <xf numFmtId="176" fontId="6" fillId="0" borderId="44" xfId="1" applyNumberFormat="1" applyFont="1" applyBorder="1" applyAlignment="1">
      <alignment vertical="center"/>
    </xf>
    <xf numFmtId="176" fontId="6" fillId="0" borderId="48" xfId="1" applyNumberFormat="1" applyFont="1" applyBorder="1" applyAlignment="1">
      <alignment vertical="center"/>
    </xf>
    <xf numFmtId="176" fontId="6" fillId="0" borderId="28" xfId="1" applyNumberFormat="1" applyFont="1" applyBorder="1" applyAlignment="1">
      <alignment horizontal="right" vertical="center"/>
    </xf>
    <xf numFmtId="177" fontId="8" fillId="0" borderId="49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 applyProtection="1">
      <alignment vertical="center"/>
      <protection locked="0"/>
    </xf>
    <xf numFmtId="176" fontId="4" fillId="0" borderId="13" xfId="1" applyNumberFormat="1" applyFont="1" applyBorder="1" applyAlignment="1" applyProtection="1">
      <alignment vertical="center"/>
      <protection locked="0"/>
    </xf>
    <xf numFmtId="176" fontId="9" fillId="0" borderId="13" xfId="1" applyNumberFormat="1" applyFont="1" applyBorder="1" applyAlignment="1" applyProtection="1">
      <alignment vertical="center"/>
      <protection locked="0"/>
    </xf>
    <xf numFmtId="176" fontId="9" fillId="0" borderId="38" xfId="1" applyNumberFormat="1" applyFont="1" applyBorder="1" applyAlignment="1" applyProtection="1">
      <alignment horizontal="right" vertical="center"/>
      <protection locked="0"/>
    </xf>
    <xf numFmtId="177" fontId="9" fillId="0" borderId="13" xfId="1" applyNumberFormat="1" applyFont="1" applyBorder="1" applyAlignment="1" applyProtection="1">
      <alignment horizontal="right" vertical="center"/>
      <protection locked="0"/>
    </xf>
    <xf numFmtId="177" fontId="9" fillId="0" borderId="40" xfId="1" applyNumberFormat="1" applyFont="1" applyBorder="1" applyAlignment="1" applyProtection="1">
      <alignment horizontal="right" vertical="center"/>
      <protection locked="0"/>
    </xf>
    <xf numFmtId="177" fontId="9" fillId="0" borderId="39" xfId="1" applyNumberFormat="1" applyFont="1" applyBorder="1" applyAlignment="1" applyProtection="1">
      <alignment horizontal="right" vertical="center"/>
      <protection locked="0"/>
    </xf>
    <xf numFmtId="176" fontId="9" fillId="0" borderId="13" xfId="1" applyNumberFormat="1" applyFont="1" applyBorder="1" applyAlignment="1" applyProtection="1">
      <alignment horizontal="right" vertical="center"/>
      <protection locked="0"/>
    </xf>
    <xf numFmtId="176" fontId="9" fillId="0" borderId="40" xfId="1" applyNumberFormat="1" applyFont="1" applyBorder="1" applyAlignment="1" applyProtection="1">
      <alignment horizontal="right" vertical="center"/>
      <protection locked="0"/>
    </xf>
    <xf numFmtId="176" fontId="9" fillId="0" borderId="0" xfId="1" applyNumberFormat="1" applyFont="1" applyBorder="1" applyAlignment="1" applyProtection="1">
      <alignment horizontal="right" vertical="center"/>
      <protection locked="0"/>
    </xf>
    <xf numFmtId="176" fontId="9" fillId="0" borderId="41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176" fontId="9" fillId="0" borderId="38" xfId="1" applyNumberFormat="1" applyFont="1" applyBorder="1" applyAlignment="1" applyProtection="1">
      <alignment vertical="center"/>
      <protection locked="0"/>
    </xf>
    <xf numFmtId="177" fontId="9" fillId="0" borderId="42" xfId="1" applyNumberFormat="1" applyFont="1" applyBorder="1" applyAlignment="1" applyProtection="1">
      <alignment horizontal="right" vertical="center"/>
      <protection locked="0"/>
    </xf>
    <xf numFmtId="176" fontId="9" fillId="0" borderId="42" xfId="1" applyNumberFormat="1" applyFont="1" applyBorder="1" applyAlignment="1" applyProtection="1">
      <alignment horizontal="right" vertical="center"/>
      <protection locked="0"/>
    </xf>
    <xf numFmtId="176" fontId="9" fillId="0" borderId="39" xfId="1" applyNumberFormat="1" applyFont="1" applyBorder="1" applyAlignment="1" applyProtection="1">
      <alignment horizontal="right" vertical="center"/>
      <protection locked="0"/>
    </xf>
    <xf numFmtId="177" fontId="9" fillId="0" borderId="29" xfId="1" applyNumberFormat="1" applyFont="1" applyBorder="1" applyAlignment="1" applyProtection="1">
      <alignment horizontal="right" vertical="center"/>
      <protection locked="0"/>
    </xf>
    <xf numFmtId="176" fontId="4" fillId="0" borderId="13" xfId="1" applyNumberFormat="1" applyFont="1" applyBorder="1" applyAlignment="1">
      <alignment horizontal="distributed" vertical="center"/>
    </xf>
    <xf numFmtId="177" fontId="9" fillId="0" borderId="13" xfId="1" applyNumberFormat="1" applyFont="1" applyBorder="1" applyAlignment="1">
      <alignment vertical="center"/>
    </xf>
    <xf numFmtId="177" fontId="9" fillId="0" borderId="40" xfId="1" applyNumberFormat="1" applyFont="1" applyBorder="1" applyAlignment="1">
      <alignment vertical="center"/>
    </xf>
    <xf numFmtId="177" fontId="9" fillId="0" borderId="13" xfId="1" applyNumberFormat="1" applyFont="1" applyBorder="1" applyAlignment="1" applyProtection="1">
      <alignment horizontal="right" vertical="center"/>
    </xf>
    <xf numFmtId="176" fontId="9" fillId="0" borderId="42" xfId="1" applyNumberFormat="1" applyFont="1" applyBorder="1" applyAlignment="1" applyProtection="1">
      <alignment vertical="center"/>
      <protection locked="0"/>
    </xf>
    <xf numFmtId="176" fontId="9" fillId="0" borderId="39" xfId="1" applyNumberFormat="1" applyFont="1" applyBorder="1" applyAlignment="1" applyProtection="1">
      <alignment vertical="center"/>
      <protection locked="0"/>
    </xf>
    <xf numFmtId="177" fontId="9" fillId="0" borderId="13" xfId="1" applyNumberFormat="1" applyFont="1" applyBorder="1" applyAlignment="1">
      <alignment horizontal="right" vertical="center"/>
    </xf>
    <xf numFmtId="177" fontId="9" fillId="0" borderId="29" xfId="1" applyNumberFormat="1" applyFont="1" applyBorder="1" applyAlignment="1" applyProtection="1">
      <alignment vertical="center"/>
      <protection locked="0"/>
    </xf>
    <xf numFmtId="176" fontId="4" fillId="0" borderId="43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horizontal="right" vertical="center"/>
    </xf>
    <xf numFmtId="176" fontId="9" fillId="0" borderId="28" xfId="1" applyNumberFormat="1" applyFont="1" applyBorder="1" applyAlignment="1" applyProtection="1">
      <alignment vertical="center"/>
      <protection locked="0"/>
    </xf>
    <xf numFmtId="176" fontId="9" fillId="0" borderId="44" xfId="1" applyNumberFormat="1" applyFont="1" applyBorder="1" applyAlignment="1" applyProtection="1">
      <alignment vertical="center"/>
      <protection locked="0"/>
    </xf>
    <xf numFmtId="177" fontId="9" fillId="0" borderId="28" xfId="1" applyNumberFormat="1" applyFont="1" applyBorder="1" applyAlignment="1">
      <alignment vertical="center"/>
    </xf>
    <xf numFmtId="177" fontId="9" fillId="0" borderId="45" xfId="1" applyNumberFormat="1" applyFont="1" applyBorder="1" applyAlignment="1">
      <alignment vertical="center"/>
    </xf>
    <xf numFmtId="177" fontId="9" fillId="0" borderId="28" xfId="1" applyNumberFormat="1" applyFont="1" applyBorder="1" applyAlignment="1" applyProtection="1">
      <alignment horizontal="right" vertical="center"/>
    </xf>
    <xf numFmtId="176" fontId="9" fillId="0" borderId="48" xfId="1" applyNumberFormat="1" applyFont="1" applyBorder="1" applyAlignment="1" applyProtection="1">
      <alignment vertical="center"/>
      <protection locked="0"/>
    </xf>
    <xf numFmtId="176" fontId="9" fillId="0" borderId="46" xfId="1" applyNumberFormat="1" applyFont="1" applyBorder="1" applyAlignment="1" applyProtection="1">
      <alignment vertical="center"/>
      <protection locked="0"/>
    </xf>
    <xf numFmtId="177" fontId="9" fillId="0" borderId="28" xfId="1" applyNumberFormat="1" applyFont="1" applyBorder="1" applyAlignment="1">
      <alignment horizontal="right" vertical="center"/>
    </xf>
    <xf numFmtId="177" fontId="9" fillId="0" borderId="49" xfId="1" applyNumberFormat="1" applyFont="1" applyBorder="1" applyAlignment="1" applyProtection="1">
      <alignment vertical="center"/>
      <protection locked="0"/>
    </xf>
    <xf numFmtId="177" fontId="9" fillId="0" borderId="4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horizontal="distributed" vertical="center"/>
    </xf>
    <xf numFmtId="177" fontId="9" fillId="0" borderId="47" xfId="1" applyNumberFormat="1" applyFont="1" applyBorder="1" applyAlignment="1">
      <alignment vertical="center"/>
    </xf>
    <xf numFmtId="178" fontId="10" fillId="0" borderId="13" xfId="1" applyNumberFormat="1" applyFont="1" applyBorder="1" applyAlignment="1" applyProtection="1">
      <alignment vertical="center"/>
      <protection locked="0"/>
    </xf>
    <xf numFmtId="178" fontId="10" fillId="0" borderId="38" xfId="1" applyNumberFormat="1" applyFont="1" applyBorder="1" applyAlignment="1" applyProtection="1">
      <alignment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13" xfId="1" applyNumberFormat="1" applyFont="1" applyBorder="1" applyAlignment="1">
      <alignment vertical="center"/>
    </xf>
    <xf numFmtId="178" fontId="10" fillId="0" borderId="40" xfId="1" applyNumberFormat="1" applyFont="1" applyBorder="1" applyAlignment="1">
      <alignment vertical="center"/>
    </xf>
    <xf numFmtId="178" fontId="10" fillId="0" borderId="41" xfId="1" applyNumberFormat="1" applyFont="1" applyBorder="1" applyAlignment="1">
      <alignment vertical="center"/>
    </xf>
    <xf numFmtId="178" fontId="10" fillId="0" borderId="13" xfId="1" applyNumberFormat="1" applyFont="1" applyBorder="1" applyAlignment="1" applyProtection="1">
      <alignment horizontal="right" vertical="center"/>
    </xf>
    <xf numFmtId="178" fontId="10" fillId="0" borderId="42" xfId="1" applyNumberFormat="1" applyFont="1" applyBorder="1" applyAlignment="1" applyProtection="1">
      <alignment vertical="center"/>
      <protection locked="0"/>
    </xf>
    <xf numFmtId="178" fontId="10" fillId="0" borderId="39" xfId="1" applyNumberFormat="1" applyFont="1" applyBorder="1" applyAlignment="1" applyProtection="1">
      <alignment vertical="center"/>
      <protection locked="0"/>
    </xf>
    <xf numFmtId="178" fontId="10" fillId="0" borderId="13" xfId="1" applyNumberFormat="1" applyFont="1" applyBorder="1" applyAlignment="1">
      <alignment horizontal="right" vertical="center"/>
    </xf>
    <xf numFmtId="178" fontId="10" fillId="0" borderId="29" xfId="1" applyNumberFormat="1" applyFont="1" applyBorder="1" applyAlignment="1" applyProtection="1">
      <alignment vertical="center"/>
      <protection locked="0"/>
    </xf>
    <xf numFmtId="178" fontId="11" fillId="0" borderId="0" xfId="0" applyNumberFormat="1" applyFont="1"/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center" vertical="center"/>
    </xf>
    <xf numFmtId="176" fontId="4" fillId="0" borderId="17" xfId="1" applyNumberFormat="1" applyFont="1" applyBorder="1" applyAlignment="1" applyProtection="1">
      <alignment vertical="center"/>
      <protection locked="0"/>
    </xf>
    <xf numFmtId="176" fontId="4" fillId="0" borderId="19" xfId="1" applyNumberFormat="1" applyFont="1" applyBorder="1" applyAlignment="1" applyProtection="1">
      <alignment vertical="center"/>
      <protection locked="0"/>
    </xf>
    <xf numFmtId="176" fontId="9" fillId="0" borderId="18" xfId="1" applyNumberFormat="1" applyFont="1" applyBorder="1" applyAlignment="1" applyProtection="1">
      <alignment horizontal="right" vertical="center"/>
      <protection locked="0"/>
    </xf>
    <xf numFmtId="176" fontId="9" fillId="0" borderId="30" xfId="1" applyNumberFormat="1" applyFont="1" applyBorder="1" applyAlignment="1" applyProtection="1">
      <alignment horizontal="right" vertical="center"/>
      <protection locked="0"/>
    </xf>
    <xf numFmtId="176" fontId="9" fillId="0" borderId="19" xfId="1" applyNumberFormat="1" applyFont="1" applyBorder="1" applyAlignment="1" applyProtection="1">
      <alignment horizontal="right" vertical="center"/>
      <protection locked="0"/>
    </xf>
    <xf numFmtId="176" fontId="9" fillId="0" borderId="50" xfId="1" applyNumberFormat="1" applyFont="1" applyBorder="1" applyAlignment="1" applyProtection="1">
      <alignment horizontal="right" vertical="center"/>
      <protection locked="0"/>
    </xf>
    <xf numFmtId="176" fontId="9" fillId="0" borderId="16" xfId="1" applyNumberFormat="1" applyFont="1" applyBorder="1" applyAlignment="1" applyProtection="1">
      <alignment horizontal="right" vertical="center"/>
      <protection locked="0"/>
    </xf>
    <xf numFmtId="176" fontId="9" fillId="0" borderId="14" xfId="1" applyNumberFormat="1" applyFont="1" applyBorder="1" applyAlignment="1" applyProtection="1">
      <alignment horizontal="right" vertical="center"/>
      <protection locked="0"/>
    </xf>
    <xf numFmtId="176" fontId="9" fillId="0" borderId="15" xfId="1" applyNumberFormat="1" applyFont="1" applyBorder="1" applyAlignment="1" applyProtection="1">
      <alignment horizontal="right" vertical="center"/>
      <protection locked="0"/>
    </xf>
    <xf numFmtId="176" fontId="9" fillId="0" borderId="36" xfId="1" applyNumberFormat="1" applyFont="1" applyBorder="1" applyAlignment="1" applyProtection="1">
      <alignment horizontal="right" vertical="center"/>
      <protection locked="0"/>
    </xf>
    <xf numFmtId="176" fontId="9" fillId="0" borderId="2" xfId="2" applyNumberFormat="1" applyFont="1" applyBorder="1" applyAlignment="1">
      <alignment vertical="center"/>
    </xf>
    <xf numFmtId="176" fontId="9" fillId="0" borderId="0" xfId="2" applyNumberFormat="1" applyFont="1" applyAlignment="1">
      <alignment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176" fontId="4" fillId="0" borderId="7" xfId="1" applyNumberFormat="1" applyFont="1" applyBorder="1" applyAlignment="1">
      <alignment horizontal="center" vertical="center" wrapText="1"/>
    </xf>
    <xf numFmtId="176" fontId="4" fillId="0" borderId="8" xfId="1" applyNumberFormat="1" applyFont="1" applyBorder="1" applyAlignment="1">
      <alignment horizontal="center" vertical="center" wrapText="1"/>
    </xf>
    <xf numFmtId="176" fontId="4" fillId="0" borderId="21" xfId="1" applyNumberFormat="1" applyFont="1" applyBorder="1" applyAlignment="1">
      <alignment horizontal="center" vertical="center" wrapText="1"/>
    </xf>
    <xf numFmtId="176" fontId="4" fillId="0" borderId="13" xfId="1" applyNumberFormat="1" applyFont="1" applyBorder="1" applyAlignment="1">
      <alignment horizontal="center" vertical="center" wrapText="1"/>
    </xf>
    <xf numFmtId="176" fontId="4" fillId="0" borderId="37" xfId="1" applyNumberFormat="1" applyFont="1" applyBorder="1" applyAlignment="1">
      <alignment horizontal="center" vertical="center" wrapText="1"/>
    </xf>
    <xf numFmtId="176" fontId="4" fillId="0" borderId="19" xfId="1" applyNumberFormat="1" applyFont="1" applyBorder="1" applyAlignment="1">
      <alignment horizontal="center" vertical="center" wrapText="1"/>
    </xf>
    <xf numFmtId="176" fontId="4" fillId="0" borderId="10" xfId="1" applyNumberFormat="1" applyFont="1" applyBorder="1" applyAlignment="1">
      <alignment horizontal="distributed" vertical="center" justifyLastLine="1"/>
    </xf>
    <xf numFmtId="176" fontId="4" fillId="0" borderId="11" xfId="1" applyNumberFormat="1" applyFont="1" applyBorder="1" applyAlignment="1">
      <alignment horizontal="distributed" vertical="center" justifyLastLine="1"/>
    </xf>
    <xf numFmtId="176" fontId="4" fillId="0" borderId="12" xfId="1" applyNumberFormat="1" applyFont="1" applyBorder="1" applyAlignment="1">
      <alignment horizontal="distributed" vertical="center" justifyLastLine="1"/>
    </xf>
    <xf numFmtId="176" fontId="4" fillId="0" borderId="0" xfId="1" applyNumberFormat="1" applyFont="1" applyBorder="1" applyAlignment="1">
      <alignment horizontal="center" vertical="center" justifyLastLine="1"/>
    </xf>
    <xf numFmtId="176" fontId="4" fillId="0" borderId="13" xfId="1" applyNumberFormat="1" applyFont="1" applyBorder="1" applyAlignment="1">
      <alignment horizontal="center" vertical="center" justifyLastLine="1"/>
    </xf>
    <xf numFmtId="176" fontId="4" fillId="0" borderId="0" xfId="1" applyNumberFormat="1" applyFont="1" applyBorder="1" applyAlignment="1">
      <alignment horizontal="center" vertical="center" wrapText="1"/>
    </xf>
    <xf numFmtId="176" fontId="4" fillId="0" borderId="18" xfId="1" applyNumberFormat="1" applyFont="1" applyBorder="1" applyAlignment="1">
      <alignment horizontal="center" vertical="center" wrapText="1"/>
    </xf>
    <xf numFmtId="176" fontId="4" fillId="0" borderId="14" xfId="1" applyNumberFormat="1" applyFont="1" applyBorder="1" applyAlignment="1">
      <alignment horizontal="distributed" vertical="center" justifyLastLine="1"/>
    </xf>
    <xf numFmtId="176" fontId="4" fillId="0" borderId="15" xfId="1" applyNumberFormat="1" applyFont="1" applyBorder="1" applyAlignment="1">
      <alignment horizontal="distributed" vertical="center" justifyLastLine="1"/>
    </xf>
    <xf numFmtId="176" fontId="4" fillId="0" borderId="16" xfId="1" applyNumberFormat="1" applyFont="1" applyBorder="1" applyAlignment="1">
      <alignment horizontal="distributed" vertical="center" justifyLastLine="1"/>
    </xf>
    <xf numFmtId="176" fontId="4" fillId="0" borderId="17" xfId="1" applyNumberFormat="1" applyFont="1" applyBorder="1" applyAlignment="1">
      <alignment horizontal="center" vertical="center" justifyLastLine="1"/>
    </xf>
    <xf numFmtId="176" fontId="4" fillId="0" borderId="18" xfId="1" applyNumberFormat="1" applyFont="1" applyBorder="1" applyAlignment="1">
      <alignment horizontal="center" vertical="center" justifyLastLine="1"/>
    </xf>
    <xf numFmtId="176" fontId="4" fillId="0" borderId="19" xfId="1" applyNumberFormat="1" applyFont="1" applyBorder="1" applyAlignment="1">
      <alignment horizontal="center" vertical="center" justifyLastLine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20" xfId="1" applyNumberFormat="1" applyFont="1" applyBorder="1" applyAlignment="1">
      <alignment horizontal="center" vertical="center" wrapText="1"/>
    </xf>
    <xf numFmtId="176" fontId="4" fillId="0" borderId="9" xfId="1" applyNumberFormat="1" applyFont="1" applyBorder="1" applyAlignment="1">
      <alignment horizontal="center" vertical="center" wrapText="1"/>
    </xf>
    <xf numFmtId="176" fontId="4" fillId="0" borderId="29" xfId="1" applyNumberFormat="1" applyFont="1" applyBorder="1" applyAlignment="1">
      <alignment horizontal="center" vertical="center" wrapText="1"/>
    </xf>
    <xf numFmtId="176" fontId="4" fillId="0" borderId="17" xfId="1" applyNumberFormat="1" applyFont="1" applyBorder="1" applyAlignment="1">
      <alignment horizontal="center" vertical="center" wrapText="1"/>
    </xf>
    <xf numFmtId="176" fontId="4" fillId="0" borderId="36" xfId="1" applyNumberFormat="1" applyFont="1" applyBorder="1" applyAlignment="1">
      <alignment horizontal="center" vertical="center" wrapText="1"/>
    </xf>
    <xf numFmtId="176" fontId="4" fillId="0" borderId="24" xfId="1" applyNumberFormat="1" applyFont="1" applyBorder="1" applyAlignment="1">
      <alignment horizontal="center" vertical="center" justifyLastLine="1"/>
    </xf>
    <xf numFmtId="176" fontId="4" fillId="0" borderId="1" xfId="1" applyNumberFormat="1" applyFont="1" applyBorder="1" applyAlignment="1">
      <alignment horizontal="center" vertical="center" justifyLastLine="1"/>
    </xf>
    <xf numFmtId="176" fontId="4" fillId="0" borderId="8" xfId="1" applyNumberFormat="1" applyFont="1" applyBorder="1" applyAlignment="1">
      <alignment horizontal="center" vertical="center" justifyLastLine="1"/>
    </xf>
    <xf numFmtId="176" fontId="4" fillId="0" borderId="22" xfId="1" applyNumberFormat="1" applyFont="1" applyBorder="1" applyAlignment="1">
      <alignment horizontal="center" vertical="center" justifyLastLine="1"/>
    </xf>
    <xf numFmtId="176" fontId="4" fillId="0" borderId="30" xfId="1" applyNumberFormat="1" applyFont="1" applyBorder="1" applyAlignment="1">
      <alignment horizontal="center" vertical="center" justifyLastLine="1"/>
    </xf>
    <xf numFmtId="176" fontId="4" fillId="0" borderId="23" xfId="1" applyNumberFormat="1" applyFont="1" applyBorder="1" applyAlignment="1">
      <alignment horizontal="center" vertical="center" justifyLastLine="1"/>
    </xf>
    <xf numFmtId="176" fontId="4" fillId="0" borderId="25" xfId="1" applyNumberFormat="1" applyFont="1" applyBorder="1" applyAlignment="1">
      <alignment horizontal="center" vertical="center" justifyLastLine="1"/>
    </xf>
    <xf numFmtId="176" fontId="4" fillId="0" borderId="2" xfId="1" applyNumberFormat="1" applyFont="1" applyBorder="1" applyAlignment="1">
      <alignment horizontal="center" vertical="center" justifyLastLine="1"/>
    </xf>
    <xf numFmtId="178" fontId="4" fillId="0" borderId="9" xfId="1" applyNumberFormat="1" applyFont="1" applyBorder="1" applyAlignment="1">
      <alignment horizontal="distributed" vertical="center"/>
    </xf>
    <xf numFmtId="178" fontId="4" fillId="0" borderId="13" xfId="1" applyNumberFormat="1" applyFont="1" applyBorder="1" applyAlignment="1">
      <alignment horizontal="distributed" vertical="center"/>
    </xf>
    <xf numFmtId="176" fontId="4" fillId="0" borderId="26" xfId="1" applyNumberFormat="1" applyFont="1" applyBorder="1" applyAlignment="1">
      <alignment horizontal="center" vertical="center" justifyLastLine="1"/>
    </xf>
    <xf numFmtId="176" fontId="4" fillId="0" borderId="35" xfId="1" applyNumberFormat="1" applyFont="1" applyBorder="1" applyAlignment="1">
      <alignment horizontal="center" vertical="center" justifyLastLine="1"/>
    </xf>
    <xf numFmtId="176" fontId="4" fillId="0" borderId="27" xfId="1" applyNumberFormat="1" applyFont="1" applyBorder="1" applyAlignment="1">
      <alignment horizontal="center" vertical="center" justifyLastLine="1"/>
    </xf>
    <xf numFmtId="176" fontId="4" fillId="0" borderId="28" xfId="1" applyNumberFormat="1" applyFont="1" applyBorder="1" applyAlignment="1">
      <alignment horizontal="center" vertical="center" justifyLastLine="1"/>
    </xf>
    <xf numFmtId="176" fontId="4" fillId="0" borderId="9" xfId="1" applyNumberFormat="1" applyFont="1" applyBorder="1" applyAlignment="1">
      <alignment horizontal="center" vertical="center" justifyLastLine="1"/>
    </xf>
    <xf numFmtId="49" fontId="4" fillId="0" borderId="3" xfId="1" applyNumberFormat="1" applyFont="1" applyBorder="1" applyAlignment="1" applyProtection="1">
      <alignment horizontal="center" vertical="center" justifyLastLine="1"/>
      <protection locked="0"/>
    </xf>
    <xf numFmtId="0" fontId="4" fillId="0" borderId="4" xfId="1" applyNumberFormat="1" applyFont="1" applyBorder="1" applyAlignment="1" applyProtection="1">
      <alignment horizontal="center" vertical="center" justifyLastLine="1"/>
      <protection locked="0"/>
    </xf>
    <xf numFmtId="0" fontId="4" fillId="0" borderId="5" xfId="1" applyNumberFormat="1" applyFont="1" applyBorder="1" applyAlignment="1" applyProtection="1">
      <alignment horizontal="center" vertical="center" justifyLastLine="1"/>
      <protection locked="0"/>
    </xf>
    <xf numFmtId="0" fontId="4" fillId="0" borderId="6" xfId="1" applyNumberFormat="1" applyFont="1" applyBorder="1" applyAlignment="1" applyProtection="1">
      <alignment horizontal="center" vertical="center" justifyLastLine="1"/>
      <protection locked="0"/>
    </xf>
    <xf numFmtId="176" fontId="5" fillId="0" borderId="9" xfId="1" applyNumberFormat="1" applyFont="1" applyBorder="1" applyAlignment="1">
      <alignment horizontal="distributed" vertical="center"/>
    </xf>
    <xf numFmtId="176" fontId="5" fillId="0" borderId="13" xfId="1" applyNumberFormat="1" applyFont="1" applyBorder="1" applyAlignment="1">
      <alignment horizontal="distributed" vertical="center"/>
    </xf>
    <xf numFmtId="176" fontId="5" fillId="0" borderId="43" xfId="1" applyNumberFormat="1" applyFont="1" applyBorder="1" applyAlignment="1">
      <alignment horizontal="distributed" vertical="center"/>
    </xf>
    <xf numFmtId="176" fontId="5" fillId="0" borderId="28" xfId="1" applyNumberFormat="1" applyFont="1" applyBorder="1" applyAlignment="1">
      <alignment horizontal="distributed" vertical="center"/>
    </xf>
    <xf numFmtId="178" fontId="12" fillId="0" borderId="13" xfId="1" applyNumberFormat="1" applyFont="1" applyBorder="1" applyAlignment="1">
      <alignment horizontal="distributed" vertical="center"/>
    </xf>
    <xf numFmtId="176" fontId="9" fillId="0" borderId="0" xfId="2" applyNumberFormat="1" applyFont="1" applyBorder="1" applyAlignment="1">
      <alignment vertical="center" wrapText="1"/>
    </xf>
    <xf numFmtId="176" fontId="9" fillId="0" borderId="0" xfId="2" applyNumberFormat="1" applyFont="1" applyAlignment="1">
      <alignment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3" xfId="1" applyNumberFormat="1" applyFont="1" applyBorder="1" applyAlignment="1">
      <alignment horizontal="distributed" vertical="center"/>
    </xf>
    <xf numFmtId="49" fontId="4" fillId="0" borderId="3" xfId="1" applyNumberFormat="1" applyFont="1" applyBorder="1" applyAlignment="1" applyProtection="1">
      <alignment horizontal="distributed" vertical="center" indent="10"/>
      <protection locked="0"/>
    </xf>
    <xf numFmtId="0" fontId="4" fillId="0" borderId="4" xfId="1" applyNumberFormat="1" applyFont="1" applyBorder="1" applyAlignment="1" applyProtection="1">
      <alignment horizontal="distributed" vertical="center" indent="10"/>
      <protection locked="0"/>
    </xf>
    <xf numFmtId="0" fontId="4" fillId="0" borderId="5" xfId="1" applyNumberFormat="1" applyFont="1" applyBorder="1" applyAlignment="1" applyProtection="1">
      <alignment horizontal="distributed" vertical="center" indent="10"/>
      <protection locked="0"/>
    </xf>
    <xf numFmtId="0" fontId="4" fillId="0" borderId="6" xfId="1" applyNumberFormat="1" applyFont="1" applyBorder="1" applyAlignment="1" applyProtection="1">
      <alignment horizontal="distributed" vertical="center" indent="10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8.201\01jinkou\&#9733;&#27598;&#26376;&#27969;&#21205;&#20154;&#21475;&#35519;&#26619;\R2\&#26376;&#22577;&#38306;&#20418;\&#26376;&#22577;&#65288;excel&#65289;\&#26376;&#22577;2.8.1(H27&#30906;&#23450;&#20516;)&#65318;&#65314;&#24460;&#65288;&#23713;&#23665;&#24066;&#36861;&#21152;&#12289;&#27941;&#23665;&#24066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岡山の動き"/>
      <sheetName val="表紙（ﾌﾟﾚｽ用) "/>
      <sheetName val="表紙（一般用)"/>
      <sheetName val="報告件数"/>
      <sheetName val="表１"/>
      <sheetName val="表１ (外国人)"/>
      <sheetName val="表２（参考）"/>
      <sheetName val="市町村別人口動態(フィードバック)"/>
      <sheetName val="岡山県の人口"/>
      <sheetName val="人口総数・増減数の推移"/>
      <sheetName val="市町村別人口（メインページ用）"/>
      <sheetName val="市町村別人口(過去用)"/>
      <sheetName val="市町村別人口動態（ホームページ）"/>
      <sheetName val="過去1年間の人口の動き"/>
      <sheetName val="順位"/>
      <sheetName val="動態（1100）csv"/>
      <sheetName val="年齢階級別移動状況（1103）csv総数"/>
      <sheetName val="年齢階級別移動状況（1103） 日本人csv"/>
      <sheetName val="前年同月人口"/>
      <sheetName val="Graph1"/>
      <sheetName val="国調２７表"/>
    </sheetNames>
    <sheetDataSet>
      <sheetData sheetId="0"/>
      <sheetData sheetId="1"/>
      <sheetData sheetId="2"/>
      <sheetData sheetId="3"/>
      <sheetData sheetId="4">
        <row r="3">
          <cell r="K3" t="str">
            <v>令和２年７月中の日本人の人口動態</v>
          </cell>
        </row>
        <row r="10">
          <cell r="AD10">
            <v>-59</v>
          </cell>
        </row>
        <row r="12">
          <cell r="AD12">
            <v>-80</v>
          </cell>
        </row>
        <row r="14">
          <cell r="AD14">
            <v>21</v>
          </cell>
        </row>
        <row r="16">
          <cell r="R16">
            <v>509</v>
          </cell>
          <cell r="T16">
            <v>818</v>
          </cell>
          <cell r="V16">
            <v>19</v>
          </cell>
          <cell r="X16">
            <v>529</v>
          </cell>
          <cell r="Z16">
            <v>851</v>
          </cell>
          <cell r="AB16">
            <v>4</v>
          </cell>
          <cell r="AD16">
            <v>-38</v>
          </cell>
          <cell r="AF16">
            <v>-47</v>
          </cell>
        </row>
        <row r="17">
          <cell r="K17">
            <v>245</v>
          </cell>
          <cell r="M17">
            <v>211</v>
          </cell>
          <cell r="R17">
            <v>467</v>
          </cell>
          <cell r="T17">
            <v>443</v>
          </cell>
          <cell r="V17">
            <v>11</v>
          </cell>
          <cell r="X17">
            <v>492</v>
          </cell>
          <cell r="Z17">
            <v>499</v>
          </cell>
          <cell r="AB17">
            <v>0</v>
          </cell>
          <cell r="AD17">
            <v>-70</v>
          </cell>
          <cell r="AF17">
            <v>-36</v>
          </cell>
        </row>
        <row r="18">
          <cell r="K18">
            <v>102</v>
          </cell>
          <cell r="M18">
            <v>100</v>
          </cell>
          <cell r="R18">
            <v>302</v>
          </cell>
          <cell r="T18">
            <v>158</v>
          </cell>
          <cell r="V18">
            <v>5</v>
          </cell>
          <cell r="X18">
            <v>295</v>
          </cell>
          <cell r="Z18">
            <v>142</v>
          </cell>
          <cell r="AB18">
            <v>4</v>
          </cell>
          <cell r="AD18">
            <v>24</v>
          </cell>
          <cell r="AF18">
            <v>26</v>
          </cell>
        </row>
        <row r="19">
          <cell r="K19">
            <v>43</v>
          </cell>
          <cell r="M19">
            <v>76</v>
          </cell>
          <cell r="R19">
            <v>166</v>
          </cell>
          <cell r="T19">
            <v>80</v>
          </cell>
          <cell r="V19">
            <v>2</v>
          </cell>
          <cell r="X19">
            <v>210</v>
          </cell>
          <cell r="Z19">
            <v>62</v>
          </cell>
          <cell r="AB19">
            <v>0</v>
          </cell>
          <cell r="AD19">
            <v>-24</v>
          </cell>
          <cell r="AF19">
            <v>-57</v>
          </cell>
        </row>
        <row r="20">
          <cell r="K20">
            <v>119</v>
          </cell>
          <cell r="M20">
            <v>131</v>
          </cell>
          <cell r="R20">
            <v>375</v>
          </cell>
          <cell r="T20">
            <v>137</v>
          </cell>
          <cell r="V20">
            <v>1</v>
          </cell>
          <cell r="X20">
            <v>333</v>
          </cell>
          <cell r="Z20">
            <v>148</v>
          </cell>
          <cell r="AB20">
            <v>0</v>
          </cell>
          <cell r="AD20">
            <v>32</v>
          </cell>
          <cell r="AF20">
            <v>20</v>
          </cell>
        </row>
        <row r="21">
          <cell r="K21">
            <v>343</v>
          </cell>
          <cell r="M21">
            <v>360</v>
          </cell>
          <cell r="R21">
            <v>384</v>
          </cell>
          <cell r="T21">
            <v>417</v>
          </cell>
          <cell r="V21">
            <v>5</v>
          </cell>
          <cell r="X21">
            <v>378</v>
          </cell>
          <cell r="Z21">
            <v>427</v>
          </cell>
          <cell r="AB21">
            <v>0</v>
          </cell>
          <cell r="AD21">
            <v>1</v>
          </cell>
          <cell r="AF21">
            <v>-16</v>
          </cell>
        </row>
        <row r="22">
          <cell r="K22">
            <v>62</v>
          </cell>
          <cell r="M22">
            <v>77</v>
          </cell>
          <cell r="R22">
            <v>70</v>
          </cell>
          <cell r="T22">
            <v>96</v>
          </cell>
          <cell r="V22">
            <v>2</v>
          </cell>
          <cell r="X22">
            <v>82</v>
          </cell>
          <cell r="Z22">
            <v>92</v>
          </cell>
          <cell r="AB22">
            <v>0</v>
          </cell>
          <cell r="AD22">
            <v>-6</v>
          </cell>
          <cell r="AF22">
            <v>-21</v>
          </cell>
        </row>
        <row r="23">
          <cell r="K23">
            <v>19</v>
          </cell>
          <cell r="M23">
            <v>77</v>
          </cell>
          <cell r="R23">
            <v>47</v>
          </cell>
          <cell r="T23">
            <v>36</v>
          </cell>
          <cell r="V23">
            <v>0</v>
          </cell>
          <cell r="X23">
            <v>90</v>
          </cell>
          <cell r="Z23">
            <v>35</v>
          </cell>
          <cell r="AB23">
            <v>0</v>
          </cell>
          <cell r="AD23">
            <v>-42</v>
          </cell>
          <cell r="AF23">
            <v>-100</v>
          </cell>
        </row>
        <row r="24">
          <cell r="K24">
            <v>20</v>
          </cell>
          <cell r="M24">
            <v>63</v>
          </cell>
          <cell r="R24">
            <v>24</v>
          </cell>
          <cell r="T24">
            <v>49</v>
          </cell>
          <cell r="V24">
            <v>0</v>
          </cell>
          <cell r="X24">
            <v>36</v>
          </cell>
          <cell r="Z24">
            <v>44</v>
          </cell>
          <cell r="AB24">
            <v>0</v>
          </cell>
          <cell r="AD24">
            <v>-7</v>
          </cell>
          <cell r="AF24">
            <v>-50</v>
          </cell>
        </row>
        <row r="25">
          <cell r="K25">
            <v>14</v>
          </cell>
          <cell r="M25">
            <v>51</v>
          </cell>
          <cell r="R25">
            <v>9</v>
          </cell>
          <cell r="T25">
            <v>30</v>
          </cell>
          <cell r="V25">
            <v>0</v>
          </cell>
          <cell r="X25">
            <v>19</v>
          </cell>
          <cell r="Z25">
            <v>30</v>
          </cell>
          <cell r="AB25">
            <v>0</v>
          </cell>
          <cell r="AD25">
            <v>-10</v>
          </cell>
          <cell r="AF25">
            <v>-47</v>
          </cell>
        </row>
        <row r="26">
          <cell r="K26">
            <v>50</v>
          </cell>
          <cell r="M26">
            <v>54</v>
          </cell>
          <cell r="R26">
            <v>106</v>
          </cell>
          <cell r="T26">
            <v>29</v>
          </cell>
          <cell r="V26">
            <v>1</v>
          </cell>
          <cell r="X26">
            <v>69</v>
          </cell>
          <cell r="Z26">
            <v>45</v>
          </cell>
          <cell r="AB26">
            <v>0</v>
          </cell>
          <cell r="AD26">
            <v>22</v>
          </cell>
          <cell r="AF26">
            <v>18</v>
          </cell>
        </row>
        <row r="27">
          <cell r="K27">
            <v>5</v>
          </cell>
          <cell r="M27">
            <v>37</v>
          </cell>
          <cell r="R27">
            <v>23</v>
          </cell>
          <cell r="T27">
            <v>14</v>
          </cell>
          <cell r="V27">
            <v>0</v>
          </cell>
          <cell r="X27">
            <v>41</v>
          </cell>
          <cell r="Z27">
            <v>26</v>
          </cell>
          <cell r="AB27">
            <v>0</v>
          </cell>
          <cell r="AD27">
            <v>-30</v>
          </cell>
          <cell r="AF27">
            <v>-62</v>
          </cell>
        </row>
        <row r="28">
          <cell r="K28">
            <v>17</v>
          </cell>
          <cell r="M28">
            <v>36</v>
          </cell>
          <cell r="R28">
            <v>17</v>
          </cell>
          <cell r="T28">
            <v>19</v>
          </cell>
          <cell r="V28">
            <v>0</v>
          </cell>
          <cell r="X28">
            <v>25</v>
          </cell>
          <cell r="Z28">
            <v>15</v>
          </cell>
          <cell r="AB28">
            <v>0</v>
          </cell>
          <cell r="AD28">
            <v>-4</v>
          </cell>
          <cell r="AF28">
            <v>-23</v>
          </cell>
        </row>
        <row r="29">
          <cell r="K29">
            <v>15</v>
          </cell>
          <cell r="M29">
            <v>40</v>
          </cell>
          <cell r="R29">
            <v>25</v>
          </cell>
          <cell r="T29">
            <v>21</v>
          </cell>
          <cell r="V29">
            <v>0</v>
          </cell>
          <cell r="X29">
            <v>32</v>
          </cell>
          <cell r="Z29">
            <v>21</v>
          </cell>
          <cell r="AB29">
            <v>0</v>
          </cell>
          <cell r="AD29">
            <v>-7</v>
          </cell>
          <cell r="AF29">
            <v>-32</v>
          </cell>
        </row>
        <row r="30">
          <cell r="K30">
            <v>18</v>
          </cell>
          <cell r="M30">
            <v>50</v>
          </cell>
          <cell r="R30">
            <v>59</v>
          </cell>
          <cell r="T30">
            <v>30</v>
          </cell>
          <cell r="V30">
            <v>1</v>
          </cell>
          <cell r="X30">
            <v>56</v>
          </cell>
          <cell r="Z30">
            <v>14</v>
          </cell>
          <cell r="AB30">
            <v>0</v>
          </cell>
          <cell r="AD30">
            <v>20</v>
          </cell>
          <cell r="AF30">
            <v>-12</v>
          </cell>
        </row>
        <row r="31">
          <cell r="K31">
            <v>21</v>
          </cell>
          <cell r="M31">
            <v>31</v>
          </cell>
          <cell r="R31">
            <v>64</v>
          </cell>
          <cell r="T31">
            <v>28</v>
          </cell>
          <cell r="V31">
            <v>0</v>
          </cell>
          <cell r="X31">
            <v>34</v>
          </cell>
          <cell r="Z31">
            <v>22</v>
          </cell>
          <cell r="AB31">
            <v>0</v>
          </cell>
          <cell r="AD31">
            <v>36</v>
          </cell>
          <cell r="AF31">
            <v>26</v>
          </cell>
        </row>
        <row r="32">
          <cell r="K32">
            <v>23</v>
          </cell>
          <cell r="M32">
            <v>55</v>
          </cell>
          <cell r="R32">
            <v>26</v>
          </cell>
          <cell r="T32">
            <v>20</v>
          </cell>
          <cell r="V32">
            <v>1</v>
          </cell>
          <cell r="X32">
            <v>23</v>
          </cell>
          <cell r="Z32">
            <v>31</v>
          </cell>
          <cell r="AB32">
            <v>0</v>
          </cell>
          <cell r="AD32">
            <v>-7</v>
          </cell>
          <cell r="AF32">
            <v>-39</v>
          </cell>
        </row>
        <row r="33">
          <cell r="K33">
            <v>17</v>
          </cell>
          <cell r="M33">
            <v>33</v>
          </cell>
          <cell r="R33">
            <v>17</v>
          </cell>
          <cell r="T33">
            <v>19</v>
          </cell>
          <cell r="V33">
            <v>0</v>
          </cell>
          <cell r="X33">
            <v>30</v>
          </cell>
          <cell r="Z33">
            <v>22</v>
          </cell>
          <cell r="AB33">
            <v>0</v>
          </cell>
          <cell r="AD33">
            <v>-16</v>
          </cell>
          <cell r="AF33">
            <v>-32</v>
          </cell>
        </row>
        <row r="34">
          <cell r="K34">
            <v>19</v>
          </cell>
          <cell r="M34">
            <v>39</v>
          </cell>
          <cell r="R34">
            <v>47</v>
          </cell>
          <cell r="T34">
            <v>16</v>
          </cell>
          <cell r="V34">
            <v>2</v>
          </cell>
          <cell r="X34">
            <v>34</v>
          </cell>
          <cell r="Z34">
            <v>23</v>
          </cell>
          <cell r="AB34">
            <v>0</v>
          </cell>
          <cell r="AD34">
            <v>8</v>
          </cell>
          <cell r="AF34">
            <v>-12</v>
          </cell>
        </row>
        <row r="36">
          <cell r="K36">
            <v>6</v>
          </cell>
          <cell r="M36">
            <v>17</v>
          </cell>
          <cell r="R36">
            <v>17</v>
          </cell>
          <cell r="T36">
            <v>6</v>
          </cell>
          <cell r="V36">
            <v>0</v>
          </cell>
          <cell r="X36">
            <v>12</v>
          </cell>
          <cell r="Z36">
            <v>10</v>
          </cell>
          <cell r="AB36">
            <v>0</v>
          </cell>
          <cell r="AD36">
            <v>1</v>
          </cell>
          <cell r="AF36">
            <v>-10</v>
          </cell>
        </row>
        <row r="37">
          <cell r="K37">
            <v>6</v>
          </cell>
          <cell r="M37">
            <v>17</v>
          </cell>
          <cell r="R37">
            <v>17</v>
          </cell>
          <cell r="T37">
            <v>6</v>
          </cell>
          <cell r="V37">
            <v>0</v>
          </cell>
          <cell r="X37">
            <v>12</v>
          </cell>
          <cell r="Z37">
            <v>10</v>
          </cell>
          <cell r="AB37">
            <v>0</v>
          </cell>
          <cell r="AD37">
            <v>1</v>
          </cell>
          <cell r="AF37">
            <v>-10</v>
          </cell>
        </row>
        <row r="39">
          <cell r="K39">
            <v>16</v>
          </cell>
          <cell r="M39">
            <v>8</v>
          </cell>
          <cell r="R39">
            <v>28</v>
          </cell>
          <cell r="T39">
            <v>4</v>
          </cell>
          <cell r="V39">
            <v>0</v>
          </cell>
          <cell r="X39">
            <v>14</v>
          </cell>
          <cell r="Z39">
            <v>4</v>
          </cell>
          <cell r="AB39">
            <v>0</v>
          </cell>
          <cell r="AD39">
            <v>14</v>
          </cell>
          <cell r="AF39">
            <v>22</v>
          </cell>
        </row>
        <row r="40">
          <cell r="K40">
            <v>16</v>
          </cell>
          <cell r="M40">
            <v>8</v>
          </cell>
          <cell r="R40">
            <v>28</v>
          </cell>
          <cell r="T40">
            <v>4</v>
          </cell>
          <cell r="V40">
            <v>0</v>
          </cell>
          <cell r="X40">
            <v>14</v>
          </cell>
          <cell r="Z40">
            <v>4</v>
          </cell>
          <cell r="AB40">
            <v>0</v>
          </cell>
          <cell r="AD40">
            <v>14</v>
          </cell>
          <cell r="AF40">
            <v>22</v>
          </cell>
        </row>
        <row r="42">
          <cell r="K42">
            <v>6</v>
          </cell>
          <cell r="M42">
            <v>9</v>
          </cell>
          <cell r="R42">
            <v>26</v>
          </cell>
          <cell r="T42">
            <v>4</v>
          </cell>
          <cell r="V42">
            <v>0</v>
          </cell>
          <cell r="X42">
            <v>14</v>
          </cell>
          <cell r="Z42">
            <v>7</v>
          </cell>
          <cell r="AB42">
            <v>0</v>
          </cell>
          <cell r="AD42">
            <v>9</v>
          </cell>
          <cell r="AF42">
            <v>6</v>
          </cell>
        </row>
        <row r="43">
          <cell r="K43">
            <v>6</v>
          </cell>
          <cell r="M43">
            <v>9</v>
          </cell>
          <cell r="R43">
            <v>26</v>
          </cell>
          <cell r="T43">
            <v>4</v>
          </cell>
          <cell r="V43">
            <v>0</v>
          </cell>
          <cell r="X43">
            <v>14</v>
          </cell>
          <cell r="Z43">
            <v>7</v>
          </cell>
          <cell r="AB43">
            <v>0</v>
          </cell>
          <cell r="AD43">
            <v>9</v>
          </cell>
          <cell r="AF43">
            <v>6</v>
          </cell>
        </row>
        <row r="45">
          <cell r="K45">
            <v>5</v>
          </cell>
          <cell r="M45">
            <v>17</v>
          </cell>
          <cell r="R45">
            <v>12</v>
          </cell>
          <cell r="T45">
            <v>5</v>
          </cell>
          <cell r="V45">
            <v>0</v>
          </cell>
          <cell r="X45">
            <v>5</v>
          </cell>
          <cell r="Z45">
            <v>6</v>
          </cell>
          <cell r="AB45">
            <v>0</v>
          </cell>
          <cell r="AD45">
            <v>6</v>
          </cell>
          <cell r="AF45">
            <v>-6</v>
          </cell>
        </row>
        <row r="46">
          <cell r="K46">
            <v>5</v>
          </cell>
          <cell r="M46">
            <v>17</v>
          </cell>
          <cell r="R46">
            <v>12</v>
          </cell>
          <cell r="T46">
            <v>5</v>
          </cell>
          <cell r="V46">
            <v>0</v>
          </cell>
          <cell r="X46">
            <v>5</v>
          </cell>
          <cell r="Z46">
            <v>6</v>
          </cell>
          <cell r="AB46">
            <v>0</v>
          </cell>
          <cell r="AD46">
            <v>6</v>
          </cell>
          <cell r="AF46">
            <v>-6</v>
          </cell>
        </row>
        <row r="48">
          <cell r="K48">
            <v>0</v>
          </cell>
          <cell r="M48">
            <v>2</v>
          </cell>
          <cell r="R48">
            <v>0</v>
          </cell>
          <cell r="T48">
            <v>4</v>
          </cell>
          <cell r="V48">
            <v>0</v>
          </cell>
          <cell r="X48">
            <v>0</v>
          </cell>
          <cell r="Z48">
            <v>3</v>
          </cell>
          <cell r="AB48">
            <v>0</v>
          </cell>
          <cell r="AD48">
            <v>1</v>
          </cell>
          <cell r="AF48">
            <v>-1</v>
          </cell>
        </row>
        <row r="49">
          <cell r="K49">
            <v>0</v>
          </cell>
          <cell r="M49">
            <v>2</v>
          </cell>
          <cell r="R49">
            <v>0</v>
          </cell>
          <cell r="T49">
            <v>4</v>
          </cell>
          <cell r="V49">
            <v>0</v>
          </cell>
          <cell r="X49">
            <v>0</v>
          </cell>
          <cell r="Z49">
            <v>3</v>
          </cell>
          <cell r="AB49">
            <v>0</v>
          </cell>
          <cell r="AD49">
            <v>1</v>
          </cell>
          <cell r="AF49">
            <v>-1</v>
          </cell>
        </row>
        <row r="51">
          <cell r="K51">
            <v>14</v>
          </cell>
          <cell r="M51">
            <v>13</v>
          </cell>
          <cell r="R51">
            <v>10</v>
          </cell>
          <cell r="T51">
            <v>7</v>
          </cell>
          <cell r="V51">
            <v>0</v>
          </cell>
          <cell r="X51">
            <v>5</v>
          </cell>
          <cell r="Z51">
            <v>9</v>
          </cell>
          <cell r="AB51">
            <v>0</v>
          </cell>
          <cell r="AD51">
            <v>3</v>
          </cell>
          <cell r="AF51">
            <v>4</v>
          </cell>
        </row>
        <row r="52">
          <cell r="K52">
            <v>14</v>
          </cell>
          <cell r="M52">
            <v>13</v>
          </cell>
          <cell r="R52">
            <v>10</v>
          </cell>
          <cell r="T52">
            <v>7</v>
          </cell>
          <cell r="V52">
            <v>0</v>
          </cell>
          <cell r="X52">
            <v>5</v>
          </cell>
          <cell r="Z52">
            <v>9</v>
          </cell>
          <cell r="AB52">
            <v>0</v>
          </cell>
          <cell r="AD52">
            <v>3</v>
          </cell>
          <cell r="AF52">
            <v>4</v>
          </cell>
        </row>
        <row r="54">
          <cell r="K54">
            <v>12</v>
          </cell>
          <cell r="M54">
            <v>16</v>
          </cell>
          <cell r="R54">
            <v>33</v>
          </cell>
          <cell r="T54">
            <v>32</v>
          </cell>
          <cell r="V54">
            <v>1</v>
          </cell>
          <cell r="X54">
            <v>24</v>
          </cell>
          <cell r="Z54">
            <v>35</v>
          </cell>
          <cell r="AB54">
            <v>0</v>
          </cell>
          <cell r="AD54">
            <v>7</v>
          </cell>
          <cell r="AF54">
            <v>3</v>
          </cell>
        </row>
        <row r="55">
          <cell r="K55">
            <v>7</v>
          </cell>
          <cell r="M55">
            <v>13</v>
          </cell>
          <cell r="R55">
            <v>22</v>
          </cell>
          <cell r="T55">
            <v>9</v>
          </cell>
          <cell r="V55">
            <v>1</v>
          </cell>
          <cell r="X55">
            <v>22</v>
          </cell>
          <cell r="Z55">
            <v>17</v>
          </cell>
          <cell r="AB55">
            <v>0</v>
          </cell>
          <cell r="AD55">
            <v>-7</v>
          </cell>
          <cell r="AF55">
            <v>-13</v>
          </cell>
        </row>
        <row r="56">
          <cell r="K56">
            <v>5</v>
          </cell>
          <cell r="M56">
            <v>3</v>
          </cell>
          <cell r="R56">
            <v>11</v>
          </cell>
          <cell r="T56">
            <v>23</v>
          </cell>
          <cell r="V56">
            <v>0</v>
          </cell>
          <cell r="X56">
            <v>2</v>
          </cell>
          <cell r="Z56">
            <v>18</v>
          </cell>
          <cell r="AB56">
            <v>0</v>
          </cell>
          <cell r="AD56">
            <v>14</v>
          </cell>
          <cell r="AF56">
            <v>16</v>
          </cell>
        </row>
        <row r="58">
          <cell r="K58">
            <v>2</v>
          </cell>
          <cell r="M58">
            <v>1</v>
          </cell>
          <cell r="R58">
            <v>0</v>
          </cell>
          <cell r="T58">
            <v>1</v>
          </cell>
          <cell r="V58">
            <v>0</v>
          </cell>
          <cell r="X58">
            <v>0</v>
          </cell>
          <cell r="Z58">
            <v>2</v>
          </cell>
          <cell r="AB58">
            <v>0</v>
          </cell>
          <cell r="AD58">
            <v>-1</v>
          </cell>
          <cell r="AF58">
            <v>0</v>
          </cell>
        </row>
        <row r="59">
          <cell r="K59">
            <v>2</v>
          </cell>
          <cell r="M59">
            <v>1</v>
          </cell>
          <cell r="R59">
            <v>0</v>
          </cell>
          <cell r="T59">
            <v>1</v>
          </cell>
          <cell r="V59">
            <v>0</v>
          </cell>
          <cell r="X59">
            <v>0</v>
          </cell>
          <cell r="Z59">
            <v>2</v>
          </cell>
          <cell r="AB59">
            <v>0</v>
          </cell>
          <cell r="AD59">
            <v>-1</v>
          </cell>
          <cell r="AF59">
            <v>0</v>
          </cell>
        </row>
        <row r="61">
          <cell r="K61">
            <v>10</v>
          </cell>
          <cell r="M61">
            <v>17</v>
          </cell>
          <cell r="R61">
            <v>21</v>
          </cell>
          <cell r="T61">
            <v>6</v>
          </cell>
          <cell r="V61">
            <v>0</v>
          </cell>
          <cell r="X61">
            <v>22</v>
          </cell>
          <cell r="Z61">
            <v>17</v>
          </cell>
          <cell r="AB61">
            <v>0</v>
          </cell>
          <cell r="AD61">
            <v>-12</v>
          </cell>
          <cell r="AF61">
            <v>-19</v>
          </cell>
        </row>
        <row r="62">
          <cell r="K62">
            <v>4</v>
          </cell>
          <cell r="M62">
            <v>1</v>
          </cell>
          <cell r="R62">
            <v>4</v>
          </cell>
          <cell r="T62">
            <v>1</v>
          </cell>
          <cell r="V62">
            <v>0</v>
          </cell>
          <cell r="X62">
            <v>3</v>
          </cell>
          <cell r="Z62">
            <v>3</v>
          </cell>
          <cell r="AB62">
            <v>0</v>
          </cell>
          <cell r="AD62">
            <v>-1</v>
          </cell>
          <cell r="AF62">
            <v>2</v>
          </cell>
        </row>
        <row r="63">
          <cell r="K63">
            <v>6</v>
          </cell>
          <cell r="M63">
            <v>16</v>
          </cell>
          <cell r="R63">
            <v>17</v>
          </cell>
          <cell r="T63">
            <v>5</v>
          </cell>
          <cell r="V63">
            <v>0</v>
          </cell>
          <cell r="X63">
            <v>19</v>
          </cell>
          <cell r="Z63">
            <v>14</v>
          </cell>
          <cell r="AB63">
            <v>0</v>
          </cell>
          <cell r="AD63">
            <v>-11</v>
          </cell>
          <cell r="AF63">
            <v>-21</v>
          </cell>
        </row>
        <row r="65">
          <cell r="K65">
            <v>1</v>
          </cell>
          <cell r="M65">
            <v>16</v>
          </cell>
          <cell r="R65">
            <v>15</v>
          </cell>
          <cell r="T65">
            <v>0</v>
          </cell>
          <cell r="V65">
            <v>0</v>
          </cell>
          <cell r="X65">
            <v>15</v>
          </cell>
          <cell r="Z65">
            <v>7</v>
          </cell>
          <cell r="AB65">
            <v>0</v>
          </cell>
          <cell r="AD65">
            <v>-7</v>
          </cell>
          <cell r="AF65">
            <v>-22</v>
          </cell>
        </row>
        <row r="66">
          <cell r="K66">
            <v>1</v>
          </cell>
          <cell r="M66">
            <v>16</v>
          </cell>
          <cell r="R66">
            <v>15</v>
          </cell>
          <cell r="T66">
            <v>0</v>
          </cell>
          <cell r="V66">
            <v>0</v>
          </cell>
          <cell r="X66">
            <v>15</v>
          </cell>
          <cell r="Z66">
            <v>7</v>
          </cell>
          <cell r="AB66">
            <v>0</v>
          </cell>
          <cell r="AD66">
            <v>-7</v>
          </cell>
          <cell r="AF66">
            <v>-22</v>
          </cell>
        </row>
      </sheetData>
      <sheetData sheetId="5">
        <row r="3">
          <cell r="E3" t="str">
            <v>令和２年７月中の外国人の人口動態</v>
          </cell>
        </row>
        <row r="10">
          <cell r="X10">
            <v>-188</v>
          </cell>
        </row>
        <row r="12">
          <cell r="X12">
            <v>-181</v>
          </cell>
        </row>
        <row r="14">
          <cell r="X14">
            <v>-7</v>
          </cell>
        </row>
        <row r="16">
          <cell r="L16">
            <v>34</v>
          </cell>
          <cell r="N16">
            <v>76</v>
          </cell>
          <cell r="P16">
            <v>0</v>
          </cell>
          <cell r="R16">
            <v>19</v>
          </cell>
          <cell r="T16">
            <v>64</v>
          </cell>
          <cell r="V16">
            <v>92</v>
          </cell>
          <cell r="X16">
            <v>-65</v>
          </cell>
          <cell r="Z16">
            <v>-62</v>
          </cell>
        </row>
        <row r="17">
          <cell r="E17">
            <v>7</v>
          </cell>
          <cell r="G17">
            <v>1</v>
          </cell>
          <cell r="L17">
            <v>22</v>
          </cell>
          <cell r="N17">
            <v>40</v>
          </cell>
          <cell r="P17">
            <v>0</v>
          </cell>
          <cell r="R17">
            <v>23</v>
          </cell>
          <cell r="T17">
            <v>39</v>
          </cell>
          <cell r="V17">
            <v>67</v>
          </cell>
          <cell r="X17">
            <v>-67</v>
          </cell>
          <cell r="Z17">
            <v>-61</v>
          </cell>
        </row>
        <row r="18">
          <cell r="E18">
            <v>0</v>
          </cell>
          <cell r="G18">
            <v>4</v>
          </cell>
          <cell r="L18">
            <v>22</v>
          </cell>
          <cell r="N18">
            <v>7</v>
          </cell>
          <cell r="P18">
            <v>0</v>
          </cell>
          <cell r="R18">
            <v>6</v>
          </cell>
          <cell r="T18">
            <v>5</v>
          </cell>
          <cell r="V18">
            <v>13</v>
          </cell>
          <cell r="X18">
            <v>5</v>
          </cell>
          <cell r="Z18">
            <v>1</v>
          </cell>
        </row>
        <row r="19">
          <cell r="E19">
            <v>0</v>
          </cell>
          <cell r="G19">
            <v>0</v>
          </cell>
          <cell r="L19">
            <v>8</v>
          </cell>
          <cell r="N19">
            <v>13</v>
          </cell>
          <cell r="P19">
            <v>0</v>
          </cell>
          <cell r="R19">
            <v>2</v>
          </cell>
          <cell r="T19">
            <v>10</v>
          </cell>
          <cell r="V19">
            <v>7</v>
          </cell>
          <cell r="X19">
            <v>2</v>
          </cell>
          <cell r="Z19">
            <v>2</v>
          </cell>
        </row>
        <row r="20">
          <cell r="E20">
            <v>1</v>
          </cell>
          <cell r="G20">
            <v>0</v>
          </cell>
          <cell r="L20">
            <v>20</v>
          </cell>
          <cell r="N20">
            <v>16</v>
          </cell>
          <cell r="P20">
            <v>0</v>
          </cell>
          <cell r="R20">
            <v>26</v>
          </cell>
          <cell r="T20">
            <v>10</v>
          </cell>
          <cell r="V20">
            <v>5</v>
          </cell>
          <cell r="X20">
            <v>-5</v>
          </cell>
          <cell r="Z20">
            <v>-4</v>
          </cell>
        </row>
        <row r="21">
          <cell r="E21">
            <v>3</v>
          </cell>
          <cell r="G21">
            <v>1</v>
          </cell>
          <cell r="L21">
            <v>8</v>
          </cell>
          <cell r="N21">
            <v>18</v>
          </cell>
          <cell r="P21">
            <v>5</v>
          </cell>
          <cell r="R21">
            <v>10</v>
          </cell>
          <cell r="T21">
            <v>31</v>
          </cell>
          <cell r="V21">
            <v>31</v>
          </cell>
          <cell r="X21">
            <v>-41</v>
          </cell>
          <cell r="Z21">
            <v>-39</v>
          </cell>
        </row>
        <row r="22">
          <cell r="E22">
            <v>0</v>
          </cell>
          <cell r="G22">
            <v>2</v>
          </cell>
          <cell r="L22">
            <v>0</v>
          </cell>
          <cell r="N22">
            <v>2</v>
          </cell>
          <cell r="P22">
            <v>0</v>
          </cell>
          <cell r="R22">
            <v>2</v>
          </cell>
          <cell r="T22">
            <v>8</v>
          </cell>
          <cell r="V22">
            <v>2</v>
          </cell>
          <cell r="X22">
            <v>-10</v>
          </cell>
          <cell r="Z22">
            <v>-12</v>
          </cell>
        </row>
        <row r="23">
          <cell r="E23">
            <v>0</v>
          </cell>
          <cell r="G23">
            <v>0</v>
          </cell>
          <cell r="L23">
            <v>3</v>
          </cell>
          <cell r="N23">
            <v>3</v>
          </cell>
          <cell r="P23">
            <v>1</v>
          </cell>
          <cell r="R23">
            <v>0</v>
          </cell>
          <cell r="T23">
            <v>7</v>
          </cell>
          <cell r="V23">
            <v>3</v>
          </cell>
          <cell r="X23">
            <v>-3</v>
          </cell>
          <cell r="Z23">
            <v>-3</v>
          </cell>
        </row>
        <row r="24">
          <cell r="E24">
            <v>0</v>
          </cell>
          <cell r="G24">
            <v>0</v>
          </cell>
          <cell r="L24">
            <v>4</v>
          </cell>
          <cell r="N24">
            <v>2</v>
          </cell>
          <cell r="P24">
            <v>0</v>
          </cell>
          <cell r="R24">
            <v>1</v>
          </cell>
          <cell r="T24">
            <v>0</v>
          </cell>
          <cell r="V24">
            <v>2</v>
          </cell>
          <cell r="X24">
            <v>3</v>
          </cell>
          <cell r="Z24">
            <v>3</v>
          </cell>
        </row>
        <row r="25">
          <cell r="E25">
            <v>0</v>
          </cell>
          <cell r="G25">
            <v>0</v>
          </cell>
          <cell r="L25">
            <v>0</v>
          </cell>
          <cell r="N25">
            <v>0</v>
          </cell>
          <cell r="P25">
            <v>0</v>
          </cell>
          <cell r="R25">
            <v>0</v>
          </cell>
          <cell r="T25">
            <v>2</v>
          </cell>
          <cell r="V25">
            <v>10</v>
          </cell>
          <cell r="X25">
            <v>-12</v>
          </cell>
          <cell r="Z25">
            <v>-12</v>
          </cell>
        </row>
        <row r="26">
          <cell r="E26">
            <v>1</v>
          </cell>
          <cell r="G26">
            <v>0</v>
          </cell>
          <cell r="L26">
            <v>4</v>
          </cell>
          <cell r="N26">
            <v>10</v>
          </cell>
          <cell r="P26">
            <v>0</v>
          </cell>
          <cell r="R26">
            <v>4</v>
          </cell>
          <cell r="T26">
            <v>17</v>
          </cell>
          <cell r="V26">
            <v>8</v>
          </cell>
          <cell r="X26">
            <v>-15</v>
          </cell>
          <cell r="Z26">
            <v>-14</v>
          </cell>
        </row>
        <row r="27">
          <cell r="E27">
            <v>0</v>
          </cell>
          <cell r="G27">
            <v>0</v>
          </cell>
          <cell r="L27">
            <v>1</v>
          </cell>
          <cell r="N27">
            <v>3</v>
          </cell>
          <cell r="P27">
            <v>0</v>
          </cell>
          <cell r="R27">
            <v>1</v>
          </cell>
          <cell r="T27">
            <v>7</v>
          </cell>
          <cell r="V27">
            <v>0</v>
          </cell>
          <cell r="X27">
            <v>-4</v>
          </cell>
          <cell r="Z27">
            <v>-4</v>
          </cell>
        </row>
        <row r="28">
          <cell r="E28">
            <v>0</v>
          </cell>
          <cell r="G28">
            <v>1</v>
          </cell>
          <cell r="L28">
            <v>0</v>
          </cell>
          <cell r="N28">
            <v>2</v>
          </cell>
          <cell r="P28">
            <v>0</v>
          </cell>
          <cell r="R28">
            <v>0</v>
          </cell>
          <cell r="T28">
            <v>9</v>
          </cell>
          <cell r="V28">
            <v>0</v>
          </cell>
          <cell r="X28">
            <v>-7</v>
          </cell>
          <cell r="Z28">
            <v>-8</v>
          </cell>
        </row>
        <row r="29">
          <cell r="E29">
            <v>1</v>
          </cell>
          <cell r="G29">
            <v>0</v>
          </cell>
          <cell r="L29">
            <v>4</v>
          </cell>
          <cell r="N29">
            <v>4</v>
          </cell>
          <cell r="P29">
            <v>0</v>
          </cell>
          <cell r="R29">
            <v>10</v>
          </cell>
          <cell r="T29">
            <v>4</v>
          </cell>
          <cell r="V29">
            <v>1</v>
          </cell>
          <cell r="X29">
            <v>-7</v>
          </cell>
          <cell r="Z29">
            <v>-6</v>
          </cell>
        </row>
        <row r="30">
          <cell r="E30">
            <v>0</v>
          </cell>
          <cell r="G30">
            <v>0</v>
          </cell>
          <cell r="L30">
            <v>3</v>
          </cell>
          <cell r="N30">
            <v>5</v>
          </cell>
          <cell r="P30">
            <v>10</v>
          </cell>
          <cell r="R30">
            <v>0</v>
          </cell>
          <cell r="T30">
            <v>5</v>
          </cell>
          <cell r="V30">
            <v>6</v>
          </cell>
          <cell r="X30">
            <v>7</v>
          </cell>
          <cell r="Z30">
            <v>7</v>
          </cell>
        </row>
        <row r="31">
          <cell r="E31">
            <v>0</v>
          </cell>
          <cell r="G31">
            <v>0</v>
          </cell>
          <cell r="L31">
            <v>2</v>
          </cell>
          <cell r="N31">
            <v>1</v>
          </cell>
          <cell r="P31">
            <v>4</v>
          </cell>
          <cell r="R31">
            <v>0</v>
          </cell>
          <cell r="T31">
            <v>3</v>
          </cell>
          <cell r="V31">
            <v>9</v>
          </cell>
          <cell r="X31">
            <v>-5</v>
          </cell>
          <cell r="Z31">
            <v>-5</v>
          </cell>
        </row>
        <row r="32">
          <cell r="E32">
            <v>0</v>
          </cell>
          <cell r="G32">
            <v>0</v>
          </cell>
          <cell r="L32">
            <v>0</v>
          </cell>
          <cell r="N32">
            <v>0</v>
          </cell>
          <cell r="P32">
            <v>0</v>
          </cell>
          <cell r="R32">
            <v>3</v>
          </cell>
          <cell r="T32">
            <v>8</v>
          </cell>
          <cell r="V32">
            <v>3</v>
          </cell>
          <cell r="X32">
            <v>-14</v>
          </cell>
          <cell r="Z32">
            <v>-14</v>
          </cell>
        </row>
        <row r="33">
          <cell r="E33">
            <v>0</v>
          </cell>
          <cell r="G33">
            <v>0</v>
          </cell>
          <cell r="L33">
            <v>0</v>
          </cell>
          <cell r="N33">
            <v>1</v>
          </cell>
          <cell r="P33">
            <v>2</v>
          </cell>
          <cell r="R33">
            <v>0</v>
          </cell>
          <cell r="T33">
            <v>6</v>
          </cell>
          <cell r="V33">
            <v>2</v>
          </cell>
          <cell r="X33">
            <v>-5</v>
          </cell>
          <cell r="Z33">
            <v>-5</v>
          </cell>
        </row>
        <row r="34">
          <cell r="E34">
            <v>0</v>
          </cell>
          <cell r="G34">
            <v>0</v>
          </cell>
          <cell r="L34">
            <v>0</v>
          </cell>
          <cell r="N34">
            <v>0</v>
          </cell>
          <cell r="P34">
            <v>2</v>
          </cell>
          <cell r="R34">
            <v>1</v>
          </cell>
          <cell r="T34">
            <v>2</v>
          </cell>
          <cell r="V34">
            <v>2</v>
          </cell>
          <cell r="X34">
            <v>-3</v>
          </cell>
          <cell r="Z34">
            <v>-3</v>
          </cell>
        </row>
        <row r="36">
          <cell r="E36">
            <v>0</v>
          </cell>
          <cell r="G36">
            <v>0</v>
          </cell>
          <cell r="L36">
            <v>0</v>
          </cell>
          <cell r="N36">
            <v>0</v>
          </cell>
          <cell r="P36">
            <v>0</v>
          </cell>
          <cell r="R36">
            <v>1</v>
          </cell>
          <cell r="T36">
            <v>4</v>
          </cell>
          <cell r="V36">
            <v>1</v>
          </cell>
          <cell r="X36">
            <v>-6</v>
          </cell>
          <cell r="Z36">
            <v>-6</v>
          </cell>
        </row>
        <row r="37">
          <cell r="E37">
            <v>0</v>
          </cell>
          <cell r="G37">
            <v>0</v>
          </cell>
          <cell r="L37">
            <v>0</v>
          </cell>
          <cell r="N37">
            <v>0</v>
          </cell>
          <cell r="P37">
            <v>0</v>
          </cell>
          <cell r="R37">
            <v>1</v>
          </cell>
          <cell r="T37">
            <v>4</v>
          </cell>
          <cell r="V37">
            <v>1</v>
          </cell>
          <cell r="X37">
            <v>-6</v>
          </cell>
          <cell r="Z37">
            <v>-6</v>
          </cell>
        </row>
        <row r="39">
          <cell r="E39">
            <v>0</v>
          </cell>
          <cell r="G39">
            <v>0</v>
          </cell>
          <cell r="L39">
            <v>1</v>
          </cell>
          <cell r="N39">
            <v>0</v>
          </cell>
          <cell r="P39">
            <v>3</v>
          </cell>
          <cell r="R39">
            <v>12</v>
          </cell>
          <cell r="T39">
            <v>4</v>
          </cell>
          <cell r="V39">
            <v>3</v>
          </cell>
          <cell r="X39">
            <v>-15</v>
          </cell>
          <cell r="Z39">
            <v>-15</v>
          </cell>
        </row>
        <row r="40">
          <cell r="E40">
            <v>0</v>
          </cell>
          <cell r="G40">
            <v>0</v>
          </cell>
          <cell r="L40">
            <v>1</v>
          </cell>
          <cell r="N40">
            <v>0</v>
          </cell>
          <cell r="P40">
            <v>3</v>
          </cell>
          <cell r="R40">
            <v>12</v>
          </cell>
          <cell r="T40">
            <v>4</v>
          </cell>
          <cell r="V40">
            <v>3</v>
          </cell>
          <cell r="X40">
            <v>-15</v>
          </cell>
          <cell r="Z40">
            <v>-15</v>
          </cell>
        </row>
        <row r="42">
          <cell r="E42">
            <v>0</v>
          </cell>
          <cell r="G42">
            <v>0</v>
          </cell>
          <cell r="L42">
            <v>1</v>
          </cell>
          <cell r="N42">
            <v>7</v>
          </cell>
          <cell r="P42">
            <v>0</v>
          </cell>
          <cell r="R42">
            <v>0</v>
          </cell>
          <cell r="T42">
            <v>1</v>
          </cell>
          <cell r="V42">
            <v>2</v>
          </cell>
          <cell r="X42">
            <v>5</v>
          </cell>
          <cell r="Z42">
            <v>5</v>
          </cell>
        </row>
        <row r="43">
          <cell r="E43">
            <v>0</v>
          </cell>
          <cell r="G43">
            <v>0</v>
          </cell>
          <cell r="L43">
            <v>1</v>
          </cell>
          <cell r="N43">
            <v>7</v>
          </cell>
          <cell r="P43">
            <v>0</v>
          </cell>
          <cell r="R43">
            <v>0</v>
          </cell>
          <cell r="T43">
            <v>1</v>
          </cell>
          <cell r="V43">
            <v>2</v>
          </cell>
          <cell r="X43">
            <v>5</v>
          </cell>
          <cell r="Z43">
            <v>5</v>
          </cell>
        </row>
        <row r="45">
          <cell r="E45">
            <v>0</v>
          </cell>
          <cell r="G45">
            <v>0</v>
          </cell>
          <cell r="L45">
            <v>0</v>
          </cell>
          <cell r="N45">
            <v>2</v>
          </cell>
          <cell r="P45">
            <v>0</v>
          </cell>
          <cell r="R45">
            <v>0</v>
          </cell>
          <cell r="T45">
            <v>6</v>
          </cell>
          <cell r="V45">
            <v>0</v>
          </cell>
          <cell r="X45">
            <v>-4</v>
          </cell>
          <cell r="Z45">
            <v>-4</v>
          </cell>
        </row>
        <row r="46">
          <cell r="E46">
            <v>0</v>
          </cell>
          <cell r="G46">
            <v>0</v>
          </cell>
          <cell r="L46">
            <v>0</v>
          </cell>
          <cell r="N46">
            <v>2</v>
          </cell>
          <cell r="P46">
            <v>0</v>
          </cell>
          <cell r="R46">
            <v>0</v>
          </cell>
          <cell r="T46">
            <v>6</v>
          </cell>
          <cell r="V46">
            <v>0</v>
          </cell>
          <cell r="X46">
            <v>-4</v>
          </cell>
          <cell r="Z46">
            <v>-4</v>
          </cell>
        </row>
        <row r="48">
          <cell r="E48">
            <v>0</v>
          </cell>
          <cell r="G48">
            <v>0</v>
          </cell>
          <cell r="L48">
            <v>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V48">
            <v>0</v>
          </cell>
          <cell r="X48">
            <v>0</v>
          </cell>
          <cell r="Z48">
            <v>0</v>
          </cell>
        </row>
        <row r="49">
          <cell r="E49">
            <v>0</v>
          </cell>
          <cell r="G49">
            <v>0</v>
          </cell>
          <cell r="L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E51">
            <v>0</v>
          </cell>
          <cell r="G51">
            <v>0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0</v>
          </cell>
          <cell r="X51">
            <v>0</v>
          </cell>
          <cell r="Z51">
            <v>0</v>
          </cell>
        </row>
        <row r="52">
          <cell r="E52">
            <v>0</v>
          </cell>
          <cell r="G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Z52">
            <v>0</v>
          </cell>
        </row>
        <row r="54">
          <cell r="E54">
            <v>0</v>
          </cell>
          <cell r="G54">
            <v>0</v>
          </cell>
          <cell r="L54">
            <v>0</v>
          </cell>
          <cell r="N54">
            <v>0</v>
          </cell>
          <cell r="P54">
            <v>2</v>
          </cell>
          <cell r="R54">
            <v>0</v>
          </cell>
          <cell r="T54">
            <v>1</v>
          </cell>
          <cell r="V54">
            <v>0</v>
          </cell>
          <cell r="X54">
            <v>1</v>
          </cell>
          <cell r="Z54">
            <v>1</v>
          </cell>
        </row>
        <row r="55">
          <cell r="E55">
            <v>0</v>
          </cell>
          <cell r="G55">
            <v>0</v>
          </cell>
          <cell r="L55">
            <v>0</v>
          </cell>
          <cell r="N55">
            <v>0</v>
          </cell>
          <cell r="P55">
            <v>2</v>
          </cell>
          <cell r="R55">
            <v>0</v>
          </cell>
          <cell r="T55">
            <v>1</v>
          </cell>
          <cell r="V55">
            <v>0</v>
          </cell>
          <cell r="X55">
            <v>1</v>
          </cell>
          <cell r="Z55">
            <v>1</v>
          </cell>
        </row>
        <row r="56">
          <cell r="E56">
            <v>0</v>
          </cell>
          <cell r="G56">
            <v>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0</v>
          </cell>
          <cell r="Z56">
            <v>0</v>
          </cell>
        </row>
        <row r="58">
          <cell r="E58">
            <v>0</v>
          </cell>
          <cell r="G58">
            <v>0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0</v>
          </cell>
          <cell r="X58">
            <v>0</v>
          </cell>
          <cell r="Z58">
            <v>0</v>
          </cell>
        </row>
        <row r="59">
          <cell r="E59">
            <v>0</v>
          </cell>
          <cell r="G59">
            <v>0</v>
          </cell>
          <cell r="L59">
            <v>0</v>
          </cell>
          <cell r="N59">
            <v>0</v>
          </cell>
          <cell r="P59">
            <v>0</v>
          </cell>
          <cell r="R59">
            <v>0</v>
          </cell>
          <cell r="T59">
            <v>0</v>
          </cell>
          <cell r="V59">
            <v>0</v>
          </cell>
          <cell r="X59">
            <v>0</v>
          </cell>
          <cell r="Z59">
            <v>0</v>
          </cell>
        </row>
        <row r="61">
          <cell r="E61">
            <v>0</v>
          </cell>
          <cell r="G61">
            <v>0</v>
          </cell>
          <cell r="L61">
            <v>0</v>
          </cell>
          <cell r="N61">
            <v>2</v>
          </cell>
          <cell r="P61">
            <v>2</v>
          </cell>
          <cell r="R61">
            <v>0</v>
          </cell>
          <cell r="T61">
            <v>3</v>
          </cell>
          <cell r="V61">
            <v>0</v>
          </cell>
          <cell r="X61">
            <v>1</v>
          </cell>
          <cell r="Z61">
            <v>1</v>
          </cell>
        </row>
        <row r="62">
          <cell r="E62">
            <v>0</v>
          </cell>
          <cell r="G62">
            <v>0</v>
          </cell>
          <cell r="L62">
            <v>0</v>
          </cell>
          <cell r="N62">
            <v>2</v>
          </cell>
          <cell r="P62">
            <v>2</v>
          </cell>
          <cell r="R62">
            <v>0</v>
          </cell>
          <cell r="T62">
            <v>3</v>
          </cell>
          <cell r="V62">
            <v>0</v>
          </cell>
          <cell r="X62">
            <v>1</v>
          </cell>
          <cell r="Z62">
            <v>1</v>
          </cell>
        </row>
        <row r="63">
          <cell r="E63">
            <v>0</v>
          </cell>
          <cell r="G63">
            <v>0</v>
          </cell>
          <cell r="L63">
            <v>0</v>
          </cell>
          <cell r="N63">
            <v>0</v>
          </cell>
          <cell r="P63">
            <v>0</v>
          </cell>
          <cell r="R63">
            <v>0</v>
          </cell>
          <cell r="T63">
            <v>0</v>
          </cell>
          <cell r="V63">
            <v>0</v>
          </cell>
          <cell r="X63">
            <v>0</v>
          </cell>
          <cell r="Z63">
            <v>0</v>
          </cell>
        </row>
        <row r="65">
          <cell r="E65">
            <v>0</v>
          </cell>
          <cell r="G65">
            <v>0</v>
          </cell>
          <cell r="L65">
            <v>0</v>
          </cell>
          <cell r="N65">
            <v>0</v>
          </cell>
          <cell r="P65">
            <v>12</v>
          </cell>
          <cell r="R65">
            <v>1</v>
          </cell>
          <cell r="T65">
            <v>0</v>
          </cell>
          <cell r="V65">
            <v>0</v>
          </cell>
          <cell r="X65">
            <v>11</v>
          </cell>
          <cell r="Z65">
            <v>11</v>
          </cell>
        </row>
        <row r="66">
          <cell r="E66">
            <v>0</v>
          </cell>
          <cell r="G66">
            <v>0</v>
          </cell>
          <cell r="L66">
            <v>0</v>
          </cell>
          <cell r="N66">
            <v>0</v>
          </cell>
          <cell r="P66">
            <v>12</v>
          </cell>
          <cell r="R66">
            <v>1</v>
          </cell>
          <cell r="T66">
            <v>0</v>
          </cell>
          <cell r="V66">
            <v>0</v>
          </cell>
          <cell r="X66">
            <v>11</v>
          </cell>
          <cell r="Z66">
            <v>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C000"/>
    <pageSetUpPr fitToPage="1"/>
  </sheetPr>
  <dimension ref="A1:AF58"/>
  <sheetViews>
    <sheetView zoomScale="85" zoomScaleNormal="85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 activeCell="C7" sqref="C7:AF53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64</v>
      </c>
    </row>
    <row r="2" spans="1:32" ht="25.5" customHeight="1" x14ac:dyDescent="0.15">
      <c r="A2" s="205" t="s">
        <v>0</v>
      </c>
      <c r="B2" s="211"/>
      <c r="C2" s="219" t="s">
        <v>65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66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1215</v>
      </c>
      <c r="D7" s="18">
        <v>1851</v>
      </c>
      <c r="E7" s="19" t="s">
        <v>62</v>
      </c>
      <c r="F7" s="20">
        <v>-636</v>
      </c>
      <c r="G7" s="21">
        <v>1636</v>
      </c>
      <c r="H7" s="22">
        <v>1750</v>
      </c>
      <c r="I7" s="17">
        <v>27</v>
      </c>
      <c r="J7" s="21">
        <v>1636</v>
      </c>
      <c r="K7" s="23">
        <v>1860</v>
      </c>
      <c r="L7" s="24">
        <v>3</v>
      </c>
      <c r="M7" s="19" t="s">
        <v>62</v>
      </c>
      <c r="N7" s="20">
        <v>-86</v>
      </c>
      <c r="O7" s="19" t="s">
        <v>62</v>
      </c>
      <c r="P7" s="25">
        <v>-722</v>
      </c>
      <c r="Q7" s="18">
        <v>9</v>
      </c>
      <c r="R7" s="26">
        <v>4</v>
      </c>
      <c r="S7" s="19" t="s">
        <v>63</v>
      </c>
      <c r="T7" s="20">
        <v>5</v>
      </c>
      <c r="U7" s="27">
        <v>135</v>
      </c>
      <c r="V7" s="22">
        <v>1689</v>
      </c>
      <c r="W7" s="17">
        <v>25</v>
      </c>
      <c r="X7" s="27">
        <v>135</v>
      </c>
      <c r="Y7" s="22">
        <v>597</v>
      </c>
      <c r="Z7" s="28">
        <v>183</v>
      </c>
      <c r="AA7" s="19" t="s">
        <v>63</v>
      </c>
      <c r="AB7" s="20">
        <v>934</v>
      </c>
      <c r="AC7" s="19" t="s">
        <v>63</v>
      </c>
      <c r="AD7" s="29">
        <v>939</v>
      </c>
      <c r="AE7" s="19" t="s">
        <v>63</v>
      </c>
      <c r="AF7" s="25">
        <v>217</v>
      </c>
    </row>
    <row r="8" spans="1:32" ht="9.9499999999999993" customHeight="1" x14ac:dyDescent="0.15">
      <c r="A8" s="30"/>
      <c r="B8" s="31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1163</v>
      </c>
      <c r="D9" s="26">
        <v>1699</v>
      </c>
      <c r="E9" s="19" t="s">
        <v>62</v>
      </c>
      <c r="F9" s="20">
        <v>-536</v>
      </c>
      <c r="G9" s="35">
        <v>1450</v>
      </c>
      <c r="H9" s="40">
        <v>1677</v>
      </c>
      <c r="I9" s="32">
        <v>27</v>
      </c>
      <c r="J9" s="35">
        <v>1482</v>
      </c>
      <c r="K9" s="36">
        <v>1796</v>
      </c>
      <c r="L9" s="24">
        <v>3</v>
      </c>
      <c r="M9" s="19" t="s">
        <v>62</v>
      </c>
      <c r="N9" s="20">
        <v>-127</v>
      </c>
      <c r="O9" s="19" t="s">
        <v>62</v>
      </c>
      <c r="P9" s="25">
        <v>-663</v>
      </c>
      <c r="Q9" s="37">
        <v>8</v>
      </c>
      <c r="R9" s="26">
        <v>4</v>
      </c>
      <c r="S9" s="19" t="s">
        <v>63</v>
      </c>
      <c r="T9" s="20">
        <v>4</v>
      </c>
      <c r="U9" s="39">
        <v>119</v>
      </c>
      <c r="V9" s="40">
        <v>1637</v>
      </c>
      <c r="W9" s="32">
        <v>25</v>
      </c>
      <c r="X9" s="39">
        <v>131</v>
      </c>
      <c r="Y9" s="40">
        <v>572</v>
      </c>
      <c r="Z9" s="28">
        <v>178</v>
      </c>
      <c r="AA9" s="19" t="s">
        <v>63</v>
      </c>
      <c r="AB9" s="20">
        <v>900</v>
      </c>
      <c r="AC9" s="19" t="s">
        <v>63</v>
      </c>
      <c r="AD9" s="29">
        <v>904</v>
      </c>
      <c r="AE9" s="19" t="s">
        <v>63</v>
      </c>
      <c r="AF9" s="25">
        <v>241</v>
      </c>
    </row>
    <row r="10" spans="1:32" ht="9.9499999999999993" customHeight="1" x14ac:dyDescent="0.15">
      <c r="A10" s="30"/>
      <c r="B10" s="31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52</v>
      </c>
      <c r="D11" s="47">
        <v>152</v>
      </c>
      <c r="E11" s="48" t="s">
        <v>62</v>
      </c>
      <c r="F11" s="49">
        <v>-100</v>
      </c>
      <c r="G11" s="50">
        <v>186</v>
      </c>
      <c r="H11" s="51">
        <v>73</v>
      </c>
      <c r="I11" s="46">
        <v>0</v>
      </c>
      <c r="J11" s="50">
        <v>154</v>
      </c>
      <c r="K11" s="52">
        <v>64</v>
      </c>
      <c r="L11" s="53">
        <v>0</v>
      </c>
      <c r="M11" s="48" t="s">
        <v>63</v>
      </c>
      <c r="N11" s="49">
        <v>41</v>
      </c>
      <c r="O11" s="48" t="s">
        <v>62</v>
      </c>
      <c r="P11" s="54">
        <v>-59</v>
      </c>
      <c r="Q11" s="55">
        <v>1</v>
      </c>
      <c r="R11" s="47">
        <v>0</v>
      </c>
      <c r="S11" s="48" t="s">
        <v>63</v>
      </c>
      <c r="T11" s="49">
        <v>1</v>
      </c>
      <c r="U11" s="56">
        <v>16</v>
      </c>
      <c r="V11" s="51">
        <v>52</v>
      </c>
      <c r="W11" s="46">
        <v>0</v>
      </c>
      <c r="X11" s="56">
        <v>4</v>
      </c>
      <c r="Y11" s="51">
        <v>25</v>
      </c>
      <c r="Z11" s="57">
        <v>5</v>
      </c>
      <c r="AA11" s="48" t="s">
        <v>63</v>
      </c>
      <c r="AB11" s="49">
        <v>34</v>
      </c>
      <c r="AC11" s="48" t="s">
        <v>63</v>
      </c>
      <c r="AD11" s="58">
        <v>35</v>
      </c>
      <c r="AE11" s="48" t="s">
        <v>62</v>
      </c>
      <c r="AF11" s="54">
        <v>-24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76" t="s">
        <v>18</v>
      </c>
      <c r="C13" s="61">
        <v>539</v>
      </c>
      <c r="D13" s="71">
        <v>602</v>
      </c>
      <c r="E13" s="19" t="s">
        <v>62</v>
      </c>
      <c r="F13" s="77">
        <v>-63</v>
      </c>
      <c r="G13" s="78">
        <v>540</v>
      </c>
      <c r="H13" s="78">
        <v>899</v>
      </c>
      <c r="I13" s="77">
        <v>11</v>
      </c>
      <c r="J13" s="78">
        <v>473</v>
      </c>
      <c r="K13" s="78">
        <v>934</v>
      </c>
      <c r="L13" s="77">
        <v>1</v>
      </c>
      <c r="M13" s="19" t="s">
        <v>63</v>
      </c>
      <c r="N13" s="77">
        <v>42</v>
      </c>
      <c r="O13" s="19" t="s">
        <v>62</v>
      </c>
      <c r="P13" s="79">
        <v>-21</v>
      </c>
      <c r="Q13" s="71">
        <v>2</v>
      </c>
      <c r="R13" s="71">
        <v>0</v>
      </c>
      <c r="S13" s="19" t="s">
        <v>63</v>
      </c>
      <c r="T13" s="77">
        <v>2</v>
      </c>
      <c r="U13" s="80">
        <v>40</v>
      </c>
      <c r="V13" s="81">
        <v>941</v>
      </c>
      <c r="W13" s="61">
        <v>1</v>
      </c>
      <c r="X13" s="80">
        <v>62</v>
      </c>
      <c r="Y13" s="81">
        <v>280</v>
      </c>
      <c r="Z13" s="61">
        <v>84</v>
      </c>
      <c r="AA13" s="19" t="s">
        <v>63</v>
      </c>
      <c r="AB13" s="82">
        <v>556</v>
      </c>
      <c r="AC13" s="19" t="s">
        <v>63</v>
      </c>
      <c r="AD13" s="83">
        <v>558</v>
      </c>
      <c r="AE13" s="19" t="s">
        <v>63</v>
      </c>
      <c r="AF13" s="82">
        <v>537</v>
      </c>
    </row>
    <row r="14" spans="1:32" ht="20.100000000000001" customHeight="1" x14ac:dyDescent="0.15">
      <c r="A14" s="6"/>
      <c r="B14" s="8" t="s">
        <v>19</v>
      </c>
      <c r="C14" s="61">
        <v>224</v>
      </c>
      <c r="D14" s="71">
        <v>262</v>
      </c>
      <c r="E14" s="19" t="s">
        <v>62</v>
      </c>
      <c r="F14" s="77">
        <v>-38</v>
      </c>
      <c r="G14" s="78">
        <v>529</v>
      </c>
      <c r="H14" s="78">
        <v>533</v>
      </c>
      <c r="I14" s="77">
        <v>6</v>
      </c>
      <c r="J14" s="78">
        <v>483</v>
      </c>
      <c r="K14" s="78">
        <v>527</v>
      </c>
      <c r="L14" s="77">
        <v>0</v>
      </c>
      <c r="M14" s="19" t="s">
        <v>63</v>
      </c>
      <c r="N14" s="77">
        <v>58</v>
      </c>
      <c r="O14" s="19" t="s">
        <v>63</v>
      </c>
      <c r="P14" s="79">
        <v>20</v>
      </c>
      <c r="Q14" s="71">
        <v>2</v>
      </c>
      <c r="R14" s="71">
        <v>0</v>
      </c>
      <c r="S14" s="19" t="s">
        <v>63</v>
      </c>
      <c r="T14" s="77">
        <v>2</v>
      </c>
      <c r="U14" s="80">
        <v>36</v>
      </c>
      <c r="V14" s="81">
        <v>688</v>
      </c>
      <c r="W14" s="61">
        <v>1</v>
      </c>
      <c r="X14" s="80">
        <v>73</v>
      </c>
      <c r="Y14" s="81">
        <v>217</v>
      </c>
      <c r="Z14" s="61">
        <v>48</v>
      </c>
      <c r="AA14" s="19" t="s">
        <v>63</v>
      </c>
      <c r="AB14" s="82">
        <v>387</v>
      </c>
      <c r="AC14" s="19" t="s">
        <v>63</v>
      </c>
      <c r="AD14" s="83">
        <v>389</v>
      </c>
      <c r="AE14" s="19" t="s">
        <v>63</v>
      </c>
      <c r="AF14" s="82">
        <v>409</v>
      </c>
    </row>
    <row r="15" spans="1:32" ht="20.100000000000001" customHeight="1" x14ac:dyDescent="0.15">
      <c r="A15" s="6"/>
      <c r="B15" s="8" t="s">
        <v>20</v>
      </c>
      <c r="C15" s="61">
        <v>136</v>
      </c>
      <c r="D15" s="71">
        <v>106</v>
      </c>
      <c r="E15" s="19" t="s">
        <v>63</v>
      </c>
      <c r="F15" s="77">
        <v>30</v>
      </c>
      <c r="G15" s="78">
        <v>253</v>
      </c>
      <c r="H15" s="78">
        <v>158</v>
      </c>
      <c r="I15" s="77">
        <v>3</v>
      </c>
      <c r="J15" s="78">
        <v>324</v>
      </c>
      <c r="K15" s="78">
        <v>167</v>
      </c>
      <c r="L15" s="77">
        <v>0</v>
      </c>
      <c r="M15" s="19" t="s">
        <v>62</v>
      </c>
      <c r="N15" s="77">
        <v>-77</v>
      </c>
      <c r="O15" s="19" t="s">
        <v>62</v>
      </c>
      <c r="P15" s="79">
        <v>-47</v>
      </c>
      <c r="Q15" s="71">
        <v>0</v>
      </c>
      <c r="R15" s="71">
        <v>0</v>
      </c>
      <c r="S15" s="19" t="s">
        <v>63</v>
      </c>
      <c r="T15" s="77">
        <v>0</v>
      </c>
      <c r="U15" s="80">
        <v>16</v>
      </c>
      <c r="V15" s="81">
        <v>44</v>
      </c>
      <c r="W15" s="61">
        <v>0</v>
      </c>
      <c r="X15" s="80">
        <v>19</v>
      </c>
      <c r="Y15" s="81">
        <v>11</v>
      </c>
      <c r="Z15" s="61">
        <v>8</v>
      </c>
      <c r="AA15" s="19" t="s">
        <v>63</v>
      </c>
      <c r="AB15" s="82">
        <v>22</v>
      </c>
      <c r="AC15" s="19" t="s">
        <v>63</v>
      </c>
      <c r="AD15" s="83">
        <v>22</v>
      </c>
      <c r="AE15" s="19" t="s">
        <v>62</v>
      </c>
      <c r="AF15" s="82">
        <v>-25</v>
      </c>
    </row>
    <row r="16" spans="1:32" ht="20.100000000000001" customHeight="1" x14ac:dyDescent="0.15">
      <c r="A16" s="6"/>
      <c r="B16" s="8" t="s">
        <v>21</v>
      </c>
      <c r="C16" s="61">
        <v>54</v>
      </c>
      <c r="D16" s="71">
        <v>93</v>
      </c>
      <c r="E16" s="19" t="s">
        <v>62</v>
      </c>
      <c r="F16" s="77">
        <v>-39</v>
      </c>
      <c r="G16" s="78">
        <v>172</v>
      </c>
      <c r="H16" s="78">
        <v>69</v>
      </c>
      <c r="I16" s="77">
        <v>1</v>
      </c>
      <c r="J16" s="78">
        <v>149</v>
      </c>
      <c r="K16" s="78">
        <v>77</v>
      </c>
      <c r="L16" s="77">
        <v>0</v>
      </c>
      <c r="M16" s="19" t="s">
        <v>63</v>
      </c>
      <c r="N16" s="77">
        <v>16</v>
      </c>
      <c r="O16" s="19" t="s">
        <v>62</v>
      </c>
      <c r="P16" s="79">
        <v>-23</v>
      </c>
      <c r="Q16" s="71">
        <v>0</v>
      </c>
      <c r="R16" s="71">
        <v>0</v>
      </c>
      <c r="S16" s="19" t="s">
        <v>63</v>
      </c>
      <c r="T16" s="77">
        <v>0</v>
      </c>
      <c r="U16" s="80">
        <v>15</v>
      </c>
      <c r="V16" s="81">
        <v>102</v>
      </c>
      <c r="W16" s="61">
        <v>0</v>
      </c>
      <c r="X16" s="80">
        <v>17</v>
      </c>
      <c r="Y16" s="81">
        <v>21</v>
      </c>
      <c r="Z16" s="61">
        <v>4</v>
      </c>
      <c r="AA16" s="19" t="s">
        <v>63</v>
      </c>
      <c r="AB16" s="82">
        <v>75</v>
      </c>
      <c r="AC16" s="19" t="s">
        <v>63</v>
      </c>
      <c r="AD16" s="83">
        <v>75</v>
      </c>
      <c r="AE16" s="19" t="s">
        <v>63</v>
      </c>
      <c r="AF16" s="82">
        <v>52</v>
      </c>
    </row>
    <row r="17" spans="1:32" ht="20.100000000000001" customHeight="1" x14ac:dyDescent="0.15">
      <c r="A17" s="84"/>
      <c r="B17" s="85" t="s">
        <v>22</v>
      </c>
      <c r="C17" s="86">
        <v>125</v>
      </c>
      <c r="D17" s="87">
        <v>141</v>
      </c>
      <c r="E17" s="48" t="s">
        <v>62</v>
      </c>
      <c r="F17" s="88">
        <v>-16</v>
      </c>
      <c r="G17" s="89">
        <v>362</v>
      </c>
      <c r="H17" s="89">
        <v>139</v>
      </c>
      <c r="I17" s="88">
        <v>1</v>
      </c>
      <c r="J17" s="89">
        <v>293</v>
      </c>
      <c r="K17" s="89">
        <v>163</v>
      </c>
      <c r="L17" s="88">
        <v>1</v>
      </c>
      <c r="M17" s="48" t="s">
        <v>63</v>
      </c>
      <c r="N17" s="88">
        <v>45</v>
      </c>
      <c r="O17" s="48" t="s">
        <v>63</v>
      </c>
      <c r="P17" s="90">
        <v>29</v>
      </c>
      <c r="Q17" s="87">
        <v>0</v>
      </c>
      <c r="R17" s="87">
        <v>0</v>
      </c>
      <c r="S17" s="48" t="s">
        <v>63</v>
      </c>
      <c r="T17" s="88">
        <v>0</v>
      </c>
      <c r="U17" s="91">
        <v>34</v>
      </c>
      <c r="V17" s="92">
        <v>107</v>
      </c>
      <c r="W17" s="86">
        <v>0</v>
      </c>
      <c r="X17" s="91">
        <v>14</v>
      </c>
      <c r="Y17" s="92">
        <v>31</v>
      </c>
      <c r="Z17" s="86">
        <v>24</v>
      </c>
      <c r="AA17" s="48" t="s">
        <v>63</v>
      </c>
      <c r="AB17" s="93">
        <v>72</v>
      </c>
      <c r="AC17" s="48" t="s">
        <v>63</v>
      </c>
      <c r="AD17" s="94">
        <v>72</v>
      </c>
      <c r="AE17" s="48" t="s">
        <v>63</v>
      </c>
      <c r="AF17" s="93">
        <v>101</v>
      </c>
    </row>
    <row r="18" spans="1:32" ht="20.100000000000001" customHeight="1" x14ac:dyDescent="0.15">
      <c r="A18" s="6"/>
      <c r="B18" s="76" t="s">
        <v>23</v>
      </c>
      <c r="C18" s="61">
        <v>315</v>
      </c>
      <c r="D18" s="71">
        <v>393</v>
      </c>
      <c r="E18" s="19" t="s">
        <v>62</v>
      </c>
      <c r="F18" s="77">
        <v>-78</v>
      </c>
      <c r="G18" s="78">
        <v>370</v>
      </c>
      <c r="H18" s="78">
        <v>384</v>
      </c>
      <c r="I18" s="77">
        <v>7</v>
      </c>
      <c r="J18" s="78">
        <v>353</v>
      </c>
      <c r="K18" s="78">
        <v>458</v>
      </c>
      <c r="L18" s="77">
        <v>1</v>
      </c>
      <c r="M18" s="19" t="s">
        <v>62</v>
      </c>
      <c r="N18" s="77">
        <v>-51</v>
      </c>
      <c r="O18" s="19" t="s">
        <v>62</v>
      </c>
      <c r="P18" s="79">
        <v>-129</v>
      </c>
      <c r="Q18" s="71">
        <v>4</v>
      </c>
      <c r="R18" s="71">
        <v>3</v>
      </c>
      <c r="S18" s="19" t="s">
        <v>63</v>
      </c>
      <c r="T18" s="77">
        <v>1</v>
      </c>
      <c r="U18" s="80">
        <v>32</v>
      </c>
      <c r="V18" s="81">
        <v>272</v>
      </c>
      <c r="W18" s="61">
        <v>1</v>
      </c>
      <c r="X18" s="80">
        <v>28</v>
      </c>
      <c r="Y18" s="81">
        <v>55</v>
      </c>
      <c r="Z18" s="61">
        <v>54</v>
      </c>
      <c r="AA18" s="19" t="s">
        <v>63</v>
      </c>
      <c r="AB18" s="82">
        <v>168</v>
      </c>
      <c r="AC18" s="19" t="s">
        <v>63</v>
      </c>
      <c r="AD18" s="83">
        <v>169</v>
      </c>
      <c r="AE18" s="19" t="s">
        <v>63</v>
      </c>
      <c r="AF18" s="82">
        <v>40</v>
      </c>
    </row>
    <row r="19" spans="1:32" ht="20.100000000000001" customHeight="1" x14ac:dyDescent="0.15">
      <c r="A19" s="6"/>
      <c r="B19" s="76" t="s">
        <v>24</v>
      </c>
      <c r="C19" s="61">
        <v>67</v>
      </c>
      <c r="D19" s="71">
        <v>111</v>
      </c>
      <c r="E19" s="19" t="s">
        <v>62</v>
      </c>
      <c r="F19" s="77">
        <v>-44</v>
      </c>
      <c r="G19" s="78">
        <v>85</v>
      </c>
      <c r="H19" s="78">
        <v>100</v>
      </c>
      <c r="I19" s="77">
        <v>2</v>
      </c>
      <c r="J19" s="78">
        <v>77</v>
      </c>
      <c r="K19" s="78">
        <v>81</v>
      </c>
      <c r="L19" s="77">
        <v>0</v>
      </c>
      <c r="M19" s="19" t="s">
        <v>63</v>
      </c>
      <c r="N19" s="77">
        <v>29</v>
      </c>
      <c r="O19" s="19" t="s">
        <v>62</v>
      </c>
      <c r="P19" s="79">
        <v>-15</v>
      </c>
      <c r="Q19" s="71">
        <v>0</v>
      </c>
      <c r="R19" s="71">
        <v>0</v>
      </c>
      <c r="S19" s="19" t="s">
        <v>63</v>
      </c>
      <c r="T19" s="77">
        <v>0</v>
      </c>
      <c r="U19" s="80">
        <v>8</v>
      </c>
      <c r="V19" s="81">
        <v>12</v>
      </c>
      <c r="W19" s="61">
        <v>0</v>
      </c>
      <c r="X19" s="80">
        <v>1</v>
      </c>
      <c r="Y19" s="81">
        <v>9</v>
      </c>
      <c r="Z19" s="61">
        <v>0</v>
      </c>
      <c r="AA19" s="19" t="s">
        <v>63</v>
      </c>
      <c r="AB19" s="82">
        <v>10</v>
      </c>
      <c r="AC19" s="19" t="s">
        <v>63</v>
      </c>
      <c r="AD19" s="83">
        <v>10</v>
      </c>
      <c r="AE19" s="19" t="s">
        <v>62</v>
      </c>
      <c r="AF19" s="82">
        <v>-5</v>
      </c>
    </row>
    <row r="20" spans="1:32" ht="20.100000000000001" customHeight="1" x14ac:dyDescent="0.15">
      <c r="A20" s="6"/>
      <c r="B20" s="76" t="s">
        <v>25</v>
      </c>
      <c r="C20" s="61">
        <v>20</v>
      </c>
      <c r="D20" s="71">
        <v>74</v>
      </c>
      <c r="E20" s="19" t="s">
        <v>62</v>
      </c>
      <c r="F20" s="77">
        <v>-54</v>
      </c>
      <c r="G20" s="78">
        <v>46</v>
      </c>
      <c r="H20" s="78">
        <v>51</v>
      </c>
      <c r="I20" s="95">
        <v>0</v>
      </c>
      <c r="J20" s="78">
        <v>73</v>
      </c>
      <c r="K20" s="78">
        <v>33</v>
      </c>
      <c r="L20" s="77">
        <v>0</v>
      </c>
      <c r="M20" s="19" t="s">
        <v>62</v>
      </c>
      <c r="N20" s="77">
        <v>-9</v>
      </c>
      <c r="O20" s="19" t="s">
        <v>62</v>
      </c>
      <c r="P20" s="79">
        <v>-63</v>
      </c>
      <c r="Q20" s="71">
        <v>1</v>
      </c>
      <c r="R20" s="71">
        <v>0</v>
      </c>
      <c r="S20" s="19" t="s">
        <v>63</v>
      </c>
      <c r="T20" s="77">
        <v>1</v>
      </c>
      <c r="U20" s="80">
        <v>14</v>
      </c>
      <c r="V20" s="81">
        <v>18</v>
      </c>
      <c r="W20" s="61">
        <v>0</v>
      </c>
      <c r="X20" s="80">
        <v>0</v>
      </c>
      <c r="Y20" s="81">
        <v>8</v>
      </c>
      <c r="Z20" s="61">
        <v>7</v>
      </c>
      <c r="AA20" s="19" t="s">
        <v>63</v>
      </c>
      <c r="AB20" s="82">
        <v>17</v>
      </c>
      <c r="AC20" s="19" t="s">
        <v>63</v>
      </c>
      <c r="AD20" s="83">
        <v>18</v>
      </c>
      <c r="AE20" s="19" t="s">
        <v>62</v>
      </c>
      <c r="AF20" s="25">
        <v>-45</v>
      </c>
    </row>
    <row r="21" spans="1:32" ht="20.100000000000001" customHeight="1" x14ac:dyDescent="0.15">
      <c r="A21" s="6"/>
      <c r="B21" s="76" t="s">
        <v>26</v>
      </c>
      <c r="C21" s="61">
        <v>23</v>
      </c>
      <c r="D21" s="71">
        <v>64</v>
      </c>
      <c r="E21" s="19" t="s">
        <v>62</v>
      </c>
      <c r="F21" s="77">
        <v>-41</v>
      </c>
      <c r="G21" s="78">
        <v>32</v>
      </c>
      <c r="H21" s="78">
        <v>45</v>
      </c>
      <c r="I21" s="95">
        <v>1</v>
      </c>
      <c r="J21" s="78">
        <v>36</v>
      </c>
      <c r="K21" s="78">
        <v>50</v>
      </c>
      <c r="L21" s="77">
        <v>0</v>
      </c>
      <c r="M21" s="19" t="s">
        <v>62</v>
      </c>
      <c r="N21" s="77">
        <v>-8</v>
      </c>
      <c r="O21" s="19" t="s">
        <v>62</v>
      </c>
      <c r="P21" s="79">
        <v>-49</v>
      </c>
      <c r="Q21" s="71">
        <v>0</v>
      </c>
      <c r="R21" s="71">
        <v>0</v>
      </c>
      <c r="S21" s="19" t="s">
        <v>63</v>
      </c>
      <c r="T21" s="77">
        <v>0</v>
      </c>
      <c r="U21" s="80">
        <v>0</v>
      </c>
      <c r="V21" s="81">
        <v>10</v>
      </c>
      <c r="W21" s="61">
        <v>0</v>
      </c>
      <c r="X21" s="80">
        <v>0</v>
      </c>
      <c r="Y21" s="81">
        <v>9</v>
      </c>
      <c r="Z21" s="61">
        <v>4</v>
      </c>
      <c r="AA21" s="19" t="s">
        <v>62</v>
      </c>
      <c r="AB21" s="82">
        <v>-3</v>
      </c>
      <c r="AC21" s="19" t="s">
        <v>62</v>
      </c>
      <c r="AD21" s="83">
        <v>-3</v>
      </c>
      <c r="AE21" s="19" t="s">
        <v>62</v>
      </c>
      <c r="AF21" s="25">
        <v>-52</v>
      </c>
    </row>
    <row r="22" spans="1:32" ht="20.100000000000001" customHeight="1" x14ac:dyDescent="0.15">
      <c r="A22" s="84"/>
      <c r="B22" s="96" t="s">
        <v>27</v>
      </c>
      <c r="C22" s="86">
        <v>20</v>
      </c>
      <c r="D22" s="87">
        <v>46</v>
      </c>
      <c r="E22" s="48" t="s">
        <v>62</v>
      </c>
      <c r="F22" s="88">
        <v>-26</v>
      </c>
      <c r="G22" s="89">
        <v>13</v>
      </c>
      <c r="H22" s="89">
        <v>23</v>
      </c>
      <c r="I22" s="97">
        <v>2</v>
      </c>
      <c r="J22" s="89">
        <v>41</v>
      </c>
      <c r="K22" s="89">
        <v>26</v>
      </c>
      <c r="L22" s="88">
        <v>0</v>
      </c>
      <c r="M22" s="48" t="s">
        <v>62</v>
      </c>
      <c r="N22" s="88">
        <v>-29</v>
      </c>
      <c r="O22" s="48" t="s">
        <v>62</v>
      </c>
      <c r="P22" s="90">
        <v>-55</v>
      </c>
      <c r="Q22" s="87">
        <v>0</v>
      </c>
      <c r="R22" s="87">
        <v>0</v>
      </c>
      <c r="S22" s="48" t="s">
        <v>63</v>
      </c>
      <c r="T22" s="88">
        <v>0</v>
      </c>
      <c r="U22" s="91">
        <v>0</v>
      </c>
      <c r="V22" s="92">
        <v>50</v>
      </c>
      <c r="W22" s="86">
        <v>1</v>
      </c>
      <c r="X22" s="91">
        <v>4</v>
      </c>
      <c r="Y22" s="92">
        <v>23</v>
      </c>
      <c r="Z22" s="86">
        <v>6</v>
      </c>
      <c r="AA22" s="48" t="s">
        <v>63</v>
      </c>
      <c r="AB22" s="93">
        <v>18</v>
      </c>
      <c r="AC22" s="48" t="s">
        <v>63</v>
      </c>
      <c r="AD22" s="94">
        <v>18</v>
      </c>
      <c r="AE22" s="48" t="s">
        <v>62</v>
      </c>
      <c r="AF22" s="54">
        <v>-37</v>
      </c>
    </row>
    <row r="23" spans="1:32" ht="20.100000000000001" customHeight="1" x14ac:dyDescent="0.15">
      <c r="A23" s="6"/>
      <c r="B23" s="76" t="s">
        <v>28</v>
      </c>
      <c r="C23" s="61">
        <v>52</v>
      </c>
      <c r="D23" s="71">
        <v>62</v>
      </c>
      <c r="E23" s="19" t="s">
        <v>62</v>
      </c>
      <c r="F23" s="77">
        <v>-10</v>
      </c>
      <c r="G23" s="78">
        <v>103</v>
      </c>
      <c r="H23" s="78">
        <v>40</v>
      </c>
      <c r="I23" s="95">
        <v>1</v>
      </c>
      <c r="J23" s="78">
        <v>107</v>
      </c>
      <c r="K23" s="78">
        <v>40</v>
      </c>
      <c r="L23" s="77">
        <v>0</v>
      </c>
      <c r="M23" s="19" t="s">
        <v>62</v>
      </c>
      <c r="N23" s="77">
        <v>-3</v>
      </c>
      <c r="O23" s="19" t="s">
        <v>62</v>
      </c>
      <c r="P23" s="79">
        <v>-13</v>
      </c>
      <c r="Q23" s="71">
        <v>0</v>
      </c>
      <c r="R23" s="71">
        <v>0</v>
      </c>
      <c r="S23" s="19" t="s">
        <v>63</v>
      </c>
      <c r="T23" s="77">
        <v>0</v>
      </c>
      <c r="U23" s="80">
        <v>3</v>
      </c>
      <c r="V23" s="81">
        <v>58</v>
      </c>
      <c r="W23" s="61">
        <v>19</v>
      </c>
      <c r="X23" s="80">
        <v>4</v>
      </c>
      <c r="Y23" s="81">
        <v>82</v>
      </c>
      <c r="Z23" s="61">
        <v>4</v>
      </c>
      <c r="AA23" s="19" t="s">
        <v>62</v>
      </c>
      <c r="AB23" s="82">
        <v>-10</v>
      </c>
      <c r="AC23" s="19" t="s">
        <v>62</v>
      </c>
      <c r="AD23" s="83">
        <v>-10</v>
      </c>
      <c r="AE23" s="19" t="s">
        <v>62</v>
      </c>
      <c r="AF23" s="82">
        <v>-23</v>
      </c>
    </row>
    <row r="24" spans="1:32" ht="20.100000000000001" customHeight="1" x14ac:dyDescent="0.15">
      <c r="A24" s="6"/>
      <c r="B24" s="76" t="s">
        <v>29</v>
      </c>
      <c r="C24" s="61">
        <v>11</v>
      </c>
      <c r="D24" s="71">
        <v>38</v>
      </c>
      <c r="E24" s="19" t="s">
        <v>62</v>
      </c>
      <c r="F24" s="77">
        <v>-27</v>
      </c>
      <c r="G24" s="78">
        <v>27</v>
      </c>
      <c r="H24" s="78">
        <v>17</v>
      </c>
      <c r="I24" s="95">
        <v>0</v>
      </c>
      <c r="J24" s="78">
        <v>45</v>
      </c>
      <c r="K24" s="78">
        <v>22</v>
      </c>
      <c r="L24" s="77">
        <v>0</v>
      </c>
      <c r="M24" s="19" t="s">
        <v>62</v>
      </c>
      <c r="N24" s="77">
        <v>-23</v>
      </c>
      <c r="O24" s="19" t="s">
        <v>62</v>
      </c>
      <c r="P24" s="79">
        <v>-50</v>
      </c>
      <c r="Q24" s="71">
        <v>0</v>
      </c>
      <c r="R24" s="71">
        <v>0</v>
      </c>
      <c r="S24" s="19" t="s">
        <v>63</v>
      </c>
      <c r="T24" s="77">
        <v>0</v>
      </c>
      <c r="U24" s="80">
        <v>2</v>
      </c>
      <c r="V24" s="81">
        <v>12</v>
      </c>
      <c r="W24" s="61">
        <v>0</v>
      </c>
      <c r="X24" s="80">
        <v>2</v>
      </c>
      <c r="Y24" s="81">
        <v>2</v>
      </c>
      <c r="Z24" s="61">
        <v>0</v>
      </c>
      <c r="AA24" s="19" t="s">
        <v>63</v>
      </c>
      <c r="AB24" s="82">
        <v>10</v>
      </c>
      <c r="AC24" s="19" t="s">
        <v>63</v>
      </c>
      <c r="AD24" s="83">
        <v>10</v>
      </c>
      <c r="AE24" s="19" t="s">
        <v>62</v>
      </c>
      <c r="AF24" s="82">
        <v>-40</v>
      </c>
    </row>
    <row r="25" spans="1:32" ht="20.100000000000001" customHeight="1" x14ac:dyDescent="0.15">
      <c r="A25" s="6"/>
      <c r="B25" s="76" t="s">
        <v>30</v>
      </c>
      <c r="C25" s="61">
        <v>11</v>
      </c>
      <c r="D25" s="71">
        <v>39</v>
      </c>
      <c r="E25" s="19" t="s">
        <v>62</v>
      </c>
      <c r="F25" s="77">
        <v>-28</v>
      </c>
      <c r="G25" s="78">
        <v>23</v>
      </c>
      <c r="H25" s="78">
        <v>11</v>
      </c>
      <c r="I25" s="95">
        <v>0</v>
      </c>
      <c r="J25" s="78">
        <v>25</v>
      </c>
      <c r="K25" s="78">
        <v>20</v>
      </c>
      <c r="L25" s="77">
        <v>0</v>
      </c>
      <c r="M25" s="19" t="s">
        <v>62</v>
      </c>
      <c r="N25" s="77">
        <v>-11</v>
      </c>
      <c r="O25" s="19" t="s">
        <v>62</v>
      </c>
      <c r="P25" s="79">
        <v>-39</v>
      </c>
      <c r="Q25" s="71">
        <v>0</v>
      </c>
      <c r="R25" s="71">
        <v>0</v>
      </c>
      <c r="S25" s="19" t="s">
        <v>63</v>
      </c>
      <c r="T25" s="77">
        <v>0</v>
      </c>
      <c r="U25" s="80">
        <v>0</v>
      </c>
      <c r="V25" s="81">
        <v>28</v>
      </c>
      <c r="W25" s="61">
        <v>0</v>
      </c>
      <c r="X25" s="80">
        <v>0</v>
      </c>
      <c r="Y25" s="81">
        <v>18</v>
      </c>
      <c r="Z25" s="61">
        <v>0</v>
      </c>
      <c r="AA25" s="19" t="s">
        <v>63</v>
      </c>
      <c r="AB25" s="82">
        <v>10</v>
      </c>
      <c r="AC25" s="19" t="s">
        <v>63</v>
      </c>
      <c r="AD25" s="83">
        <v>10</v>
      </c>
      <c r="AE25" s="19" t="s">
        <v>62</v>
      </c>
      <c r="AF25" s="82">
        <v>-29</v>
      </c>
    </row>
    <row r="26" spans="1:32" ht="20.100000000000001" customHeight="1" x14ac:dyDescent="0.15">
      <c r="A26" s="6"/>
      <c r="B26" s="76" t="s">
        <v>31</v>
      </c>
      <c r="C26" s="61">
        <v>14</v>
      </c>
      <c r="D26" s="71">
        <v>40</v>
      </c>
      <c r="E26" s="19" t="s">
        <v>62</v>
      </c>
      <c r="F26" s="77">
        <v>-26</v>
      </c>
      <c r="G26" s="78">
        <v>43</v>
      </c>
      <c r="H26" s="78">
        <v>23</v>
      </c>
      <c r="I26" s="95">
        <v>1</v>
      </c>
      <c r="J26" s="78">
        <v>47</v>
      </c>
      <c r="K26" s="78">
        <v>26</v>
      </c>
      <c r="L26" s="77">
        <v>0</v>
      </c>
      <c r="M26" s="19" t="s">
        <v>62</v>
      </c>
      <c r="N26" s="77">
        <v>-6</v>
      </c>
      <c r="O26" s="19" t="s">
        <v>62</v>
      </c>
      <c r="P26" s="79">
        <v>-32</v>
      </c>
      <c r="Q26" s="71">
        <v>0</v>
      </c>
      <c r="R26" s="71">
        <v>0</v>
      </c>
      <c r="S26" s="19" t="s">
        <v>63</v>
      </c>
      <c r="T26" s="77">
        <v>0</v>
      </c>
      <c r="U26" s="80">
        <v>4</v>
      </c>
      <c r="V26" s="81">
        <v>70</v>
      </c>
      <c r="W26" s="61">
        <v>3</v>
      </c>
      <c r="X26" s="80">
        <v>1</v>
      </c>
      <c r="Y26" s="81">
        <v>5</v>
      </c>
      <c r="Z26" s="61">
        <v>4</v>
      </c>
      <c r="AA26" s="19" t="s">
        <v>63</v>
      </c>
      <c r="AB26" s="82">
        <v>67</v>
      </c>
      <c r="AC26" s="19" t="s">
        <v>63</v>
      </c>
      <c r="AD26" s="83">
        <v>67</v>
      </c>
      <c r="AE26" s="19" t="s">
        <v>63</v>
      </c>
      <c r="AF26" s="25">
        <v>35</v>
      </c>
    </row>
    <row r="27" spans="1:32" ht="20.100000000000001" customHeight="1" x14ac:dyDescent="0.15">
      <c r="A27" s="84"/>
      <c r="B27" s="96" t="s">
        <v>32</v>
      </c>
      <c r="C27" s="86">
        <v>13</v>
      </c>
      <c r="D27" s="87">
        <v>47</v>
      </c>
      <c r="E27" s="48" t="s">
        <v>62</v>
      </c>
      <c r="F27" s="88">
        <v>-34</v>
      </c>
      <c r="G27" s="89">
        <v>44</v>
      </c>
      <c r="H27" s="89">
        <v>20</v>
      </c>
      <c r="I27" s="97">
        <v>0</v>
      </c>
      <c r="J27" s="89">
        <v>35</v>
      </c>
      <c r="K27" s="89">
        <v>21</v>
      </c>
      <c r="L27" s="88">
        <v>0</v>
      </c>
      <c r="M27" s="48" t="s">
        <v>63</v>
      </c>
      <c r="N27" s="88">
        <v>8</v>
      </c>
      <c r="O27" s="48" t="s">
        <v>62</v>
      </c>
      <c r="P27" s="90">
        <v>-26</v>
      </c>
      <c r="Q27" s="87">
        <v>0</v>
      </c>
      <c r="R27" s="87">
        <v>0</v>
      </c>
      <c r="S27" s="48" t="s">
        <v>63</v>
      </c>
      <c r="T27" s="88">
        <v>0</v>
      </c>
      <c r="U27" s="91">
        <v>1</v>
      </c>
      <c r="V27" s="92">
        <v>100</v>
      </c>
      <c r="W27" s="86">
        <v>0</v>
      </c>
      <c r="X27" s="91">
        <v>20</v>
      </c>
      <c r="Y27" s="92">
        <v>55</v>
      </c>
      <c r="Z27" s="86">
        <v>11</v>
      </c>
      <c r="AA27" s="48" t="s">
        <v>63</v>
      </c>
      <c r="AB27" s="93">
        <v>15</v>
      </c>
      <c r="AC27" s="48" t="s">
        <v>63</v>
      </c>
      <c r="AD27" s="94">
        <v>15</v>
      </c>
      <c r="AE27" s="48" t="s">
        <v>62</v>
      </c>
      <c r="AF27" s="54">
        <v>-11</v>
      </c>
    </row>
    <row r="28" spans="1:32" ht="20.100000000000001" customHeight="1" x14ac:dyDescent="0.15">
      <c r="A28" s="6"/>
      <c r="B28" s="76" t="s">
        <v>33</v>
      </c>
      <c r="C28" s="61">
        <v>27</v>
      </c>
      <c r="D28" s="71">
        <v>39</v>
      </c>
      <c r="E28" s="19" t="s">
        <v>62</v>
      </c>
      <c r="F28" s="77">
        <v>-12</v>
      </c>
      <c r="G28" s="78">
        <v>58</v>
      </c>
      <c r="H28" s="78">
        <v>14</v>
      </c>
      <c r="I28" s="95">
        <v>0</v>
      </c>
      <c r="J28" s="78">
        <v>50</v>
      </c>
      <c r="K28" s="78">
        <v>27</v>
      </c>
      <c r="L28" s="77">
        <v>0</v>
      </c>
      <c r="M28" s="19" t="s">
        <v>62</v>
      </c>
      <c r="N28" s="77">
        <v>-5</v>
      </c>
      <c r="O28" s="19" t="s">
        <v>62</v>
      </c>
      <c r="P28" s="79">
        <v>-17</v>
      </c>
      <c r="Q28" s="71">
        <v>1</v>
      </c>
      <c r="R28" s="71">
        <v>0</v>
      </c>
      <c r="S28" s="19" t="s">
        <v>63</v>
      </c>
      <c r="T28" s="77">
        <v>1</v>
      </c>
      <c r="U28" s="80">
        <v>7</v>
      </c>
      <c r="V28" s="81">
        <v>27</v>
      </c>
      <c r="W28" s="61">
        <v>0</v>
      </c>
      <c r="X28" s="80">
        <v>9</v>
      </c>
      <c r="Y28" s="81">
        <v>17</v>
      </c>
      <c r="Z28" s="61">
        <v>4</v>
      </c>
      <c r="AA28" s="19" t="s">
        <v>63</v>
      </c>
      <c r="AB28" s="82">
        <v>4</v>
      </c>
      <c r="AC28" s="19" t="s">
        <v>63</v>
      </c>
      <c r="AD28" s="83">
        <v>5</v>
      </c>
      <c r="AE28" s="19" t="s">
        <v>62</v>
      </c>
      <c r="AF28" s="82">
        <v>-12</v>
      </c>
    </row>
    <row r="29" spans="1:32" ht="20.100000000000001" customHeight="1" x14ac:dyDescent="0.15">
      <c r="A29" s="6"/>
      <c r="B29" s="76" t="s">
        <v>34</v>
      </c>
      <c r="C29" s="61">
        <v>18</v>
      </c>
      <c r="D29" s="71">
        <v>64</v>
      </c>
      <c r="E29" s="19" t="s">
        <v>62</v>
      </c>
      <c r="F29" s="77">
        <v>-46</v>
      </c>
      <c r="G29" s="78">
        <v>31</v>
      </c>
      <c r="H29" s="78">
        <v>18</v>
      </c>
      <c r="I29" s="95">
        <v>1</v>
      </c>
      <c r="J29" s="78">
        <v>40</v>
      </c>
      <c r="K29" s="78">
        <v>17</v>
      </c>
      <c r="L29" s="77">
        <v>1</v>
      </c>
      <c r="M29" s="19" t="s">
        <v>62</v>
      </c>
      <c r="N29" s="77">
        <v>-8</v>
      </c>
      <c r="O29" s="19" t="s">
        <v>62</v>
      </c>
      <c r="P29" s="79">
        <v>-54</v>
      </c>
      <c r="Q29" s="71">
        <v>0</v>
      </c>
      <c r="R29" s="71">
        <v>0</v>
      </c>
      <c r="S29" s="19" t="s">
        <v>63</v>
      </c>
      <c r="T29" s="77">
        <v>0</v>
      </c>
      <c r="U29" s="80">
        <v>0</v>
      </c>
      <c r="V29" s="81">
        <v>4</v>
      </c>
      <c r="W29" s="61">
        <v>0</v>
      </c>
      <c r="X29" s="80">
        <v>0</v>
      </c>
      <c r="Y29" s="81">
        <v>5</v>
      </c>
      <c r="Z29" s="61">
        <v>0</v>
      </c>
      <c r="AA29" s="19" t="s">
        <v>62</v>
      </c>
      <c r="AB29" s="82">
        <v>-1</v>
      </c>
      <c r="AC29" s="19" t="s">
        <v>62</v>
      </c>
      <c r="AD29" s="83">
        <v>-1</v>
      </c>
      <c r="AE29" s="19" t="s">
        <v>62</v>
      </c>
      <c r="AF29" s="25">
        <v>-55</v>
      </c>
    </row>
    <row r="30" spans="1:32" ht="20.100000000000001" customHeight="1" x14ac:dyDescent="0.15">
      <c r="A30" s="6"/>
      <c r="B30" s="76" t="s">
        <v>35</v>
      </c>
      <c r="C30" s="61">
        <v>13</v>
      </c>
      <c r="D30" s="71">
        <v>41</v>
      </c>
      <c r="E30" s="19" t="s">
        <v>62</v>
      </c>
      <c r="F30" s="77">
        <v>-28</v>
      </c>
      <c r="G30" s="78">
        <v>14</v>
      </c>
      <c r="H30" s="78">
        <v>17</v>
      </c>
      <c r="I30" s="95">
        <v>1</v>
      </c>
      <c r="J30" s="78">
        <v>24</v>
      </c>
      <c r="K30" s="78">
        <v>23</v>
      </c>
      <c r="L30" s="95">
        <v>0</v>
      </c>
      <c r="M30" s="19" t="s">
        <v>62</v>
      </c>
      <c r="N30" s="77">
        <v>-15</v>
      </c>
      <c r="O30" s="19" t="s">
        <v>62</v>
      </c>
      <c r="P30" s="79">
        <v>-43</v>
      </c>
      <c r="Q30" s="71">
        <v>0</v>
      </c>
      <c r="R30" s="71">
        <v>0</v>
      </c>
      <c r="S30" s="19" t="s">
        <v>63</v>
      </c>
      <c r="T30" s="77">
        <v>0</v>
      </c>
      <c r="U30" s="80">
        <v>7</v>
      </c>
      <c r="V30" s="81">
        <v>19</v>
      </c>
      <c r="W30" s="61">
        <v>0</v>
      </c>
      <c r="X30" s="80">
        <v>0</v>
      </c>
      <c r="Y30" s="81">
        <v>4</v>
      </c>
      <c r="Z30" s="61">
        <v>0</v>
      </c>
      <c r="AA30" s="19" t="s">
        <v>63</v>
      </c>
      <c r="AB30" s="82">
        <v>22</v>
      </c>
      <c r="AC30" s="19" t="s">
        <v>63</v>
      </c>
      <c r="AD30" s="83">
        <v>22</v>
      </c>
      <c r="AE30" s="19" t="s">
        <v>62</v>
      </c>
      <c r="AF30" s="25">
        <v>-21</v>
      </c>
    </row>
    <row r="31" spans="1:32" ht="20.100000000000001" customHeight="1" x14ac:dyDescent="0.15">
      <c r="A31" s="84"/>
      <c r="B31" s="96" t="s">
        <v>36</v>
      </c>
      <c r="C31" s="86">
        <v>20</v>
      </c>
      <c r="D31" s="87">
        <v>39</v>
      </c>
      <c r="E31" s="48" t="s">
        <v>62</v>
      </c>
      <c r="F31" s="88">
        <v>-19</v>
      </c>
      <c r="G31" s="89">
        <v>21</v>
      </c>
      <c r="H31" s="89">
        <v>15</v>
      </c>
      <c r="I31" s="97">
        <v>0</v>
      </c>
      <c r="J31" s="89">
        <v>56</v>
      </c>
      <c r="K31" s="89">
        <v>18</v>
      </c>
      <c r="L31" s="97">
        <v>0</v>
      </c>
      <c r="M31" s="48" t="s">
        <v>62</v>
      </c>
      <c r="N31" s="88">
        <v>-38</v>
      </c>
      <c r="O31" s="48" t="s">
        <v>62</v>
      </c>
      <c r="P31" s="90">
        <v>-57</v>
      </c>
      <c r="Q31" s="87">
        <v>0</v>
      </c>
      <c r="R31" s="87">
        <v>1</v>
      </c>
      <c r="S31" s="48" t="s">
        <v>62</v>
      </c>
      <c r="T31" s="88">
        <v>-1</v>
      </c>
      <c r="U31" s="91">
        <v>1</v>
      </c>
      <c r="V31" s="92">
        <v>16</v>
      </c>
      <c r="W31" s="86">
        <v>0</v>
      </c>
      <c r="X31" s="91">
        <v>0</v>
      </c>
      <c r="Y31" s="92">
        <v>0</v>
      </c>
      <c r="Z31" s="86">
        <v>0</v>
      </c>
      <c r="AA31" s="48" t="s">
        <v>63</v>
      </c>
      <c r="AB31" s="93">
        <v>17</v>
      </c>
      <c r="AC31" s="48" t="s">
        <v>63</v>
      </c>
      <c r="AD31" s="94">
        <v>16</v>
      </c>
      <c r="AE31" s="48" t="s">
        <v>62</v>
      </c>
      <c r="AF31" s="93">
        <v>-41</v>
      </c>
    </row>
    <row r="32" spans="1:32" s="109" customFormat="1" ht="20.100000000000001" customHeight="1" x14ac:dyDescent="0.15">
      <c r="A32" s="212" t="s">
        <v>37</v>
      </c>
      <c r="B32" s="213"/>
      <c r="C32" s="98">
        <v>4</v>
      </c>
      <c r="D32" s="99">
        <v>15</v>
      </c>
      <c r="E32" s="100" t="s">
        <v>62</v>
      </c>
      <c r="F32" s="101">
        <v>-11</v>
      </c>
      <c r="G32" s="102">
        <v>18</v>
      </c>
      <c r="H32" s="102">
        <v>9</v>
      </c>
      <c r="I32" s="103">
        <v>0</v>
      </c>
      <c r="J32" s="102">
        <v>19</v>
      </c>
      <c r="K32" s="102">
        <v>3</v>
      </c>
      <c r="L32" s="103">
        <v>0</v>
      </c>
      <c r="M32" s="100" t="s">
        <v>63</v>
      </c>
      <c r="N32" s="101">
        <v>5</v>
      </c>
      <c r="O32" s="100" t="s">
        <v>62</v>
      </c>
      <c r="P32" s="104">
        <v>-6</v>
      </c>
      <c r="Q32" s="99">
        <v>0</v>
      </c>
      <c r="R32" s="99">
        <v>0</v>
      </c>
      <c r="S32" s="100" t="s">
        <v>63</v>
      </c>
      <c r="T32" s="101">
        <v>0</v>
      </c>
      <c r="U32" s="105">
        <v>10</v>
      </c>
      <c r="V32" s="106">
        <v>3</v>
      </c>
      <c r="W32" s="98">
        <v>0</v>
      </c>
      <c r="X32" s="105">
        <v>0</v>
      </c>
      <c r="Y32" s="106">
        <v>2</v>
      </c>
      <c r="Z32" s="98">
        <v>0</v>
      </c>
      <c r="AA32" s="100" t="s">
        <v>63</v>
      </c>
      <c r="AB32" s="107">
        <v>11</v>
      </c>
      <c r="AC32" s="100" t="s">
        <v>63</v>
      </c>
      <c r="AD32" s="108">
        <v>11</v>
      </c>
      <c r="AE32" s="100" t="s">
        <v>63</v>
      </c>
      <c r="AF32" s="107">
        <v>5</v>
      </c>
    </row>
    <row r="33" spans="1:32" ht="20.100000000000001" customHeight="1" x14ac:dyDescent="0.15">
      <c r="A33" s="6"/>
      <c r="B33" s="76" t="s">
        <v>38</v>
      </c>
      <c r="C33" s="61">
        <v>4</v>
      </c>
      <c r="D33" s="71">
        <v>15</v>
      </c>
      <c r="E33" s="19" t="s">
        <v>62</v>
      </c>
      <c r="F33" s="77">
        <v>-11</v>
      </c>
      <c r="G33" s="78">
        <v>18</v>
      </c>
      <c r="H33" s="78">
        <v>9</v>
      </c>
      <c r="I33" s="95">
        <v>0</v>
      </c>
      <c r="J33" s="78">
        <v>19</v>
      </c>
      <c r="K33" s="78">
        <v>3</v>
      </c>
      <c r="L33" s="95">
        <v>0</v>
      </c>
      <c r="M33" s="19" t="s">
        <v>63</v>
      </c>
      <c r="N33" s="77">
        <v>5</v>
      </c>
      <c r="O33" s="19" t="s">
        <v>62</v>
      </c>
      <c r="P33" s="79">
        <v>-6</v>
      </c>
      <c r="Q33" s="71">
        <v>0</v>
      </c>
      <c r="R33" s="71">
        <v>0</v>
      </c>
      <c r="S33" s="19" t="s">
        <v>63</v>
      </c>
      <c r="T33" s="77">
        <v>0</v>
      </c>
      <c r="U33" s="80">
        <v>10</v>
      </c>
      <c r="V33" s="81">
        <v>3</v>
      </c>
      <c r="W33" s="61">
        <v>0</v>
      </c>
      <c r="X33" s="80">
        <v>0</v>
      </c>
      <c r="Y33" s="81">
        <v>2</v>
      </c>
      <c r="Z33" s="61">
        <v>0</v>
      </c>
      <c r="AA33" s="19" t="s">
        <v>63</v>
      </c>
      <c r="AB33" s="82">
        <v>11</v>
      </c>
      <c r="AC33" s="19" t="s">
        <v>63</v>
      </c>
      <c r="AD33" s="83">
        <v>11</v>
      </c>
      <c r="AE33" s="19" t="s">
        <v>63</v>
      </c>
      <c r="AF33" s="25">
        <v>5</v>
      </c>
    </row>
    <row r="34" spans="1:32" s="109" customFormat="1" ht="20.100000000000001" customHeight="1" x14ac:dyDescent="0.15">
      <c r="A34" s="212" t="s">
        <v>39</v>
      </c>
      <c r="B34" s="213"/>
      <c r="C34" s="98">
        <v>10</v>
      </c>
      <c r="D34" s="99">
        <v>7</v>
      </c>
      <c r="E34" s="100" t="s">
        <v>63</v>
      </c>
      <c r="F34" s="101">
        <v>3</v>
      </c>
      <c r="G34" s="102">
        <v>45</v>
      </c>
      <c r="H34" s="102">
        <v>5</v>
      </c>
      <c r="I34" s="103">
        <v>0</v>
      </c>
      <c r="J34" s="102">
        <v>34</v>
      </c>
      <c r="K34" s="102">
        <v>4</v>
      </c>
      <c r="L34" s="103">
        <v>0</v>
      </c>
      <c r="M34" s="100" t="s">
        <v>63</v>
      </c>
      <c r="N34" s="101">
        <v>12</v>
      </c>
      <c r="O34" s="100" t="s">
        <v>63</v>
      </c>
      <c r="P34" s="104">
        <v>15</v>
      </c>
      <c r="Q34" s="99">
        <v>0</v>
      </c>
      <c r="R34" s="99">
        <v>0</v>
      </c>
      <c r="S34" s="100" t="s">
        <v>63</v>
      </c>
      <c r="T34" s="101">
        <v>0</v>
      </c>
      <c r="U34" s="105">
        <v>0</v>
      </c>
      <c r="V34" s="106">
        <v>5</v>
      </c>
      <c r="W34" s="98">
        <v>0</v>
      </c>
      <c r="X34" s="105">
        <v>0</v>
      </c>
      <c r="Y34" s="106">
        <v>1</v>
      </c>
      <c r="Z34" s="98">
        <v>0</v>
      </c>
      <c r="AA34" s="100" t="s">
        <v>63</v>
      </c>
      <c r="AB34" s="107">
        <v>4</v>
      </c>
      <c r="AC34" s="100" t="s">
        <v>63</v>
      </c>
      <c r="AD34" s="108">
        <v>4</v>
      </c>
      <c r="AE34" s="100" t="s">
        <v>63</v>
      </c>
      <c r="AF34" s="107">
        <v>19</v>
      </c>
    </row>
    <row r="35" spans="1:32" ht="20.100000000000001" customHeight="1" x14ac:dyDescent="0.15">
      <c r="A35" s="6"/>
      <c r="B35" s="76" t="s">
        <v>40</v>
      </c>
      <c r="C35" s="61">
        <v>10</v>
      </c>
      <c r="D35" s="71">
        <v>7</v>
      </c>
      <c r="E35" s="19" t="s">
        <v>63</v>
      </c>
      <c r="F35" s="77">
        <v>3</v>
      </c>
      <c r="G35" s="78">
        <v>45</v>
      </c>
      <c r="H35" s="78">
        <v>5</v>
      </c>
      <c r="I35" s="95">
        <v>0</v>
      </c>
      <c r="J35" s="78">
        <v>34</v>
      </c>
      <c r="K35" s="78">
        <v>4</v>
      </c>
      <c r="L35" s="95">
        <v>0</v>
      </c>
      <c r="M35" s="19" t="s">
        <v>63</v>
      </c>
      <c r="N35" s="77">
        <v>12</v>
      </c>
      <c r="O35" s="19" t="s">
        <v>63</v>
      </c>
      <c r="P35" s="79">
        <v>15</v>
      </c>
      <c r="Q35" s="71">
        <v>0</v>
      </c>
      <c r="R35" s="71">
        <v>0</v>
      </c>
      <c r="S35" s="19" t="s">
        <v>63</v>
      </c>
      <c r="T35" s="77">
        <v>0</v>
      </c>
      <c r="U35" s="80">
        <v>0</v>
      </c>
      <c r="V35" s="81">
        <v>5</v>
      </c>
      <c r="W35" s="61">
        <v>0</v>
      </c>
      <c r="X35" s="80">
        <v>0</v>
      </c>
      <c r="Y35" s="81">
        <v>1</v>
      </c>
      <c r="Z35" s="61">
        <v>0</v>
      </c>
      <c r="AA35" s="19" t="s">
        <v>63</v>
      </c>
      <c r="AB35" s="82">
        <v>4</v>
      </c>
      <c r="AC35" s="19" t="s">
        <v>63</v>
      </c>
      <c r="AD35" s="83">
        <v>4</v>
      </c>
      <c r="AE35" s="19" t="s">
        <v>63</v>
      </c>
      <c r="AF35" s="82">
        <v>19</v>
      </c>
    </row>
    <row r="36" spans="1:32" s="109" customFormat="1" ht="20.100000000000001" customHeight="1" x14ac:dyDescent="0.15">
      <c r="A36" s="212" t="s">
        <v>41</v>
      </c>
      <c r="B36" s="213"/>
      <c r="C36" s="98">
        <v>2</v>
      </c>
      <c r="D36" s="99">
        <v>14</v>
      </c>
      <c r="E36" s="100" t="s">
        <v>62</v>
      </c>
      <c r="F36" s="101">
        <v>-12</v>
      </c>
      <c r="G36" s="102">
        <v>22</v>
      </c>
      <c r="H36" s="102">
        <v>6</v>
      </c>
      <c r="I36" s="103">
        <v>0</v>
      </c>
      <c r="J36" s="102">
        <v>7</v>
      </c>
      <c r="K36" s="102">
        <v>16</v>
      </c>
      <c r="L36" s="103">
        <v>0</v>
      </c>
      <c r="M36" s="100" t="s">
        <v>63</v>
      </c>
      <c r="N36" s="101">
        <v>5</v>
      </c>
      <c r="O36" s="100" t="s">
        <v>62</v>
      </c>
      <c r="P36" s="104">
        <v>-7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15</v>
      </c>
      <c r="W36" s="98">
        <v>0</v>
      </c>
      <c r="X36" s="105">
        <v>0</v>
      </c>
      <c r="Y36" s="106">
        <v>0</v>
      </c>
      <c r="Z36" s="98">
        <v>0</v>
      </c>
      <c r="AA36" s="100" t="s">
        <v>63</v>
      </c>
      <c r="AB36" s="107">
        <v>15</v>
      </c>
      <c r="AC36" s="100" t="s">
        <v>63</v>
      </c>
      <c r="AD36" s="108">
        <v>15</v>
      </c>
      <c r="AE36" s="100" t="s">
        <v>63</v>
      </c>
      <c r="AF36" s="107">
        <v>8</v>
      </c>
    </row>
    <row r="37" spans="1:32" ht="20.100000000000001" customHeight="1" x14ac:dyDescent="0.15">
      <c r="A37" s="110"/>
      <c r="B37" s="76" t="s">
        <v>42</v>
      </c>
      <c r="C37" s="61">
        <v>2</v>
      </c>
      <c r="D37" s="71">
        <v>14</v>
      </c>
      <c r="E37" s="19" t="s">
        <v>62</v>
      </c>
      <c r="F37" s="77">
        <v>-12</v>
      </c>
      <c r="G37" s="78">
        <v>22</v>
      </c>
      <c r="H37" s="78">
        <v>6</v>
      </c>
      <c r="I37" s="95">
        <v>0</v>
      </c>
      <c r="J37" s="78">
        <v>7</v>
      </c>
      <c r="K37" s="78">
        <v>16</v>
      </c>
      <c r="L37" s="95">
        <v>0</v>
      </c>
      <c r="M37" s="19" t="s">
        <v>63</v>
      </c>
      <c r="N37" s="77">
        <v>5</v>
      </c>
      <c r="O37" s="19" t="s">
        <v>62</v>
      </c>
      <c r="P37" s="79">
        <v>-7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15</v>
      </c>
      <c r="W37" s="61">
        <v>0</v>
      </c>
      <c r="X37" s="80">
        <v>0</v>
      </c>
      <c r="Y37" s="81">
        <v>0</v>
      </c>
      <c r="Z37" s="61">
        <v>0</v>
      </c>
      <c r="AA37" s="19" t="s">
        <v>63</v>
      </c>
      <c r="AB37" s="82">
        <v>15</v>
      </c>
      <c r="AC37" s="19" t="s">
        <v>63</v>
      </c>
      <c r="AD37" s="83">
        <v>15</v>
      </c>
      <c r="AE37" s="19" t="s">
        <v>63</v>
      </c>
      <c r="AF37" s="82">
        <v>8</v>
      </c>
    </row>
    <row r="38" spans="1:32" s="109" customFormat="1" ht="20.100000000000001" customHeight="1" x14ac:dyDescent="0.15">
      <c r="A38" s="212" t="s">
        <v>43</v>
      </c>
      <c r="B38" s="227"/>
      <c r="C38" s="98">
        <v>5</v>
      </c>
      <c r="D38" s="99">
        <v>19</v>
      </c>
      <c r="E38" s="100" t="s">
        <v>62</v>
      </c>
      <c r="F38" s="101">
        <v>-14</v>
      </c>
      <c r="G38" s="102">
        <v>15</v>
      </c>
      <c r="H38" s="102">
        <v>5</v>
      </c>
      <c r="I38" s="103">
        <v>0</v>
      </c>
      <c r="J38" s="102">
        <v>22</v>
      </c>
      <c r="K38" s="102">
        <v>8</v>
      </c>
      <c r="L38" s="103">
        <v>0</v>
      </c>
      <c r="M38" s="100" t="s">
        <v>62</v>
      </c>
      <c r="N38" s="101">
        <v>-10</v>
      </c>
      <c r="O38" s="100" t="s">
        <v>62</v>
      </c>
      <c r="P38" s="104">
        <v>-24</v>
      </c>
      <c r="Q38" s="99">
        <v>1</v>
      </c>
      <c r="R38" s="99">
        <v>0</v>
      </c>
      <c r="S38" s="100" t="s">
        <v>63</v>
      </c>
      <c r="T38" s="101">
        <v>1</v>
      </c>
      <c r="U38" s="105">
        <v>3</v>
      </c>
      <c r="V38" s="106">
        <v>3</v>
      </c>
      <c r="W38" s="98">
        <v>0</v>
      </c>
      <c r="X38" s="105">
        <v>0</v>
      </c>
      <c r="Y38" s="106">
        <v>0</v>
      </c>
      <c r="Z38" s="98">
        <v>4</v>
      </c>
      <c r="AA38" s="100" t="s">
        <v>63</v>
      </c>
      <c r="AB38" s="107">
        <v>2</v>
      </c>
      <c r="AC38" s="100" t="s">
        <v>63</v>
      </c>
      <c r="AD38" s="108">
        <v>3</v>
      </c>
      <c r="AE38" s="100" t="s">
        <v>62</v>
      </c>
      <c r="AF38" s="107">
        <v>-21</v>
      </c>
    </row>
    <row r="39" spans="1:32" ht="20.100000000000001" customHeight="1" x14ac:dyDescent="0.15">
      <c r="A39" s="84"/>
      <c r="B39" s="96" t="s">
        <v>44</v>
      </c>
      <c r="C39" s="86">
        <v>5</v>
      </c>
      <c r="D39" s="87">
        <v>19</v>
      </c>
      <c r="E39" s="48" t="s">
        <v>62</v>
      </c>
      <c r="F39" s="88">
        <v>-14</v>
      </c>
      <c r="G39" s="89">
        <v>15</v>
      </c>
      <c r="H39" s="89">
        <v>5</v>
      </c>
      <c r="I39" s="97">
        <v>0</v>
      </c>
      <c r="J39" s="89">
        <v>22</v>
      </c>
      <c r="K39" s="89">
        <v>8</v>
      </c>
      <c r="L39" s="97">
        <v>0</v>
      </c>
      <c r="M39" s="48" t="s">
        <v>62</v>
      </c>
      <c r="N39" s="88">
        <v>-10</v>
      </c>
      <c r="O39" s="48" t="s">
        <v>62</v>
      </c>
      <c r="P39" s="90">
        <v>-24</v>
      </c>
      <c r="Q39" s="87">
        <v>1</v>
      </c>
      <c r="R39" s="87">
        <v>0</v>
      </c>
      <c r="S39" s="48" t="s">
        <v>63</v>
      </c>
      <c r="T39" s="88">
        <v>1</v>
      </c>
      <c r="U39" s="91">
        <v>3</v>
      </c>
      <c r="V39" s="92">
        <v>3</v>
      </c>
      <c r="W39" s="86">
        <v>0</v>
      </c>
      <c r="X39" s="91">
        <v>0</v>
      </c>
      <c r="Y39" s="92">
        <v>0</v>
      </c>
      <c r="Z39" s="86">
        <v>4</v>
      </c>
      <c r="AA39" s="48" t="s">
        <v>63</v>
      </c>
      <c r="AB39" s="93">
        <v>2</v>
      </c>
      <c r="AC39" s="48" t="s">
        <v>63</v>
      </c>
      <c r="AD39" s="94">
        <v>3</v>
      </c>
      <c r="AE39" s="48" t="s">
        <v>62</v>
      </c>
      <c r="AF39" s="54">
        <v>-21</v>
      </c>
    </row>
    <row r="40" spans="1:32" s="109" customFormat="1" ht="20.100000000000001" customHeight="1" x14ac:dyDescent="0.15">
      <c r="A40" s="212" t="s">
        <v>45</v>
      </c>
      <c r="B40" s="213"/>
      <c r="C40" s="98">
        <v>1</v>
      </c>
      <c r="D40" s="99">
        <v>2</v>
      </c>
      <c r="E40" s="100" t="s">
        <v>62</v>
      </c>
      <c r="F40" s="101">
        <v>-1</v>
      </c>
      <c r="G40" s="102">
        <v>0</v>
      </c>
      <c r="H40" s="102">
        <v>0</v>
      </c>
      <c r="I40" s="103">
        <v>0</v>
      </c>
      <c r="J40" s="102">
        <v>0</v>
      </c>
      <c r="K40" s="102">
        <v>0</v>
      </c>
      <c r="L40" s="103">
        <v>0</v>
      </c>
      <c r="M40" s="100" t="s">
        <v>63</v>
      </c>
      <c r="N40" s="101">
        <v>0</v>
      </c>
      <c r="O40" s="100" t="s">
        <v>62</v>
      </c>
      <c r="P40" s="104">
        <v>-1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62</v>
      </c>
      <c r="AF40" s="107">
        <v>-1</v>
      </c>
    </row>
    <row r="41" spans="1:32" ht="20.100000000000001" customHeight="1" x14ac:dyDescent="0.15">
      <c r="A41" s="6"/>
      <c r="B41" s="76" t="s">
        <v>46</v>
      </c>
      <c r="C41" s="61">
        <v>1</v>
      </c>
      <c r="D41" s="71">
        <v>2</v>
      </c>
      <c r="E41" s="19" t="s">
        <v>62</v>
      </c>
      <c r="F41" s="77">
        <v>-1</v>
      </c>
      <c r="G41" s="78">
        <v>0</v>
      </c>
      <c r="H41" s="78">
        <v>0</v>
      </c>
      <c r="I41" s="95">
        <v>0</v>
      </c>
      <c r="J41" s="78">
        <v>0</v>
      </c>
      <c r="K41" s="78">
        <v>0</v>
      </c>
      <c r="L41" s="95">
        <v>0</v>
      </c>
      <c r="M41" s="19" t="s">
        <v>63</v>
      </c>
      <c r="N41" s="77">
        <v>0</v>
      </c>
      <c r="O41" s="19" t="s">
        <v>62</v>
      </c>
      <c r="P41" s="79">
        <v>-1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62</v>
      </c>
      <c r="AF41" s="82">
        <v>-1</v>
      </c>
    </row>
    <row r="42" spans="1:32" s="109" customFormat="1" ht="20.100000000000001" customHeight="1" x14ac:dyDescent="0.15">
      <c r="A42" s="212" t="s">
        <v>47</v>
      </c>
      <c r="B42" s="227"/>
      <c r="C42" s="98">
        <v>8</v>
      </c>
      <c r="D42" s="99">
        <v>19</v>
      </c>
      <c r="E42" s="100" t="s">
        <v>62</v>
      </c>
      <c r="F42" s="101">
        <v>-11</v>
      </c>
      <c r="G42" s="102">
        <v>24</v>
      </c>
      <c r="H42" s="102">
        <v>5</v>
      </c>
      <c r="I42" s="103">
        <v>0</v>
      </c>
      <c r="J42" s="102">
        <v>15</v>
      </c>
      <c r="K42" s="102">
        <v>9</v>
      </c>
      <c r="L42" s="103">
        <v>0</v>
      </c>
      <c r="M42" s="100" t="s">
        <v>63</v>
      </c>
      <c r="N42" s="101">
        <v>5</v>
      </c>
      <c r="O42" s="100" t="s">
        <v>62</v>
      </c>
      <c r="P42" s="104">
        <v>-6</v>
      </c>
      <c r="Q42" s="99">
        <v>0</v>
      </c>
      <c r="R42" s="99">
        <v>0</v>
      </c>
      <c r="S42" s="100" t="s">
        <v>63</v>
      </c>
      <c r="T42" s="101">
        <v>0</v>
      </c>
      <c r="U42" s="105">
        <v>2</v>
      </c>
      <c r="V42" s="106">
        <v>0</v>
      </c>
      <c r="W42" s="98">
        <v>0</v>
      </c>
      <c r="X42" s="105">
        <v>0</v>
      </c>
      <c r="Y42" s="106">
        <v>0</v>
      </c>
      <c r="Z42" s="98">
        <v>1</v>
      </c>
      <c r="AA42" s="100" t="s">
        <v>63</v>
      </c>
      <c r="AB42" s="107">
        <v>1</v>
      </c>
      <c r="AC42" s="100" t="s">
        <v>63</v>
      </c>
      <c r="AD42" s="108">
        <v>1</v>
      </c>
      <c r="AE42" s="100" t="s">
        <v>62</v>
      </c>
      <c r="AF42" s="107">
        <v>-5</v>
      </c>
    </row>
    <row r="43" spans="1:32" ht="20.100000000000001" customHeight="1" x14ac:dyDescent="0.15">
      <c r="A43" s="6"/>
      <c r="B43" s="76" t="s">
        <v>48</v>
      </c>
      <c r="C43" s="61">
        <v>8</v>
      </c>
      <c r="D43" s="71">
        <v>19</v>
      </c>
      <c r="E43" s="19" t="s">
        <v>62</v>
      </c>
      <c r="F43" s="77">
        <v>-11</v>
      </c>
      <c r="G43" s="78">
        <v>24</v>
      </c>
      <c r="H43" s="78">
        <v>5</v>
      </c>
      <c r="I43" s="95">
        <v>0</v>
      </c>
      <c r="J43" s="78">
        <v>15</v>
      </c>
      <c r="K43" s="78">
        <v>9</v>
      </c>
      <c r="L43" s="95">
        <v>0</v>
      </c>
      <c r="M43" s="19" t="s">
        <v>63</v>
      </c>
      <c r="N43" s="77">
        <v>5</v>
      </c>
      <c r="O43" s="19" t="s">
        <v>62</v>
      </c>
      <c r="P43" s="79">
        <v>-6</v>
      </c>
      <c r="Q43" s="71">
        <v>0</v>
      </c>
      <c r="R43" s="71">
        <v>0</v>
      </c>
      <c r="S43" s="19" t="s">
        <v>63</v>
      </c>
      <c r="T43" s="77">
        <v>0</v>
      </c>
      <c r="U43" s="80">
        <v>2</v>
      </c>
      <c r="V43" s="81">
        <v>0</v>
      </c>
      <c r="W43" s="61">
        <v>0</v>
      </c>
      <c r="X43" s="80">
        <v>0</v>
      </c>
      <c r="Y43" s="81">
        <v>0</v>
      </c>
      <c r="Z43" s="61">
        <v>1</v>
      </c>
      <c r="AA43" s="19" t="s">
        <v>63</v>
      </c>
      <c r="AB43" s="82">
        <v>1</v>
      </c>
      <c r="AC43" s="19" t="s">
        <v>63</v>
      </c>
      <c r="AD43" s="83">
        <v>1</v>
      </c>
      <c r="AE43" s="19" t="s">
        <v>62</v>
      </c>
      <c r="AF43" s="25">
        <v>-5</v>
      </c>
    </row>
    <row r="44" spans="1:32" ht="20.100000000000001" customHeight="1" x14ac:dyDescent="0.15">
      <c r="A44" s="230" t="s">
        <v>49</v>
      </c>
      <c r="B44" s="231"/>
      <c r="C44" s="61">
        <v>14</v>
      </c>
      <c r="D44" s="71">
        <v>20</v>
      </c>
      <c r="E44" s="19" t="s">
        <v>62</v>
      </c>
      <c r="F44" s="77">
        <v>-6</v>
      </c>
      <c r="G44" s="78">
        <v>12</v>
      </c>
      <c r="H44" s="78">
        <v>16</v>
      </c>
      <c r="I44" s="95">
        <v>0</v>
      </c>
      <c r="J44" s="78">
        <v>20</v>
      </c>
      <c r="K44" s="78">
        <v>16</v>
      </c>
      <c r="L44" s="95">
        <v>0</v>
      </c>
      <c r="M44" s="19" t="s">
        <v>62</v>
      </c>
      <c r="N44" s="77">
        <v>-8</v>
      </c>
      <c r="O44" s="19" t="s">
        <v>62</v>
      </c>
      <c r="P44" s="79">
        <v>-14</v>
      </c>
      <c r="Q44" s="71">
        <v>0</v>
      </c>
      <c r="R44" s="71">
        <v>0</v>
      </c>
      <c r="S44" s="19" t="s">
        <v>63</v>
      </c>
      <c r="T44" s="77">
        <v>0</v>
      </c>
      <c r="U44" s="80">
        <v>0</v>
      </c>
      <c r="V44" s="81">
        <v>0</v>
      </c>
      <c r="W44" s="61">
        <v>0</v>
      </c>
      <c r="X44" s="80">
        <v>0</v>
      </c>
      <c r="Y44" s="81">
        <v>0</v>
      </c>
      <c r="Z44" s="61">
        <v>0</v>
      </c>
      <c r="AA44" s="19" t="s">
        <v>63</v>
      </c>
      <c r="AB44" s="82">
        <v>0</v>
      </c>
      <c r="AC44" s="19" t="s">
        <v>63</v>
      </c>
      <c r="AD44" s="83">
        <v>0</v>
      </c>
      <c r="AE44" s="19" t="s">
        <v>62</v>
      </c>
      <c r="AF44" s="82">
        <v>-14</v>
      </c>
    </row>
    <row r="45" spans="1:32" ht="20.100000000000001" customHeight="1" x14ac:dyDescent="0.15">
      <c r="A45" s="6"/>
      <c r="B45" s="76" t="s">
        <v>50</v>
      </c>
      <c r="C45" s="61">
        <v>7</v>
      </c>
      <c r="D45" s="71">
        <v>15</v>
      </c>
      <c r="E45" s="19" t="s">
        <v>62</v>
      </c>
      <c r="F45" s="77">
        <v>-8</v>
      </c>
      <c r="G45" s="78">
        <v>12</v>
      </c>
      <c r="H45" s="78">
        <v>6</v>
      </c>
      <c r="I45" s="95">
        <v>0</v>
      </c>
      <c r="J45" s="78">
        <v>12</v>
      </c>
      <c r="K45" s="78">
        <v>13</v>
      </c>
      <c r="L45" s="95">
        <v>0</v>
      </c>
      <c r="M45" s="19" t="s">
        <v>62</v>
      </c>
      <c r="N45" s="77">
        <v>-7</v>
      </c>
      <c r="O45" s="19" t="s">
        <v>62</v>
      </c>
      <c r="P45" s="79">
        <v>-15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0</v>
      </c>
      <c r="W45" s="61">
        <v>0</v>
      </c>
      <c r="X45" s="80">
        <v>0</v>
      </c>
      <c r="Y45" s="81">
        <v>0</v>
      </c>
      <c r="Z45" s="61">
        <v>0</v>
      </c>
      <c r="AA45" s="19" t="s">
        <v>63</v>
      </c>
      <c r="AB45" s="82">
        <v>0</v>
      </c>
      <c r="AC45" s="19" t="s">
        <v>63</v>
      </c>
      <c r="AD45" s="83">
        <v>0</v>
      </c>
      <c r="AE45" s="19" t="s">
        <v>62</v>
      </c>
      <c r="AF45" s="82">
        <v>-15</v>
      </c>
    </row>
    <row r="46" spans="1:32" ht="20.100000000000001" customHeight="1" x14ac:dyDescent="0.15">
      <c r="A46" s="84"/>
      <c r="B46" s="96" t="s">
        <v>51</v>
      </c>
      <c r="C46" s="86">
        <v>7</v>
      </c>
      <c r="D46" s="87">
        <v>5</v>
      </c>
      <c r="E46" s="48" t="s">
        <v>63</v>
      </c>
      <c r="F46" s="88">
        <v>2</v>
      </c>
      <c r="G46" s="89">
        <v>0</v>
      </c>
      <c r="H46" s="89">
        <v>10</v>
      </c>
      <c r="I46" s="97">
        <v>0</v>
      </c>
      <c r="J46" s="89">
        <v>8</v>
      </c>
      <c r="K46" s="89">
        <v>3</v>
      </c>
      <c r="L46" s="97">
        <v>0</v>
      </c>
      <c r="M46" s="48" t="s">
        <v>62</v>
      </c>
      <c r="N46" s="88">
        <v>-1</v>
      </c>
      <c r="O46" s="48" t="s">
        <v>63</v>
      </c>
      <c r="P46" s="90">
        <v>1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0</v>
      </c>
      <c r="AE46" s="48" t="s">
        <v>63</v>
      </c>
      <c r="AF46" s="93">
        <v>1</v>
      </c>
    </row>
    <row r="47" spans="1:32" s="109" customFormat="1" ht="20.100000000000001" customHeight="1" x14ac:dyDescent="0.15">
      <c r="A47" s="212" t="s">
        <v>52</v>
      </c>
      <c r="B47" s="227"/>
      <c r="C47" s="98">
        <v>0</v>
      </c>
      <c r="D47" s="99">
        <v>4</v>
      </c>
      <c r="E47" s="100" t="s">
        <v>62</v>
      </c>
      <c r="F47" s="101">
        <v>-4</v>
      </c>
      <c r="G47" s="102">
        <v>2</v>
      </c>
      <c r="H47" s="102">
        <v>1</v>
      </c>
      <c r="I47" s="103">
        <v>0</v>
      </c>
      <c r="J47" s="102">
        <v>0</v>
      </c>
      <c r="K47" s="102">
        <v>2</v>
      </c>
      <c r="L47" s="103">
        <v>0</v>
      </c>
      <c r="M47" s="100" t="s">
        <v>63</v>
      </c>
      <c r="N47" s="101">
        <v>1</v>
      </c>
      <c r="O47" s="100" t="s">
        <v>62</v>
      </c>
      <c r="P47" s="104">
        <v>-3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1</v>
      </c>
      <c r="Z47" s="98">
        <v>0</v>
      </c>
      <c r="AA47" s="100" t="s">
        <v>62</v>
      </c>
      <c r="AB47" s="107">
        <v>-1</v>
      </c>
      <c r="AC47" s="100" t="s">
        <v>62</v>
      </c>
      <c r="AD47" s="108">
        <v>-1</v>
      </c>
      <c r="AE47" s="100" t="s">
        <v>62</v>
      </c>
      <c r="AF47" s="107">
        <v>-4</v>
      </c>
    </row>
    <row r="48" spans="1:32" ht="20.100000000000001" customHeight="1" x14ac:dyDescent="0.15">
      <c r="A48" s="6"/>
      <c r="B48" s="76" t="s">
        <v>53</v>
      </c>
      <c r="C48" s="61">
        <v>0</v>
      </c>
      <c r="D48" s="71">
        <v>4</v>
      </c>
      <c r="E48" s="19" t="s">
        <v>62</v>
      </c>
      <c r="F48" s="77">
        <v>-4</v>
      </c>
      <c r="G48" s="78">
        <v>2</v>
      </c>
      <c r="H48" s="78">
        <v>1</v>
      </c>
      <c r="I48" s="95">
        <v>0</v>
      </c>
      <c r="J48" s="78">
        <v>0</v>
      </c>
      <c r="K48" s="78">
        <v>2</v>
      </c>
      <c r="L48" s="95">
        <v>0</v>
      </c>
      <c r="M48" s="19" t="s">
        <v>63</v>
      </c>
      <c r="N48" s="77">
        <v>1</v>
      </c>
      <c r="O48" s="19" t="s">
        <v>62</v>
      </c>
      <c r="P48" s="79">
        <v>-3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1</v>
      </c>
      <c r="Z48" s="61">
        <v>0</v>
      </c>
      <c r="AA48" s="19" t="s">
        <v>62</v>
      </c>
      <c r="AB48" s="82">
        <v>-1</v>
      </c>
      <c r="AC48" s="19" t="s">
        <v>62</v>
      </c>
      <c r="AD48" s="83">
        <v>-1</v>
      </c>
      <c r="AE48" s="19" t="s">
        <v>62</v>
      </c>
      <c r="AF48" s="82">
        <v>-4</v>
      </c>
    </row>
    <row r="49" spans="1:32" ht="20.100000000000001" customHeight="1" x14ac:dyDescent="0.15">
      <c r="A49" s="230" t="s">
        <v>54</v>
      </c>
      <c r="B49" s="231"/>
      <c r="C49" s="61">
        <v>6</v>
      </c>
      <c r="D49" s="71">
        <v>31</v>
      </c>
      <c r="E49" s="19" t="s">
        <v>62</v>
      </c>
      <c r="F49" s="77">
        <v>-25</v>
      </c>
      <c r="G49" s="78">
        <v>25</v>
      </c>
      <c r="H49" s="78">
        <v>17</v>
      </c>
      <c r="I49" s="95">
        <v>0</v>
      </c>
      <c r="J49" s="78">
        <v>23</v>
      </c>
      <c r="K49" s="78">
        <v>3</v>
      </c>
      <c r="L49" s="95">
        <v>0</v>
      </c>
      <c r="M49" s="19" t="s">
        <v>63</v>
      </c>
      <c r="N49" s="77">
        <v>16</v>
      </c>
      <c r="O49" s="19" t="s">
        <v>62</v>
      </c>
      <c r="P49" s="79">
        <v>-9</v>
      </c>
      <c r="Q49" s="71">
        <v>0</v>
      </c>
      <c r="R49" s="71">
        <v>0</v>
      </c>
      <c r="S49" s="19" t="s">
        <v>63</v>
      </c>
      <c r="T49" s="77">
        <v>0</v>
      </c>
      <c r="U49" s="80">
        <v>0</v>
      </c>
      <c r="V49" s="81">
        <v>8</v>
      </c>
      <c r="W49" s="61">
        <v>0</v>
      </c>
      <c r="X49" s="80">
        <v>0</v>
      </c>
      <c r="Y49" s="81">
        <v>8</v>
      </c>
      <c r="Z49" s="61">
        <v>0</v>
      </c>
      <c r="AA49" s="19" t="s">
        <v>63</v>
      </c>
      <c r="AB49" s="82">
        <v>0</v>
      </c>
      <c r="AC49" s="19" t="s">
        <v>63</v>
      </c>
      <c r="AD49" s="83">
        <v>0</v>
      </c>
      <c r="AE49" s="19" t="s">
        <v>62</v>
      </c>
      <c r="AF49" s="25">
        <v>-9</v>
      </c>
    </row>
    <row r="50" spans="1:32" ht="20.100000000000001" customHeight="1" x14ac:dyDescent="0.15">
      <c r="A50" s="6"/>
      <c r="B50" s="76" t="s">
        <v>55</v>
      </c>
      <c r="C50" s="61">
        <v>1</v>
      </c>
      <c r="D50" s="71">
        <v>12</v>
      </c>
      <c r="E50" s="19" t="s">
        <v>62</v>
      </c>
      <c r="F50" s="77">
        <v>-11</v>
      </c>
      <c r="G50" s="78">
        <v>5</v>
      </c>
      <c r="H50" s="78">
        <v>4</v>
      </c>
      <c r="I50" s="95">
        <v>0</v>
      </c>
      <c r="J50" s="78">
        <v>9</v>
      </c>
      <c r="K50" s="78">
        <v>2</v>
      </c>
      <c r="L50" s="95">
        <v>0</v>
      </c>
      <c r="M50" s="19" t="s">
        <v>62</v>
      </c>
      <c r="N50" s="77">
        <v>-2</v>
      </c>
      <c r="O50" s="19" t="s">
        <v>62</v>
      </c>
      <c r="P50" s="79">
        <v>-13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8</v>
      </c>
      <c r="W50" s="61">
        <v>0</v>
      </c>
      <c r="X50" s="80">
        <v>0</v>
      </c>
      <c r="Y50" s="81">
        <v>8</v>
      </c>
      <c r="Z50" s="61">
        <v>0</v>
      </c>
      <c r="AA50" s="19" t="s">
        <v>63</v>
      </c>
      <c r="AB50" s="82">
        <v>0</v>
      </c>
      <c r="AC50" s="19" t="s">
        <v>63</v>
      </c>
      <c r="AD50" s="83">
        <v>0</v>
      </c>
      <c r="AE50" s="19" t="s">
        <v>62</v>
      </c>
      <c r="AF50" s="82">
        <v>-13</v>
      </c>
    </row>
    <row r="51" spans="1:32" ht="20.100000000000001" customHeight="1" x14ac:dyDescent="0.15">
      <c r="A51" s="6"/>
      <c r="B51" s="76" t="s">
        <v>56</v>
      </c>
      <c r="C51" s="61">
        <v>5</v>
      </c>
      <c r="D51" s="71">
        <v>19</v>
      </c>
      <c r="E51" s="19" t="s">
        <v>62</v>
      </c>
      <c r="F51" s="77">
        <v>-14</v>
      </c>
      <c r="G51" s="78">
        <v>20</v>
      </c>
      <c r="H51" s="78">
        <v>13</v>
      </c>
      <c r="I51" s="95">
        <v>0</v>
      </c>
      <c r="J51" s="78">
        <v>14</v>
      </c>
      <c r="K51" s="78">
        <v>1</v>
      </c>
      <c r="L51" s="95">
        <v>0</v>
      </c>
      <c r="M51" s="19" t="s">
        <v>63</v>
      </c>
      <c r="N51" s="77">
        <v>18</v>
      </c>
      <c r="O51" s="19" t="s">
        <v>63</v>
      </c>
      <c r="P51" s="79">
        <v>4</v>
      </c>
      <c r="Q51" s="71">
        <v>0</v>
      </c>
      <c r="R51" s="71">
        <v>0</v>
      </c>
      <c r="S51" s="19" t="s">
        <v>63</v>
      </c>
      <c r="T51" s="77">
        <v>0</v>
      </c>
      <c r="U51" s="80">
        <v>0</v>
      </c>
      <c r="V51" s="81">
        <v>0</v>
      </c>
      <c r="W51" s="61">
        <v>0</v>
      </c>
      <c r="X51" s="80">
        <v>0</v>
      </c>
      <c r="Y51" s="81">
        <v>0</v>
      </c>
      <c r="Z51" s="61">
        <v>0</v>
      </c>
      <c r="AA51" s="19" t="s">
        <v>63</v>
      </c>
      <c r="AB51" s="82">
        <v>0</v>
      </c>
      <c r="AC51" s="19" t="s">
        <v>63</v>
      </c>
      <c r="AD51" s="83">
        <v>0</v>
      </c>
      <c r="AE51" s="19" t="s">
        <v>63</v>
      </c>
      <c r="AF51" s="25">
        <v>4</v>
      </c>
    </row>
    <row r="52" spans="1:32" s="109" customFormat="1" ht="20.100000000000001" customHeight="1" x14ac:dyDescent="0.15">
      <c r="A52" s="212" t="s">
        <v>57</v>
      </c>
      <c r="B52" s="227"/>
      <c r="C52" s="98">
        <v>2</v>
      </c>
      <c r="D52" s="99">
        <v>21</v>
      </c>
      <c r="E52" s="100" t="s">
        <v>62</v>
      </c>
      <c r="F52" s="101">
        <v>-19</v>
      </c>
      <c r="G52" s="102">
        <v>23</v>
      </c>
      <c r="H52" s="102">
        <v>9</v>
      </c>
      <c r="I52" s="103">
        <v>0</v>
      </c>
      <c r="J52" s="102">
        <v>14</v>
      </c>
      <c r="K52" s="102">
        <v>3</v>
      </c>
      <c r="L52" s="103">
        <v>0</v>
      </c>
      <c r="M52" s="100" t="s">
        <v>63</v>
      </c>
      <c r="N52" s="101">
        <v>15</v>
      </c>
      <c r="O52" s="100" t="s">
        <v>62</v>
      </c>
      <c r="P52" s="104">
        <v>-4</v>
      </c>
      <c r="Q52" s="99">
        <v>0</v>
      </c>
      <c r="R52" s="99">
        <v>0</v>
      </c>
      <c r="S52" s="100" t="s">
        <v>63</v>
      </c>
      <c r="T52" s="101">
        <v>0</v>
      </c>
      <c r="U52" s="105">
        <v>1</v>
      </c>
      <c r="V52" s="106">
        <v>18</v>
      </c>
      <c r="W52" s="98">
        <v>0</v>
      </c>
      <c r="X52" s="105">
        <v>4</v>
      </c>
      <c r="Y52" s="106">
        <v>13</v>
      </c>
      <c r="Z52" s="98">
        <v>0</v>
      </c>
      <c r="AA52" s="100" t="s">
        <v>63</v>
      </c>
      <c r="AB52" s="107">
        <v>2</v>
      </c>
      <c r="AC52" s="100" t="s">
        <v>63</v>
      </c>
      <c r="AD52" s="108">
        <v>2</v>
      </c>
      <c r="AE52" s="100" t="s">
        <v>62</v>
      </c>
      <c r="AF52" s="107">
        <v>-2</v>
      </c>
    </row>
    <row r="53" spans="1:32" ht="23.25" customHeight="1" x14ac:dyDescent="0.15">
      <c r="A53" s="6"/>
      <c r="B53" s="111" t="s">
        <v>58</v>
      </c>
      <c r="C53" s="61">
        <v>2</v>
      </c>
      <c r="D53" s="71">
        <v>21</v>
      </c>
      <c r="E53" s="19" t="s">
        <v>62</v>
      </c>
      <c r="F53" s="77">
        <v>-19</v>
      </c>
      <c r="G53" s="78">
        <v>23</v>
      </c>
      <c r="H53" s="78">
        <v>9</v>
      </c>
      <c r="I53" s="95">
        <v>0</v>
      </c>
      <c r="J53" s="78">
        <v>14</v>
      </c>
      <c r="K53" s="78">
        <v>3</v>
      </c>
      <c r="L53" s="95">
        <v>0</v>
      </c>
      <c r="M53" s="19" t="s">
        <v>63</v>
      </c>
      <c r="N53" s="77">
        <v>15</v>
      </c>
      <c r="O53" s="19" t="s">
        <v>62</v>
      </c>
      <c r="P53" s="79">
        <v>-4</v>
      </c>
      <c r="Q53" s="71">
        <v>0</v>
      </c>
      <c r="R53" s="71">
        <v>0</v>
      </c>
      <c r="S53" s="19" t="s">
        <v>63</v>
      </c>
      <c r="T53" s="77">
        <v>0</v>
      </c>
      <c r="U53" s="80">
        <v>1</v>
      </c>
      <c r="V53" s="81">
        <v>18</v>
      </c>
      <c r="W53" s="61">
        <v>0</v>
      </c>
      <c r="X53" s="80">
        <v>4</v>
      </c>
      <c r="Y53" s="81">
        <v>13</v>
      </c>
      <c r="Z53" s="61">
        <v>0</v>
      </c>
      <c r="AA53" s="19" t="s">
        <v>63</v>
      </c>
      <c r="AB53" s="82">
        <v>2</v>
      </c>
      <c r="AC53" s="19" t="s">
        <v>63</v>
      </c>
      <c r="AD53" s="83">
        <v>2</v>
      </c>
      <c r="AE53" s="19" t="s">
        <v>62</v>
      </c>
      <c r="AF53" s="82">
        <v>-2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23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workbookViewId="0">
      <selection activeCell="L1" sqref="L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91</v>
      </c>
    </row>
    <row r="2" spans="1:32" ht="25.5" customHeight="1" x14ac:dyDescent="0.15">
      <c r="A2" s="205" t="s">
        <v>0</v>
      </c>
      <c r="B2" s="211"/>
      <c r="C2" s="219" t="str">
        <f>[1]表１!K3</f>
        <v>令和２年７月中の日本人の人口動態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tr">
        <f>'[1]表１ (外国人)'!E3</f>
        <v>令和２年７月中の外国人の人口動態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f>SUM(C9,C11)</f>
        <v>1224</v>
      </c>
      <c r="D7" s="18">
        <f>SUM(D9,D11)</f>
        <v>1637</v>
      </c>
      <c r="E7" s="19" t="str">
        <f>IF(F7&lt;0,"△","")</f>
        <v>△</v>
      </c>
      <c r="F7" s="20">
        <f>C7-D7</f>
        <v>-413</v>
      </c>
      <c r="G7" s="21">
        <f>G9+G11</f>
        <v>1589</v>
      </c>
      <c r="H7" s="22">
        <f>SUM(H9:H11)</f>
        <v>1711</v>
      </c>
      <c r="I7" s="17">
        <f>SUM(I9:I11)</f>
        <v>32</v>
      </c>
      <c r="J7" s="21">
        <f>SUM(J9:J11)</f>
        <v>1589</v>
      </c>
      <c r="K7" s="23">
        <f>SUM(K9:K11)</f>
        <v>1798</v>
      </c>
      <c r="L7" s="24">
        <f>SUM(L9:L11)</f>
        <v>4</v>
      </c>
      <c r="M7" s="19" t="str">
        <f>IF(N7&lt;0,"△","")</f>
        <v>△</v>
      </c>
      <c r="N7" s="20">
        <f>[1]表１!AD10</f>
        <v>-59</v>
      </c>
      <c r="O7" s="19" t="str">
        <f>IF(P7&lt;0,"△","")</f>
        <v>△</v>
      </c>
      <c r="P7" s="25">
        <f>SUM(P9:P11)</f>
        <v>-472</v>
      </c>
      <c r="Q7" s="18">
        <f>SUM(Q9,Q11)</f>
        <v>13</v>
      </c>
      <c r="R7" s="26">
        <f>SUM(R9,R11)</f>
        <v>9</v>
      </c>
      <c r="S7" s="19" t="str">
        <f>IF(T7&lt;0,"△","")</f>
        <v/>
      </c>
      <c r="T7" s="20">
        <f>Q7-R7</f>
        <v>4</v>
      </c>
      <c r="U7" s="27">
        <f>U9+U11</f>
        <v>65</v>
      </c>
      <c r="V7" s="22">
        <f>SUM(V9:V11)</f>
        <v>138</v>
      </c>
      <c r="W7" s="17">
        <f>SUM(W9:W11)</f>
        <v>43</v>
      </c>
      <c r="X7" s="27">
        <f>SUM(X9:X11)</f>
        <v>65</v>
      </c>
      <c r="Y7" s="22">
        <f>SUM(Y9:Y11)</f>
        <v>192</v>
      </c>
      <c r="Z7" s="28">
        <f>SUM(Z9:Z11)</f>
        <v>177</v>
      </c>
      <c r="AA7" s="19" t="str">
        <f>IF(AB7&lt;0,"△","")</f>
        <v>△</v>
      </c>
      <c r="AB7" s="20">
        <f>'[1]表１ (外国人)'!X10</f>
        <v>-188</v>
      </c>
      <c r="AC7" s="19" t="str">
        <f>IF(AD7&lt;0,"△","")</f>
        <v>△</v>
      </c>
      <c r="AD7" s="29">
        <f>SUM(AD9:AD11)</f>
        <v>-184</v>
      </c>
      <c r="AE7" s="19" t="str">
        <f>IF(AF7&lt;0,"△","")</f>
        <v>△</v>
      </c>
      <c r="AF7" s="25">
        <f>P7+AD7</f>
        <v>-656</v>
      </c>
    </row>
    <row r="8" spans="1:32" ht="9.9499999999999993" customHeight="1" x14ac:dyDescent="0.15">
      <c r="A8" s="164"/>
      <c r="B8" s="165"/>
      <c r="C8" s="32"/>
      <c r="D8" s="26"/>
      <c r="E8" s="19" t="str">
        <f t="shared" ref="E8:E53" si="0">IF(F8&lt;0,"△","")</f>
        <v/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tr">
        <f t="shared" ref="S8:S11" si="1">IF(T8&lt;0,"△","")</f>
        <v/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f>SUM(C18:C31)+C13</f>
        <v>1152</v>
      </c>
      <c r="D9" s="26">
        <f>SUM(D18:D31)+D13</f>
        <v>1521</v>
      </c>
      <c r="E9" s="19" t="str">
        <f t="shared" si="0"/>
        <v>△</v>
      </c>
      <c r="F9" s="20">
        <f>C9-D9</f>
        <v>-369</v>
      </c>
      <c r="G9" s="35">
        <f t="shared" ref="G9:L9" si="2">SUM(G18:G31)+G13</f>
        <v>1427</v>
      </c>
      <c r="H9" s="40">
        <f t="shared" si="2"/>
        <v>1642</v>
      </c>
      <c r="I9" s="32">
        <f t="shared" si="2"/>
        <v>31</v>
      </c>
      <c r="J9" s="35">
        <f t="shared" si="2"/>
        <v>1478</v>
      </c>
      <c r="K9" s="36">
        <f t="shared" si="2"/>
        <v>1698</v>
      </c>
      <c r="L9" s="24">
        <f t="shared" si="2"/>
        <v>4</v>
      </c>
      <c r="M9" s="19" t="str">
        <f>IF(N9&lt;0,"△","")</f>
        <v>△</v>
      </c>
      <c r="N9" s="20">
        <f>[1]表１!AD12</f>
        <v>-80</v>
      </c>
      <c r="O9" s="19" t="str">
        <f>IF(P9&lt;0,"△","")</f>
        <v>△</v>
      </c>
      <c r="P9" s="25">
        <f>SUM(P18:P31)+P13</f>
        <v>-449</v>
      </c>
      <c r="Q9" s="37">
        <f>SUM(Q18:Q31)+Q13</f>
        <v>13</v>
      </c>
      <c r="R9" s="26">
        <f>SUM(R18:R31)+R13</f>
        <v>9</v>
      </c>
      <c r="S9" s="19" t="str">
        <f t="shared" si="1"/>
        <v/>
      </c>
      <c r="T9" s="20">
        <f>Q9-R9</f>
        <v>4</v>
      </c>
      <c r="U9" s="39">
        <f t="shared" ref="U9:Z9" si="3">SUM(U18:U31)+U13</f>
        <v>63</v>
      </c>
      <c r="V9" s="40">
        <f t="shared" si="3"/>
        <v>127</v>
      </c>
      <c r="W9" s="32">
        <f t="shared" si="3"/>
        <v>24</v>
      </c>
      <c r="X9" s="39">
        <f t="shared" si="3"/>
        <v>51</v>
      </c>
      <c r="Y9" s="40">
        <f t="shared" si="3"/>
        <v>173</v>
      </c>
      <c r="Z9" s="28">
        <f t="shared" si="3"/>
        <v>171</v>
      </c>
      <c r="AA9" s="19" t="str">
        <f>IF(AB9&lt;0,"△","")</f>
        <v>△</v>
      </c>
      <c r="AB9" s="20">
        <f>'[1]表１ (外国人)'!X12</f>
        <v>-181</v>
      </c>
      <c r="AC9" s="19" t="str">
        <f>IF(AD9&lt;0,"△","")</f>
        <v>△</v>
      </c>
      <c r="AD9" s="29">
        <f>SUM(AD18:AD31)+AD13</f>
        <v>-177</v>
      </c>
      <c r="AE9" s="19" t="str">
        <f>IF(AF9&lt;0,"△","")</f>
        <v>△</v>
      </c>
      <c r="AF9" s="25">
        <f t="shared" ref="AF9:AF53" si="4">P9+AD9</f>
        <v>-626</v>
      </c>
    </row>
    <row r="10" spans="1:32" ht="9.9499999999999993" customHeight="1" x14ac:dyDescent="0.15">
      <c r="A10" s="164"/>
      <c r="B10" s="165"/>
      <c r="C10" s="32"/>
      <c r="D10" s="26"/>
      <c r="E10" s="19" t="str">
        <f t="shared" si="0"/>
        <v/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tr">
        <f t="shared" si="1"/>
        <v/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f>SUM(C32,C34,C36,C38,C40,C42,C44,C47,C49,C52)</f>
        <v>72</v>
      </c>
      <c r="D11" s="47">
        <f>SUM(D32,D34,D36,D38,D40,D42,D44,D47,D49,D52)</f>
        <v>116</v>
      </c>
      <c r="E11" s="48" t="str">
        <f t="shared" si="0"/>
        <v>△</v>
      </c>
      <c r="F11" s="49">
        <f>C11-D11</f>
        <v>-44</v>
      </c>
      <c r="G11" s="50">
        <f t="shared" ref="G11:L11" si="5">SUM(G32,G34,G36,G38,G40,G42,G44,G47,G49,G52)</f>
        <v>162</v>
      </c>
      <c r="H11" s="51">
        <f t="shared" si="5"/>
        <v>69</v>
      </c>
      <c r="I11" s="46">
        <f t="shared" si="5"/>
        <v>1</v>
      </c>
      <c r="J11" s="50">
        <f t="shared" si="5"/>
        <v>111</v>
      </c>
      <c r="K11" s="52">
        <f t="shared" si="5"/>
        <v>100</v>
      </c>
      <c r="L11" s="53">
        <f t="shared" si="5"/>
        <v>0</v>
      </c>
      <c r="M11" s="48" t="str">
        <f>IF(N11&lt;0,"△","")</f>
        <v/>
      </c>
      <c r="N11" s="49">
        <f>[1]表１!AD14</f>
        <v>21</v>
      </c>
      <c r="O11" s="48" t="str">
        <f>IF(P11&lt;0,"△","")</f>
        <v>△</v>
      </c>
      <c r="P11" s="54">
        <f>SUM(P32,P34,P36,P38,P40,P42,P44,P47,P49,P52)</f>
        <v>-23</v>
      </c>
      <c r="Q11" s="55">
        <f>SUM(Q32,Q34,Q36,Q38,Q40,Q42,Q44,Q47,Q49,Q52)</f>
        <v>0</v>
      </c>
      <c r="R11" s="47">
        <f>SUM(R32,R34,R36,R38,R40,R42,R44,R47,R49,R52)</f>
        <v>0</v>
      </c>
      <c r="S11" s="48" t="str">
        <f t="shared" si="1"/>
        <v/>
      </c>
      <c r="T11" s="49">
        <f>Q11-R11</f>
        <v>0</v>
      </c>
      <c r="U11" s="56">
        <f t="shared" ref="U11:Z11" si="6">SUM(U32,U34,U36,U38,U40,U42,U44,U47,U49,U52)</f>
        <v>2</v>
      </c>
      <c r="V11" s="51">
        <f t="shared" si="6"/>
        <v>11</v>
      </c>
      <c r="W11" s="46">
        <f t="shared" si="6"/>
        <v>19</v>
      </c>
      <c r="X11" s="56">
        <f t="shared" si="6"/>
        <v>14</v>
      </c>
      <c r="Y11" s="51">
        <f t="shared" si="6"/>
        <v>19</v>
      </c>
      <c r="Z11" s="57">
        <f t="shared" si="6"/>
        <v>6</v>
      </c>
      <c r="AA11" s="48" t="str">
        <f>IF(AB11&lt;0,"△","")</f>
        <v>△</v>
      </c>
      <c r="AB11" s="49">
        <f>'[1]表１ (外国人)'!X14</f>
        <v>-7</v>
      </c>
      <c r="AC11" s="48" t="str">
        <f>IF(AD11&lt;0,"△","")</f>
        <v>△</v>
      </c>
      <c r="AD11" s="58">
        <f>SUM(AD32,AD34,AD36,AD38,AD40,AD42,AD44,AD47,AD49,AD52)</f>
        <v>-7</v>
      </c>
      <c r="AE11" s="48" t="str">
        <f>IF(AF11&lt;0,"△","")</f>
        <v>△</v>
      </c>
      <c r="AF11" s="54">
        <f t="shared" si="4"/>
        <v>-30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68" t="s">
        <v>18</v>
      </c>
      <c r="C13" s="61">
        <f>SUM(C14:C17)</f>
        <v>509</v>
      </c>
      <c r="D13" s="71">
        <f>SUM(D14:D17)</f>
        <v>518</v>
      </c>
      <c r="E13" s="19" t="str">
        <f t="shared" si="0"/>
        <v>△</v>
      </c>
      <c r="F13" s="77">
        <f>C13-D13</f>
        <v>-9</v>
      </c>
      <c r="G13" s="78">
        <f>[1]表１!R16</f>
        <v>509</v>
      </c>
      <c r="H13" s="78">
        <f>[1]表１!T16</f>
        <v>818</v>
      </c>
      <c r="I13" s="77">
        <f>[1]表１!V16</f>
        <v>19</v>
      </c>
      <c r="J13" s="78">
        <f>[1]表１!X16</f>
        <v>529</v>
      </c>
      <c r="K13" s="78">
        <f>[1]表１!Z16</f>
        <v>851</v>
      </c>
      <c r="L13" s="77">
        <f>[1]表１!AB16</f>
        <v>4</v>
      </c>
      <c r="M13" s="19" t="str">
        <f>IF(N13&lt;0,"△","")</f>
        <v>△</v>
      </c>
      <c r="N13" s="77">
        <f>[1]表１!AD16</f>
        <v>-38</v>
      </c>
      <c r="O13" s="19" t="str">
        <f>IF(P13&lt;0,"△","")</f>
        <v>△</v>
      </c>
      <c r="P13" s="79">
        <f>[1]表１!AF16</f>
        <v>-47</v>
      </c>
      <c r="Q13" s="71">
        <f>SUM(Q14:Q17)</f>
        <v>8</v>
      </c>
      <c r="R13" s="71">
        <f>SUM(R14:R17)</f>
        <v>5</v>
      </c>
      <c r="S13" s="19" t="str">
        <f t="shared" ref="S13:S53" si="7">IF(T13&lt;0,"△","")</f>
        <v/>
      </c>
      <c r="T13" s="77">
        <f>Q13-R13</f>
        <v>3</v>
      </c>
      <c r="U13" s="80">
        <f>'[1]表１ (外国人)'!L16</f>
        <v>34</v>
      </c>
      <c r="V13" s="81">
        <f>'[1]表１ (外国人)'!N16</f>
        <v>76</v>
      </c>
      <c r="W13" s="61">
        <f>'[1]表１ (外国人)'!P16</f>
        <v>0</v>
      </c>
      <c r="X13" s="80">
        <f>'[1]表１ (外国人)'!R16</f>
        <v>19</v>
      </c>
      <c r="Y13" s="81">
        <f>'[1]表１ (外国人)'!T16</f>
        <v>64</v>
      </c>
      <c r="Z13" s="61">
        <f>'[1]表１ (外国人)'!V16</f>
        <v>92</v>
      </c>
      <c r="AA13" s="19" t="str">
        <f>IF(AB13&lt;0,"△","")</f>
        <v>△</v>
      </c>
      <c r="AB13" s="82">
        <f>'[1]表１ (外国人)'!X16</f>
        <v>-65</v>
      </c>
      <c r="AC13" s="19" t="str">
        <f>IF(AD13&lt;0,"△","")</f>
        <v>△</v>
      </c>
      <c r="AD13" s="83">
        <f>'[1]表１ (外国人)'!Z16</f>
        <v>-62</v>
      </c>
      <c r="AE13" s="19" t="str">
        <f>IF(AF13&lt;0,"△","")</f>
        <v>△</v>
      </c>
      <c r="AF13" s="82">
        <f t="shared" si="4"/>
        <v>-109</v>
      </c>
    </row>
    <row r="14" spans="1:32" ht="20.100000000000001" customHeight="1" x14ac:dyDescent="0.15">
      <c r="A14" s="6"/>
      <c r="B14" s="8" t="s">
        <v>19</v>
      </c>
      <c r="C14" s="61">
        <f>[1]表１!K17</f>
        <v>245</v>
      </c>
      <c r="D14" s="71">
        <f>[1]表１!M17</f>
        <v>211</v>
      </c>
      <c r="E14" s="19" t="str">
        <f t="shared" si="0"/>
        <v/>
      </c>
      <c r="F14" s="77">
        <f t="shared" ref="F14:F53" si="8">C14-D14</f>
        <v>34</v>
      </c>
      <c r="G14" s="78">
        <f>[1]表１!R17</f>
        <v>467</v>
      </c>
      <c r="H14" s="78">
        <f>[1]表１!T17</f>
        <v>443</v>
      </c>
      <c r="I14" s="77">
        <f>[1]表１!V17</f>
        <v>11</v>
      </c>
      <c r="J14" s="78">
        <f>[1]表１!X17</f>
        <v>492</v>
      </c>
      <c r="K14" s="78">
        <f>[1]表１!Z17</f>
        <v>499</v>
      </c>
      <c r="L14" s="77">
        <f>[1]表１!AB17</f>
        <v>0</v>
      </c>
      <c r="M14" s="19" t="str">
        <f t="shared" ref="M14:M53" si="9">IF(N14&lt;0,"△","")</f>
        <v>△</v>
      </c>
      <c r="N14" s="77">
        <f>[1]表１!AD17</f>
        <v>-70</v>
      </c>
      <c r="O14" s="19" t="str">
        <f t="shared" ref="O14:O53" si="10">IF(P14&lt;0,"△","")</f>
        <v>△</v>
      </c>
      <c r="P14" s="79">
        <f>[1]表１!AF17</f>
        <v>-36</v>
      </c>
      <c r="Q14" s="71">
        <f>'[1]表１ (外国人)'!E17</f>
        <v>7</v>
      </c>
      <c r="R14" s="71">
        <f>'[1]表１ (外国人)'!G17</f>
        <v>1</v>
      </c>
      <c r="S14" s="19" t="str">
        <f t="shared" si="7"/>
        <v/>
      </c>
      <c r="T14" s="77">
        <f t="shared" ref="T14:T53" si="11">Q14-R14</f>
        <v>6</v>
      </c>
      <c r="U14" s="80">
        <f>'[1]表１ (外国人)'!L17</f>
        <v>22</v>
      </c>
      <c r="V14" s="81">
        <f>'[1]表１ (外国人)'!N17</f>
        <v>40</v>
      </c>
      <c r="W14" s="61">
        <f>'[1]表１ (外国人)'!P17</f>
        <v>0</v>
      </c>
      <c r="X14" s="80">
        <f>'[1]表１ (外国人)'!R17</f>
        <v>23</v>
      </c>
      <c r="Y14" s="81">
        <f>'[1]表１ (外国人)'!T17</f>
        <v>39</v>
      </c>
      <c r="Z14" s="61">
        <f>'[1]表１ (外国人)'!V17</f>
        <v>67</v>
      </c>
      <c r="AA14" s="19" t="str">
        <f t="shared" ref="AA14:AA53" si="12">IF(AB14&lt;0,"△","")</f>
        <v>△</v>
      </c>
      <c r="AB14" s="82">
        <f>'[1]表１ (外国人)'!X17</f>
        <v>-67</v>
      </c>
      <c r="AC14" s="19" t="str">
        <f t="shared" ref="AC14:AC53" si="13">IF(AD14&lt;0,"△","")</f>
        <v>△</v>
      </c>
      <c r="AD14" s="83">
        <f>'[1]表１ (外国人)'!Z17</f>
        <v>-61</v>
      </c>
      <c r="AE14" s="19" t="str">
        <f>IF(AF14&lt;0,"△","")</f>
        <v>△</v>
      </c>
      <c r="AF14" s="82">
        <f t="shared" si="4"/>
        <v>-97</v>
      </c>
    </row>
    <row r="15" spans="1:32" ht="20.100000000000001" customHeight="1" x14ac:dyDescent="0.15">
      <c r="A15" s="6"/>
      <c r="B15" s="8" t="s">
        <v>20</v>
      </c>
      <c r="C15" s="61">
        <f>[1]表１!K18</f>
        <v>102</v>
      </c>
      <c r="D15" s="71">
        <f>[1]表１!M18</f>
        <v>100</v>
      </c>
      <c r="E15" s="19" t="str">
        <f t="shared" si="0"/>
        <v/>
      </c>
      <c r="F15" s="77">
        <f t="shared" si="8"/>
        <v>2</v>
      </c>
      <c r="G15" s="78">
        <f>[1]表１!R18</f>
        <v>302</v>
      </c>
      <c r="H15" s="78">
        <f>[1]表１!T18</f>
        <v>158</v>
      </c>
      <c r="I15" s="77">
        <f>[1]表１!V18</f>
        <v>5</v>
      </c>
      <c r="J15" s="78">
        <f>[1]表１!X18</f>
        <v>295</v>
      </c>
      <c r="K15" s="78">
        <f>[1]表１!Z18</f>
        <v>142</v>
      </c>
      <c r="L15" s="77">
        <f>[1]表１!AB18</f>
        <v>4</v>
      </c>
      <c r="M15" s="19" t="str">
        <f t="shared" si="9"/>
        <v/>
      </c>
      <c r="N15" s="77">
        <f>[1]表１!AD18</f>
        <v>24</v>
      </c>
      <c r="O15" s="19" t="str">
        <f t="shared" si="10"/>
        <v/>
      </c>
      <c r="P15" s="79">
        <f>[1]表１!AF18</f>
        <v>26</v>
      </c>
      <c r="Q15" s="71">
        <f>'[1]表１ (外国人)'!E18</f>
        <v>0</v>
      </c>
      <c r="R15" s="71">
        <f>'[1]表１ (外国人)'!G18</f>
        <v>4</v>
      </c>
      <c r="S15" s="19" t="str">
        <f t="shared" si="7"/>
        <v>△</v>
      </c>
      <c r="T15" s="77">
        <f t="shared" si="11"/>
        <v>-4</v>
      </c>
      <c r="U15" s="80">
        <f>'[1]表１ (外国人)'!L18</f>
        <v>22</v>
      </c>
      <c r="V15" s="81">
        <f>'[1]表１ (外国人)'!N18</f>
        <v>7</v>
      </c>
      <c r="W15" s="61">
        <f>'[1]表１ (外国人)'!P18</f>
        <v>0</v>
      </c>
      <c r="X15" s="80">
        <f>'[1]表１ (外国人)'!R18</f>
        <v>6</v>
      </c>
      <c r="Y15" s="81">
        <f>'[1]表１ (外国人)'!T18</f>
        <v>5</v>
      </c>
      <c r="Z15" s="61">
        <f>'[1]表１ (外国人)'!V18</f>
        <v>13</v>
      </c>
      <c r="AA15" s="19" t="str">
        <f t="shared" si="12"/>
        <v/>
      </c>
      <c r="AB15" s="82">
        <f>'[1]表１ (外国人)'!X18</f>
        <v>5</v>
      </c>
      <c r="AC15" s="19" t="str">
        <f t="shared" si="13"/>
        <v/>
      </c>
      <c r="AD15" s="83">
        <f>'[1]表１ (外国人)'!Z18</f>
        <v>1</v>
      </c>
      <c r="AE15" s="19" t="str">
        <f>IF(AF15&lt;0,"△","")</f>
        <v/>
      </c>
      <c r="AF15" s="82">
        <f t="shared" si="4"/>
        <v>27</v>
      </c>
    </row>
    <row r="16" spans="1:32" ht="20.100000000000001" customHeight="1" x14ac:dyDescent="0.15">
      <c r="A16" s="6"/>
      <c r="B16" s="8" t="s">
        <v>21</v>
      </c>
      <c r="C16" s="61">
        <f>[1]表１!K19</f>
        <v>43</v>
      </c>
      <c r="D16" s="71">
        <f>[1]表１!M19</f>
        <v>76</v>
      </c>
      <c r="E16" s="19" t="str">
        <f t="shared" si="0"/>
        <v>△</v>
      </c>
      <c r="F16" s="77">
        <f t="shared" si="8"/>
        <v>-33</v>
      </c>
      <c r="G16" s="78">
        <f>[1]表１!R19</f>
        <v>166</v>
      </c>
      <c r="H16" s="78">
        <f>[1]表１!T19</f>
        <v>80</v>
      </c>
      <c r="I16" s="77">
        <f>[1]表１!V19</f>
        <v>2</v>
      </c>
      <c r="J16" s="78">
        <f>[1]表１!X19</f>
        <v>210</v>
      </c>
      <c r="K16" s="78">
        <f>[1]表１!Z19</f>
        <v>62</v>
      </c>
      <c r="L16" s="77">
        <f>[1]表１!AB19</f>
        <v>0</v>
      </c>
      <c r="M16" s="19" t="str">
        <f t="shared" si="9"/>
        <v>△</v>
      </c>
      <c r="N16" s="77">
        <f>[1]表１!AD19</f>
        <v>-24</v>
      </c>
      <c r="O16" s="19" t="str">
        <f t="shared" si="10"/>
        <v>△</v>
      </c>
      <c r="P16" s="79">
        <f>[1]表１!AF19</f>
        <v>-57</v>
      </c>
      <c r="Q16" s="71">
        <f>'[1]表１ (外国人)'!E19</f>
        <v>0</v>
      </c>
      <c r="R16" s="71">
        <f>'[1]表１ (外国人)'!G19</f>
        <v>0</v>
      </c>
      <c r="S16" s="19" t="str">
        <f t="shared" si="7"/>
        <v/>
      </c>
      <c r="T16" s="77">
        <f t="shared" si="11"/>
        <v>0</v>
      </c>
      <c r="U16" s="80">
        <f>'[1]表１ (外国人)'!L19</f>
        <v>8</v>
      </c>
      <c r="V16" s="81">
        <f>'[1]表１ (外国人)'!N19</f>
        <v>13</v>
      </c>
      <c r="W16" s="61">
        <f>'[1]表１ (外国人)'!P19</f>
        <v>0</v>
      </c>
      <c r="X16" s="80">
        <f>'[1]表１ (外国人)'!R19</f>
        <v>2</v>
      </c>
      <c r="Y16" s="81">
        <f>'[1]表１ (外国人)'!T19</f>
        <v>10</v>
      </c>
      <c r="Z16" s="61">
        <f>'[1]表１ (外国人)'!V19</f>
        <v>7</v>
      </c>
      <c r="AA16" s="19" t="str">
        <f t="shared" si="12"/>
        <v/>
      </c>
      <c r="AB16" s="82">
        <f>'[1]表１ (外国人)'!X19</f>
        <v>2</v>
      </c>
      <c r="AC16" s="19" t="str">
        <f t="shared" si="13"/>
        <v/>
      </c>
      <c r="AD16" s="83">
        <f>'[1]表１ (外国人)'!Z19</f>
        <v>2</v>
      </c>
      <c r="AE16" s="19" t="str">
        <f>IF(AF16&lt;0,"△","")</f>
        <v>△</v>
      </c>
      <c r="AF16" s="82">
        <f t="shared" si="4"/>
        <v>-55</v>
      </c>
    </row>
    <row r="17" spans="1:32" ht="20.100000000000001" customHeight="1" x14ac:dyDescent="0.15">
      <c r="A17" s="84"/>
      <c r="B17" s="85" t="s">
        <v>22</v>
      </c>
      <c r="C17" s="86">
        <f>[1]表１!K20</f>
        <v>119</v>
      </c>
      <c r="D17" s="87">
        <f>[1]表１!M20</f>
        <v>131</v>
      </c>
      <c r="E17" s="48" t="str">
        <f t="shared" si="0"/>
        <v>△</v>
      </c>
      <c r="F17" s="88">
        <f t="shared" si="8"/>
        <v>-12</v>
      </c>
      <c r="G17" s="89">
        <f>[1]表１!R20</f>
        <v>375</v>
      </c>
      <c r="H17" s="89">
        <f>[1]表１!T20</f>
        <v>137</v>
      </c>
      <c r="I17" s="88">
        <f>[1]表１!V20</f>
        <v>1</v>
      </c>
      <c r="J17" s="89">
        <f>[1]表１!X20</f>
        <v>333</v>
      </c>
      <c r="K17" s="89">
        <f>[1]表１!Z20</f>
        <v>148</v>
      </c>
      <c r="L17" s="88">
        <f>[1]表１!AB20</f>
        <v>0</v>
      </c>
      <c r="M17" s="48" t="str">
        <f t="shared" si="9"/>
        <v/>
      </c>
      <c r="N17" s="88">
        <f>[1]表１!AD20</f>
        <v>32</v>
      </c>
      <c r="O17" s="48" t="str">
        <f t="shared" si="10"/>
        <v/>
      </c>
      <c r="P17" s="90">
        <f>[1]表１!AF20</f>
        <v>20</v>
      </c>
      <c r="Q17" s="87">
        <f>'[1]表１ (外国人)'!E20</f>
        <v>1</v>
      </c>
      <c r="R17" s="87">
        <f>'[1]表１ (外国人)'!G20</f>
        <v>0</v>
      </c>
      <c r="S17" s="48" t="str">
        <f t="shared" si="7"/>
        <v/>
      </c>
      <c r="T17" s="88">
        <f t="shared" si="11"/>
        <v>1</v>
      </c>
      <c r="U17" s="91">
        <f>'[1]表１ (外国人)'!L20</f>
        <v>20</v>
      </c>
      <c r="V17" s="92">
        <f>'[1]表１ (外国人)'!N20</f>
        <v>16</v>
      </c>
      <c r="W17" s="86">
        <f>'[1]表１ (外国人)'!P20</f>
        <v>0</v>
      </c>
      <c r="X17" s="91">
        <f>'[1]表１ (外国人)'!R20</f>
        <v>26</v>
      </c>
      <c r="Y17" s="92">
        <f>'[1]表１ (外国人)'!T20</f>
        <v>10</v>
      </c>
      <c r="Z17" s="86">
        <f>'[1]表１ (外国人)'!V20</f>
        <v>5</v>
      </c>
      <c r="AA17" s="48" t="str">
        <f t="shared" si="12"/>
        <v>△</v>
      </c>
      <c r="AB17" s="93">
        <f>'[1]表１ (外国人)'!X20</f>
        <v>-5</v>
      </c>
      <c r="AC17" s="48" t="str">
        <f t="shared" si="13"/>
        <v>△</v>
      </c>
      <c r="AD17" s="94">
        <f>'[1]表１ (外国人)'!Z20</f>
        <v>-4</v>
      </c>
      <c r="AE17" s="48" t="str">
        <f>IF(AF17&lt;0,"△","")</f>
        <v/>
      </c>
      <c r="AF17" s="93">
        <f t="shared" si="4"/>
        <v>16</v>
      </c>
    </row>
    <row r="18" spans="1:32" ht="20.100000000000001" customHeight="1" x14ac:dyDescent="0.15">
      <c r="A18" s="6"/>
      <c r="B18" s="168" t="s">
        <v>23</v>
      </c>
      <c r="C18" s="61">
        <f>[1]表１!K21</f>
        <v>343</v>
      </c>
      <c r="D18" s="71">
        <f>[1]表１!M21</f>
        <v>360</v>
      </c>
      <c r="E18" s="19" t="str">
        <f t="shared" si="0"/>
        <v>△</v>
      </c>
      <c r="F18" s="77">
        <f t="shared" si="8"/>
        <v>-17</v>
      </c>
      <c r="G18" s="78">
        <f>[1]表１!R21</f>
        <v>384</v>
      </c>
      <c r="H18" s="78">
        <f>[1]表１!T21</f>
        <v>417</v>
      </c>
      <c r="I18" s="77">
        <f>[1]表１!V21</f>
        <v>5</v>
      </c>
      <c r="J18" s="78">
        <f>[1]表１!X21</f>
        <v>378</v>
      </c>
      <c r="K18" s="78">
        <f>[1]表１!Z21</f>
        <v>427</v>
      </c>
      <c r="L18" s="77">
        <f>[1]表１!AB21</f>
        <v>0</v>
      </c>
      <c r="M18" s="19" t="str">
        <f t="shared" si="9"/>
        <v/>
      </c>
      <c r="N18" s="77">
        <f>[1]表１!AD21</f>
        <v>1</v>
      </c>
      <c r="O18" s="19" t="str">
        <f t="shared" si="10"/>
        <v>△</v>
      </c>
      <c r="P18" s="79">
        <f>[1]表１!AF21</f>
        <v>-16</v>
      </c>
      <c r="Q18" s="71">
        <f>'[1]表１ (外国人)'!E21</f>
        <v>3</v>
      </c>
      <c r="R18" s="71">
        <f>'[1]表１ (外国人)'!G21</f>
        <v>1</v>
      </c>
      <c r="S18" s="19" t="str">
        <f t="shared" si="7"/>
        <v/>
      </c>
      <c r="T18" s="77">
        <f t="shared" si="11"/>
        <v>2</v>
      </c>
      <c r="U18" s="80">
        <f>'[1]表１ (外国人)'!L21</f>
        <v>8</v>
      </c>
      <c r="V18" s="81">
        <f>'[1]表１ (外国人)'!N21</f>
        <v>18</v>
      </c>
      <c r="W18" s="61">
        <f>'[1]表１ (外国人)'!P21</f>
        <v>5</v>
      </c>
      <c r="X18" s="80">
        <f>'[1]表１ (外国人)'!R21</f>
        <v>10</v>
      </c>
      <c r="Y18" s="81">
        <f>'[1]表１ (外国人)'!T21</f>
        <v>31</v>
      </c>
      <c r="Z18" s="61">
        <f>'[1]表１ (外国人)'!V21</f>
        <v>31</v>
      </c>
      <c r="AA18" s="19" t="str">
        <f t="shared" si="12"/>
        <v>△</v>
      </c>
      <c r="AB18" s="82">
        <f>'[1]表１ (外国人)'!X21</f>
        <v>-41</v>
      </c>
      <c r="AC18" s="19" t="str">
        <f t="shared" si="13"/>
        <v>△</v>
      </c>
      <c r="AD18" s="83">
        <f>'[1]表１ (外国人)'!Z21</f>
        <v>-39</v>
      </c>
      <c r="AE18" s="19" t="str">
        <f t="shared" ref="AE18:AE53" si="14">IF(AF18&lt;0,"△","")</f>
        <v>△</v>
      </c>
      <c r="AF18" s="82">
        <f t="shared" si="4"/>
        <v>-55</v>
      </c>
    </row>
    <row r="19" spans="1:32" ht="20.100000000000001" customHeight="1" x14ac:dyDescent="0.15">
      <c r="A19" s="6"/>
      <c r="B19" s="168" t="s">
        <v>24</v>
      </c>
      <c r="C19" s="61">
        <f>[1]表１!K22</f>
        <v>62</v>
      </c>
      <c r="D19" s="71">
        <f>[1]表１!M22</f>
        <v>77</v>
      </c>
      <c r="E19" s="19" t="str">
        <f t="shared" si="0"/>
        <v>△</v>
      </c>
      <c r="F19" s="77">
        <f t="shared" si="8"/>
        <v>-15</v>
      </c>
      <c r="G19" s="78">
        <f>[1]表１!R22</f>
        <v>70</v>
      </c>
      <c r="H19" s="78">
        <f>[1]表１!T22</f>
        <v>96</v>
      </c>
      <c r="I19" s="77">
        <f>[1]表１!V22</f>
        <v>2</v>
      </c>
      <c r="J19" s="78">
        <f>[1]表１!X22</f>
        <v>82</v>
      </c>
      <c r="K19" s="78">
        <f>[1]表１!Z22</f>
        <v>92</v>
      </c>
      <c r="L19" s="77">
        <f>[1]表１!AB22</f>
        <v>0</v>
      </c>
      <c r="M19" s="19" t="str">
        <f t="shared" si="9"/>
        <v>△</v>
      </c>
      <c r="N19" s="77">
        <f>[1]表１!AD22</f>
        <v>-6</v>
      </c>
      <c r="O19" s="19" t="str">
        <f t="shared" si="10"/>
        <v>△</v>
      </c>
      <c r="P19" s="79">
        <f>[1]表１!AF22</f>
        <v>-21</v>
      </c>
      <c r="Q19" s="71">
        <f>'[1]表１ (外国人)'!E22</f>
        <v>0</v>
      </c>
      <c r="R19" s="71">
        <f>'[1]表１ (外国人)'!G22</f>
        <v>2</v>
      </c>
      <c r="S19" s="19" t="str">
        <f t="shared" si="7"/>
        <v>△</v>
      </c>
      <c r="T19" s="77">
        <f t="shared" si="11"/>
        <v>-2</v>
      </c>
      <c r="U19" s="80">
        <f>'[1]表１ (外国人)'!L22</f>
        <v>0</v>
      </c>
      <c r="V19" s="81">
        <f>'[1]表１ (外国人)'!N22</f>
        <v>2</v>
      </c>
      <c r="W19" s="61">
        <f>'[1]表１ (外国人)'!P22</f>
        <v>0</v>
      </c>
      <c r="X19" s="80">
        <f>'[1]表１ (外国人)'!R22</f>
        <v>2</v>
      </c>
      <c r="Y19" s="81">
        <f>'[1]表１ (外国人)'!T22</f>
        <v>8</v>
      </c>
      <c r="Z19" s="61">
        <f>'[1]表１ (外国人)'!V22</f>
        <v>2</v>
      </c>
      <c r="AA19" s="19" t="str">
        <f t="shared" si="12"/>
        <v>△</v>
      </c>
      <c r="AB19" s="82">
        <f>'[1]表１ (外国人)'!X22</f>
        <v>-10</v>
      </c>
      <c r="AC19" s="19" t="str">
        <f t="shared" si="13"/>
        <v>△</v>
      </c>
      <c r="AD19" s="83">
        <f>'[1]表１ (外国人)'!Z22</f>
        <v>-12</v>
      </c>
      <c r="AE19" s="19" t="str">
        <f t="shared" si="14"/>
        <v>△</v>
      </c>
      <c r="AF19" s="82">
        <f t="shared" si="4"/>
        <v>-33</v>
      </c>
    </row>
    <row r="20" spans="1:32" ht="20.100000000000001" customHeight="1" x14ac:dyDescent="0.15">
      <c r="A20" s="6"/>
      <c r="B20" s="168" t="s">
        <v>25</v>
      </c>
      <c r="C20" s="61">
        <f>[1]表１!K23</f>
        <v>19</v>
      </c>
      <c r="D20" s="71">
        <f>[1]表１!M23</f>
        <v>77</v>
      </c>
      <c r="E20" s="19" t="str">
        <f t="shared" si="0"/>
        <v>△</v>
      </c>
      <c r="F20" s="77">
        <f t="shared" si="8"/>
        <v>-58</v>
      </c>
      <c r="G20" s="78">
        <f>[1]表１!R23</f>
        <v>47</v>
      </c>
      <c r="H20" s="78">
        <f>[1]表１!T23</f>
        <v>36</v>
      </c>
      <c r="I20" s="95">
        <f>[1]表１!V23</f>
        <v>0</v>
      </c>
      <c r="J20" s="78">
        <f>[1]表１!X23</f>
        <v>90</v>
      </c>
      <c r="K20" s="78">
        <f>[1]表１!Z23</f>
        <v>35</v>
      </c>
      <c r="L20" s="77">
        <f>[1]表１!AB23</f>
        <v>0</v>
      </c>
      <c r="M20" s="19" t="str">
        <f t="shared" si="9"/>
        <v>△</v>
      </c>
      <c r="N20" s="77">
        <f>[1]表１!AD23</f>
        <v>-42</v>
      </c>
      <c r="O20" s="19" t="str">
        <f t="shared" si="10"/>
        <v>△</v>
      </c>
      <c r="P20" s="79">
        <f>[1]表１!AF23</f>
        <v>-100</v>
      </c>
      <c r="Q20" s="71">
        <f>'[1]表１ (外国人)'!E23</f>
        <v>0</v>
      </c>
      <c r="R20" s="71">
        <f>'[1]表１ (外国人)'!G23</f>
        <v>0</v>
      </c>
      <c r="S20" s="19" t="str">
        <f t="shared" si="7"/>
        <v/>
      </c>
      <c r="T20" s="77">
        <f t="shared" si="11"/>
        <v>0</v>
      </c>
      <c r="U20" s="80">
        <f>'[1]表１ (外国人)'!L23</f>
        <v>3</v>
      </c>
      <c r="V20" s="81">
        <f>'[1]表１ (外国人)'!N23</f>
        <v>3</v>
      </c>
      <c r="W20" s="61">
        <f>'[1]表１ (外国人)'!P23</f>
        <v>1</v>
      </c>
      <c r="X20" s="80">
        <f>'[1]表１ (外国人)'!R23</f>
        <v>0</v>
      </c>
      <c r="Y20" s="81">
        <f>'[1]表１ (外国人)'!T23</f>
        <v>7</v>
      </c>
      <c r="Z20" s="61">
        <f>'[1]表１ (外国人)'!V23</f>
        <v>3</v>
      </c>
      <c r="AA20" s="19" t="str">
        <f t="shared" si="12"/>
        <v>△</v>
      </c>
      <c r="AB20" s="82">
        <f>'[1]表１ (外国人)'!X23</f>
        <v>-3</v>
      </c>
      <c r="AC20" s="19" t="str">
        <f t="shared" si="13"/>
        <v>△</v>
      </c>
      <c r="AD20" s="83">
        <f>'[1]表１ (外国人)'!Z23</f>
        <v>-3</v>
      </c>
      <c r="AE20" s="19" t="str">
        <f t="shared" si="14"/>
        <v>△</v>
      </c>
      <c r="AF20" s="25">
        <f t="shared" si="4"/>
        <v>-103</v>
      </c>
    </row>
    <row r="21" spans="1:32" ht="20.100000000000001" customHeight="1" x14ac:dyDescent="0.15">
      <c r="A21" s="6"/>
      <c r="B21" s="168" t="s">
        <v>26</v>
      </c>
      <c r="C21" s="61">
        <f>[1]表１!K24</f>
        <v>20</v>
      </c>
      <c r="D21" s="71">
        <f>[1]表１!M24</f>
        <v>63</v>
      </c>
      <c r="E21" s="19" t="str">
        <f t="shared" si="0"/>
        <v>△</v>
      </c>
      <c r="F21" s="77">
        <f t="shared" si="8"/>
        <v>-43</v>
      </c>
      <c r="G21" s="78">
        <f>[1]表１!R24</f>
        <v>24</v>
      </c>
      <c r="H21" s="78">
        <f>[1]表１!T24</f>
        <v>49</v>
      </c>
      <c r="I21" s="95">
        <f>[1]表１!V24</f>
        <v>0</v>
      </c>
      <c r="J21" s="78">
        <f>[1]表１!X24</f>
        <v>36</v>
      </c>
      <c r="K21" s="78">
        <f>[1]表１!Z24</f>
        <v>44</v>
      </c>
      <c r="L21" s="77">
        <f>[1]表１!AB24</f>
        <v>0</v>
      </c>
      <c r="M21" s="19" t="str">
        <f t="shared" si="9"/>
        <v>△</v>
      </c>
      <c r="N21" s="77">
        <f>[1]表１!AD24</f>
        <v>-7</v>
      </c>
      <c r="O21" s="19" t="str">
        <f t="shared" si="10"/>
        <v>△</v>
      </c>
      <c r="P21" s="79">
        <f>[1]表１!AF24</f>
        <v>-50</v>
      </c>
      <c r="Q21" s="71">
        <f>'[1]表１ (外国人)'!E24</f>
        <v>0</v>
      </c>
      <c r="R21" s="71">
        <f>'[1]表１ (外国人)'!G24</f>
        <v>0</v>
      </c>
      <c r="S21" s="19" t="str">
        <f t="shared" si="7"/>
        <v/>
      </c>
      <c r="T21" s="77">
        <f t="shared" si="11"/>
        <v>0</v>
      </c>
      <c r="U21" s="80">
        <f>'[1]表１ (外国人)'!L24</f>
        <v>4</v>
      </c>
      <c r="V21" s="81">
        <f>'[1]表１ (外国人)'!N24</f>
        <v>2</v>
      </c>
      <c r="W21" s="61">
        <f>'[1]表１ (外国人)'!P24</f>
        <v>0</v>
      </c>
      <c r="X21" s="80">
        <f>'[1]表１ (外国人)'!R24</f>
        <v>1</v>
      </c>
      <c r="Y21" s="81">
        <f>'[1]表１ (外国人)'!T24</f>
        <v>0</v>
      </c>
      <c r="Z21" s="61">
        <f>'[1]表１ (外国人)'!V24</f>
        <v>2</v>
      </c>
      <c r="AA21" s="19" t="str">
        <f t="shared" si="12"/>
        <v/>
      </c>
      <c r="AB21" s="82">
        <f>'[1]表１ (外国人)'!X24</f>
        <v>3</v>
      </c>
      <c r="AC21" s="19" t="str">
        <f t="shared" si="13"/>
        <v/>
      </c>
      <c r="AD21" s="83">
        <f>'[1]表１ (外国人)'!Z24</f>
        <v>3</v>
      </c>
      <c r="AE21" s="19" t="str">
        <f t="shared" si="14"/>
        <v>△</v>
      </c>
      <c r="AF21" s="25">
        <f t="shared" si="4"/>
        <v>-47</v>
      </c>
    </row>
    <row r="22" spans="1:32" ht="20.100000000000001" customHeight="1" x14ac:dyDescent="0.15">
      <c r="A22" s="84"/>
      <c r="B22" s="96" t="s">
        <v>27</v>
      </c>
      <c r="C22" s="86">
        <f>[1]表１!K25</f>
        <v>14</v>
      </c>
      <c r="D22" s="87">
        <f>[1]表１!M25</f>
        <v>51</v>
      </c>
      <c r="E22" s="48" t="str">
        <f t="shared" si="0"/>
        <v>△</v>
      </c>
      <c r="F22" s="88">
        <f t="shared" si="8"/>
        <v>-37</v>
      </c>
      <c r="G22" s="89">
        <f>[1]表１!R25</f>
        <v>9</v>
      </c>
      <c r="H22" s="89">
        <f>[1]表１!T25</f>
        <v>30</v>
      </c>
      <c r="I22" s="97">
        <f>[1]表１!V25</f>
        <v>0</v>
      </c>
      <c r="J22" s="89">
        <f>[1]表１!X25</f>
        <v>19</v>
      </c>
      <c r="K22" s="89">
        <f>[1]表１!Z25</f>
        <v>30</v>
      </c>
      <c r="L22" s="88">
        <f>[1]表１!AB25</f>
        <v>0</v>
      </c>
      <c r="M22" s="48" t="str">
        <f t="shared" si="9"/>
        <v>△</v>
      </c>
      <c r="N22" s="88">
        <f>[1]表１!AD25</f>
        <v>-10</v>
      </c>
      <c r="O22" s="48" t="str">
        <f t="shared" si="10"/>
        <v>△</v>
      </c>
      <c r="P22" s="90">
        <f>[1]表１!AF25</f>
        <v>-47</v>
      </c>
      <c r="Q22" s="87">
        <f>'[1]表１ (外国人)'!E25</f>
        <v>0</v>
      </c>
      <c r="R22" s="87">
        <f>'[1]表１ (外国人)'!G25</f>
        <v>0</v>
      </c>
      <c r="S22" s="48" t="str">
        <f t="shared" si="7"/>
        <v/>
      </c>
      <c r="T22" s="88">
        <f t="shared" si="11"/>
        <v>0</v>
      </c>
      <c r="U22" s="91">
        <f>'[1]表１ (外国人)'!L25</f>
        <v>0</v>
      </c>
      <c r="V22" s="92">
        <f>'[1]表１ (外国人)'!N25</f>
        <v>0</v>
      </c>
      <c r="W22" s="86">
        <f>'[1]表１ (外国人)'!P25</f>
        <v>0</v>
      </c>
      <c r="X22" s="91">
        <f>'[1]表１ (外国人)'!R25</f>
        <v>0</v>
      </c>
      <c r="Y22" s="92">
        <f>'[1]表１ (外国人)'!T25</f>
        <v>2</v>
      </c>
      <c r="Z22" s="86">
        <f>'[1]表１ (外国人)'!V25</f>
        <v>10</v>
      </c>
      <c r="AA22" s="48" t="str">
        <f t="shared" si="12"/>
        <v>△</v>
      </c>
      <c r="AB22" s="93">
        <f>'[1]表１ (外国人)'!X25</f>
        <v>-12</v>
      </c>
      <c r="AC22" s="48" t="str">
        <f t="shared" si="13"/>
        <v>△</v>
      </c>
      <c r="AD22" s="94">
        <f>'[1]表１ (外国人)'!Z25</f>
        <v>-12</v>
      </c>
      <c r="AE22" s="48" t="str">
        <f t="shared" si="14"/>
        <v>△</v>
      </c>
      <c r="AF22" s="54">
        <f t="shared" si="4"/>
        <v>-59</v>
      </c>
    </row>
    <row r="23" spans="1:32" ht="20.100000000000001" customHeight="1" x14ac:dyDescent="0.15">
      <c r="A23" s="6"/>
      <c r="B23" s="168" t="s">
        <v>28</v>
      </c>
      <c r="C23" s="61">
        <f>[1]表１!K26</f>
        <v>50</v>
      </c>
      <c r="D23" s="71">
        <f>[1]表１!M26</f>
        <v>54</v>
      </c>
      <c r="E23" s="19" t="str">
        <f t="shared" si="0"/>
        <v>△</v>
      </c>
      <c r="F23" s="77">
        <f t="shared" si="8"/>
        <v>-4</v>
      </c>
      <c r="G23" s="78">
        <f>[1]表１!R26</f>
        <v>106</v>
      </c>
      <c r="H23" s="78">
        <f>[1]表１!T26</f>
        <v>29</v>
      </c>
      <c r="I23" s="95">
        <f>[1]表１!V26</f>
        <v>1</v>
      </c>
      <c r="J23" s="78">
        <f>[1]表１!X26</f>
        <v>69</v>
      </c>
      <c r="K23" s="78">
        <f>[1]表１!Z26</f>
        <v>45</v>
      </c>
      <c r="L23" s="77">
        <f>[1]表１!AB26</f>
        <v>0</v>
      </c>
      <c r="M23" s="19" t="str">
        <f t="shared" si="9"/>
        <v/>
      </c>
      <c r="N23" s="77">
        <f>[1]表１!AD26</f>
        <v>22</v>
      </c>
      <c r="O23" s="19" t="str">
        <f t="shared" si="10"/>
        <v/>
      </c>
      <c r="P23" s="79">
        <f>[1]表１!AF26</f>
        <v>18</v>
      </c>
      <c r="Q23" s="71">
        <f>'[1]表１ (外国人)'!E26</f>
        <v>1</v>
      </c>
      <c r="R23" s="71">
        <f>'[1]表１ (外国人)'!G26</f>
        <v>0</v>
      </c>
      <c r="S23" s="19" t="str">
        <f t="shared" si="7"/>
        <v/>
      </c>
      <c r="T23" s="77">
        <f t="shared" si="11"/>
        <v>1</v>
      </c>
      <c r="U23" s="80">
        <f>'[1]表１ (外国人)'!L26</f>
        <v>4</v>
      </c>
      <c r="V23" s="81">
        <f>'[1]表１ (外国人)'!N26</f>
        <v>10</v>
      </c>
      <c r="W23" s="61">
        <f>'[1]表１ (外国人)'!P26</f>
        <v>0</v>
      </c>
      <c r="X23" s="80">
        <f>'[1]表１ (外国人)'!R26</f>
        <v>4</v>
      </c>
      <c r="Y23" s="81">
        <f>'[1]表１ (外国人)'!T26</f>
        <v>17</v>
      </c>
      <c r="Z23" s="61">
        <f>'[1]表１ (外国人)'!V26</f>
        <v>8</v>
      </c>
      <c r="AA23" s="19" t="str">
        <f t="shared" si="12"/>
        <v>△</v>
      </c>
      <c r="AB23" s="82">
        <f>'[1]表１ (外国人)'!X26</f>
        <v>-15</v>
      </c>
      <c r="AC23" s="19" t="str">
        <f t="shared" si="13"/>
        <v>△</v>
      </c>
      <c r="AD23" s="83">
        <f>'[1]表１ (外国人)'!Z26</f>
        <v>-14</v>
      </c>
      <c r="AE23" s="19" t="str">
        <f t="shared" si="14"/>
        <v/>
      </c>
      <c r="AF23" s="82">
        <f t="shared" si="4"/>
        <v>4</v>
      </c>
    </row>
    <row r="24" spans="1:32" ht="20.100000000000001" customHeight="1" x14ac:dyDescent="0.15">
      <c r="A24" s="6"/>
      <c r="B24" s="168" t="s">
        <v>29</v>
      </c>
      <c r="C24" s="61">
        <f>[1]表１!K27</f>
        <v>5</v>
      </c>
      <c r="D24" s="71">
        <f>[1]表１!M27</f>
        <v>37</v>
      </c>
      <c r="E24" s="19" t="str">
        <f t="shared" si="0"/>
        <v>△</v>
      </c>
      <c r="F24" s="77">
        <f t="shared" si="8"/>
        <v>-32</v>
      </c>
      <c r="G24" s="78">
        <f>[1]表１!R27</f>
        <v>23</v>
      </c>
      <c r="H24" s="78">
        <f>[1]表１!T27</f>
        <v>14</v>
      </c>
      <c r="I24" s="95">
        <f>[1]表１!V27</f>
        <v>0</v>
      </c>
      <c r="J24" s="78">
        <f>[1]表１!X27</f>
        <v>41</v>
      </c>
      <c r="K24" s="78">
        <f>[1]表１!Z27</f>
        <v>26</v>
      </c>
      <c r="L24" s="77">
        <f>[1]表１!AB27</f>
        <v>0</v>
      </c>
      <c r="M24" s="19" t="str">
        <f t="shared" si="9"/>
        <v>△</v>
      </c>
      <c r="N24" s="77">
        <f>[1]表１!AD27</f>
        <v>-30</v>
      </c>
      <c r="O24" s="19" t="str">
        <f t="shared" si="10"/>
        <v>△</v>
      </c>
      <c r="P24" s="79">
        <f>[1]表１!AF27</f>
        <v>-62</v>
      </c>
      <c r="Q24" s="71">
        <f>'[1]表１ (外国人)'!E27</f>
        <v>0</v>
      </c>
      <c r="R24" s="71">
        <f>'[1]表１ (外国人)'!G27</f>
        <v>0</v>
      </c>
      <c r="S24" s="19" t="str">
        <f t="shared" si="7"/>
        <v/>
      </c>
      <c r="T24" s="77">
        <f t="shared" si="11"/>
        <v>0</v>
      </c>
      <c r="U24" s="80">
        <f>'[1]表１ (外国人)'!L27</f>
        <v>1</v>
      </c>
      <c r="V24" s="81">
        <f>'[1]表１ (外国人)'!N27</f>
        <v>3</v>
      </c>
      <c r="W24" s="61">
        <f>'[1]表１ (外国人)'!P27</f>
        <v>0</v>
      </c>
      <c r="X24" s="80">
        <f>'[1]表１ (外国人)'!R27</f>
        <v>1</v>
      </c>
      <c r="Y24" s="81">
        <f>'[1]表１ (外国人)'!T27</f>
        <v>7</v>
      </c>
      <c r="Z24" s="61">
        <f>'[1]表１ (外国人)'!V27</f>
        <v>0</v>
      </c>
      <c r="AA24" s="19" t="str">
        <f t="shared" si="12"/>
        <v>△</v>
      </c>
      <c r="AB24" s="82">
        <f>'[1]表１ (外国人)'!X27</f>
        <v>-4</v>
      </c>
      <c r="AC24" s="19" t="str">
        <f t="shared" si="13"/>
        <v>△</v>
      </c>
      <c r="AD24" s="83">
        <f>'[1]表１ (外国人)'!Z27</f>
        <v>-4</v>
      </c>
      <c r="AE24" s="19" t="str">
        <f t="shared" si="14"/>
        <v>△</v>
      </c>
      <c r="AF24" s="82">
        <f t="shared" si="4"/>
        <v>-66</v>
      </c>
    </row>
    <row r="25" spans="1:32" ht="20.100000000000001" customHeight="1" x14ac:dyDescent="0.15">
      <c r="A25" s="6"/>
      <c r="B25" s="168" t="s">
        <v>30</v>
      </c>
      <c r="C25" s="61">
        <f>[1]表１!K28</f>
        <v>17</v>
      </c>
      <c r="D25" s="71">
        <f>[1]表１!M28</f>
        <v>36</v>
      </c>
      <c r="E25" s="19" t="str">
        <f t="shared" si="0"/>
        <v>△</v>
      </c>
      <c r="F25" s="77">
        <f t="shared" si="8"/>
        <v>-19</v>
      </c>
      <c r="G25" s="78">
        <f>[1]表１!R28</f>
        <v>17</v>
      </c>
      <c r="H25" s="78">
        <f>[1]表１!T28</f>
        <v>19</v>
      </c>
      <c r="I25" s="95">
        <f>[1]表１!V28</f>
        <v>0</v>
      </c>
      <c r="J25" s="78">
        <f>[1]表１!X28</f>
        <v>25</v>
      </c>
      <c r="K25" s="78">
        <f>[1]表１!Z28</f>
        <v>15</v>
      </c>
      <c r="L25" s="77">
        <f>[1]表１!AB28</f>
        <v>0</v>
      </c>
      <c r="M25" s="19" t="str">
        <f t="shared" si="9"/>
        <v>△</v>
      </c>
      <c r="N25" s="77">
        <f>[1]表１!AD28</f>
        <v>-4</v>
      </c>
      <c r="O25" s="19" t="str">
        <f t="shared" si="10"/>
        <v>△</v>
      </c>
      <c r="P25" s="79">
        <f>[1]表１!AF28</f>
        <v>-23</v>
      </c>
      <c r="Q25" s="71">
        <f>'[1]表１ (外国人)'!E28</f>
        <v>0</v>
      </c>
      <c r="R25" s="71">
        <f>'[1]表１ (外国人)'!G28</f>
        <v>1</v>
      </c>
      <c r="S25" s="19" t="str">
        <f t="shared" si="7"/>
        <v>△</v>
      </c>
      <c r="T25" s="77">
        <f t="shared" si="11"/>
        <v>-1</v>
      </c>
      <c r="U25" s="80">
        <f>'[1]表１ (外国人)'!L28</f>
        <v>0</v>
      </c>
      <c r="V25" s="81">
        <f>'[1]表１ (外国人)'!N28</f>
        <v>2</v>
      </c>
      <c r="W25" s="61">
        <f>'[1]表１ (外国人)'!P28</f>
        <v>0</v>
      </c>
      <c r="X25" s="80">
        <f>'[1]表１ (外国人)'!R28</f>
        <v>0</v>
      </c>
      <c r="Y25" s="81">
        <f>'[1]表１ (外国人)'!T28</f>
        <v>9</v>
      </c>
      <c r="Z25" s="61">
        <f>'[1]表１ (外国人)'!V28</f>
        <v>0</v>
      </c>
      <c r="AA25" s="19" t="str">
        <f t="shared" si="12"/>
        <v>△</v>
      </c>
      <c r="AB25" s="82">
        <f>'[1]表１ (外国人)'!X28</f>
        <v>-7</v>
      </c>
      <c r="AC25" s="19" t="str">
        <f t="shared" si="13"/>
        <v>△</v>
      </c>
      <c r="AD25" s="83">
        <f>'[1]表１ (外国人)'!Z28</f>
        <v>-8</v>
      </c>
      <c r="AE25" s="19" t="str">
        <f t="shared" si="14"/>
        <v>△</v>
      </c>
      <c r="AF25" s="82">
        <f t="shared" si="4"/>
        <v>-31</v>
      </c>
    </row>
    <row r="26" spans="1:32" ht="20.100000000000001" customHeight="1" x14ac:dyDescent="0.15">
      <c r="A26" s="6"/>
      <c r="B26" s="168" t="s">
        <v>31</v>
      </c>
      <c r="C26" s="61">
        <f>[1]表１!K29</f>
        <v>15</v>
      </c>
      <c r="D26" s="71">
        <f>[1]表１!M29</f>
        <v>40</v>
      </c>
      <c r="E26" s="19" t="str">
        <f t="shared" si="0"/>
        <v>△</v>
      </c>
      <c r="F26" s="77">
        <f t="shared" si="8"/>
        <v>-25</v>
      </c>
      <c r="G26" s="78">
        <f>[1]表１!R29</f>
        <v>25</v>
      </c>
      <c r="H26" s="78">
        <f>[1]表１!T29</f>
        <v>21</v>
      </c>
      <c r="I26" s="95">
        <f>[1]表１!V29</f>
        <v>0</v>
      </c>
      <c r="J26" s="78">
        <f>[1]表１!X29</f>
        <v>32</v>
      </c>
      <c r="K26" s="78">
        <f>[1]表１!Z29</f>
        <v>21</v>
      </c>
      <c r="L26" s="77">
        <f>[1]表１!AB29</f>
        <v>0</v>
      </c>
      <c r="M26" s="19" t="str">
        <f t="shared" si="9"/>
        <v>△</v>
      </c>
      <c r="N26" s="77">
        <f>[1]表１!AD29</f>
        <v>-7</v>
      </c>
      <c r="O26" s="19" t="str">
        <f t="shared" si="10"/>
        <v>△</v>
      </c>
      <c r="P26" s="79">
        <f>[1]表１!AF29</f>
        <v>-32</v>
      </c>
      <c r="Q26" s="71">
        <f>'[1]表１ (外国人)'!E29</f>
        <v>1</v>
      </c>
      <c r="R26" s="71">
        <f>'[1]表１ (外国人)'!G29</f>
        <v>0</v>
      </c>
      <c r="S26" s="19" t="str">
        <f t="shared" si="7"/>
        <v/>
      </c>
      <c r="T26" s="77">
        <f t="shared" si="11"/>
        <v>1</v>
      </c>
      <c r="U26" s="80">
        <f>'[1]表１ (外国人)'!L29</f>
        <v>4</v>
      </c>
      <c r="V26" s="81">
        <f>'[1]表１ (外国人)'!N29</f>
        <v>4</v>
      </c>
      <c r="W26" s="61">
        <f>'[1]表１ (外国人)'!P29</f>
        <v>0</v>
      </c>
      <c r="X26" s="80">
        <f>'[1]表１ (外国人)'!R29</f>
        <v>10</v>
      </c>
      <c r="Y26" s="81">
        <f>'[1]表１ (外国人)'!T29</f>
        <v>4</v>
      </c>
      <c r="Z26" s="61">
        <f>'[1]表１ (外国人)'!V29</f>
        <v>1</v>
      </c>
      <c r="AA26" s="19" t="str">
        <f t="shared" si="12"/>
        <v>△</v>
      </c>
      <c r="AB26" s="82">
        <f>'[1]表１ (外国人)'!X29</f>
        <v>-7</v>
      </c>
      <c r="AC26" s="19" t="str">
        <f t="shared" si="13"/>
        <v>△</v>
      </c>
      <c r="AD26" s="83">
        <f>'[1]表１ (外国人)'!Z29</f>
        <v>-6</v>
      </c>
      <c r="AE26" s="19" t="str">
        <f t="shared" si="14"/>
        <v>△</v>
      </c>
      <c r="AF26" s="25">
        <f t="shared" si="4"/>
        <v>-38</v>
      </c>
    </row>
    <row r="27" spans="1:32" ht="20.100000000000001" customHeight="1" x14ac:dyDescent="0.15">
      <c r="A27" s="84"/>
      <c r="B27" s="96" t="s">
        <v>32</v>
      </c>
      <c r="C27" s="86">
        <f>[1]表１!K30</f>
        <v>18</v>
      </c>
      <c r="D27" s="87">
        <f>[1]表１!M30</f>
        <v>50</v>
      </c>
      <c r="E27" s="48" t="str">
        <f t="shared" si="0"/>
        <v>△</v>
      </c>
      <c r="F27" s="88">
        <f t="shared" si="8"/>
        <v>-32</v>
      </c>
      <c r="G27" s="89">
        <f>[1]表１!R30</f>
        <v>59</v>
      </c>
      <c r="H27" s="89">
        <f>[1]表１!T30</f>
        <v>30</v>
      </c>
      <c r="I27" s="97">
        <f>[1]表１!V30</f>
        <v>1</v>
      </c>
      <c r="J27" s="89">
        <f>[1]表１!X30</f>
        <v>56</v>
      </c>
      <c r="K27" s="89">
        <f>[1]表１!Z30</f>
        <v>14</v>
      </c>
      <c r="L27" s="88">
        <f>[1]表１!AB30</f>
        <v>0</v>
      </c>
      <c r="M27" s="48" t="str">
        <f t="shared" si="9"/>
        <v/>
      </c>
      <c r="N27" s="88">
        <f>[1]表１!AD30</f>
        <v>20</v>
      </c>
      <c r="O27" s="48" t="str">
        <f t="shared" si="10"/>
        <v>△</v>
      </c>
      <c r="P27" s="90">
        <f>[1]表１!AF30</f>
        <v>-12</v>
      </c>
      <c r="Q27" s="87">
        <f>'[1]表１ (外国人)'!E30</f>
        <v>0</v>
      </c>
      <c r="R27" s="87">
        <f>'[1]表１ (外国人)'!G30</f>
        <v>0</v>
      </c>
      <c r="S27" s="48" t="str">
        <f t="shared" si="7"/>
        <v/>
      </c>
      <c r="T27" s="88">
        <f t="shared" si="11"/>
        <v>0</v>
      </c>
      <c r="U27" s="91">
        <f>'[1]表１ (外国人)'!L30</f>
        <v>3</v>
      </c>
      <c r="V27" s="92">
        <f>'[1]表１ (外国人)'!N30</f>
        <v>5</v>
      </c>
      <c r="W27" s="86">
        <f>'[1]表１ (外国人)'!P30</f>
        <v>10</v>
      </c>
      <c r="X27" s="91">
        <f>'[1]表１ (外国人)'!R30</f>
        <v>0</v>
      </c>
      <c r="Y27" s="92">
        <f>'[1]表１ (外国人)'!T30</f>
        <v>5</v>
      </c>
      <c r="Z27" s="86">
        <f>'[1]表１ (外国人)'!V30</f>
        <v>6</v>
      </c>
      <c r="AA27" s="48" t="str">
        <f t="shared" si="12"/>
        <v/>
      </c>
      <c r="AB27" s="93">
        <f>'[1]表１ (外国人)'!X30</f>
        <v>7</v>
      </c>
      <c r="AC27" s="48" t="str">
        <f t="shared" si="13"/>
        <v/>
      </c>
      <c r="AD27" s="94">
        <f>'[1]表１ (外国人)'!Z30</f>
        <v>7</v>
      </c>
      <c r="AE27" s="48" t="str">
        <f t="shared" si="14"/>
        <v>△</v>
      </c>
      <c r="AF27" s="54">
        <f t="shared" si="4"/>
        <v>-5</v>
      </c>
    </row>
    <row r="28" spans="1:32" ht="20.100000000000001" customHeight="1" x14ac:dyDescent="0.15">
      <c r="A28" s="6"/>
      <c r="B28" s="168" t="s">
        <v>33</v>
      </c>
      <c r="C28" s="61">
        <f>[1]表１!K31</f>
        <v>21</v>
      </c>
      <c r="D28" s="71">
        <f>[1]表１!M31</f>
        <v>31</v>
      </c>
      <c r="E28" s="19" t="str">
        <f t="shared" si="0"/>
        <v>△</v>
      </c>
      <c r="F28" s="77">
        <f t="shared" si="8"/>
        <v>-10</v>
      </c>
      <c r="G28" s="78">
        <f>[1]表１!R31</f>
        <v>64</v>
      </c>
      <c r="H28" s="78">
        <f>[1]表１!T31</f>
        <v>28</v>
      </c>
      <c r="I28" s="95">
        <f>[1]表１!V31</f>
        <v>0</v>
      </c>
      <c r="J28" s="78">
        <f>[1]表１!X31</f>
        <v>34</v>
      </c>
      <c r="K28" s="78">
        <f>[1]表１!Z31</f>
        <v>22</v>
      </c>
      <c r="L28" s="77">
        <f>[1]表１!AB31</f>
        <v>0</v>
      </c>
      <c r="M28" s="19" t="str">
        <f t="shared" si="9"/>
        <v/>
      </c>
      <c r="N28" s="77">
        <f>[1]表１!AD31</f>
        <v>36</v>
      </c>
      <c r="O28" s="19" t="str">
        <f t="shared" si="10"/>
        <v/>
      </c>
      <c r="P28" s="79">
        <f>[1]表１!AF31</f>
        <v>26</v>
      </c>
      <c r="Q28" s="71">
        <f>'[1]表１ (外国人)'!E31</f>
        <v>0</v>
      </c>
      <c r="R28" s="71">
        <f>'[1]表１ (外国人)'!G31</f>
        <v>0</v>
      </c>
      <c r="S28" s="19" t="str">
        <f t="shared" si="7"/>
        <v/>
      </c>
      <c r="T28" s="77">
        <f t="shared" si="11"/>
        <v>0</v>
      </c>
      <c r="U28" s="80">
        <f>'[1]表１ (外国人)'!L31</f>
        <v>2</v>
      </c>
      <c r="V28" s="81">
        <f>'[1]表１ (外国人)'!N31</f>
        <v>1</v>
      </c>
      <c r="W28" s="61">
        <f>'[1]表１ (外国人)'!P31</f>
        <v>4</v>
      </c>
      <c r="X28" s="80">
        <f>'[1]表１ (外国人)'!R31</f>
        <v>0</v>
      </c>
      <c r="Y28" s="81">
        <f>'[1]表１ (外国人)'!T31</f>
        <v>3</v>
      </c>
      <c r="Z28" s="61">
        <f>'[1]表１ (外国人)'!V31</f>
        <v>9</v>
      </c>
      <c r="AA28" s="19" t="str">
        <f t="shared" si="12"/>
        <v>△</v>
      </c>
      <c r="AB28" s="82">
        <f>'[1]表１ (外国人)'!X31</f>
        <v>-5</v>
      </c>
      <c r="AC28" s="19" t="str">
        <f t="shared" si="13"/>
        <v>△</v>
      </c>
      <c r="AD28" s="83">
        <f>'[1]表１ (外国人)'!Z31</f>
        <v>-5</v>
      </c>
      <c r="AE28" s="19" t="str">
        <f t="shared" si="14"/>
        <v/>
      </c>
      <c r="AF28" s="82">
        <f t="shared" si="4"/>
        <v>21</v>
      </c>
    </row>
    <row r="29" spans="1:32" ht="20.100000000000001" customHeight="1" x14ac:dyDescent="0.15">
      <c r="A29" s="6"/>
      <c r="B29" s="168" t="s">
        <v>34</v>
      </c>
      <c r="C29" s="61">
        <f>[1]表１!K32</f>
        <v>23</v>
      </c>
      <c r="D29" s="71">
        <f>[1]表１!M32</f>
        <v>55</v>
      </c>
      <c r="E29" s="19" t="str">
        <f t="shared" si="0"/>
        <v>△</v>
      </c>
      <c r="F29" s="77">
        <f t="shared" si="8"/>
        <v>-32</v>
      </c>
      <c r="G29" s="78">
        <f>[1]表１!R32</f>
        <v>26</v>
      </c>
      <c r="H29" s="78">
        <f>[1]表１!T32</f>
        <v>20</v>
      </c>
      <c r="I29" s="95">
        <f>[1]表１!V32</f>
        <v>1</v>
      </c>
      <c r="J29" s="78">
        <f>[1]表１!X32</f>
        <v>23</v>
      </c>
      <c r="K29" s="78">
        <f>[1]表１!Z32</f>
        <v>31</v>
      </c>
      <c r="L29" s="77">
        <f>[1]表１!AB32</f>
        <v>0</v>
      </c>
      <c r="M29" s="19" t="str">
        <f t="shared" si="9"/>
        <v>△</v>
      </c>
      <c r="N29" s="77">
        <f>[1]表１!AD32</f>
        <v>-7</v>
      </c>
      <c r="O29" s="19" t="str">
        <f t="shared" si="10"/>
        <v>△</v>
      </c>
      <c r="P29" s="79">
        <f>[1]表１!AF32</f>
        <v>-39</v>
      </c>
      <c r="Q29" s="71">
        <f>'[1]表１ (外国人)'!E32</f>
        <v>0</v>
      </c>
      <c r="R29" s="71">
        <f>'[1]表１ (外国人)'!G32</f>
        <v>0</v>
      </c>
      <c r="S29" s="19" t="str">
        <f t="shared" si="7"/>
        <v/>
      </c>
      <c r="T29" s="77">
        <f t="shared" si="11"/>
        <v>0</v>
      </c>
      <c r="U29" s="80">
        <f>'[1]表１ (外国人)'!L32</f>
        <v>0</v>
      </c>
      <c r="V29" s="81">
        <f>'[1]表１ (外国人)'!N32</f>
        <v>0</v>
      </c>
      <c r="W29" s="61">
        <f>'[1]表１ (外国人)'!P32</f>
        <v>0</v>
      </c>
      <c r="X29" s="80">
        <f>'[1]表１ (外国人)'!R32</f>
        <v>3</v>
      </c>
      <c r="Y29" s="81">
        <f>'[1]表１ (外国人)'!T32</f>
        <v>8</v>
      </c>
      <c r="Z29" s="61">
        <f>'[1]表１ (外国人)'!V32</f>
        <v>3</v>
      </c>
      <c r="AA29" s="19" t="str">
        <f t="shared" si="12"/>
        <v>△</v>
      </c>
      <c r="AB29" s="82">
        <f>'[1]表１ (外国人)'!X32</f>
        <v>-14</v>
      </c>
      <c r="AC29" s="19" t="str">
        <f t="shared" si="13"/>
        <v>△</v>
      </c>
      <c r="AD29" s="83">
        <f>'[1]表１ (外国人)'!Z32</f>
        <v>-14</v>
      </c>
      <c r="AE29" s="19" t="str">
        <f t="shared" si="14"/>
        <v>△</v>
      </c>
      <c r="AF29" s="25">
        <f t="shared" si="4"/>
        <v>-53</v>
      </c>
    </row>
    <row r="30" spans="1:32" ht="20.100000000000001" customHeight="1" x14ac:dyDescent="0.15">
      <c r="A30" s="6"/>
      <c r="B30" s="168" t="s">
        <v>35</v>
      </c>
      <c r="C30" s="61">
        <f>[1]表１!K33</f>
        <v>17</v>
      </c>
      <c r="D30" s="71">
        <f>[1]表１!M33</f>
        <v>33</v>
      </c>
      <c r="E30" s="19" t="str">
        <f t="shared" si="0"/>
        <v>△</v>
      </c>
      <c r="F30" s="77">
        <f t="shared" si="8"/>
        <v>-16</v>
      </c>
      <c r="G30" s="78">
        <f>[1]表１!R33</f>
        <v>17</v>
      </c>
      <c r="H30" s="78">
        <f>[1]表１!T33</f>
        <v>19</v>
      </c>
      <c r="I30" s="95">
        <f>[1]表１!V33</f>
        <v>0</v>
      </c>
      <c r="J30" s="78">
        <f>[1]表１!X33</f>
        <v>30</v>
      </c>
      <c r="K30" s="78">
        <f>[1]表１!Z33</f>
        <v>22</v>
      </c>
      <c r="L30" s="95">
        <f>[1]表１!AB33</f>
        <v>0</v>
      </c>
      <c r="M30" s="19" t="str">
        <f t="shared" si="9"/>
        <v>△</v>
      </c>
      <c r="N30" s="77">
        <f>[1]表１!AD33</f>
        <v>-16</v>
      </c>
      <c r="O30" s="19" t="str">
        <f t="shared" si="10"/>
        <v>△</v>
      </c>
      <c r="P30" s="79">
        <f>[1]表１!AF33</f>
        <v>-32</v>
      </c>
      <c r="Q30" s="71">
        <f>'[1]表１ (外国人)'!E33</f>
        <v>0</v>
      </c>
      <c r="R30" s="71">
        <f>'[1]表１ (外国人)'!G33</f>
        <v>0</v>
      </c>
      <c r="S30" s="19" t="str">
        <f t="shared" si="7"/>
        <v/>
      </c>
      <c r="T30" s="77">
        <f t="shared" si="11"/>
        <v>0</v>
      </c>
      <c r="U30" s="80">
        <f>'[1]表１ (外国人)'!L33</f>
        <v>0</v>
      </c>
      <c r="V30" s="81">
        <f>'[1]表１ (外国人)'!N33</f>
        <v>1</v>
      </c>
      <c r="W30" s="61">
        <f>'[1]表１ (外国人)'!P33</f>
        <v>2</v>
      </c>
      <c r="X30" s="80">
        <f>'[1]表１ (外国人)'!R33</f>
        <v>0</v>
      </c>
      <c r="Y30" s="81">
        <f>'[1]表１ (外国人)'!T33</f>
        <v>6</v>
      </c>
      <c r="Z30" s="61">
        <f>'[1]表１ (外国人)'!V33</f>
        <v>2</v>
      </c>
      <c r="AA30" s="19" t="str">
        <f t="shared" si="12"/>
        <v>△</v>
      </c>
      <c r="AB30" s="82">
        <f>'[1]表１ (外国人)'!X33</f>
        <v>-5</v>
      </c>
      <c r="AC30" s="19" t="str">
        <f t="shared" si="13"/>
        <v>△</v>
      </c>
      <c r="AD30" s="83">
        <f>'[1]表１ (外国人)'!Z33</f>
        <v>-5</v>
      </c>
      <c r="AE30" s="19" t="str">
        <f t="shared" si="14"/>
        <v>△</v>
      </c>
      <c r="AF30" s="25">
        <f t="shared" si="4"/>
        <v>-37</v>
      </c>
    </row>
    <row r="31" spans="1:32" ht="20.100000000000001" customHeight="1" x14ac:dyDescent="0.15">
      <c r="A31" s="84"/>
      <c r="B31" s="96" t="s">
        <v>36</v>
      </c>
      <c r="C31" s="86">
        <f>[1]表１!K34</f>
        <v>19</v>
      </c>
      <c r="D31" s="87">
        <f>[1]表１!M34</f>
        <v>39</v>
      </c>
      <c r="E31" s="48" t="str">
        <f t="shared" si="0"/>
        <v>△</v>
      </c>
      <c r="F31" s="88">
        <f t="shared" si="8"/>
        <v>-20</v>
      </c>
      <c r="G31" s="89">
        <f>[1]表１!R34</f>
        <v>47</v>
      </c>
      <c r="H31" s="89">
        <f>[1]表１!T34</f>
        <v>16</v>
      </c>
      <c r="I31" s="97">
        <f>[1]表１!V34</f>
        <v>2</v>
      </c>
      <c r="J31" s="89">
        <f>[1]表１!X34</f>
        <v>34</v>
      </c>
      <c r="K31" s="89">
        <f>[1]表１!Z34</f>
        <v>23</v>
      </c>
      <c r="L31" s="97">
        <f>[1]表１!AB34</f>
        <v>0</v>
      </c>
      <c r="M31" s="48" t="str">
        <f t="shared" si="9"/>
        <v/>
      </c>
      <c r="N31" s="88">
        <f>[1]表１!AD34</f>
        <v>8</v>
      </c>
      <c r="O31" s="48" t="str">
        <f t="shared" si="10"/>
        <v>△</v>
      </c>
      <c r="P31" s="90">
        <f>[1]表１!AF34</f>
        <v>-12</v>
      </c>
      <c r="Q31" s="87">
        <f>'[1]表１ (外国人)'!E34</f>
        <v>0</v>
      </c>
      <c r="R31" s="87">
        <f>'[1]表１ (外国人)'!G34</f>
        <v>0</v>
      </c>
      <c r="S31" s="48" t="str">
        <f t="shared" si="7"/>
        <v/>
      </c>
      <c r="T31" s="88">
        <f t="shared" si="11"/>
        <v>0</v>
      </c>
      <c r="U31" s="91">
        <f>'[1]表１ (外国人)'!L34</f>
        <v>0</v>
      </c>
      <c r="V31" s="92">
        <f>'[1]表１ (外国人)'!N34</f>
        <v>0</v>
      </c>
      <c r="W31" s="86">
        <f>'[1]表１ (外国人)'!P34</f>
        <v>2</v>
      </c>
      <c r="X31" s="91">
        <f>'[1]表１ (外国人)'!R34</f>
        <v>1</v>
      </c>
      <c r="Y31" s="92">
        <f>'[1]表１ (外国人)'!T34</f>
        <v>2</v>
      </c>
      <c r="Z31" s="86">
        <f>'[1]表１ (外国人)'!V34</f>
        <v>2</v>
      </c>
      <c r="AA31" s="48" t="str">
        <f t="shared" si="12"/>
        <v>△</v>
      </c>
      <c r="AB31" s="93">
        <f>'[1]表１ (外国人)'!X34</f>
        <v>-3</v>
      </c>
      <c r="AC31" s="48" t="str">
        <f t="shared" si="13"/>
        <v>△</v>
      </c>
      <c r="AD31" s="94">
        <f>'[1]表１ (外国人)'!Z34</f>
        <v>-3</v>
      </c>
      <c r="AE31" s="48" t="str">
        <f t="shared" si="14"/>
        <v>△</v>
      </c>
      <c r="AF31" s="93">
        <f t="shared" si="4"/>
        <v>-15</v>
      </c>
    </row>
    <row r="32" spans="1:32" s="109" customFormat="1" ht="20.100000000000001" customHeight="1" x14ac:dyDescent="0.15">
      <c r="A32" s="212" t="s">
        <v>37</v>
      </c>
      <c r="B32" s="213"/>
      <c r="C32" s="98">
        <f>[1]表１!K36</f>
        <v>6</v>
      </c>
      <c r="D32" s="99">
        <f>[1]表１!M36</f>
        <v>17</v>
      </c>
      <c r="E32" s="100" t="str">
        <f t="shared" si="0"/>
        <v>△</v>
      </c>
      <c r="F32" s="101">
        <f t="shared" si="8"/>
        <v>-11</v>
      </c>
      <c r="G32" s="102">
        <f>[1]表１!R36</f>
        <v>17</v>
      </c>
      <c r="H32" s="102">
        <f>[1]表１!T36</f>
        <v>6</v>
      </c>
      <c r="I32" s="103">
        <f>[1]表１!V36</f>
        <v>0</v>
      </c>
      <c r="J32" s="102">
        <f>[1]表１!X36</f>
        <v>12</v>
      </c>
      <c r="K32" s="102">
        <f>[1]表１!Z36</f>
        <v>10</v>
      </c>
      <c r="L32" s="103">
        <f>[1]表１!AB36</f>
        <v>0</v>
      </c>
      <c r="M32" s="100" t="str">
        <f t="shared" si="9"/>
        <v/>
      </c>
      <c r="N32" s="101">
        <f>[1]表１!AD36</f>
        <v>1</v>
      </c>
      <c r="O32" s="100" t="str">
        <f t="shared" si="10"/>
        <v>△</v>
      </c>
      <c r="P32" s="104">
        <f>[1]表１!AF36</f>
        <v>-10</v>
      </c>
      <c r="Q32" s="99">
        <f>'[1]表１ (外国人)'!E36</f>
        <v>0</v>
      </c>
      <c r="R32" s="99">
        <f>'[1]表１ (外国人)'!G36</f>
        <v>0</v>
      </c>
      <c r="S32" s="100" t="str">
        <f t="shared" si="7"/>
        <v/>
      </c>
      <c r="T32" s="101">
        <f t="shared" si="11"/>
        <v>0</v>
      </c>
      <c r="U32" s="105">
        <f>'[1]表１ (外国人)'!L36</f>
        <v>0</v>
      </c>
      <c r="V32" s="106">
        <f>'[1]表１ (外国人)'!N36</f>
        <v>0</v>
      </c>
      <c r="W32" s="98">
        <f>'[1]表１ (外国人)'!P36</f>
        <v>0</v>
      </c>
      <c r="X32" s="105">
        <f>'[1]表１ (外国人)'!R36</f>
        <v>1</v>
      </c>
      <c r="Y32" s="106">
        <f>'[1]表１ (外国人)'!T36</f>
        <v>4</v>
      </c>
      <c r="Z32" s="98">
        <f>'[1]表１ (外国人)'!V36</f>
        <v>1</v>
      </c>
      <c r="AA32" s="100" t="str">
        <f t="shared" si="12"/>
        <v>△</v>
      </c>
      <c r="AB32" s="107">
        <f>'[1]表１ (外国人)'!X36</f>
        <v>-6</v>
      </c>
      <c r="AC32" s="100" t="str">
        <f t="shared" si="13"/>
        <v>△</v>
      </c>
      <c r="AD32" s="108">
        <f>'[1]表１ (外国人)'!Z36</f>
        <v>-6</v>
      </c>
      <c r="AE32" s="100" t="str">
        <f t="shared" si="14"/>
        <v>△</v>
      </c>
      <c r="AF32" s="107">
        <f t="shared" si="4"/>
        <v>-16</v>
      </c>
    </row>
    <row r="33" spans="1:32" ht="20.100000000000001" customHeight="1" x14ac:dyDescent="0.15">
      <c r="A33" s="6"/>
      <c r="B33" s="168" t="s">
        <v>38</v>
      </c>
      <c r="C33" s="61">
        <f>[1]表１!K37</f>
        <v>6</v>
      </c>
      <c r="D33" s="71">
        <f>[1]表１!M37</f>
        <v>17</v>
      </c>
      <c r="E33" s="19" t="str">
        <f t="shared" si="0"/>
        <v>△</v>
      </c>
      <c r="F33" s="77">
        <f t="shared" si="8"/>
        <v>-11</v>
      </c>
      <c r="G33" s="78">
        <f>[1]表１!R37</f>
        <v>17</v>
      </c>
      <c r="H33" s="78">
        <f>[1]表１!T37</f>
        <v>6</v>
      </c>
      <c r="I33" s="95">
        <f>[1]表１!V37</f>
        <v>0</v>
      </c>
      <c r="J33" s="78">
        <f>[1]表１!X37</f>
        <v>12</v>
      </c>
      <c r="K33" s="78">
        <f>[1]表１!Z37</f>
        <v>10</v>
      </c>
      <c r="L33" s="95">
        <f>[1]表１!AB37</f>
        <v>0</v>
      </c>
      <c r="M33" s="19" t="str">
        <f t="shared" si="9"/>
        <v/>
      </c>
      <c r="N33" s="77">
        <f>[1]表１!AD37</f>
        <v>1</v>
      </c>
      <c r="O33" s="19" t="str">
        <f t="shared" si="10"/>
        <v>△</v>
      </c>
      <c r="P33" s="79">
        <f>[1]表１!AF37</f>
        <v>-10</v>
      </c>
      <c r="Q33" s="71">
        <f>'[1]表１ (外国人)'!E37</f>
        <v>0</v>
      </c>
      <c r="R33" s="71">
        <f>'[1]表１ (外国人)'!G37</f>
        <v>0</v>
      </c>
      <c r="S33" s="19" t="str">
        <f t="shared" si="7"/>
        <v/>
      </c>
      <c r="T33" s="77">
        <f t="shared" si="11"/>
        <v>0</v>
      </c>
      <c r="U33" s="80">
        <f>'[1]表１ (外国人)'!L37</f>
        <v>0</v>
      </c>
      <c r="V33" s="81">
        <f>'[1]表１ (外国人)'!N37</f>
        <v>0</v>
      </c>
      <c r="W33" s="61">
        <f>'[1]表１ (外国人)'!P37</f>
        <v>0</v>
      </c>
      <c r="X33" s="80">
        <f>'[1]表１ (外国人)'!R37</f>
        <v>1</v>
      </c>
      <c r="Y33" s="81">
        <f>'[1]表１ (外国人)'!T37</f>
        <v>4</v>
      </c>
      <c r="Z33" s="61">
        <f>'[1]表１ (外国人)'!V37</f>
        <v>1</v>
      </c>
      <c r="AA33" s="19" t="str">
        <f t="shared" si="12"/>
        <v>△</v>
      </c>
      <c r="AB33" s="82">
        <f>'[1]表１ (外国人)'!X37</f>
        <v>-6</v>
      </c>
      <c r="AC33" s="19" t="str">
        <f t="shared" si="13"/>
        <v>△</v>
      </c>
      <c r="AD33" s="83">
        <f>'[1]表１ (外国人)'!Z37</f>
        <v>-6</v>
      </c>
      <c r="AE33" s="19" t="str">
        <f t="shared" si="14"/>
        <v>△</v>
      </c>
      <c r="AF33" s="25">
        <f t="shared" si="4"/>
        <v>-16</v>
      </c>
    </row>
    <row r="34" spans="1:32" s="109" customFormat="1" ht="20.100000000000001" customHeight="1" x14ac:dyDescent="0.15">
      <c r="A34" s="212" t="s">
        <v>39</v>
      </c>
      <c r="B34" s="213"/>
      <c r="C34" s="98">
        <f>[1]表１!K39</f>
        <v>16</v>
      </c>
      <c r="D34" s="99">
        <f>[1]表１!M39</f>
        <v>8</v>
      </c>
      <c r="E34" s="100" t="str">
        <f t="shared" si="0"/>
        <v/>
      </c>
      <c r="F34" s="101">
        <f t="shared" si="8"/>
        <v>8</v>
      </c>
      <c r="G34" s="102">
        <f>[1]表１!R39</f>
        <v>28</v>
      </c>
      <c r="H34" s="102">
        <f>[1]表１!T39</f>
        <v>4</v>
      </c>
      <c r="I34" s="103">
        <f>[1]表１!V39</f>
        <v>0</v>
      </c>
      <c r="J34" s="102">
        <f>[1]表１!X39</f>
        <v>14</v>
      </c>
      <c r="K34" s="102">
        <f>[1]表１!Z39</f>
        <v>4</v>
      </c>
      <c r="L34" s="103">
        <f>[1]表１!AB39</f>
        <v>0</v>
      </c>
      <c r="M34" s="100" t="str">
        <f t="shared" si="9"/>
        <v/>
      </c>
      <c r="N34" s="101">
        <f>[1]表１!AD39</f>
        <v>14</v>
      </c>
      <c r="O34" s="100" t="str">
        <f t="shared" si="10"/>
        <v/>
      </c>
      <c r="P34" s="104">
        <f>[1]表１!AF39</f>
        <v>22</v>
      </c>
      <c r="Q34" s="99">
        <f>'[1]表１ (外国人)'!E39</f>
        <v>0</v>
      </c>
      <c r="R34" s="99">
        <f>'[1]表１ (外国人)'!G39</f>
        <v>0</v>
      </c>
      <c r="S34" s="100" t="str">
        <f t="shared" si="7"/>
        <v/>
      </c>
      <c r="T34" s="101">
        <f t="shared" si="11"/>
        <v>0</v>
      </c>
      <c r="U34" s="105">
        <f>'[1]表１ (外国人)'!L39</f>
        <v>1</v>
      </c>
      <c r="V34" s="106">
        <f>'[1]表１ (外国人)'!N39</f>
        <v>0</v>
      </c>
      <c r="W34" s="98">
        <f>'[1]表１ (外国人)'!P39</f>
        <v>3</v>
      </c>
      <c r="X34" s="105">
        <f>'[1]表１ (外国人)'!R39</f>
        <v>12</v>
      </c>
      <c r="Y34" s="106">
        <f>'[1]表１ (外国人)'!T39</f>
        <v>4</v>
      </c>
      <c r="Z34" s="98">
        <f>'[1]表１ (外国人)'!V39</f>
        <v>3</v>
      </c>
      <c r="AA34" s="100" t="str">
        <f t="shared" si="12"/>
        <v>△</v>
      </c>
      <c r="AB34" s="107">
        <f>'[1]表１ (外国人)'!X39</f>
        <v>-15</v>
      </c>
      <c r="AC34" s="100" t="str">
        <f t="shared" si="13"/>
        <v>△</v>
      </c>
      <c r="AD34" s="108">
        <f>'[1]表１ (外国人)'!Z39</f>
        <v>-15</v>
      </c>
      <c r="AE34" s="100" t="str">
        <f t="shared" si="14"/>
        <v/>
      </c>
      <c r="AF34" s="107">
        <f t="shared" si="4"/>
        <v>7</v>
      </c>
    </row>
    <row r="35" spans="1:32" ht="20.100000000000001" customHeight="1" x14ac:dyDescent="0.15">
      <c r="A35" s="6"/>
      <c r="B35" s="168" t="s">
        <v>40</v>
      </c>
      <c r="C35" s="61">
        <f>[1]表１!K40</f>
        <v>16</v>
      </c>
      <c r="D35" s="71">
        <f>[1]表１!M40</f>
        <v>8</v>
      </c>
      <c r="E35" s="19" t="str">
        <f t="shared" si="0"/>
        <v/>
      </c>
      <c r="F35" s="77">
        <f t="shared" si="8"/>
        <v>8</v>
      </c>
      <c r="G35" s="78">
        <f>[1]表１!R40</f>
        <v>28</v>
      </c>
      <c r="H35" s="78">
        <f>[1]表１!T40</f>
        <v>4</v>
      </c>
      <c r="I35" s="95">
        <f>[1]表１!V40</f>
        <v>0</v>
      </c>
      <c r="J35" s="78">
        <f>[1]表１!X40</f>
        <v>14</v>
      </c>
      <c r="K35" s="78">
        <f>[1]表１!Z40</f>
        <v>4</v>
      </c>
      <c r="L35" s="95">
        <f>[1]表１!AB40</f>
        <v>0</v>
      </c>
      <c r="M35" s="19" t="str">
        <f t="shared" si="9"/>
        <v/>
      </c>
      <c r="N35" s="77">
        <f>[1]表１!AD40</f>
        <v>14</v>
      </c>
      <c r="O35" s="19" t="str">
        <f t="shared" si="10"/>
        <v/>
      </c>
      <c r="P35" s="79">
        <f>[1]表１!AF40</f>
        <v>22</v>
      </c>
      <c r="Q35" s="71">
        <f>'[1]表１ (外国人)'!E40</f>
        <v>0</v>
      </c>
      <c r="R35" s="71">
        <f>'[1]表１ (外国人)'!G40</f>
        <v>0</v>
      </c>
      <c r="S35" s="19" t="str">
        <f t="shared" si="7"/>
        <v/>
      </c>
      <c r="T35" s="77">
        <f t="shared" si="11"/>
        <v>0</v>
      </c>
      <c r="U35" s="80">
        <f>'[1]表１ (外国人)'!L40</f>
        <v>1</v>
      </c>
      <c r="V35" s="81">
        <f>'[1]表１ (外国人)'!N40</f>
        <v>0</v>
      </c>
      <c r="W35" s="61">
        <f>'[1]表１ (外国人)'!P40</f>
        <v>3</v>
      </c>
      <c r="X35" s="80">
        <f>'[1]表１ (外国人)'!R40</f>
        <v>12</v>
      </c>
      <c r="Y35" s="81">
        <f>'[1]表１ (外国人)'!T40</f>
        <v>4</v>
      </c>
      <c r="Z35" s="61">
        <f>'[1]表１ (外国人)'!V40</f>
        <v>3</v>
      </c>
      <c r="AA35" s="19" t="str">
        <f t="shared" si="12"/>
        <v>△</v>
      </c>
      <c r="AB35" s="82">
        <f>'[1]表１ (外国人)'!X40</f>
        <v>-15</v>
      </c>
      <c r="AC35" s="19" t="str">
        <f t="shared" si="13"/>
        <v>△</v>
      </c>
      <c r="AD35" s="83">
        <f>'[1]表１ (外国人)'!Z40</f>
        <v>-15</v>
      </c>
      <c r="AE35" s="19" t="str">
        <f t="shared" si="14"/>
        <v/>
      </c>
      <c r="AF35" s="82">
        <f t="shared" si="4"/>
        <v>7</v>
      </c>
    </row>
    <row r="36" spans="1:32" s="109" customFormat="1" ht="20.100000000000001" customHeight="1" x14ac:dyDescent="0.15">
      <c r="A36" s="212" t="s">
        <v>41</v>
      </c>
      <c r="B36" s="213"/>
      <c r="C36" s="98">
        <f>[1]表１!K42</f>
        <v>6</v>
      </c>
      <c r="D36" s="99">
        <f>[1]表１!M42</f>
        <v>9</v>
      </c>
      <c r="E36" s="100" t="str">
        <f t="shared" si="0"/>
        <v>△</v>
      </c>
      <c r="F36" s="101">
        <f t="shared" si="8"/>
        <v>-3</v>
      </c>
      <c r="G36" s="102">
        <f>[1]表１!R42</f>
        <v>26</v>
      </c>
      <c r="H36" s="102">
        <f>[1]表１!T42</f>
        <v>4</v>
      </c>
      <c r="I36" s="103">
        <f>[1]表１!V42</f>
        <v>0</v>
      </c>
      <c r="J36" s="102">
        <f>[1]表１!X42</f>
        <v>14</v>
      </c>
      <c r="K36" s="102">
        <f>[1]表１!Z42</f>
        <v>7</v>
      </c>
      <c r="L36" s="103">
        <f>[1]表１!AB42</f>
        <v>0</v>
      </c>
      <c r="M36" s="100" t="str">
        <f t="shared" si="9"/>
        <v/>
      </c>
      <c r="N36" s="101">
        <f>[1]表１!AD42</f>
        <v>9</v>
      </c>
      <c r="O36" s="100" t="str">
        <f t="shared" si="10"/>
        <v/>
      </c>
      <c r="P36" s="104">
        <f>[1]表１!AF42</f>
        <v>6</v>
      </c>
      <c r="Q36" s="99">
        <f>'[1]表１ (外国人)'!E42</f>
        <v>0</v>
      </c>
      <c r="R36" s="99">
        <f>'[1]表１ (外国人)'!G42</f>
        <v>0</v>
      </c>
      <c r="S36" s="100" t="str">
        <f t="shared" si="7"/>
        <v/>
      </c>
      <c r="T36" s="101">
        <f t="shared" si="11"/>
        <v>0</v>
      </c>
      <c r="U36" s="105">
        <f>'[1]表１ (外国人)'!L42</f>
        <v>1</v>
      </c>
      <c r="V36" s="106">
        <f>'[1]表１ (外国人)'!N42</f>
        <v>7</v>
      </c>
      <c r="W36" s="98">
        <f>'[1]表１ (外国人)'!P42</f>
        <v>0</v>
      </c>
      <c r="X36" s="105">
        <f>'[1]表１ (外国人)'!R42</f>
        <v>0</v>
      </c>
      <c r="Y36" s="106">
        <f>'[1]表１ (外国人)'!T42</f>
        <v>1</v>
      </c>
      <c r="Z36" s="98">
        <f>'[1]表１ (外国人)'!V42</f>
        <v>2</v>
      </c>
      <c r="AA36" s="100" t="str">
        <f t="shared" si="12"/>
        <v/>
      </c>
      <c r="AB36" s="107">
        <f>'[1]表１ (外国人)'!X42</f>
        <v>5</v>
      </c>
      <c r="AC36" s="100" t="str">
        <f t="shared" si="13"/>
        <v/>
      </c>
      <c r="AD36" s="108">
        <f>'[1]表１ (外国人)'!Z42</f>
        <v>5</v>
      </c>
      <c r="AE36" s="100" t="str">
        <f t="shared" si="14"/>
        <v/>
      </c>
      <c r="AF36" s="107">
        <f t="shared" si="4"/>
        <v>11</v>
      </c>
    </row>
    <row r="37" spans="1:32" ht="20.100000000000001" customHeight="1" x14ac:dyDescent="0.15">
      <c r="A37" s="167"/>
      <c r="B37" s="168" t="s">
        <v>42</v>
      </c>
      <c r="C37" s="61">
        <f>[1]表１!K43</f>
        <v>6</v>
      </c>
      <c r="D37" s="71">
        <f>[1]表１!M43</f>
        <v>9</v>
      </c>
      <c r="E37" s="19" t="str">
        <f t="shared" si="0"/>
        <v>△</v>
      </c>
      <c r="F37" s="77">
        <f t="shared" si="8"/>
        <v>-3</v>
      </c>
      <c r="G37" s="78">
        <f>[1]表１!R43</f>
        <v>26</v>
      </c>
      <c r="H37" s="78">
        <f>[1]表１!T43</f>
        <v>4</v>
      </c>
      <c r="I37" s="95">
        <f>[1]表１!V43</f>
        <v>0</v>
      </c>
      <c r="J37" s="78">
        <f>[1]表１!X43</f>
        <v>14</v>
      </c>
      <c r="K37" s="78">
        <f>[1]表１!Z43</f>
        <v>7</v>
      </c>
      <c r="L37" s="95">
        <f>[1]表１!AB43</f>
        <v>0</v>
      </c>
      <c r="M37" s="19" t="str">
        <f t="shared" si="9"/>
        <v/>
      </c>
      <c r="N37" s="77">
        <f>[1]表１!AD43</f>
        <v>9</v>
      </c>
      <c r="O37" s="19" t="str">
        <f t="shared" si="10"/>
        <v/>
      </c>
      <c r="P37" s="79">
        <f>[1]表１!AF43</f>
        <v>6</v>
      </c>
      <c r="Q37" s="71">
        <f>'[1]表１ (外国人)'!E43</f>
        <v>0</v>
      </c>
      <c r="R37" s="71">
        <f>'[1]表１ (外国人)'!G43</f>
        <v>0</v>
      </c>
      <c r="S37" s="19" t="str">
        <f t="shared" si="7"/>
        <v/>
      </c>
      <c r="T37" s="77">
        <f t="shared" si="11"/>
        <v>0</v>
      </c>
      <c r="U37" s="80">
        <f>'[1]表１ (外国人)'!L43</f>
        <v>1</v>
      </c>
      <c r="V37" s="81">
        <f>'[1]表１ (外国人)'!N43</f>
        <v>7</v>
      </c>
      <c r="W37" s="61">
        <f>'[1]表１ (外国人)'!P43</f>
        <v>0</v>
      </c>
      <c r="X37" s="80">
        <f>'[1]表１ (外国人)'!R43</f>
        <v>0</v>
      </c>
      <c r="Y37" s="81">
        <f>'[1]表１ (外国人)'!T43</f>
        <v>1</v>
      </c>
      <c r="Z37" s="61">
        <f>'[1]表１ (外国人)'!V43</f>
        <v>2</v>
      </c>
      <c r="AA37" s="19" t="str">
        <f t="shared" si="12"/>
        <v/>
      </c>
      <c r="AB37" s="82">
        <f>'[1]表１ (外国人)'!X43</f>
        <v>5</v>
      </c>
      <c r="AC37" s="19" t="str">
        <f t="shared" si="13"/>
        <v/>
      </c>
      <c r="AD37" s="83">
        <f>'[1]表１ (外国人)'!Z43</f>
        <v>5</v>
      </c>
      <c r="AE37" s="19" t="str">
        <f t="shared" si="14"/>
        <v/>
      </c>
      <c r="AF37" s="82">
        <f t="shared" si="4"/>
        <v>11</v>
      </c>
    </row>
    <row r="38" spans="1:32" s="109" customFormat="1" ht="20.100000000000001" customHeight="1" x14ac:dyDescent="0.15">
      <c r="A38" s="212" t="s">
        <v>43</v>
      </c>
      <c r="B38" s="227"/>
      <c r="C38" s="98">
        <f>[1]表１!K45</f>
        <v>5</v>
      </c>
      <c r="D38" s="99">
        <f>[1]表１!M45</f>
        <v>17</v>
      </c>
      <c r="E38" s="100" t="str">
        <f t="shared" si="0"/>
        <v>△</v>
      </c>
      <c r="F38" s="101">
        <f t="shared" si="8"/>
        <v>-12</v>
      </c>
      <c r="G38" s="102">
        <f>[1]表１!R45</f>
        <v>12</v>
      </c>
      <c r="H38" s="102">
        <f>[1]表１!T45</f>
        <v>5</v>
      </c>
      <c r="I38" s="103">
        <f>[1]表１!V45</f>
        <v>0</v>
      </c>
      <c r="J38" s="102">
        <f>[1]表１!X45</f>
        <v>5</v>
      </c>
      <c r="K38" s="102">
        <f>[1]表１!Z45</f>
        <v>6</v>
      </c>
      <c r="L38" s="103">
        <f>[1]表１!AB45</f>
        <v>0</v>
      </c>
      <c r="M38" s="100" t="str">
        <f t="shared" si="9"/>
        <v/>
      </c>
      <c r="N38" s="101">
        <f>[1]表１!AD45</f>
        <v>6</v>
      </c>
      <c r="O38" s="100" t="str">
        <f t="shared" si="10"/>
        <v>△</v>
      </c>
      <c r="P38" s="104">
        <f>[1]表１!AF45</f>
        <v>-6</v>
      </c>
      <c r="Q38" s="99">
        <f>'[1]表１ (外国人)'!E45</f>
        <v>0</v>
      </c>
      <c r="R38" s="99">
        <f>'[1]表１ (外国人)'!G45</f>
        <v>0</v>
      </c>
      <c r="S38" s="100" t="str">
        <f t="shared" si="7"/>
        <v/>
      </c>
      <c r="T38" s="101">
        <f t="shared" si="11"/>
        <v>0</v>
      </c>
      <c r="U38" s="105">
        <f>'[1]表１ (外国人)'!L45</f>
        <v>0</v>
      </c>
      <c r="V38" s="106">
        <f>'[1]表１ (外国人)'!N45</f>
        <v>2</v>
      </c>
      <c r="W38" s="98">
        <f>'[1]表１ (外国人)'!P45</f>
        <v>0</v>
      </c>
      <c r="X38" s="105">
        <f>'[1]表１ (外国人)'!R45</f>
        <v>0</v>
      </c>
      <c r="Y38" s="106">
        <f>'[1]表１ (外国人)'!T45</f>
        <v>6</v>
      </c>
      <c r="Z38" s="98">
        <f>'[1]表１ (外国人)'!V45</f>
        <v>0</v>
      </c>
      <c r="AA38" s="100" t="str">
        <f t="shared" si="12"/>
        <v>△</v>
      </c>
      <c r="AB38" s="107">
        <f>'[1]表１ (外国人)'!X45</f>
        <v>-4</v>
      </c>
      <c r="AC38" s="100" t="str">
        <f t="shared" si="13"/>
        <v>△</v>
      </c>
      <c r="AD38" s="108">
        <f>'[1]表１ (外国人)'!Z45</f>
        <v>-4</v>
      </c>
      <c r="AE38" s="100" t="str">
        <f t="shared" si="14"/>
        <v>△</v>
      </c>
      <c r="AF38" s="107">
        <f t="shared" si="4"/>
        <v>-10</v>
      </c>
    </row>
    <row r="39" spans="1:32" ht="20.100000000000001" customHeight="1" x14ac:dyDescent="0.15">
      <c r="A39" s="84"/>
      <c r="B39" s="96" t="s">
        <v>44</v>
      </c>
      <c r="C39" s="86">
        <f>[1]表１!K46</f>
        <v>5</v>
      </c>
      <c r="D39" s="87">
        <f>[1]表１!M46</f>
        <v>17</v>
      </c>
      <c r="E39" s="48" t="str">
        <f t="shared" si="0"/>
        <v>△</v>
      </c>
      <c r="F39" s="88">
        <f t="shared" si="8"/>
        <v>-12</v>
      </c>
      <c r="G39" s="89">
        <f>[1]表１!R46</f>
        <v>12</v>
      </c>
      <c r="H39" s="89">
        <f>[1]表１!T46</f>
        <v>5</v>
      </c>
      <c r="I39" s="97">
        <f>[1]表１!V46</f>
        <v>0</v>
      </c>
      <c r="J39" s="89">
        <f>[1]表１!X46</f>
        <v>5</v>
      </c>
      <c r="K39" s="89">
        <f>[1]表１!Z46</f>
        <v>6</v>
      </c>
      <c r="L39" s="97">
        <f>[1]表１!AB46</f>
        <v>0</v>
      </c>
      <c r="M39" s="48" t="str">
        <f t="shared" si="9"/>
        <v/>
      </c>
      <c r="N39" s="88">
        <f>[1]表１!AD46</f>
        <v>6</v>
      </c>
      <c r="O39" s="48" t="str">
        <f t="shared" si="10"/>
        <v>△</v>
      </c>
      <c r="P39" s="90">
        <f>[1]表１!AF46</f>
        <v>-6</v>
      </c>
      <c r="Q39" s="87">
        <f>'[1]表１ (外国人)'!E46</f>
        <v>0</v>
      </c>
      <c r="R39" s="87">
        <f>'[1]表１ (外国人)'!G46</f>
        <v>0</v>
      </c>
      <c r="S39" s="48" t="str">
        <f t="shared" si="7"/>
        <v/>
      </c>
      <c r="T39" s="88">
        <f t="shared" si="11"/>
        <v>0</v>
      </c>
      <c r="U39" s="91">
        <f>'[1]表１ (外国人)'!L46</f>
        <v>0</v>
      </c>
      <c r="V39" s="92">
        <f>'[1]表１ (外国人)'!N46</f>
        <v>2</v>
      </c>
      <c r="W39" s="86">
        <f>'[1]表１ (外国人)'!P46</f>
        <v>0</v>
      </c>
      <c r="X39" s="91">
        <f>'[1]表１ (外国人)'!R46</f>
        <v>0</v>
      </c>
      <c r="Y39" s="92">
        <f>'[1]表１ (外国人)'!T46</f>
        <v>6</v>
      </c>
      <c r="Z39" s="86">
        <f>'[1]表１ (外国人)'!V46</f>
        <v>0</v>
      </c>
      <c r="AA39" s="48" t="str">
        <f t="shared" si="12"/>
        <v>△</v>
      </c>
      <c r="AB39" s="93">
        <f>'[1]表１ (外国人)'!X46</f>
        <v>-4</v>
      </c>
      <c r="AC39" s="48" t="str">
        <f t="shared" si="13"/>
        <v>△</v>
      </c>
      <c r="AD39" s="94">
        <f>'[1]表１ (外国人)'!Z46</f>
        <v>-4</v>
      </c>
      <c r="AE39" s="48" t="str">
        <f t="shared" si="14"/>
        <v>△</v>
      </c>
      <c r="AF39" s="54">
        <f t="shared" si="4"/>
        <v>-10</v>
      </c>
    </row>
    <row r="40" spans="1:32" s="109" customFormat="1" ht="20.100000000000001" customHeight="1" x14ac:dyDescent="0.15">
      <c r="A40" s="212" t="s">
        <v>45</v>
      </c>
      <c r="B40" s="213"/>
      <c r="C40" s="98">
        <f>[1]表１!K48</f>
        <v>0</v>
      </c>
      <c r="D40" s="99">
        <f>[1]表１!M48</f>
        <v>2</v>
      </c>
      <c r="E40" s="100" t="str">
        <f t="shared" si="0"/>
        <v>△</v>
      </c>
      <c r="F40" s="101">
        <f t="shared" si="8"/>
        <v>-2</v>
      </c>
      <c r="G40" s="102">
        <f>[1]表１!R48</f>
        <v>0</v>
      </c>
      <c r="H40" s="102">
        <f>[1]表１!T48</f>
        <v>4</v>
      </c>
      <c r="I40" s="103">
        <f>[1]表１!V48</f>
        <v>0</v>
      </c>
      <c r="J40" s="102">
        <f>[1]表１!X48</f>
        <v>0</v>
      </c>
      <c r="K40" s="102">
        <f>[1]表１!Z48</f>
        <v>3</v>
      </c>
      <c r="L40" s="103">
        <f>[1]表１!AB48</f>
        <v>0</v>
      </c>
      <c r="M40" s="100" t="str">
        <f t="shared" si="9"/>
        <v/>
      </c>
      <c r="N40" s="101">
        <f>[1]表１!AD48</f>
        <v>1</v>
      </c>
      <c r="O40" s="100" t="str">
        <f t="shared" si="10"/>
        <v>△</v>
      </c>
      <c r="P40" s="104">
        <f>[1]表１!AF48</f>
        <v>-1</v>
      </c>
      <c r="Q40" s="99">
        <f>'[1]表１ (外国人)'!E48</f>
        <v>0</v>
      </c>
      <c r="R40" s="99">
        <f>'[1]表１ (外国人)'!G48</f>
        <v>0</v>
      </c>
      <c r="S40" s="100" t="str">
        <f t="shared" si="7"/>
        <v/>
      </c>
      <c r="T40" s="101">
        <f t="shared" si="11"/>
        <v>0</v>
      </c>
      <c r="U40" s="105">
        <f>'[1]表１ (外国人)'!L48</f>
        <v>0</v>
      </c>
      <c r="V40" s="106">
        <f>'[1]表１ (外国人)'!N48</f>
        <v>0</v>
      </c>
      <c r="W40" s="98">
        <f>'[1]表１ (外国人)'!P48</f>
        <v>0</v>
      </c>
      <c r="X40" s="105">
        <f>'[1]表１ (外国人)'!R48</f>
        <v>0</v>
      </c>
      <c r="Y40" s="106">
        <f>'[1]表１ (外国人)'!T48</f>
        <v>0</v>
      </c>
      <c r="Z40" s="98">
        <f>'[1]表１ (外国人)'!V48</f>
        <v>0</v>
      </c>
      <c r="AA40" s="100" t="str">
        <f t="shared" si="12"/>
        <v/>
      </c>
      <c r="AB40" s="107">
        <f>'[1]表１ (外国人)'!X48</f>
        <v>0</v>
      </c>
      <c r="AC40" s="100" t="str">
        <f t="shared" si="13"/>
        <v/>
      </c>
      <c r="AD40" s="108">
        <f>'[1]表１ (外国人)'!Z48</f>
        <v>0</v>
      </c>
      <c r="AE40" s="100" t="str">
        <f t="shared" si="14"/>
        <v>△</v>
      </c>
      <c r="AF40" s="107">
        <f t="shared" si="4"/>
        <v>-1</v>
      </c>
    </row>
    <row r="41" spans="1:32" ht="20.100000000000001" customHeight="1" x14ac:dyDescent="0.15">
      <c r="A41" s="6"/>
      <c r="B41" s="168" t="s">
        <v>46</v>
      </c>
      <c r="C41" s="61">
        <f>[1]表１!K49</f>
        <v>0</v>
      </c>
      <c r="D41" s="71">
        <f>[1]表１!M49</f>
        <v>2</v>
      </c>
      <c r="E41" s="19" t="str">
        <f t="shared" si="0"/>
        <v>△</v>
      </c>
      <c r="F41" s="77">
        <f t="shared" si="8"/>
        <v>-2</v>
      </c>
      <c r="G41" s="78">
        <f>[1]表１!R49</f>
        <v>0</v>
      </c>
      <c r="H41" s="78">
        <f>[1]表１!T49</f>
        <v>4</v>
      </c>
      <c r="I41" s="95">
        <f>[1]表１!V49</f>
        <v>0</v>
      </c>
      <c r="J41" s="78">
        <f>[1]表１!X49</f>
        <v>0</v>
      </c>
      <c r="K41" s="78">
        <f>[1]表１!Z49</f>
        <v>3</v>
      </c>
      <c r="L41" s="95">
        <f>[1]表１!AB49</f>
        <v>0</v>
      </c>
      <c r="M41" s="19" t="str">
        <f t="shared" si="9"/>
        <v/>
      </c>
      <c r="N41" s="77">
        <f>[1]表１!AD49</f>
        <v>1</v>
      </c>
      <c r="O41" s="19" t="str">
        <f t="shared" si="10"/>
        <v>△</v>
      </c>
      <c r="P41" s="79">
        <f>[1]表１!AF49</f>
        <v>-1</v>
      </c>
      <c r="Q41" s="71">
        <f>'[1]表１ (外国人)'!E49</f>
        <v>0</v>
      </c>
      <c r="R41" s="71">
        <f>'[1]表１ (外国人)'!G49</f>
        <v>0</v>
      </c>
      <c r="S41" s="19" t="str">
        <f t="shared" si="7"/>
        <v/>
      </c>
      <c r="T41" s="77">
        <f t="shared" si="11"/>
        <v>0</v>
      </c>
      <c r="U41" s="80">
        <f>'[1]表１ (外国人)'!L49</f>
        <v>0</v>
      </c>
      <c r="V41" s="81">
        <f>'[1]表１ (外国人)'!N49</f>
        <v>0</v>
      </c>
      <c r="W41" s="61">
        <f>'[1]表１ (外国人)'!P49</f>
        <v>0</v>
      </c>
      <c r="X41" s="80">
        <f>'[1]表１ (外国人)'!R49</f>
        <v>0</v>
      </c>
      <c r="Y41" s="81">
        <f>'[1]表１ (外国人)'!T49</f>
        <v>0</v>
      </c>
      <c r="Z41" s="61">
        <f>'[1]表１ (外国人)'!V49</f>
        <v>0</v>
      </c>
      <c r="AA41" s="19" t="str">
        <f t="shared" si="12"/>
        <v/>
      </c>
      <c r="AB41" s="82">
        <f>'[1]表１ (外国人)'!X49</f>
        <v>0</v>
      </c>
      <c r="AC41" s="19" t="str">
        <f t="shared" si="13"/>
        <v/>
      </c>
      <c r="AD41" s="83">
        <f>'[1]表１ (外国人)'!Z49</f>
        <v>0</v>
      </c>
      <c r="AE41" s="19" t="str">
        <f t="shared" si="14"/>
        <v>△</v>
      </c>
      <c r="AF41" s="82">
        <f t="shared" si="4"/>
        <v>-1</v>
      </c>
    </row>
    <row r="42" spans="1:32" s="109" customFormat="1" ht="20.100000000000001" customHeight="1" x14ac:dyDescent="0.15">
      <c r="A42" s="212" t="s">
        <v>47</v>
      </c>
      <c r="B42" s="227"/>
      <c r="C42" s="98">
        <f>[1]表１!K51</f>
        <v>14</v>
      </c>
      <c r="D42" s="99">
        <f>[1]表１!M51</f>
        <v>13</v>
      </c>
      <c r="E42" s="100" t="str">
        <f t="shared" si="0"/>
        <v/>
      </c>
      <c r="F42" s="101">
        <f t="shared" si="8"/>
        <v>1</v>
      </c>
      <c r="G42" s="102">
        <f>[1]表１!R51</f>
        <v>10</v>
      </c>
      <c r="H42" s="102">
        <f>[1]表１!T51</f>
        <v>7</v>
      </c>
      <c r="I42" s="103">
        <f>[1]表１!V51</f>
        <v>0</v>
      </c>
      <c r="J42" s="102">
        <f>[1]表１!X51</f>
        <v>5</v>
      </c>
      <c r="K42" s="102">
        <f>[1]表１!Z51</f>
        <v>9</v>
      </c>
      <c r="L42" s="103">
        <f>[1]表１!AB51</f>
        <v>0</v>
      </c>
      <c r="M42" s="100" t="str">
        <f t="shared" si="9"/>
        <v/>
      </c>
      <c r="N42" s="101">
        <f>[1]表１!AD51</f>
        <v>3</v>
      </c>
      <c r="O42" s="100" t="str">
        <f t="shared" si="10"/>
        <v/>
      </c>
      <c r="P42" s="104">
        <f>[1]表１!AF51</f>
        <v>4</v>
      </c>
      <c r="Q42" s="99">
        <f>'[1]表１ (外国人)'!E51</f>
        <v>0</v>
      </c>
      <c r="R42" s="99">
        <f>'[1]表１ (外国人)'!G51</f>
        <v>0</v>
      </c>
      <c r="S42" s="100" t="str">
        <f t="shared" si="7"/>
        <v/>
      </c>
      <c r="T42" s="101">
        <f t="shared" si="11"/>
        <v>0</v>
      </c>
      <c r="U42" s="105">
        <f>'[1]表１ (外国人)'!L51</f>
        <v>0</v>
      </c>
      <c r="V42" s="106">
        <f>'[1]表１ (外国人)'!N51</f>
        <v>0</v>
      </c>
      <c r="W42" s="98">
        <f>'[1]表１ (外国人)'!P51</f>
        <v>0</v>
      </c>
      <c r="X42" s="105">
        <f>'[1]表１ (外国人)'!R51</f>
        <v>0</v>
      </c>
      <c r="Y42" s="106">
        <f>'[1]表１ (外国人)'!T51</f>
        <v>0</v>
      </c>
      <c r="Z42" s="98">
        <f>'[1]表１ (外国人)'!V51</f>
        <v>0</v>
      </c>
      <c r="AA42" s="100" t="str">
        <f t="shared" si="12"/>
        <v/>
      </c>
      <c r="AB42" s="107">
        <f>'[1]表１ (外国人)'!X51</f>
        <v>0</v>
      </c>
      <c r="AC42" s="100" t="str">
        <f t="shared" si="13"/>
        <v/>
      </c>
      <c r="AD42" s="108">
        <f>'[1]表１ (外国人)'!Z51</f>
        <v>0</v>
      </c>
      <c r="AE42" s="100" t="str">
        <f t="shared" si="14"/>
        <v/>
      </c>
      <c r="AF42" s="107">
        <f t="shared" si="4"/>
        <v>4</v>
      </c>
    </row>
    <row r="43" spans="1:32" ht="20.100000000000001" customHeight="1" x14ac:dyDescent="0.15">
      <c r="A43" s="6"/>
      <c r="B43" s="168" t="s">
        <v>48</v>
      </c>
      <c r="C43" s="61">
        <f>[1]表１!K52</f>
        <v>14</v>
      </c>
      <c r="D43" s="71">
        <f>[1]表１!M52</f>
        <v>13</v>
      </c>
      <c r="E43" s="19" t="str">
        <f t="shared" si="0"/>
        <v/>
      </c>
      <c r="F43" s="77">
        <f t="shared" si="8"/>
        <v>1</v>
      </c>
      <c r="G43" s="78">
        <f>[1]表１!R52</f>
        <v>10</v>
      </c>
      <c r="H43" s="78">
        <f>[1]表１!T52</f>
        <v>7</v>
      </c>
      <c r="I43" s="95">
        <f>[1]表１!V52</f>
        <v>0</v>
      </c>
      <c r="J43" s="78">
        <f>[1]表１!X52</f>
        <v>5</v>
      </c>
      <c r="K43" s="78">
        <f>[1]表１!Z52</f>
        <v>9</v>
      </c>
      <c r="L43" s="95">
        <f>[1]表１!AB52</f>
        <v>0</v>
      </c>
      <c r="M43" s="19" t="str">
        <f t="shared" si="9"/>
        <v/>
      </c>
      <c r="N43" s="77">
        <f>[1]表１!AD52</f>
        <v>3</v>
      </c>
      <c r="O43" s="19" t="str">
        <f t="shared" si="10"/>
        <v/>
      </c>
      <c r="P43" s="79">
        <f>[1]表１!AF52</f>
        <v>4</v>
      </c>
      <c r="Q43" s="71">
        <f>'[1]表１ (外国人)'!E52</f>
        <v>0</v>
      </c>
      <c r="R43" s="71">
        <f>'[1]表１ (外国人)'!G52</f>
        <v>0</v>
      </c>
      <c r="S43" s="19" t="str">
        <f t="shared" si="7"/>
        <v/>
      </c>
      <c r="T43" s="77">
        <f t="shared" si="11"/>
        <v>0</v>
      </c>
      <c r="U43" s="80">
        <f>'[1]表１ (外国人)'!L52</f>
        <v>0</v>
      </c>
      <c r="V43" s="81">
        <f>'[1]表１ (外国人)'!N52</f>
        <v>0</v>
      </c>
      <c r="W43" s="61">
        <f>'[1]表１ (外国人)'!P52</f>
        <v>0</v>
      </c>
      <c r="X43" s="80">
        <f>'[1]表１ (外国人)'!R52</f>
        <v>0</v>
      </c>
      <c r="Y43" s="81">
        <f>'[1]表１ (外国人)'!T52</f>
        <v>0</v>
      </c>
      <c r="Z43" s="61">
        <f>'[1]表１ (外国人)'!V52</f>
        <v>0</v>
      </c>
      <c r="AA43" s="19" t="str">
        <f t="shared" si="12"/>
        <v/>
      </c>
      <c r="AB43" s="82">
        <f>'[1]表１ (外国人)'!X52</f>
        <v>0</v>
      </c>
      <c r="AC43" s="19" t="str">
        <f t="shared" si="13"/>
        <v/>
      </c>
      <c r="AD43" s="83">
        <f>'[1]表１ (外国人)'!Z52</f>
        <v>0</v>
      </c>
      <c r="AE43" s="19" t="str">
        <f t="shared" si="14"/>
        <v/>
      </c>
      <c r="AF43" s="25">
        <f t="shared" si="4"/>
        <v>4</v>
      </c>
    </row>
    <row r="44" spans="1:32" ht="20.100000000000001" customHeight="1" x14ac:dyDescent="0.15">
      <c r="A44" s="230" t="s">
        <v>49</v>
      </c>
      <c r="B44" s="231"/>
      <c r="C44" s="61">
        <f>[1]表１!K54</f>
        <v>12</v>
      </c>
      <c r="D44" s="71">
        <f>[1]表１!M54</f>
        <v>16</v>
      </c>
      <c r="E44" s="19" t="str">
        <f t="shared" si="0"/>
        <v>△</v>
      </c>
      <c r="F44" s="77">
        <f t="shared" si="8"/>
        <v>-4</v>
      </c>
      <c r="G44" s="78">
        <f>[1]表１!R54</f>
        <v>33</v>
      </c>
      <c r="H44" s="78">
        <f>[1]表１!T54</f>
        <v>32</v>
      </c>
      <c r="I44" s="95">
        <f>[1]表１!V54</f>
        <v>1</v>
      </c>
      <c r="J44" s="78">
        <f>[1]表１!X54</f>
        <v>24</v>
      </c>
      <c r="K44" s="78">
        <f>[1]表１!Z54</f>
        <v>35</v>
      </c>
      <c r="L44" s="95">
        <f>[1]表１!AB54</f>
        <v>0</v>
      </c>
      <c r="M44" s="19" t="str">
        <f t="shared" si="9"/>
        <v/>
      </c>
      <c r="N44" s="77">
        <f>[1]表１!AD54</f>
        <v>7</v>
      </c>
      <c r="O44" s="19" t="str">
        <f t="shared" si="10"/>
        <v/>
      </c>
      <c r="P44" s="79">
        <f>[1]表１!AF54</f>
        <v>3</v>
      </c>
      <c r="Q44" s="71">
        <f>'[1]表１ (外国人)'!E54</f>
        <v>0</v>
      </c>
      <c r="R44" s="71">
        <f>'[1]表１ (外国人)'!G54</f>
        <v>0</v>
      </c>
      <c r="S44" s="19" t="str">
        <f t="shared" si="7"/>
        <v/>
      </c>
      <c r="T44" s="77">
        <f t="shared" si="11"/>
        <v>0</v>
      </c>
      <c r="U44" s="80">
        <f>'[1]表１ (外国人)'!L54</f>
        <v>0</v>
      </c>
      <c r="V44" s="81">
        <f>'[1]表１ (外国人)'!N54</f>
        <v>0</v>
      </c>
      <c r="W44" s="61">
        <f>'[1]表１ (外国人)'!P54</f>
        <v>2</v>
      </c>
      <c r="X44" s="80">
        <f>'[1]表１ (外国人)'!R54</f>
        <v>0</v>
      </c>
      <c r="Y44" s="81">
        <f>'[1]表１ (外国人)'!T54</f>
        <v>1</v>
      </c>
      <c r="Z44" s="61">
        <f>'[1]表１ (外国人)'!V54</f>
        <v>0</v>
      </c>
      <c r="AA44" s="19" t="str">
        <f t="shared" si="12"/>
        <v/>
      </c>
      <c r="AB44" s="82">
        <f>'[1]表１ (外国人)'!X54</f>
        <v>1</v>
      </c>
      <c r="AC44" s="19" t="str">
        <f t="shared" si="13"/>
        <v/>
      </c>
      <c r="AD44" s="83">
        <f>'[1]表１ (外国人)'!Z54</f>
        <v>1</v>
      </c>
      <c r="AE44" s="19" t="str">
        <f t="shared" si="14"/>
        <v/>
      </c>
      <c r="AF44" s="82">
        <f t="shared" si="4"/>
        <v>4</v>
      </c>
    </row>
    <row r="45" spans="1:32" ht="20.100000000000001" customHeight="1" x14ac:dyDescent="0.15">
      <c r="A45" s="6"/>
      <c r="B45" s="168" t="s">
        <v>50</v>
      </c>
      <c r="C45" s="61">
        <f>[1]表１!K55</f>
        <v>7</v>
      </c>
      <c r="D45" s="71">
        <f>[1]表１!M55</f>
        <v>13</v>
      </c>
      <c r="E45" s="19" t="str">
        <f t="shared" si="0"/>
        <v>△</v>
      </c>
      <c r="F45" s="77">
        <f t="shared" si="8"/>
        <v>-6</v>
      </c>
      <c r="G45" s="78">
        <f>[1]表１!R55</f>
        <v>22</v>
      </c>
      <c r="H45" s="78">
        <f>[1]表１!T55</f>
        <v>9</v>
      </c>
      <c r="I45" s="95">
        <f>[1]表１!V55</f>
        <v>1</v>
      </c>
      <c r="J45" s="78">
        <f>[1]表１!X55</f>
        <v>22</v>
      </c>
      <c r="K45" s="78">
        <f>[1]表１!Z55</f>
        <v>17</v>
      </c>
      <c r="L45" s="95">
        <f>[1]表１!AB55</f>
        <v>0</v>
      </c>
      <c r="M45" s="19" t="str">
        <f t="shared" si="9"/>
        <v>△</v>
      </c>
      <c r="N45" s="77">
        <f>[1]表１!AD55</f>
        <v>-7</v>
      </c>
      <c r="O45" s="19" t="str">
        <f t="shared" si="10"/>
        <v>△</v>
      </c>
      <c r="P45" s="79">
        <f>[1]表１!AF55</f>
        <v>-13</v>
      </c>
      <c r="Q45" s="71">
        <f>'[1]表１ (外国人)'!E55</f>
        <v>0</v>
      </c>
      <c r="R45" s="71">
        <f>'[1]表１ (外国人)'!G55</f>
        <v>0</v>
      </c>
      <c r="S45" s="19" t="str">
        <f t="shared" si="7"/>
        <v/>
      </c>
      <c r="T45" s="77">
        <f t="shared" si="11"/>
        <v>0</v>
      </c>
      <c r="U45" s="80">
        <f>'[1]表１ (外国人)'!L55</f>
        <v>0</v>
      </c>
      <c r="V45" s="81">
        <f>'[1]表１ (外国人)'!N55</f>
        <v>0</v>
      </c>
      <c r="W45" s="61">
        <f>'[1]表１ (外国人)'!P55</f>
        <v>2</v>
      </c>
      <c r="X45" s="80">
        <f>'[1]表１ (外国人)'!R55</f>
        <v>0</v>
      </c>
      <c r="Y45" s="81">
        <f>'[1]表１ (外国人)'!T55</f>
        <v>1</v>
      </c>
      <c r="Z45" s="61">
        <f>'[1]表１ (外国人)'!V55</f>
        <v>0</v>
      </c>
      <c r="AA45" s="19" t="str">
        <f t="shared" si="12"/>
        <v/>
      </c>
      <c r="AB45" s="82">
        <f>'[1]表１ (外国人)'!X55</f>
        <v>1</v>
      </c>
      <c r="AC45" s="19" t="str">
        <f t="shared" si="13"/>
        <v/>
      </c>
      <c r="AD45" s="83">
        <f>'[1]表１ (外国人)'!Z55</f>
        <v>1</v>
      </c>
      <c r="AE45" s="19" t="str">
        <f t="shared" si="14"/>
        <v>△</v>
      </c>
      <c r="AF45" s="82">
        <f t="shared" si="4"/>
        <v>-12</v>
      </c>
    </row>
    <row r="46" spans="1:32" ht="20.100000000000001" customHeight="1" x14ac:dyDescent="0.15">
      <c r="A46" s="84"/>
      <c r="B46" s="96" t="s">
        <v>51</v>
      </c>
      <c r="C46" s="86">
        <f>[1]表１!K56</f>
        <v>5</v>
      </c>
      <c r="D46" s="87">
        <f>[1]表１!M56</f>
        <v>3</v>
      </c>
      <c r="E46" s="48" t="str">
        <f t="shared" si="0"/>
        <v/>
      </c>
      <c r="F46" s="88">
        <f t="shared" si="8"/>
        <v>2</v>
      </c>
      <c r="G46" s="89">
        <f>[1]表１!R56</f>
        <v>11</v>
      </c>
      <c r="H46" s="89">
        <f>[1]表１!T56</f>
        <v>23</v>
      </c>
      <c r="I46" s="97">
        <f>[1]表１!V56</f>
        <v>0</v>
      </c>
      <c r="J46" s="89">
        <f>[1]表１!X56</f>
        <v>2</v>
      </c>
      <c r="K46" s="89">
        <f>[1]表１!Z56</f>
        <v>18</v>
      </c>
      <c r="L46" s="97">
        <f>[1]表１!AB56</f>
        <v>0</v>
      </c>
      <c r="M46" s="48" t="str">
        <f t="shared" si="9"/>
        <v/>
      </c>
      <c r="N46" s="88">
        <f>[1]表１!AD56</f>
        <v>14</v>
      </c>
      <c r="O46" s="48" t="str">
        <f t="shared" si="10"/>
        <v/>
      </c>
      <c r="P46" s="90">
        <f>[1]表１!AF56</f>
        <v>16</v>
      </c>
      <c r="Q46" s="87">
        <f>'[1]表１ (外国人)'!E56</f>
        <v>0</v>
      </c>
      <c r="R46" s="87">
        <f>'[1]表１ (外国人)'!G56</f>
        <v>0</v>
      </c>
      <c r="S46" s="48" t="str">
        <f t="shared" si="7"/>
        <v/>
      </c>
      <c r="T46" s="88">
        <f t="shared" si="11"/>
        <v>0</v>
      </c>
      <c r="U46" s="91">
        <f>'[1]表１ (外国人)'!L56</f>
        <v>0</v>
      </c>
      <c r="V46" s="92">
        <f>'[1]表１ (外国人)'!N56</f>
        <v>0</v>
      </c>
      <c r="W46" s="86">
        <f>'[1]表１ (外国人)'!P56</f>
        <v>0</v>
      </c>
      <c r="X46" s="91">
        <f>'[1]表１ (外国人)'!R56</f>
        <v>0</v>
      </c>
      <c r="Y46" s="92">
        <f>'[1]表１ (外国人)'!T56</f>
        <v>0</v>
      </c>
      <c r="Z46" s="86">
        <f>'[1]表１ (外国人)'!V56</f>
        <v>0</v>
      </c>
      <c r="AA46" s="48" t="str">
        <f t="shared" si="12"/>
        <v/>
      </c>
      <c r="AB46" s="93">
        <f>'[1]表１ (外国人)'!X56</f>
        <v>0</v>
      </c>
      <c r="AC46" s="48" t="str">
        <f t="shared" si="13"/>
        <v/>
      </c>
      <c r="AD46" s="94">
        <f>'[1]表１ (外国人)'!Z56</f>
        <v>0</v>
      </c>
      <c r="AE46" s="48" t="str">
        <f t="shared" si="14"/>
        <v/>
      </c>
      <c r="AF46" s="93">
        <f t="shared" si="4"/>
        <v>16</v>
      </c>
    </row>
    <row r="47" spans="1:32" s="109" customFormat="1" ht="20.100000000000001" customHeight="1" x14ac:dyDescent="0.15">
      <c r="A47" s="212" t="s">
        <v>52</v>
      </c>
      <c r="B47" s="227"/>
      <c r="C47" s="98">
        <f>[1]表１!K58</f>
        <v>2</v>
      </c>
      <c r="D47" s="99">
        <f>[1]表１!M58</f>
        <v>1</v>
      </c>
      <c r="E47" s="100" t="str">
        <f t="shared" si="0"/>
        <v/>
      </c>
      <c r="F47" s="101">
        <f t="shared" si="8"/>
        <v>1</v>
      </c>
      <c r="G47" s="102">
        <f>[1]表１!R58</f>
        <v>0</v>
      </c>
      <c r="H47" s="102">
        <f>[1]表１!T58</f>
        <v>1</v>
      </c>
      <c r="I47" s="103">
        <f>[1]表１!V58</f>
        <v>0</v>
      </c>
      <c r="J47" s="102">
        <f>[1]表１!X58</f>
        <v>0</v>
      </c>
      <c r="K47" s="102">
        <f>[1]表１!Z58</f>
        <v>2</v>
      </c>
      <c r="L47" s="103">
        <f>[1]表１!AB58</f>
        <v>0</v>
      </c>
      <c r="M47" s="100" t="str">
        <f t="shared" si="9"/>
        <v>△</v>
      </c>
      <c r="N47" s="101">
        <f>[1]表１!AD58</f>
        <v>-1</v>
      </c>
      <c r="O47" s="100" t="str">
        <f t="shared" si="10"/>
        <v/>
      </c>
      <c r="P47" s="104">
        <f>[1]表１!AF58</f>
        <v>0</v>
      </c>
      <c r="Q47" s="99">
        <f>'[1]表１ (外国人)'!E58</f>
        <v>0</v>
      </c>
      <c r="R47" s="99">
        <f>'[1]表１ (外国人)'!G58</f>
        <v>0</v>
      </c>
      <c r="S47" s="100" t="str">
        <f t="shared" si="7"/>
        <v/>
      </c>
      <c r="T47" s="101">
        <f t="shared" si="11"/>
        <v>0</v>
      </c>
      <c r="U47" s="105">
        <f>'[1]表１ (外国人)'!L58</f>
        <v>0</v>
      </c>
      <c r="V47" s="106">
        <f>'[1]表１ (外国人)'!N58</f>
        <v>0</v>
      </c>
      <c r="W47" s="98">
        <f>'[1]表１ (外国人)'!P58</f>
        <v>0</v>
      </c>
      <c r="X47" s="105">
        <f>'[1]表１ (外国人)'!R58</f>
        <v>0</v>
      </c>
      <c r="Y47" s="106">
        <f>'[1]表１ (外国人)'!T58</f>
        <v>0</v>
      </c>
      <c r="Z47" s="98">
        <f>'[1]表１ (外国人)'!V58</f>
        <v>0</v>
      </c>
      <c r="AA47" s="100" t="str">
        <f t="shared" si="12"/>
        <v/>
      </c>
      <c r="AB47" s="107">
        <f>'[1]表１ (外国人)'!X58</f>
        <v>0</v>
      </c>
      <c r="AC47" s="100" t="str">
        <f t="shared" si="13"/>
        <v/>
      </c>
      <c r="AD47" s="108">
        <f>'[1]表１ (外国人)'!Z58</f>
        <v>0</v>
      </c>
      <c r="AE47" s="100" t="str">
        <f t="shared" si="14"/>
        <v/>
      </c>
      <c r="AF47" s="107">
        <f t="shared" si="4"/>
        <v>0</v>
      </c>
    </row>
    <row r="48" spans="1:32" ht="20.100000000000001" customHeight="1" x14ac:dyDescent="0.15">
      <c r="A48" s="6"/>
      <c r="B48" s="168" t="s">
        <v>53</v>
      </c>
      <c r="C48" s="61">
        <f>[1]表１!K59</f>
        <v>2</v>
      </c>
      <c r="D48" s="71">
        <f>[1]表１!M59</f>
        <v>1</v>
      </c>
      <c r="E48" s="19" t="str">
        <f t="shared" si="0"/>
        <v/>
      </c>
      <c r="F48" s="77">
        <f t="shared" si="8"/>
        <v>1</v>
      </c>
      <c r="G48" s="78">
        <f>[1]表１!R59</f>
        <v>0</v>
      </c>
      <c r="H48" s="78">
        <f>[1]表１!T59</f>
        <v>1</v>
      </c>
      <c r="I48" s="95">
        <f>[1]表１!V59</f>
        <v>0</v>
      </c>
      <c r="J48" s="78">
        <f>[1]表１!X59</f>
        <v>0</v>
      </c>
      <c r="K48" s="78">
        <f>[1]表１!Z59</f>
        <v>2</v>
      </c>
      <c r="L48" s="95">
        <f>[1]表１!AB59</f>
        <v>0</v>
      </c>
      <c r="M48" s="19" t="str">
        <f t="shared" si="9"/>
        <v>△</v>
      </c>
      <c r="N48" s="77">
        <f>[1]表１!AD59</f>
        <v>-1</v>
      </c>
      <c r="O48" s="19" t="str">
        <f t="shared" si="10"/>
        <v/>
      </c>
      <c r="P48" s="79">
        <f>[1]表１!AF59</f>
        <v>0</v>
      </c>
      <c r="Q48" s="71">
        <f>'[1]表１ (外国人)'!E59</f>
        <v>0</v>
      </c>
      <c r="R48" s="71">
        <f>'[1]表１ (外国人)'!G59</f>
        <v>0</v>
      </c>
      <c r="S48" s="19" t="str">
        <f t="shared" si="7"/>
        <v/>
      </c>
      <c r="T48" s="77">
        <f t="shared" si="11"/>
        <v>0</v>
      </c>
      <c r="U48" s="80">
        <f>'[1]表１ (外国人)'!L59</f>
        <v>0</v>
      </c>
      <c r="V48" s="81">
        <f>'[1]表１ (外国人)'!N59</f>
        <v>0</v>
      </c>
      <c r="W48" s="61">
        <f>'[1]表１ (外国人)'!P59</f>
        <v>0</v>
      </c>
      <c r="X48" s="80">
        <f>'[1]表１ (外国人)'!R59</f>
        <v>0</v>
      </c>
      <c r="Y48" s="81">
        <f>'[1]表１ (外国人)'!T59</f>
        <v>0</v>
      </c>
      <c r="Z48" s="61">
        <f>'[1]表１ (外国人)'!V59</f>
        <v>0</v>
      </c>
      <c r="AA48" s="19" t="str">
        <f t="shared" si="12"/>
        <v/>
      </c>
      <c r="AB48" s="82">
        <f>'[1]表１ (外国人)'!X59</f>
        <v>0</v>
      </c>
      <c r="AC48" s="19" t="str">
        <f t="shared" si="13"/>
        <v/>
      </c>
      <c r="AD48" s="83">
        <f>'[1]表１ (外国人)'!Z59</f>
        <v>0</v>
      </c>
      <c r="AE48" s="19" t="str">
        <f t="shared" si="14"/>
        <v/>
      </c>
      <c r="AF48" s="82">
        <f t="shared" si="4"/>
        <v>0</v>
      </c>
    </row>
    <row r="49" spans="1:32" ht="20.100000000000001" customHeight="1" x14ac:dyDescent="0.15">
      <c r="A49" s="230" t="s">
        <v>54</v>
      </c>
      <c r="B49" s="231"/>
      <c r="C49" s="61">
        <f>[1]表１!K61</f>
        <v>10</v>
      </c>
      <c r="D49" s="71">
        <f>[1]表１!M61</f>
        <v>17</v>
      </c>
      <c r="E49" s="19" t="str">
        <f t="shared" si="0"/>
        <v>△</v>
      </c>
      <c r="F49" s="77">
        <f t="shared" si="8"/>
        <v>-7</v>
      </c>
      <c r="G49" s="78">
        <f>[1]表１!R61</f>
        <v>21</v>
      </c>
      <c r="H49" s="78">
        <f>[1]表１!T61</f>
        <v>6</v>
      </c>
      <c r="I49" s="95">
        <f>[1]表１!V61</f>
        <v>0</v>
      </c>
      <c r="J49" s="78">
        <f>[1]表１!X61</f>
        <v>22</v>
      </c>
      <c r="K49" s="78">
        <f>[1]表１!Z61</f>
        <v>17</v>
      </c>
      <c r="L49" s="95">
        <f>[1]表１!AB61</f>
        <v>0</v>
      </c>
      <c r="M49" s="19" t="str">
        <f t="shared" si="9"/>
        <v>△</v>
      </c>
      <c r="N49" s="77">
        <f>[1]表１!AD61</f>
        <v>-12</v>
      </c>
      <c r="O49" s="19" t="str">
        <f t="shared" si="10"/>
        <v>△</v>
      </c>
      <c r="P49" s="79">
        <f>[1]表１!AF61</f>
        <v>-19</v>
      </c>
      <c r="Q49" s="71">
        <f>'[1]表１ (外国人)'!E61</f>
        <v>0</v>
      </c>
      <c r="R49" s="71">
        <f>'[1]表１ (外国人)'!G61</f>
        <v>0</v>
      </c>
      <c r="S49" s="19" t="str">
        <f t="shared" si="7"/>
        <v/>
      </c>
      <c r="T49" s="77">
        <f t="shared" si="11"/>
        <v>0</v>
      </c>
      <c r="U49" s="80">
        <f>'[1]表１ (外国人)'!L61</f>
        <v>0</v>
      </c>
      <c r="V49" s="81">
        <f>'[1]表１ (外国人)'!N61</f>
        <v>2</v>
      </c>
      <c r="W49" s="61">
        <f>'[1]表１ (外国人)'!P61</f>
        <v>2</v>
      </c>
      <c r="X49" s="80">
        <f>'[1]表１ (外国人)'!R61</f>
        <v>0</v>
      </c>
      <c r="Y49" s="81">
        <f>'[1]表１ (外国人)'!T61</f>
        <v>3</v>
      </c>
      <c r="Z49" s="61">
        <f>'[1]表１ (外国人)'!V61</f>
        <v>0</v>
      </c>
      <c r="AA49" s="19" t="str">
        <f t="shared" si="12"/>
        <v/>
      </c>
      <c r="AB49" s="82">
        <f>'[1]表１ (外国人)'!X61</f>
        <v>1</v>
      </c>
      <c r="AC49" s="19" t="str">
        <f t="shared" si="13"/>
        <v/>
      </c>
      <c r="AD49" s="83">
        <f>'[1]表１ (外国人)'!Z61</f>
        <v>1</v>
      </c>
      <c r="AE49" s="19" t="str">
        <f t="shared" si="14"/>
        <v>△</v>
      </c>
      <c r="AF49" s="25">
        <f t="shared" si="4"/>
        <v>-18</v>
      </c>
    </row>
    <row r="50" spans="1:32" ht="20.100000000000001" customHeight="1" x14ac:dyDescent="0.15">
      <c r="A50" s="6"/>
      <c r="B50" s="168" t="s">
        <v>55</v>
      </c>
      <c r="C50" s="61">
        <f>[1]表１!K62</f>
        <v>4</v>
      </c>
      <c r="D50" s="71">
        <f>[1]表１!M62</f>
        <v>1</v>
      </c>
      <c r="E50" s="19" t="str">
        <f t="shared" si="0"/>
        <v/>
      </c>
      <c r="F50" s="77">
        <f t="shared" si="8"/>
        <v>3</v>
      </c>
      <c r="G50" s="78">
        <f>[1]表１!R62</f>
        <v>4</v>
      </c>
      <c r="H50" s="78">
        <f>[1]表１!T62</f>
        <v>1</v>
      </c>
      <c r="I50" s="95">
        <f>[1]表１!V62</f>
        <v>0</v>
      </c>
      <c r="J50" s="78">
        <f>[1]表１!X62</f>
        <v>3</v>
      </c>
      <c r="K50" s="78">
        <f>[1]表１!Z62</f>
        <v>3</v>
      </c>
      <c r="L50" s="95">
        <f>[1]表１!AB62</f>
        <v>0</v>
      </c>
      <c r="M50" s="19" t="str">
        <f t="shared" si="9"/>
        <v>△</v>
      </c>
      <c r="N50" s="77">
        <f>[1]表１!AD62</f>
        <v>-1</v>
      </c>
      <c r="O50" s="19" t="str">
        <f t="shared" si="10"/>
        <v/>
      </c>
      <c r="P50" s="79">
        <f>[1]表１!AF62</f>
        <v>2</v>
      </c>
      <c r="Q50" s="71">
        <f>'[1]表１ (外国人)'!E62</f>
        <v>0</v>
      </c>
      <c r="R50" s="71">
        <f>'[1]表１ (外国人)'!G62</f>
        <v>0</v>
      </c>
      <c r="S50" s="19" t="str">
        <f t="shared" si="7"/>
        <v/>
      </c>
      <c r="T50" s="77">
        <f t="shared" si="11"/>
        <v>0</v>
      </c>
      <c r="U50" s="80">
        <f>'[1]表１ (外国人)'!L62</f>
        <v>0</v>
      </c>
      <c r="V50" s="81">
        <f>'[1]表１ (外国人)'!N62</f>
        <v>2</v>
      </c>
      <c r="W50" s="61">
        <f>'[1]表１ (外国人)'!P62</f>
        <v>2</v>
      </c>
      <c r="X50" s="80">
        <f>'[1]表１ (外国人)'!R62</f>
        <v>0</v>
      </c>
      <c r="Y50" s="81">
        <f>'[1]表１ (外国人)'!T62</f>
        <v>3</v>
      </c>
      <c r="Z50" s="61">
        <f>'[1]表１ (外国人)'!V62</f>
        <v>0</v>
      </c>
      <c r="AA50" s="19" t="str">
        <f t="shared" si="12"/>
        <v/>
      </c>
      <c r="AB50" s="82">
        <f>'[1]表１ (外国人)'!X62</f>
        <v>1</v>
      </c>
      <c r="AC50" s="19" t="str">
        <f t="shared" si="13"/>
        <v/>
      </c>
      <c r="AD50" s="83">
        <f>'[1]表１ (外国人)'!Z62</f>
        <v>1</v>
      </c>
      <c r="AE50" s="19" t="str">
        <f t="shared" si="14"/>
        <v/>
      </c>
      <c r="AF50" s="82">
        <f t="shared" si="4"/>
        <v>3</v>
      </c>
    </row>
    <row r="51" spans="1:32" ht="20.100000000000001" customHeight="1" x14ac:dyDescent="0.15">
      <c r="A51" s="6"/>
      <c r="B51" s="168" t="s">
        <v>56</v>
      </c>
      <c r="C51" s="61">
        <f>[1]表１!K63</f>
        <v>6</v>
      </c>
      <c r="D51" s="71">
        <f>[1]表１!M63</f>
        <v>16</v>
      </c>
      <c r="E51" s="19" t="str">
        <f t="shared" si="0"/>
        <v>△</v>
      </c>
      <c r="F51" s="77">
        <f t="shared" si="8"/>
        <v>-10</v>
      </c>
      <c r="G51" s="78">
        <f>[1]表１!R63</f>
        <v>17</v>
      </c>
      <c r="H51" s="78">
        <f>[1]表１!T63</f>
        <v>5</v>
      </c>
      <c r="I51" s="95">
        <f>[1]表１!V63</f>
        <v>0</v>
      </c>
      <c r="J51" s="78">
        <f>[1]表１!X63</f>
        <v>19</v>
      </c>
      <c r="K51" s="78">
        <f>[1]表１!Z63</f>
        <v>14</v>
      </c>
      <c r="L51" s="95">
        <f>[1]表１!AB63</f>
        <v>0</v>
      </c>
      <c r="M51" s="19" t="str">
        <f t="shared" si="9"/>
        <v>△</v>
      </c>
      <c r="N51" s="77">
        <f>[1]表１!AD63</f>
        <v>-11</v>
      </c>
      <c r="O51" s="19" t="str">
        <f t="shared" si="10"/>
        <v>△</v>
      </c>
      <c r="P51" s="79">
        <f>[1]表１!AF63</f>
        <v>-21</v>
      </c>
      <c r="Q51" s="71">
        <f>'[1]表１ (外国人)'!E63</f>
        <v>0</v>
      </c>
      <c r="R51" s="71">
        <f>'[1]表１ (外国人)'!G63</f>
        <v>0</v>
      </c>
      <c r="S51" s="19" t="str">
        <f t="shared" si="7"/>
        <v/>
      </c>
      <c r="T51" s="77">
        <f t="shared" si="11"/>
        <v>0</v>
      </c>
      <c r="U51" s="80">
        <f>'[1]表１ (外国人)'!L63</f>
        <v>0</v>
      </c>
      <c r="V51" s="81">
        <f>'[1]表１ (外国人)'!N63</f>
        <v>0</v>
      </c>
      <c r="W51" s="61">
        <f>'[1]表１ (外国人)'!P63</f>
        <v>0</v>
      </c>
      <c r="X51" s="80">
        <f>'[1]表１ (外国人)'!R63</f>
        <v>0</v>
      </c>
      <c r="Y51" s="81">
        <f>'[1]表１ (外国人)'!T63</f>
        <v>0</v>
      </c>
      <c r="Z51" s="61">
        <f>'[1]表１ (外国人)'!V63</f>
        <v>0</v>
      </c>
      <c r="AA51" s="19" t="str">
        <f t="shared" si="12"/>
        <v/>
      </c>
      <c r="AB51" s="82">
        <f>'[1]表１ (外国人)'!X63</f>
        <v>0</v>
      </c>
      <c r="AC51" s="19" t="str">
        <f t="shared" si="13"/>
        <v/>
      </c>
      <c r="AD51" s="83">
        <f>'[1]表１ (外国人)'!Z63</f>
        <v>0</v>
      </c>
      <c r="AE51" s="19" t="str">
        <f t="shared" si="14"/>
        <v>△</v>
      </c>
      <c r="AF51" s="25">
        <f t="shared" si="4"/>
        <v>-21</v>
      </c>
    </row>
    <row r="52" spans="1:32" s="109" customFormat="1" ht="20.100000000000001" customHeight="1" x14ac:dyDescent="0.15">
      <c r="A52" s="212" t="s">
        <v>57</v>
      </c>
      <c r="B52" s="227"/>
      <c r="C52" s="98">
        <f>[1]表１!K65</f>
        <v>1</v>
      </c>
      <c r="D52" s="99">
        <f>[1]表１!M65</f>
        <v>16</v>
      </c>
      <c r="E52" s="100" t="str">
        <f t="shared" si="0"/>
        <v>△</v>
      </c>
      <c r="F52" s="101">
        <f t="shared" si="8"/>
        <v>-15</v>
      </c>
      <c r="G52" s="102">
        <f>[1]表１!R65</f>
        <v>15</v>
      </c>
      <c r="H52" s="102">
        <f>[1]表１!T65</f>
        <v>0</v>
      </c>
      <c r="I52" s="103">
        <f>[1]表１!V65</f>
        <v>0</v>
      </c>
      <c r="J52" s="102">
        <f>[1]表１!X65</f>
        <v>15</v>
      </c>
      <c r="K52" s="102">
        <f>[1]表１!Z65</f>
        <v>7</v>
      </c>
      <c r="L52" s="103">
        <f>[1]表１!AB65</f>
        <v>0</v>
      </c>
      <c r="M52" s="100" t="str">
        <f t="shared" si="9"/>
        <v>△</v>
      </c>
      <c r="N52" s="101">
        <f>[1]表１!AD65</f>
        <v>-7</v>
      </c>
      <c r="O52" s="100" t="str">
        <f t="shared" si="10"/>
        <v>△</v>
      </c>
      <c r="P52" s="104">
        <f>[1]表１!AF65</f>
        <v>-22</v>
      </c>
      <c r="Q52" s="99">
        <f>'[1]表１ (外国人)'!E65</f>
        <v>0</v>
      </c>
      <c r="R52" s="99">
        <f>'[1]表１ (外国人)'!G65</f>
        <v>0</v>
      </c>
      <c r="S52" s="100" t="str">
        <f t="shared" si="7"/>
        <v/>
      </c>
      <c r="T52" s="101">
        <f t="shared" si="11"/>
        <v>0</v>
      </c>
      <c r="U52" s="105">
        <f>'[1]表１ (外国人)'!L65</f>
        <v>0</v>
      </c>
      <c r="V52" s="106">
        <f>'[1]表１ (外国人)'!N65</f>
        <v>0</v>
      </c>
      <c r="W52" s="98">
        <f>'[1]表１ (外国人)'!P65</f>
        <v>12</v>
      </c>
      <c r="X52" s="105">
        <f>'[1]表１ (外国人)'!R65</f>
        <v>1</v>
      </c>
      <c r="Y52" s="106">
        <f>'[1]表１ (外国人)'!T65</f>
        <v>0</v>
      </c>
      <c r="Z52" s="98">
        <f>'[1]表１ (外国人)'!V65</f>
        <v>0</v>
      </c>
      <c r="AA52" s="100" t="str">
        <f t="shared" si="12"/>
        <v/>
      </c>
      <c r="AB52" s="107">
        <f>'[1]表１ (外国人)'!X65</f>
        <v>11</v>
      </c>
      <c r="AC52" s="100" t="str">
        <f t="shared" si="13"/>
        <v/>
      </c>
      <c r="AD52" s="108">
        <f>'[1]表１ (外国人)'!Z65</f>
        <v>11</v>
      </c>
      <c r="AE52" s="100" t="str">
        <f t="shared" si="14"/>
        <v>△</v>
      </c>
      <c r="AF52" s="107">
        <f t="shared" si="4"/>
        <v>-11</v>
      </c>
    </row>
    <row r="53" spans="1:32" ht="23.25" customHeight="1" x14ac:dyDescent="0.15">
      <c r="A53" s="6"/>
      <c r="B53" s="111" t="s">
        <v>58</v>
      </c>
      <c r="C53" s="61">
        <f>[1]表１!K66</f>
        <v>1</v>
      </c>
      <c r="D53" s="71">
        <f>[1]表１!M66</f>
        <v>16</v>
      </c>
      <c r="E53" s="19" t="str">
        <f t="shared" si="0"/>
        <v>△</v>
      </c>
      <c r="F53" s="77">
        <f t="shared" si="8"/>
        <v>-15</v>
      </c>
      <c r="G53" s="78">
        <f>[1]表１!R66</f>
        <v>15</v>
      </c>
      <c r="H53" s="78">
        <f>[1]表１!T66</f>
        <v>0</v>
      </c>
      <c r="I53" s="95">
        <f>[1]表１!V66</f>
        <v>0</v>
      </c>
      <c r="J53" s="78">
        <f>[1]表１!X66</f>
        <v>15</v>
      </c>
      <c r="K53" s="78">
        <f>[1]表１!Z66</f>
        <v>7</v>
      </c>
      <c r="L53" s="95">
        <f>[1]表１!AB66</f>
        <v>0</v>
      </c>
      <c r="M53" s="19" t="str">
        <f t="shared" si="9"/>
        <v>△</v>
      </c>
      <c r="N53" s="77">
        <f>[1]表１!AD66</f>
        <v>-7</v>
      </c>
      <c r="O53" s="19" t="str">
        <f t="shared" si="10"/>
        <v>△</v>
      </c>
      <c r="P53" s="79">
        <f>[1]表１!AF66</f>
        <v>-22</v>
      </c>
      <c r="Q53" s="71">
        <f>'[1]表１ (外国人)'!E66</f>
        <v>0</v>
      </c>
      <c r="R53" s="71">
        <f>'[1]表１ (外国人)'!G66</f>
        <v>0</v>
      </c>
      <c r="S53" s="19" t="str">
        <f t="shared" si="7"/>
        <v/>
      </c>
      <c r="T53" s="77">
        <f t="shared" si="11"/>
        <v>0</v>
      </c>
      <c r="U53" s="80">
        <f>'[1]表１ (外国人)'!L66</f>
        <v>0</v>
      </c>
      <c r="V53" s="81">
        <f>'[1]表１ (外国人)'!N66</f>
        <v>0</v>
      </c>
      <c r="W53" s="61">
        <f>'[1]表１ (外国人)'!P66</f>
        <v>12</v>
      </c>
      <c r="X53" s="80">
        <f>'[1]表１ (外国人)'!R66</f>
        <v>1</v>
      </c>
      <c r="Y53" s="81">
        <f>'[1]表１ (外国人)'!T66</f>
        <v>0</v>
      </c>
      <c r="Z53" s="61">
        <f>'[1]表１ (外国人)'!V66</f>
        <v>0</v>
      </c>
      <c r="AA53" s="19" t="str">
        <f t="shared" si="12"/>
        <v/>
      </c>
      <c r="AB53" s="82">
        <f>'[1]表１ (外国人)'!X66</f>
        <v>11</v>
      </c>
      <c r="AC53" s="19" t="str">
        <f t="shared" si="13"/>
        <v/>
      </c>
      <c r="AD53" s="83">
        <f>'[1]表１ (外国人)'!Z66</f>
        <v>11</v>
      </c>
      <c r="AE53" s="19" t="str">
        <f t="shared" si="14"/>
        <v>△</v>
      </c>
      <c r="AF53" s="82">
        <f t="shared" si="4"/>
        <v>-11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66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workbookViewId="0">
      <selection activeCell="M1" sqref="M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91</v>
      </c>
    </row>
    <row r="2" spans="1:32" ht="25.5" customHeight="1" x14ac:dyDescent="0.15">
      <c r="A2" s="205" t="s">
        <v>0</v>
      </c>
      <c r="B2" s="211"/>
      <c r="C2" s="219" t="s">
        <v>92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93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1196</v>
      </c>
      <c r="D7" s="18">
        <v>1734</v>
      </c>
      <c r="E7" s="19" t="s">
        <v>62</v>
      </c>
      <c r="F7" s="20">
        <v>-538</v>
      </c>
      <c r="G7" s="21">
        <v>1443</v>
      </c>
      <c r="H7" s="22">
        <v>1831</v>
      </c>
      <c r="I7" s="17">
        <v>28</v>
      </c>
      <c r="J7" s="21">
        <v>1443</v>
      </c>
      <c r="K7" s="23">
        <v>1727</v>
      </c>
      <c r="L7" s="24">
        <v>15</v>
      </c>
      <c r="M7" s="19" t="s">
        <v>63</v>
      </c>
      <c r="N7" s="20">
        <v>117</v>
      </c>
      <c r="O7" s="19" t="s">
        <v>62</v>
      </c>
      <c r="P7" s="25">
        <v>-421</v>
      </c>
      <c r="Q7" s="18">
        <v>12</v>
      </c>
      <c r="R7" s="26">
        <v>10</v>
      </c>
      <c r="S7" s="19" t="s">
        <v>63</v>
      </c>
      <c r="T7" s="20">
        <v>2</v>
      </c>
      <c r="U7" s="27">
        <v>40</v>
      </c>
      <c r="V7" s="22">
        <v>160</v>
      </c>
      <c r="W7" s="17">
        <v>39</v>
      </c>
      <c r="X7" s="27">
        <v>40</v>
      </c>
      <c r="Y7" s="22">
        <v>223</v>
      </c>
      <c r="Z7" s="28">
        <v>137</v>
      </c>
      <c r="AA7" s="19" t="s">
        <v>62</v>
      </c>
      <c r="AB7" s="20">
        <v>-161</v>
      </c>
      <c r="AC7" s="19" t="s">
        <v>62</v>
      </c>
      <c r="AD7" s="29">
        <v>-159</v>
      </c>
      <c r="AE7" s="19" t="s">
        <v>62</v>
      </c>
      <c r="AF7" s="25">
        <v>-580</v>
      </c>
    </row>
    <row r="8" spans="1:32" ht="9.9499999999999993" customHeight="1" x14ac:dyDescent="0.15">
      <c r="A8" s="172"/>
      <c r="B8" s="173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1139</v>
      </c>
      <c r="D9" s="26">
        <v>1593</v>
      </c>
      <c r="E9" s="19" t="s">
        <v>62</v>
      </c>
      <c r="F9" s="20">
        <v>-454</v>
      </c>
      <c r="G9" s="35">
        <v>1335</v>
      </c>
      <c r="H9" s="40">
        <v>1737</v>
      </c>
      <c r="I9" s="32">
        <v>28</v>
      </c>
      <c r="J9" s="35">
        <v>1300</v>
      </c>
      <c r="K9" s="36">
        <v>1662</v>
      </c>
      <c r="L9" s="24">
        <v>15</v>
      </c>
      <c r="M9" s="19" t="s">
        <v>63</v>
      </c>
      <c r="N9" s="20">
        <v>123</v>
      </c>
      <c r="O9" s="19" t="s">
        <v>62</v>
      </c>
      <c r="P9" s="25">
        <v>-331</v>
      </c>
      <c r="Q9" s="37">
        <v>12</v>
      </c>
      <c r="R9" s="26">
        <v>9</v>
      </c>
      <c r="S9" s="19" t="s">
        <v>63</v>
      </c>
      <c r="T9" s="20">
        <v>3</v>
      </c>
      <c r="U9" s="39">
        <v>37</v>
      </c>
      <c r="V9" s="40">
        <v>153</v>
      </c>
      <c r="W9" s="32">
        <v>39</v>
      </c>
      <c r="X9" s="39">
        <v>39</v>
      </c>
      <c r="Y9" s="40">
        <v>219</v>
      </c>
      <c r="Z9" s="28">
        <v>128</v>
      </c>
      <c r="AA9" s="19" t="s">
        <v>62</v>
      </c>
      <c r="AB9" s="20">
        <v>-157</v>
      </c>
      <c r="AC9" s="19" t="s">
        <v>62</v>
      </c>
      <c r="AD9" s="29">
        <v>-154</v>
      </c>
      <c r="AE9" s="19" t="s">
        <v>62</v>
      </c>
      <c r="AF9" s="25">
        <v>-485</v>
      </c>
    </row>
    <row r="10" spans="1:32" ht="9.9499999999999993" customHeight="1" x14ac:dyDescent="0.15">
      <c r="A10" s="172"/>
      <c r="B10" s="173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57</v>
      </c>
      <c r="D11" s="47">
        <v>141</v>
      </c>
      <c r="E11" s="48" t="s">
        <v>62</v>
      </c>
      <c r="F11" s="49">
        <v>-84</v>
      </c>
      <c r="G11" s="50">
        <v>108</v>
      </c>
      <c r="H11" s="51">
        <v>94</v>
      </c>
      <c r="I11" s="46">
        <v>0</v>
      </c>
      <c r="J11" s="50">
        <v>143</v>
      </c>
      <c r="K11" s="52">
        <v>65</v>
      </c>
      <c r="L11" s="53">
        <v>0</v>
      </c>
      <c r="M11" s="48" t="s">
        <v>62</v>
      </c>
      <c r="N11" s="49">
        <v>-6</v>
      </c>
      <c r="O11" s="48" t="s">
        <v>62</v>
      </c>
      <c r="P11" s="54">
        <v>-90</v>
      </c>
      <c r="Q11" s="55">
        <v>0</v>
      </c>
      <c r="R11" s="47">
        <v>1</v>
      </c>
      <c r="S11" s="48" t="s">
        <v>62</v>
      </c>
      <c r="T11" s="49">
        <v>-1</v>
      </c>
      <c r="U11" s="56">
        <v>3</v>
      </c>
      <c r="V11" s="51">
        <v>7</v>
      </c>
      <c r="W11" s="46">
        <v>0</v>
      </c>
      <c r="X11" s="56">
        <v>1</v>
      </c>
      <c r="Y11" s="51">
        <v>4</v>
      </c>
      <c r="Z11" s="57">
        <v>9</v>
      </c>
      <c r="AA11" s="48" t="s">
        <v>62</v>
      </c>
      <c r="AB11" s="49">
        <v>-4</v>
      </c>
      <c r="AC11" s="48" t="s">
        <v>62</v>
      </c>
      <c r="AD11" s="58">
        <v>-5</v>
      </c>
      <c r="AE11" s="48" t="s">
        <v>62</v>
      </c>
      <c r="AF11" s="54">
        <v>-95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71" t="s">
        <v>18</v>
      </c>
      <c r="C13" s="61">
        <v>478</v>
      </c>
      <c r="D13" s="71">
        <v>569</v>
      </c>
      <c r="E13" s="19" t="s">
        <v>62</v>
      </c>
      <c r="F13" s="77">
        <v>-91</v>
      </c>
      <c r="G13" s="78">
        <v>490</v>
      </c>
      <c r="H13" s="78">
        <v>908</v>
      </c>
      <c r="I13" s="77">
        <v>10</v>
      </c>
      <c r="J13" s="78">
        <v>401</v>
      </c>
      <c r="K13" s="78">
        <v>891</v>
      </c>
      <c r="L13" s="77">
        <v>3</v>
      </c>
      <c r="M13" s="19" t="s">
        <v>63</v>
      </c>
      <c r="N13" s="77">
        <v>113</v>
      </c>
      <c r="O13" s="19" t="s">
        <v>63</v>
      </c>
      <c r="P13" s="79">
        <v>22</v>
      </c>
      <c r="Q13" s="71">
        <v>4</v>
      </c>
      <c r="R13" s="71">
        <v>5</v>
      </c>
      <c r="S13" s="19" t="s">
        <v>62</v>
      </c>
      <c r="T13" s="77">
        <v>-1</v>
      </c>
      <c r="U13" s="80">
        <v>18</v>
      </c>
      <c r="V13" s="81">
        <v>87</v>
      </c>
      <c r="W13" s="61">
        <v>0</v>
      </c>
      <c r="X13" s="80">
        <v>15</v>
      </c>
      <c r="Y13" s="81">
        <v>99</v>
      </c>
      <c r="Z13" s="61">
        <v>64</v>
      </c>
      <c r="AA13" s="19" t="s">
        <v>62</v>
      </c>
      <c r="AB13" s="82">
        <v>-73</v>
      </c>
      <c r="AC13" s="19" t="s">
        <v>62</v>
      </c>
      <c r="AD13" s="83">
        <v>-74</v>
      </c>
      <c r="AE13" s="19" t="s">
        <v>62</v>
      </c>
      <c r="AF13" s="82">
        <v>-52</v>
      </c>
    </row>
    <row r="14" spans="1:32" ht="20.100000000000001" customHeight="1" x14ac:dyDescent="0.15">
      <c r="A14" s="6"/>
      <c r="B14" s="8" t="s">
        <v>19</v>
      </c>
      <c r="C14" s="61">
        <v>199</v>
      </c>
      <c r="D14" s="71">
        <v>231</v>
      </c>
      <c r="E14" s="19" t="s">
        <v>62</v>
      </c>
      <c r="F14" s="77">
        <v>-32</v>
      </c>
      <c r="G14" s="78">
        <v>458</v>
      </c>
      <c r="H14" s="78">
        <v>537</v>
      </c>
      <c r="I14" s="77">
        <v>6</v>
      </c>
      <c r="J14" s="78">
        <v>450</v>
      </c>
      <c r="K14" s="78">
        <v>489</v>
      </c>
      <c r="L14" s="77">
        <v>0</v>
      </c>
      <c r="M14" s="19" t="s">
        <v>63</v>
      </c>
      <c r="N14" s="77">
        <v>62</v>
      </c>
      <c r="O14" s="19" t="s">
        <v>63</v>
      </c>
      <c r="P14" s="79">
        <v>30</v>
      </c>
      <c r="Q14" s="71">
        <v>3</v>
      </c>
      <c r="R14" s="71">
        <v>4</v>
      </c>
      <c r="S14" s="19" t="s">
        <v>62</v>
      </c>
      <c r="T14" s="77">
        <v>-1</v>
      </c>
      <c r="U14" s="80">
        <v>13</v>
      </c>
      <c r="V14" s="81">
        <v>49</v>
      </c>
      <c r="W14" s="61">
        <v>0</v>
      </c>
      <c r="X14" s="80">
        <v>15</v>
      </c>
      <c r="Y14" s="81">
        <v>77</v>
      </c>
      <c r="Z14" s="61">
        <v>36</v>
      </c>
      <c r="AA14" s="19" t="s">
        <v>62</v>
      </c>
      <c r="AB14" s="82">
        <v>-66</v>
      </c>
      <c r="AC14" s="19" t="s">
        <v>62</v>
      </c>
      <c r="AD14" s="83">
        <v>-67</v>
      </c>
      <c r="AE14" s="19" t="s">
        <v>62</v>
      </c>
      <c r="AF14" s="82">
        <v>-37</v>
      </c>
    </row>
    <row r="15" spans="1:32" ht="20.100000000000001" customHeight="1" x14ac:dyDescent="0.15">
      <c r="A15" s="6"/>
      <c r="B15" s="8" t="s">
        <v>20</v>
      </c>
      <c r="C15" s="61">
        <v>120</v>
      </c>
      <c r="D15" s="71">
        <v>117</v>
      </c>
      <c r="E15" s="19" t="s">
        <v>63</v>
      </c>
      <c r="F15" s="77">
        <v>3</v>
      </c>
      <c r="G15" s="78">
        <v>407</v>
      </c>
      <c r="H15" s="78">
        <v>174</v>
      </c>
      <c r="I15" s="77">
        <v>1</v>
      </c>
      <c r="J15" s="78">
        <v>311</v>
      </c>
      <c r="K15" s="78">
        <v>145</v>
      </c>
      <c r="L15" s="77">
        <v>0</v>
      </c>
      <c r="M15" s="19" t="s">
        <v>63</v>
      </c>
      <c r="N15" s="77">
        <v>126</v>
      </c>
      <c r="O15" s="19" t="s">
        <v>63</v>
      </c>
      <c r="P15" s="79">
        <v>129</v>
      </c>
      <c r="Q15" s="71">
        <v>0</v>
      </c>
      <c r="R15" s="71">
        <v>0</v>
      </c>
      <c r="S15" s="19" t="s">
        <v>63</v>
      </c>
      <c r="T15" s="77">
        <v>0</v>
      </c>
      <c r="U15" s="80">
        <v>15</v>
      </c>
      <c r="V15" s="81">
        <v>11</v>
      </c>
      <c r="W15" s="61">
        <v>0</v>
      </c>
      <c r="X15" s="80">
        <v>10</v>
      </c>
      <c r="Y15" s="81">
        <v>2</v>
      </c>
      <c r="Z15" s="61">
        <v>16</v>
      </c>
      <c r="AA15" s="19" t="s">
        <v>62</v>
      </c>
      <c r="AB15" s="82">
        <v>-2</v>
      </c>
      <c r="AC15" s="19" t="s">
        <v>62</v>
      </c>
      <c r="AD15" s="83">
        <v>-2</v>
      </c>
      <c r="AE15" s="19" t="s">
        <v>63</v>
      </c>
      <c r="AF15" s="82">
        <v>127</v>
      </c>
    </row>
    <row r="16" spans="1:32" ht="20.100000000000001" customHeight="1" x14ac:dyDescent="0.15">
      <c r="A16" s="6"/>
      <c r="B16" s="8" t="s">
        <v>21</v>
      </c>
      <c r="C16" s="61">
        <v>42</v>
      </c>
      <c r="D16" s="71">
        <v>93</v>
      </c>
      <c r="E16" s="19" t="s">
        <v>62</v>
      </c>
      <c r="F16" s="77">
        <v>-51</v>
      </c>
      <c r="G16" s="78">
        <v>140</v>
      </c>
      <c r="H16" s="78">
        <v>77</v>
      </c>
      <c r="I16" s="77">
        <v>1</v>
      </c>
      <c r="J16" s="78">
        <v>167</v>
      </c>
      <c r="K16" s="78">
        <v>76</v>
      </c>
      <c r="L16" s="77">
        <v>3</v>
      </c>
      <c r="M16" s="19" t="s">
        <v>62</v>
      </c>
      <c r="N16" s="77">
        <v>-28</v>
      </c>
      <c r="O16" s="19" t="s">
        <v>62</v>
      </c>
      <c r="P16" s="79">
        <v>-79</v>
      </c>
      <c r="Q16" s="71">
        <v>1</v>
      </c>
      <c r="R16" s="71">
        <v>1</v>
      </c>
      <c r="S16" s="19" t="s">
        <v>63</v>
      </c>
      <c r="T16" s="77">
        <v>0</v>
      </c>
      <c r="U16" s="80">
        <v>2</v>
      </c>
      <c r="V16" s="81">
        <v>10</v>
      </c>
      <c r="W16" s="61">
        <v>0</v>
      </c>
      <c r="X16" s="80">
        <v>9</v>
      </c>
      <c r="Y16" s="81">
        <v>11</v>
      </c>
      <c r="Z16" s="61">
        <v>2</v>
      </c>
      <c r="AA16" s="19" t="s">
        <v>62</v>
      </c>
      <c r="AB16" s="82">
        <v>-10</v>
      </c>
      <c r="AC16" s="19" t="s">
        <v>62</v>
      </c>
      <c r="AD16" s="83">
        <v>-10</v>
      </c>
      <c r="AE16" s="19" t="s">
        <v>62</v>
      </c>
      <c r="AF16" s="82">
        <v>-89</v>
      </c>
    </row>
    <row r="17" spans="1:32" ht="20.100000000000001" customHeight="1" x14ac:dyDescent="0.15">
      <c r="A17" s="84"/>
      <c r="B17" s="85" t="s">
        <v>22</v>
      </c>
      <c r="C17" s="86">
        <v>117</v>
      </c>
      <c r="D17" s="87">
        <v>128</v>
      </c>
      <c r="E17" s="48" t="s">
        <v>62</v>
      </c>
      <c r="F17" s="88">
        <v>-11</v>
      </c>
      <c r="G17" s="89">
        <v>265</v>
      </c>
      <c r="H17" s="89">
        <v>120</v>
      </c>
      <c r="I17" s="88">
        <v>2</v>
      </c>
      <c r="J17" s="89">
        <v>253</v>
      </c>
      <c r="K17" s="89">
        <v>181</v>
      </c>
      <c r="L17" s="88">
        <v>0</v>
      </c>
      <c r="M17" s="48" t="s">
        <v>62</v>
      </c>
      <c r="N17" s="88">
        <v>-47</v>
      </c>
      <c r="O17" s="48" t="s">
        <v>62</v>
      </c>
      <c r="P17" s="90">
        <v>-58</v>
      </c>
      <c r="Q17" s="87">
        <v>0</v>
      </c>
      <c r="R17" s="87">
        <v>0</v>
      </c>
      <c r="S17" s="48" t="s">
        <v>63</v>
      </c>
      <c r="T17" s="88">
        <v>0</v>
      </c>
      <c r="U17" s="91">
        <v>11</v>
      </c>
      <c r="V17" s="92">
        <v>17</v>
      </c>
      <c r="W17" s="86">
        <v>0</v>
      </c>
      <c r="X17" s="91">
        <v>4</v>
      </c>
      <c r="Y17" s="92">
        <v>9</v>
      </c>
      <c r="Z17" s="86">
        <v>10</v>
      </c>
      <c r="AA17" s="48" t="s">
        <v>63</v>
      </c>
      <c r="AB17" s="93">
        <v>5</v>
      </c>
      <c r="AC17" s="48" t="s">
        <v>63</v>
      </c>
      <c r="AD17" s="94">
        <v>5</v>
      </c>
      <c r="AE17" s="48" t="s">
        <v>62</v>
      </c>
      <c r="AF17" s="93">
        <v>-53</v>
      </c>
    </row>
    <row r="18" spans="1:32" ht="20.100000000000001" customHeight="1" x14ac:dyDescent="0.15">
      <c r="A18" s="6"/>
      <c r="B18" s="171" t="s">
        <v>23</v>
      </c>
      <c r="C18" s="61">
        <v>356</v>
      </c>
      <c r="D18" s="71">
        <v>384</v>
      </c>
      <c r="E18" s="19" t="s">
        <v>62</v>
      </c>
      <c r="F18" s="77">
        <v>-28</v>
      </c>
      <c r="G18" s="78">
        <v>304</v>
      </c>
      <c r="H18" s="78">
        <v>369</v>
      </c>
      <c r="I18" s="77">
        <v>13</v>
      </c>
      <c r="J18" s="78">
        <v>355</v>
      </c>
      <c r="K18" s="78">
        <v>368</v>
      </c>
      <c r="L18" s="77">
        <v>0</v>
      </c>
      <c r="M18" s="19" t="s">
        <v>62</v>
      </c>
      <c r="N18" s="77">
        <v>-37</v>
      </c>
      <c r="O18" s="19" t="s">
        <v>62</v>
      </c>
      <c r="P18" s="79">
        <v>-65</v>
      </c>
      <c r="Q18" s="71">
        <v>4</v>
      </c>
      <c r="R18" s="71">
        <v>1</v>
      </c>
      <c r="S18" s="19" t="s">
        <v>63</v>
      </c>
      <c r="T18" s="77">
        <v>3</v>
      </c>
      <c r="U18" s="80">
        <v>11</v>
      </c>
      <c r="V18" s="81">
        <v>24</v>
      </c>
      <c r="W18" s="61">
        <v>5</v>
      </c>
      <c r="X18" s="80">
        <v>8</v>
      </c>
      <c r="Y18" s="81">
        <v>32</v>
      </c>
      <c r="Z18" s="61">
        <v>35</v>
      </c>
      <c r="AA18" s="19" t="s">
        <v>62</v>
      </c>
      <c r="AB18" s="82">
        <v>-35</v>
      </c>
      <c r="AC18" s="19" t="s">
        <v>62</v>
      </c>
      <c r="AD18" s="83">
        <v>-32</v>
      </c>
      <c r="AE18" s="19" t="s">
        <v>62</v>
      </c>
      <c r="AF18" s="82">
        <v>-97</v>
      </c>
    </row>
    <row r="19" spans="1:32" ht="20.100000000000001" customHeight="1" x14ac:dyDescent="0.15">
      <c r="A19" s="6"/>
      <c r="B19" s="171" t="s">
        <v>24</v>
      </c>
      <c r="C19" s="61">
        <v>60</v>
      </c>
      <c r="D19" s="71">
        <v>92</v>
      </c>
      <c r="E19" s="19" t="s">
        <v>62</v>
      </c>
      <c r="F19" s="77">
        <v>-32</v>
      </c>
      <c r="G19" s="78">
        <v>86</v>
      </c>
      <c r="H19" s="78">
        <v>107</v>
      </c>
      <c r="I19" s="77">
        <v>2</v>
      </c>
      <c r="J19" s="78">
        <v>92</v>
      </c>
      <c r="K19" s="78">
        <v>88</v>
      </c>
      <c r="L19" s="77">
        <v>5</v>
      </c>
      <c r="M19" s="19" t="s">
        <v>63</v>
      </c>
      <c r="N19" s="77">
        <v>10</v>
      </c>
      <c r="O19" s="19" t="s">
        <v>62</v>
      </c>
      <c r="P19" s="79">
        <v>-22</v>
      </c>
      <c r="Q19" s="71">
        <v>0</v>
      </c>
      <c r="R19" s="71">
        <v>0</v>
      </c>
      <c r="S19" s="19" t="s">
        <v>63</v>
      </c>
      <c r="T19" s="77">
        <v>0</v>
      </c>
      <c r="U19" s="80">
        <v>0</v>
      </c>
      <c r="V19" s="81">
        <v>3</v>
      </c>
      <c r="W19" s="61">
        <v>0</v>
      </c>
      <c r="X19" s="80">
        <v>1</v>
      </c>
      <c r="Y19" s="81">
        <v>6</v>
      </c>
      <c r="Z19" s="61">
        <v>2</v>
      </c>
      <c r="AA19" s="19" t="s">
        <v>62</v>
      </c>
      <c r="AB19" s="82">
        <v>-6</v>
      </c>
      <c r="AC19" s="19" t="s">
        <v>62</v>
      </c>
      <c r="AD19" s="83">
        <v>-6</v>
      </c>
      <c r="AE19" s="19" t="s">
        <v>62</v>
      </c>
      <c r="AF19" s="82">
        <v>-28</v>
      </c>
    </row>
    <row r="20" spans="1:32" ht="20.100000000000001" customHeight="1" x14ac:dyDescent="0.15">
      <c r="A20" s="6"/>
      <c r="B20" s="171" t="s">
        <v>25</v>
      </c>
      <c r="C20" s="61">
        <v>18</v>
      </c>
      <c r="D20" s="71">
        <v>71</v>
      </c>
      <c r="E20" s="19" t="s">
        <v>62</v>
      </c>
      <c r="F20" s="77">
        <v>-53</v>
      </c>
      <c r="G20" s="78">
        <v>44</v>
      </c>
      <c r="H20" s="78">
        <v>23</v>
      </c>
      <c r="I20" s="95">
        <v>2</v>
      </c>
      <c r="J20" s="78">
        <v>74</v>
      </c>
      <c r="K20" s="78">
        <v>45</v>
      </c>
      <c r="L20" s="77">
        <v>0</v>
      </c>
      <c r="M20" s="19" t="s">
        <v>62</v>
      </c>
      <c r="N20" s="77">
        <v>-50</v>
      </c>
      <c r="O20" s="19" t="s">
        <v>62</v>
      </c>
      <c r="P20" s="79">
        <v>-103</v>
      </c>
      <c r="Q20" s="71">
        <v>1</v>
      </c>
      <c r="R20" s="71">
        <v>0</v>
      </c>
      <c r="S20" s="19" t="s">
        <v>63</v>
      </c>
      <c r="T20" s="77">
        <v>1</v>
      </c>
      <c r="U20" s="80">
        <v>0</v>
      </c>
      <c r="V20" s="81">
        <v>7</v>
      </c>
      <c r="W20" s="61">
        <v>1</v>
      </c>
      <c r="X20" s="80">
        <v>5</v>
      </c>
      <c r="Y20" s="81">
        <v>9</v>
      </c>
      <c r="Z20" s="61">
        <v>1</v>
      </c>
      <c r="AA20" s="19" t="s">
        <v>62</v>
      </c>
      <c r="AB20" s="82">
        <v>-7</v>
      </c>
      <c r="AC20" s="19" t="s">
        <v>62</v>
      </c>
      <c r="AD20" s="83">
        <v>-6</v>
      </c>
      <c r="AE20" s="19" t="s">
        <v>62</v>
      </c>
      <c r="AF20" s="25">
        <v>-109</v>
      </c>
    </row>
    <row r="21" spans="1:32" ht="20.100000000000001" customHeight="1" x14ac:dyDescent="0.15">
      <c r="A21" s="6"/>
      <c r="B21" s="171" t="s">
        <v>26</v>
      </c>
      <c r="C21" s="61">
        <v>22</v>
      </c>
      <c r="D21" s="71">
        <v>56</v>
      </c>
      <c r="E21" s="19" t="s">
        <v>62</v>
      </c>
      <c r="F21" s="77">
        <v>-34</v>
      </c>
      <c r="G21" s="78">
        <v>34</v>
      </c>
      <c r="H21" s="78">
        <v>56</v>
      </c>
      <c r="I21" s="95">
        <v>0</v>
      </c>
      <c r="J21" s="78">
        <v>23</v>
      </c>
      <c r="K21" s="78">
        <v>49</v>
      </c>
      <c r="L21" s="77">
        <v>4</v>
      </c>
      <c r="M21" s="19" t="s">
        <v>63</v>
      </c>
      <c r="N21" s="77">
        <v>14</v>
      </c>
      <c r="O21" s="19" t="s">
        <v>62</v>
      </c>
      <c r="P21" s="79">
        <v>-20</v>
      </c>
      <c r="Q21" s="71">
        <v>0</v>
      </c>
      <c r="R21" s="71">
        <v>0</v>
      </c>
      <c r="S21" s="19" t="s">
        <v>63</v>
      </c>
      <c r="T21" s="77">
        <v>0</v>
      </c>
      <c r="U21" s="80">
        <v>0</v>
      </c>
      <c r="V21" s="81">
        <v>2</v>
      </c>
      <c r="W21" s="61">
        <v>0</v>
      </c>
      <c r="X21" s="80">
        <v>0</v>
      </c>
      <c r="Y21" s="81">
        <v>6</v>
      </c>
      <c r="Z21" s="61">
        <v>0</v>
      </c>
      <c r="AA21" s="19" t="s">
        <v>62</v>
      </c>
      <c r="AB21" s="82">
        <v>-4</v>
      </c>
      <c r="AC21" s="19" t="s">
        <v>62</v>
      </c>
      <c r="AD21" s="83">
        <v>-4</v>
      </c>
      <c r="AE21" s="19" t="s">
        <v>62</v>
      </c>
      <c r="AF21" s="25">
        <v>-24</v>
      </c>
    </row>
    <row r="22" spans="1:32" ht="20.100000000000001" customHeight="1" x14ac:dyDescent="0.15">
      <c r="A22" s="84"/>
      <c r="B22" s="96" t="s">
        <v>27</v>
      </c>
      <c r="C22" s="86">
        <v>21</v>
      </c>
      <c r="D22" s="87">
        <v>47</v>
      </c>
      <c r="E22" s="48" t="s">
        <v>62</v>
      </c>
      <c r="F22" s="88">
        <v>-26</v>
      </c>
      <c r="G22" s="89">
        <v>18</v>
      </c>
      <c r="H22" s="89">
        <v>41</v>
      </c>
      <c r="I22" s="97">
        <v>0</v>
      </c>
      <c r="J22" s="89">
        <v>23</v>
      </c>
      <c r="K22" s="89">
        <v>30</v>
      </c>
      <c r="L22" s="88">
        <v>2</v>
      </c>
      <c r="M22" s="48" t="s">
        <v>63</v>
      </c>
      <c r="N22" s="88">
        <v>4</v>
      </c>
      <c r="O22" s="48" t="s">
        <v>62</v>
      </c>
      <c r="P22" s="90">
        <v>-22</v>
      </c>
      <c r="Q22" s="87">
        <v>0</v>
      </c>
      <c r="R22" s="87">
        <v>0</v>
      </c>
      <c r="S22" s="48" t="s">
        <v>63</v>
      </c>
      <c r="T22" s="88">
        <v>0</v>
      </c>
      <c r="U22" s="91">
        <v>0</v>
      </c>
      <c r="V22" s="92">
        <v>0</v>
      </c>
      <c r="W22" s="86">
        <v>4</v>
      </c>
      <c r="X22" s="91">
        <v>0</v>
      </c>
      <c r="Y22" s="92">
        <v>8</v>
      </c>
      <c r="Z22" s="86">
        <v>1</v>
      </c>
      <c r="AA22" s="48" t="s">
        <v>62</v>
      </c>
      <c r="AB22" s="93">
        <v>-5</v>
      </c>
      <c r="AC22" s="48" t="s">
        <v>62</v>
      </c>
      <c r="AD22" s="94">
        <v>-5</v>
      </c>
      <c r="AE22" s="48" t="s">
        <v>62</v>
      </c>
      <c r="AF22" s="54">
        <v>-27</v>
      </c>
    </row>
    <row r="23" spans="1:32" ht="20.100000000000001" customHeight="1" x14ac:dyDescent="0.15">
      <c r="A23" s="6"/>
      <c r="B23" s="171" t="s">
        <v>28</v>
      </c>
      <c r="C23" s="61">
        <v>51</v>
      </c>
      <c r="D23" s="71">
        <v>48</v>
      </c>
      <c r="E23" s="19" t="s">
        <v>63</v>
      </c>
      <c r="F23" s="77">
        <v>3</v>
      </c>
      <c r="G23" s="78">
        <v>148</v>
      </c>
      <c r="H23" s="78">
        <v>57</v>
      </c>
      <c r="I23" s="95">
        <v>0</v>
      </c>
      <c r="J23" s="78">
        <v>62</v>
      </c>
      <c r="K23" s="78">
        <v>40</v>
      </c>
      <c r="L23" s="77">
        <v>1</v>
      </c>
      <c r="M23" s="19" t="s">
        <v>63</v>
      </c>
      <c r="N23" s="77">
        <v>102</v>
      </c>
      <c r="O23" s="19" t="s">
        <v>63</v>
      </c>
      <c r="P23" s="79">
        <v>105</v>
      </c>
      <c r="Q23" s="71">
        <v>2</v>
      </c>
      <c r="R23" s="71">
        <v>1</v>
      </c>
      <c r="S23" s="19" t="s">
        <v>63</v>
      </c>
      <c r="T23" s="77">
        <v>1</v>
      </c>
      <c r="U23" s="80">
        <v>5</v>
      </c>
      <c r="V23" s="81">
        <v>15</v>
      </c>
      <c r="W23" s="61">
        <v>16</v>
      </c>
      <c r="X23" s="80">
        <v>6</v>
      </c>
      <c r="Y23" s="81">
        <v>39</v>
      </c>
      <c r="Z23" s="61">
        <v>7</v>
      </c>
      <c r="AA23" s="19" t="s">
        <v>62</v>
      </c>
      <c r="AB23" s="82">
        <v>-16</v>
      </c>
      <c r="AC23" s="19" t="s">
        <v>62</v>
      </c>
      <c r="AD23" s="83">
        <v>-15</v>
      </c>
      <c r="AE23" s="19" t="s">
        <v>63</v>
      </c>
      <c r="AF23" s="82">
        <v>90</v>
      </c>
    </row>
    <row r="24" spans="1:32" ht="20.100000000000001" customHeight="1" x14ac:dyDescent="0.15">
      <c r="A24" s="6"/>
      <c r="B24" s="171" t="s">
        <v>29</v>
      </c>
      <c r="C24" s="61">
        <v>12</v>
      </c>
      <c r="D24" s="71">
        <v>46</v>
      </c>
      <c r="E24" s="19" t="s">
        <v>62</v>
      </c>
      <c r="F24" s="77">
        <v>-34</v>
      </c>
      <c r="G24" s="78">
        <v>21</v>
      </c>
      <c r="H24" s="78">
        <v>7</v>
      </c>
      <c r="I24" s="95">
        <v>0</v>
      </c>
      <c r="J24" s="78">
        <v>43</v>
      </c>
      <c r="K24" s="78">
        <v>19</v>
      </c>
      <c r="L24" s="77">
        <v>0</v>
      </c>
      <c r="M24" s="19" t="s">
        <v>62</v>
      </c>
      <c r="N24" s="77">
        <v>-34</v>
      </c>
      <c r="O24" s="19" t="s">
        <v>62</v>
      </c>
      <c r="P24" s="79">
        <v>-68</v>
      </c>
      <c r="Q24" s="71">
        <v>0</v>
      </c>
      <c r="R24" s="71">
        <v>0</v>
      </c>
      <c r="S24" s="19" t="s">
        <v>63</v>
      </c>
      <c r="T24" s="77">
        <v>0</v>
      </c>
      <c r="U24" s="80">
        <v>0</v>
      </c>
      <c r="V24" s="81">
        <v>2</v>
      </c>
      <c r="W24" s="61">
        <v>0</v>
      </c>
      <c r="X24" s="80">
        <v>2</v>
      </c>
      <c r="Y24" s="81">
        <v>5</v>
      </c>
      <c r="Z24" s="61">
        <v>0</v>
      </c>
      <c r="AA24" s="19" t="s">
        <v>62</v>
      </c>
      <c r="AB24" s="82">
        <v>-5</v>
      </c>
      <c r="AC24" s="19" t="s">
        <v>62</v>
      </c>
      <c r="AD24" s="83">
        <v>-5</v>
      </c>
      <c r="AE24" s="19" t="s">
        <v>62</v>
      </c>
      <c r="AF24" s="82">
        <v>-73</v>
      </c>
    </row>
    <row r="25" spans="1:32" ht="20.100000000000001" customHeight="1" x14ac:dyDescent="0.15">
      <c r="A25" s="6"/>
      <c r="B25" s="171" t="s">
        <v>30</v>
      </c>
      <c r="C25" s="61">
        <v>14</v>
      </c>
      <c r="D25" s="71">
        <v>44</v>
      </c>
      <c r="E25" s="19" t="s">
        <v>62</v>
      </c>
      <c r="F25" s="77">
        <v>-30</v>
      </c>
      <c r="G25" s="78">
        <v>6</v>
      </c>
      <c r="H25" s="78">
        <v>17</v>
      </c>
      <c r="I25" s="95">
        <v>0</v>
      </c>
      <c r="J25" s="78">
        <v>17</v>
      </c>
      <c r="K25" s="78">
        <v>13</v>
      </c>
      <c r="L25" s="77">
        <v>0</v>
      </c>
      <c r="M25" s="19" t="s">
        <v>62</v>
      </c>
      <c r="N25" s="77">
        <v>-7</v>
      </c>
      <c r="O25" s="19" t="s">
        <v>62</v>
      </c>
      <c r="P25" s="79">
        <v>-37</v>
      </c>
      <c r="Q25" s="71">
        <v>0</v>
      </c>
      <c r="R25" s="71">
        <v>0</v>
      </c>
      <c r="S25" s="19" t="s">
        <v>63</v>
      </c>
      <c r="T25" s="77">
        <v>0</v>
      </c>
      <c r="U25" s="80">
        <v>0</v>
      </c>
      <c r="V25" s="81">
        <v>0</v>
      </c>
      <c r="W25" s="61">
        <v>0</v>
      </c>
      <c r="X25" s="80">
        <v>0</v>
      </c>
      <c r="Y25" s="81">
        <v>0</v>
      </c>
      <c r="Z25" s="61">
        <v>0</v>
      </c>
      <c r="AA25" s="19" t="s">
        <v>63</v>
      </c>
      <c r="AB25" s="82">
        <v>0</v>
      </c>
      <c r="AC25" s="19" t="s">
        <v>63</v>
      </c>
      <c r="AD25" s="83">
        <v>0</v>
      </c>
      <c r="AE25" s="19" t="s">
        <v>62</v>
      </c>
      <c r="AF25" s="82">
        <v>-37</v>
      </c>
    </row>
    <row r="26" spans="1:32" ht="20.100000000000001" customHeight="1" x14ac:dyDescent="0.15">
      <c r="A26" s="6"/>
      <c r="B26" s="171" t="s">
        <v>31</v>
      </c>
      <c r="C26" s="61">
        <v>8</v>
      </c>
      <c r="D26" s="71">
        <v>45</v>
      </c>
      <c r="E26" s="19" t="s">
        <v>62</v>
      </c>
      <c r="F26" s="77">
        <v>-37</v>
      </c>
      <c r="G26" s="78">
        <v>20</v>
      </c>
      <c r="H26" s="78">
        <v>17</v>
      </c>
      <c r="I26" s="95">
        <v>0</v>
      </c>
      <c r="J26" s="78">
        <v>42</v>
      </c>
      <c r="K26" s="78">
        <v>19</v>
      </c>
      <c r="L26" s="77">
        <v>0</v>
      </c>
      <c r="M26" s="19" t="s">
        <v>62</v>
      </c>
      <c r="N26" s="77">
        <v>-24</v>
      </c>
      <c r="O26" s="19" t="s">
        <v>62</v>
      </c>
      <c r="P26" s="79">
        <v>-61</v>
      </c>
      <c r="Q26" s="71">
        <v>0</v>
      </c>
      <c r="R26" s="71">
        <v>1</v>
      </c>
      <c r="S26" s="19" t="s">
        <v>62</v>
      </c>
      <c r="T26" s="77">
        <v>-1</v>
      </c>
      <c r="U26" s="80">
        <v>0</v>
      </c>
      <c r="V26" s="81">
        <v>1</v>
      </c>
      <c r="W26" s="61">
        <v>0</v>
      </c>
      <c r="X26" s="80">
        <v>0</v>
      </c>
      <c r="Y26" s="81">
        <v>5</v>
      </c>
      <c r="Z26" s="61">
        <v>1</v>
      </c>
      <c r="AA26" s="19" t="s">
        <v>62</v>
      </c>
      <c r="AB26" s="82">
        <v>-5</v>
      </c>
      <c r="AC26" s="19" t="s">
        <v>62</v>
      </c>
      <c r="AD26" s="83">
        <v>-6</v>
      </c>
      <c r="AE26" s="19" t="s">
        <v>62</v>
      </c>
      <c r="AF26" s="25">
        <v>-67</v>
      </c>
    </row>
    <row r="27" spans="1:32" ht="20.100000000000001" customHeight="1" x14ac:dyDescent="0.15">
      <c r="A27" s="84"/>
      <c r="B27" s="96" t="s">
        <v>32</v>
      </c>
      <c r="C27" s="86">
        <v>20</v>
      </c>
      <c r="D27" s="87">
        <v>38</v>
      </c>
      <c r="E27" s="48" t="s">
        <v>62</v>
      </c>
      <c r="F27" s="88">
        <v>-18</v>
      </c>
      <c r="G27" s="89">
        <v>44</v>
      </c>
      <c r="H27" s="89">
        <v>33</v>
      </c>
      <c r="I27" s="97">
        <v>0</v>
      </c>
      <c r="J27" s="89">
        <v>42</v>
      </c>
      <c r="K27" s="89">
        <v>20</v>
      </c>
      <c r="L27" s="88">
        <v>0</v>
      </c>
      <c r="M27" s="48" t="s">
        <v>63</v>
      </c>
      <c r="N27" s="88">
        <v>15</v>
      </c>
      <c r="O27" s="48" t="s">
        <v>62</v>
      </c>
      <c r="P27" s="90">
        <v>-3</v>
      </c>
      <c r="Q27" s="87">
        <v>0</v>
      </c>
      <c r="R27" s="87">
        <v>0</v>
      </c>
      <c r="S27" s="48" t="s">
        <v>63</v>
      </c>
      <c r="T27" s="88">
        <v>0</v>
      </c>
      <c r="U27" s="91">
        <v>1</v>
      </c>
      <c r="V27" s="92">
        <v>3</v>
      </c>
      <c r="W27" s="86">
        <v>0</v>
      </c>
      <c r="X27" s="91">
        <v>1</v>
      </c>
      <c r="Y27" s="92">
        <v>4</v>
      </c>
      <c r="Z27" s="86">
        <v>9</v>
      </c>
      <c r="AA27" s="48" t="s">
        <v>62</v>
      </c>
      <c r="AB27" s="93">
        <v>-10</v>
      </c>
      <c r="AC27" s="48" t="s">
        <v>62</v>
      </c>
      <c r="AD27" s="94">
        <v>-10</v>
      </c>
      <c r="AE27" s="48" t="s">
        <v>62</v>
      </c>
      <c r="AF27" s="54">
        <v>-13</v>
      </c>
    </row>
    <row r="28" spans="1:32" ht="20.100000000000001" customHeight="1" x14ac:dyDescent="0.15">
      <c r="A28" s="6"/>
      <c r="B28" s="171" t="s">
        <v>33</v>
      </c>
      <c r="C28" s="61">
        <v>34</v>
      </c>
      <c r="D28" s="71">
        <v>19</v>
      </c>
      <c r="E28" s="19" t="s">
        <v>63</v>
      </c>
      <c r="F28" s="77">
        <v>15</v>
      </c>
      <c r="G28" s="78">
        <v>49</v>
      </c>
      <c r="H28" s="78">
        <v>37</v>
      </c>
      <c r="I28" s="95">
        <v>0</v>
      </c>
      <c r="J28" s="78">
        <v>39</v>
      </c>
      <c r="K28" s="78">
        <v>18</v>
      </c>
      <c r="L28" s="77">
        <v>0</v>
      </c>
      <c r="M28" s="19" t="s">
        <v>63</v>
      </c>
      <c r="N28" s="77">
        <v>29</v>
      </c>
      <c r="O28" s="19" t="s">
        <v>63</v>
      </c>
      <c r="P28" s="79">
        <v>44</v>
      </c>
      <c r="Q28" s="71">
        <v>0</v>
      </c>
      <c r="R28" s="71">
        <v>0</v>
      </c>
      <c r="S28" s="19" t="s">
        <v>63</v>
      </c>
      <c r="T28" s="77">
        <v>0</v>
      </c>
      <c r="U28" s="80">
        <v>0</v>
      </c>
      <c r="V28" s="81">
        <v>4</v>
      </c>
      <c r="W28" s="61">
        <v>3</v>
      </c>
      <c r="X28" s="80">
        <v>0</v>
      </c>
      <c r="Y28" s="81">
        <v>0</v>
      </c>
      <c r="Z28" s="61">
        <v>4</v>
      </c>
      <c r="AA28" s="19" t="s">
        <v>63</v>
      </c>
      <c r="AB28" s="82">
        <v>3</v>
      </c>
      <c r="AC28" s="19" t="s">
        <v>63</v>
      </c>
      <c r="AD28" s="83">
        <v>3</v>
      </c>
      <c r="AE28" s="19" t="s">
        <v>63</v>
      </c>
      <c r="AF28" s="82">
        <v>47</v>
      </c>
    </row>
    <row r="29" spans="1:32" ht="20.100000000000001" customHeight="1" x14ac:dyDescent="0.15">
      <c r="A29" s="6"/>
      <c r="B29" s="171" t="s">
        <v>34</v>
      </c>
      <c r="C29" s="61">
        <v>26</v>
      </c>
      <c r="D29" s="71">
        <v>53</v>
      </c>
      <c r="E29" s="19" t="s">
        <v>62</v>
      </c>
      <c r="F29" s="77">
        <v>-27</v>
      </c>
      <c r="G29" s="78">
        <v>26</v>
      </c>
      <c r="H29" s="78">
        <v>12</v>
      </c>
      <c r="I29" s="95">
        <v>1</v>
      </c>
      <c r="J29" s="78">
        <v>31</v>
      </c>
      <c r="K29" s="78">
        <v>21</v>
      </c>
      <c r="L29" s="77">
        <v>0</v>
      </c>
      <c r="M29" s="19" t="s">
        <v>62</v>
      </c>
      <c r="N29" s="77">
        <v>-13</v>
      </c>
      <c r="O29" s="19" t="s">
        <v>62</v>
      </c>
      <c r="P29" s="79">
        <v>-40</v>
      </c>
      <c r="Q29" s="71">
        <v>0</v>
      </c>
      <c r="R29" s="71">
        <v>0</v>
      </c>
      <c r="S29" s="19" t="s">
        <v>63</v>
      </c>
      <c r="T29" s="77">
        <v>0</v>
      </c>
      <c r="U29" s="80">
        <v>2</v>
      </c>
      <c r="V29" s="81">
        <v>0</v>
      </c>
      <c r="W29" s="61">
        <v>2</v>
      </c>
      <c r="X29" s="80">
        <v>1</v>
      </c>
      <c r="Y29" s="81">
        <v>0</v>
      </c>
      <c r="Z29" s="61">
        <v>3</v>
      </c>
      <c r="AA29" s="19" t="s">
        <v>63</v>
      </c>
      <c r="AB29" s="82">
        <v>0</v>
      </c>
      <c r="AC29" s="19" t="s">
        <v>63</v>
      </c>
      <c r="AD29" s="83">
        <v>0</v>
      </c>
      <c r="AE29" s="19" t="s">
        <v>62</v>
      </c>
      <c r="AF29" s="25">
        <v>-40</v>
      </c>
    </row>
    <row r="30" spans="1:32" ht="20.100000000000001" customHeight="1" x14ac:dyDescent="0.15">
      <c r="A30" s="6"/>
      <c r="B30" s="171" t="s">
        <v>35</v>
      </c>
      <c r="C30" s="61">
        <v>6</v>
      </c>
      <c r="D30" s="71">
        <v>43</v>
      </c>
      <c r="E30" s="19" t="s">
        <v>62</v>
      </c>
      <c r="F30" s="77">
        <v>-37</v>
      </c>
      <c r="G30" s="78">
        <v>19</v>
      </c>
      <c r="H30" s="78">
        <v>12</v>
      </c>
      <c r="I30" s="95">
        <v>0</v>
      </c>
      <c r="J30" s="78">
        <v>26</v>
      </c>
      <c r="K30" s="78">
        <v>16</v>
      </c>
      <c r="L30" s="95">
        <v>0</v>
      </c>
      <c r="M30" s="19" t="s">
        <v>62</v>
      </c>
      <c r="N30" s="77">
        <v>-11</v>
      </c>
      <c r="O30" s="19" t="s">
        <v>62</v>
      </c>
      <c r="P30" s="79">
        <v>-48</v>
      </c>
      <c r="Q30" s="71">
        <v>0</v>
      </c>
      <c r="R30" s="71">
        <v>1</v>
      </c>
      <c r="S30" s="19" t="s">
        <v>62</v>
      </c>
      <c r="T30" s="77">
        <v>-1</v>
      </c>
      <c r="U30" s="80">
        <v>0</v>
      </c>
      <c r="V30" s="81">
        <v>5</v>
      </c>
      <c r="W30" s="61">
        <v>5</v>
      </c>
      <c r="X30" s="80">
        <v>0</v>
      </c>
      <c r="Y30" s="81">
        <v>5</v>
      </c>
      <c r="Z30" s="61">
        <v>1</v>
      </c>
      <c r="AA30" s="19" t="s">
        <v>63</v>
      </c>
      <c r="AB30" s="82">
        <v>4</v>
      </c>
      <c r="AC30" s="19" t="s">
        <v>63</v>
      </c>
      <c r="AD30" s="83">
        <v>3</v>
      </c>
      <c r="AE30" s="19" t="s">
        <v>62</v>
      </c>
      <c r="AF30" s="25">
        <v>-45</v>
      </c>
    </row>
    <row r="31" spans="1:32" ht="20.100000000000001" customHeight="1" x14ac:dyDescent="0.15">
      <c r="A31" s="84"/>
      <c r="B31" s="96" t="s">
        <v>36</v>
      </c>
      <c r="C31" s="86">
        <v>13</v>
      </c>
      <c r="D31" s="87">
        <v>38</v>
      </c>
      <c r="E31" s="48" t="s">
        <v>62</v>
      </c>
      <c r="F31" s="88">
        <v>-25</v>
      </c>
      <c r="G31" s="89">
        <v>26</v>
      </c>
      <c r="H31" s="89">
        <v>41</v>
      </c>
      <c r="I31" s="97">
        <v>0</v>
      </c>
      <c r="J31" s="89">
        <v>30</v>
      </c>
      <c r="K31" s="89">
        <v>25</v>
      </c>
      <c r="L31" s="97">
        <v>0</v>
      </c>
      <c r="M31" s="48" t="s">
        <v>63</v>
      </c>
      <c r="N31" s="88">
        <v>12</v>
      </c>
      <c r="O31" s="48" t="s">
        <v>62</v>
      </c>
      <c r="P31" s="90">
        <v>-13</v>
      </c>
      <c r="Q31" s="87">
        <v>1</v>
      </c>
      <c r="R31" s="87">
        <v>0</v>
      </c>
      <c r="S31" s="48" t="s">
        <v>63</v>
      </c>
      <c r="T31" s="88">
        <v>1</v>
      </c>
      <c r="U31" s="91">
        <v>0</v>
      </c>
      <c r="V31" s="92">
        <v>0</v>
      </c>
      <c r="W31" s="86">
        <v>3</v>
      </c>
      <c r="X31" s="91">
        <v>0</v>
      </c>
      <c r="Y31" s="92">
        <v>1</v>
      </c>
      <c r="Z31" s="86">
        <v>0</v>
      </c>
      <c r="AA31" s="48" t="s">
        <v>63</v>
      </c>
      <c r="AB31" s="93">
        <v>2</v>
      </c>
      <c r="AC31" s="48" t="s">
        <v>63</v>
      </c>
      <c r="AD31" s="94">
        <v>3</v>
      </c>
      <c r="AE31" s="48" t="s">
        <v>62</v>
      </c>
      <c r="AF31" s="93">
        <v>-10</v>
      </c>
    </row>
    <row r="32" spans="1:32" s="109" customFormat="1" ht="20.100000000000001" customHeight="1" x14ac:dyDescent="0.15">
      <c r="A32" s="212" t="s">
        <v>37</v>
      </c>
      <c r="B32" s="213"/>
      <c r="C32" s="98">
        <v>6</v>
      </c>
      <c r="D32" s="99">
        <v>18</v>
      </c>
      <c r="E32" s="100" t="s">
        <v>62</v>
      </c>
      <c r="F32" s="101">
        <v>-12</v>
      </c>
      <c r="G32" s="102">
        <v>5</v>
      </c>
      <c r="H32" s="102">
        <v>14</v>
      </c>
      <c r="I32" s="103">
        <v>0</v>
      </c>
      <c r="J32" s="102">
        <v>19</v>
      </c>
      <c r="K32" s="102">
        <v>5</v>
      </c>
      <c r="L32" s="103">
        <v>0</v>
      </c>
      <c r="M32" s="100" t="s">
        <v>62</v>
      </c>
      <c r="N32" s="101">
        <v>-5</v>
      </c>
      <c r="O32" s="100" t="s">
        <v>62</v>
      </c>
      <c r="P32" s="104">
        <v>-17</v>
      </c>
      <c r="Q32" s="99">
        <v>0</v>
      </c>
      <c r="R32" s="99">
        <v>1</v>
      </c>
      <c r="S32" s="100" t="s">
        <v>62</v>
      </c>
      <c r="T32" s="101">
        <v>-1</v>
      </c>
      <c r="U32" s="105">
        <v>2</v>
      </c>
      <c r="V32" s="106">
        <v>0</v>
      </c>
      <c r="W32" s="98">
        <v>0</v>
      </c>
      <c r="X32" s="105">
        <v>0</v>
      </c>
      <c r="Y32" s="106">
        <v>0</v>
      </c>
      <c r="Z32" s="98">
        <v>0</v>
      </c>
      <c r="AA32" s="100" t="s">
        <v>63</v>
      </c>
      <c r="AB32" s="107">
        <v>2</v>
      </c>
      <c r="AC32" s="100" t="s">
        <v>63</v>
      </c>
      <c r="AD32" s="108">
        <v>1</v>
      </c>
      <c r="AE32" s="100" t="s">
        <v>62</v>
      </c>
      <c r="AF32" s="107">
        <v>-16</v>
      </c>
    </row>
    <row r="33" spans="1:32" ht="20.100000000000001" customHeight="1" x14ac:dyDescent="0.15">
      <c r="A33" s="6"/>
      <c r="B33" s="171" t="s">
        <v>38</v>
      </c>
      <c r="C33" s="61">
        <v>6</v>
      </c>
      <c r="D33" s="71">
        <v>18</v>
      </c>
      <c r="E33" s="19" t="s">
        <v>62</v>
      </c>
      <c r="F33" s="77">
        <v>-12</v>
      </c>
      <c r="G33" s="78">
        <v>5</v>
      </c>
      <c r="H33" s="78">
        <v>14</v>
      </c>
      <c r="I33" s="95">
        <v>0</v>
      </c>
      <c r="J33" s="78">
        <v>19</v>
      </c>
      <c r="K33" s="78">
        <v>5</v>
      </c>
      <c r="L33" s="95">
        <v>0</v>
      </c>
      <c r="M33" s="19" t="s">
        <v>62</v>
      </c>
      <c r="N33" s="77">
        <v>-5</v>
      </c>
      <c r="O33" s="19" t="s">
        <v>62</v>
      </c>
      <c r="P33" s="79">
        <v>-17</v>
      </c>
      <c r="Q33" s="71">
        <v>0</v>
      </c>
      <c r="R33" s="71">
        <v>1</v>
      </c>
      <c r="S33" s="19" t="s">
        <v>62</v>
      </c>
      <c r="T33" s="77">
        <v>-1</v>
      </c>
      <c r="U33" s="80">
        <v>2</v>
      </c>
      <c r="V33" s="81">
        <v>0</v>
      </c>
      <c r="W33" s="61">
        <v>0</v>
      </c>
      <c r="X33" s="80">
        <v>0</v>
      </c>
      <c r="Y33" s="81">
        <v>0</v>
      </c>
      <c r="Z33" s="61">
        <v>0</v>
      </c>
      <c r="AA33" s="19" t="s">
        <v>63</v>
      </c>
      <c r="AB33" s="82">
        <v>2</v>
      </c>
      <c r="AC33" s="19" t="s">
        <v>63</v>
      </c>
      <c r="AD33" s="83">
        <v>1</v>
      </c>
      <c r="AE33" s="19" t="s">
        <v>62</v>
      </c>
      <c r="AF33" s="25">
        <v>-16</v>
      </c>
    </row>
    <row r="34" spans="1:32" s="109" customFormat="1" ht="20.100000000000001" customHeight="1" x14ac:dyDescent="0.15">
      <c r="A34" s="212" t="s">
        <v>39</v>
      </c>
      <c r="B34" s="213"/>
      <c r="C34" s="98">
        <v>14</v>
      </c>
      <c r="D34" s="99">
        <v>14</v>
      </c>
      <c r="E34" s="100" t="s">
        <v>63</v>
      </c>
      <c r="F34" s="101">
        <v>0</v>
      </c>
      <c r="G34" s="102">
        <v>19</v>
      </c>
      <c r="H34" s="102">
        <v>13</v>
      </c>
      <c r="I34" s="103">
        <v>0</v>
      </c>
      <c r="J34" s="102">
        <v>16</v>
      </c>
      <c r="K34" s="102">
        <v>9</v>
      </c>
      <c r="L34" s="103">
        <v>0</v>
      </c>
      <c r="M34" s="100" t="s">
        <v>63</v>
      </c>
      <c r="N34" s="101">
        <v>7</v>
      </c>
      <c r="O34" s="100" t="s">
        <v>63</v>
      </c>
      <c r="P34" s="104">
        <v>7</v>
      </c>
      <c r="Q34" s="99">
        <v>0</v>
      </c>
      <c r="R34" s="99">
        <v>0</v>
      </c>
      <c r="S34" s="100" t="s">
        <v>63</v>
      </c>
      <c r="T34" s="101">
        <v>0</v>
      </c>
      <c r="U34" s="105">
        <v>0</v>
      </c>
      <c r="V34" s="106">
        <v>0</v>
      </c>
      <c r="W34" s="98">
        <v>0</v>
      </c>
      <c r="X34" s="105">
        <v>0</v>
      </c>
      <c r="Y34" s="106">
        <v>1</v>
      </c>
      <c r="Z34" s="98">
        <v>6</v>
      </c>
      <c r="AA34" s="100" t="s">
        <v>62</v>
      </c>
      <c r="AB34" s="107">
        <v>-7</v>
      </c>
      <c r="AC34" s="100" t="s">
        <v>62</v>
      </c>
      <c r="AD34" s="108">
        <v>-7</v>
      </c>
      <c r="AE34" s="100" t="s">
        <v>63</v>
      </c>
      <c r="AF34" s="107">
        <v>0</v>
      </c>
    </row>
    <row r="35" spans="1:32" ht="20.100000000000001" customHeight="1" x14ac:dyDescent="0.15">
      <c r="A35" s="6"/>
      <c r="B35" s="171" t="s">
        <v>40</v>
      </c>
      <c r="C35" s="61">
        <v>14</v>
      </c>
      <c r="D35" s="71">
        <v>14</v>
      </c>
      <c r="E35" s="19" t="s">
        <v>63</v>
      </c>
      <c r="F35" s="77">
        <v>0</v>
      </c>
      <c r="G35" s="78">
        <v>19</v>
      </c>
      <c r="H35" s="78">
        <v>13</v>
      </c>
      <c r="I35" s="95">
        <v>0</v>
      </c>
      <c r="J35" s="78">
        <v>16</v>
      </c>
      <c r="K35" s="78">
        <v>9</v>
      </c>
      <c r="L35" s="95">
        <v>0</v>
      </c>
      <c r="M35" s="19" t="s">
        <v>63</v>
      </c>
      <c r="N35" s="77">
        <v>7</v>
      </c>
      <c r="O35" s="19" t="s">
        <v>63</v>
      </c>
      <c r="P35" s="79">
        <v>7</v>
      </c>
      <c r="Q35" s="71">
        <v>0</v>
      </c>
      <c r="R35" s="71">
        <v>0</v>
      </c>
      <c r="S35" s="19" t="s">
        <v>63</v>
      </c>
      <c r="T35" s="77">
        <v>0</v>
      </c>
      <c r="U35" s="80">
        <v>0</v>
      </c>
      <c r="V35" s="81">
        <v>0</v>
      </c>
      <c r="W35" s="61">
        <v>0</v>
      </c>
      <c r="X35" s="80">
        <v>0</v>
      </c>
      <c r="Y35" s="81">
        <v>1</v>
      </c>
      <c r="Z35" s="61">
        <v>6</v>
      </c>
      <c r="AA35" s="19" t="s">
        <v>62</v>
      </c>
      <c r="AB35" s="82">
        <v>-7</v>
      </c>
      <c r="AC35" s="19" t="s">
        <v>62</v>
      </c>
      <c r="AD35" s="83">
        <v>-7</v>
      </c>
      <c r="AE35" s="19" t="s">
        <v>63</v>
      </c>
      <c r="AF35" s="82">
        <v>0</v>
      </c>
    </row>
    <row r="36" spans="1:32" s="109" customFormat="1" ht="20.100000000000001" customHeight="1" x14ac:dyDescent="0.15">
      <c r="A36" s="212" t="s">
        <v>41</v>
      </c>
      <c r="B36" s="213"/>
      <c r="C36" s="98">
        <v>6</v>
      </c>
      <c r="D36" s="99">
        <v>9</v>
      </c>
      <c r="E36" s="100" t="s">
        <v>62</v>
      </c>
      <c r="F36" s="101">
        <v>-3</v>
      </c>
      <c r="G36" s="102">
        <v>8</v>
      </c>
      <c r="H36" s="102">
        <v>11</v>
      </c>
      <c r="I36" s="103">
        <v>0</v>
      </c>
      <c r="J36" s="102">
        <v>14</v>
      </c>
      <c r="K36" s="102">
        <v>12</v>
      </c>
      <c r="L36" s="103">
        <v>0</v>
      </c>
      <c r="M36" s="100" t="s">
        <v>62</v>
      </c>
      <c r="N36" s="101">
        <v>-7</v>
      </c>
      <c r="O36" s="100" t="s">
        <v>62</v>
      </c>
      <c r="P36" s="104">
        <v>-10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0</v>
      </c>
      <c r="W36" s="98">
        <v>0</v>
      </c>
      <c r="X36" s="105">
        <v>1</v>
      </c>
      <c r="Y36" s="106">
        <v>0</v>
      </c>
      <c r="Z36" s="98">
        <v>1</v>
      </c>
      <c r="AA36" s="100" t="s">
        <v>62</v>
      </c>
      <c r="AB36" s="107">
        <v>-2</v>
      </c>
      <c r="AC36" s="100" t="s">
        <v>62</v>
      </c>
      <c r="AD36" s="108">
        <v>-2</v>
      </c>
      <c r="AE36" s="100" t="s">
        <v>62</v>
      </c>
      <c r="AF36" s="107">
        <v>-12</v>
      </c>
    </row>
    <row r="37" spans="1:32" ht="20.100000000000001" customHeight="1" x14ac:dyDescent="0.15">
      <c r="A37" s="170"/>
      <c r="B37" s="171" t="s">
        <v>42</v>
      </c>
      <c r="C37" s="61">
        <v>6</v>
      </c>
      <c r="D37" s="71">
        <v>9</v>
      </c>
      <c r="E37" s="19" t="s">
        <v>62</v>
      </c>
      <c r="F37" s="77">
        <v>-3</v>
      </c>
      <c r="G37" s="78">
        <v>8</v>
      </c>
      <c r="H37" s="78">
        <v>11</v>
      </c>
      <c r="I37" s="95">
        <v>0</v>
      </c>
      <c r="J37" s="78">
        <v>14</v>
      </c>
      <c r="K37" s="78">
        <v>12</v>
      </c>
      <c r="L37" s="95">
        <v>0</v>
      </c>
      <c r="M37" s="19" t="s">
        <v>62</v>
      </c>
      <c r="N37" s="77">
        <v>-7</v>
      </c>
      <c r="O37" s="19" t="s">
        <v>62</v>
      </c>
      <c r="P37" s="79">
        <v>-10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0</v>
      </c>
      <c r="W37" s="61">
        <v>0</v>
      </c>
      <c r="X37" s="80">
        <v>1</v>
      </c>
      <c r="Y37" s="81">
        <v>0</v>
      </c>
      <c r="Z37" s="61">
        <v>1</v>
      </c>
      <c r="AA37" s="19" t="s">
        <v>62</v>
      </c>
      <c r="AB37" s="82">
        <v>-2</v>
      </c>
      <c r="AC37" s="19" t="s">
        <v>62</v>
      </c>
      <c r="AD37" s="83">
        <v>-2</v>
      </c>
      <c r="AE37" s="19" t="s">
        <v>62</v>
      </c>
      <c r="AF37" s="82">
        <v>-12</v>
      </c>
    </row>
    <row r="38" spans="1:32" s="109" customFormat="1" ht="20.100000000000001" customHeight="1" x14ac:dyDescent="0.15">
      <c r="A38" s="212" t="s">
        <v>43</v>
      </c>
      <c r="B38" s="227"/>
      <c r="C38" s="98">
        <v>3</v>
      </c>
      <c r="D38" s="99">
        <v>17</v>
      </c>
      <c r="E38" s="100" t="s">
        <v>62</v>
      </c>
      <c r="F38" s="101">
        <v>-14</v>
      </c>
      <c r="G38" s="102">
        <v>8</v>
      </c>
      <c r="H38" s="102">
        <v>10</v>
      </c>
      <c r="I38" s="103">
        <v>0</v>
      </c>
      <c r="J38" s="102">
        <v>14</v>
      </c>
      <c r="K38" s="102">
        <v>11</v>
      </c>
      <c r="L38" s="103">
        <v>0</v>
      </c>
      <c r="M38" s="100" t="s">
        <v>62</v>
      </c>
      <c r="N38" s="101">
        <v>-7</v>
      </c>
      <c r="O38" s="100" t="s">
        <v>62</v>
      </c>
      <c r="P38" s="104">
        <v>-21</v>
      </c>
      <c r="Q38" s="99">
        <v>0</v>
      </c>
      <c r="R38" s="99">
        <v>0</v>
      </c>
      <c r="S38" s="100" t="s">
        <v>63</v>
      </c>
      <c r="T38" s="101">
        <v>0</v>
      </c>
      <c r="U38" s="105">
        <v>0</v>
      </c>
      <c r="V38" s="106">
        <v>0</v>
      </c>
      <c r="W38" s="98">
        <v>0</v>
      </c>
      <c r="X38" s="105">
        <v>0</v>
      </c>
      <c r="Y38" s="106">
        <v>1</v>
      </c>
      <c r="Z38" s="98">
        <v>1</v>
      </c>
      <c r="AA38" s="100" t="s">
        <v>62</v>
      </c>
      <c r="AB38" s="107">
        <v>-2</v>
      </c>
      <c r="AC38" s="100" t="s">
        <v>62</v>
      </c>
      <c r="AD38" s="108">
        <v>-2</v>
      </c>
      <c r="AE38" s="100" t="s">
        <v>62</v>
      </c>
      <c r="AF38" s="107">
        <v>-23</v>
      </c>
    </row>
    <row r="39" spans="1:32" ht="20.100000000000001" customHeight="1" x14ac:dyDescent="0.15">
      <c r="A39" s="84"/>
      <c r="B39" s="96" t="s">
        <v>44</v>
      </c>
      <c r="C39" s="86">
        <v>3</v>
      </c>
      <c r="D39" s="87">
        <v>17</v>
      </c>
      <c r="E39" s="48" t="s">
        <v>62</v>
      </c>
      <c r="F39" s="88">
        <v>-14</v>
      </c>
      <c r="G39" s="89">
        <v>8</v>
      </c>
      <c r="H39" s="89">
        <v>10</v>
      </c>
      <c r="I39" s="97">
        <v>0</v>
      </c>
      <c r="J39" s="89">
        <v>14</v>
      </c>
      <c r="K39" s="89">
        <v>11</v>
      </c>
      <c r="L39" s="97">
        <v>0</v>
      </c>
      <c r="M39" s="48" t="s">
        <v>62</v>
      </c>
      <c r="N39" s="88">
        <v>-7</v>
      </c>
      <c r="O39" s="48" t="s">
        <v>62</v>
      </c>
      <c r="P39" s="90">
        <v>-21</v>
      </c>
      <c r="Q39" s="87">
        <v>0</v>
      </c>
      <c r="R39" s="87">
        <v>0</v>
      </c>
      <c r="S39" s="48" t="s">
        <v>63</v>
      </c>
      <c r="T39" s="88">
        <v>0</v>
      </c>
      <c r="U39" s="91">
        <v>0</v>
      </c>
      <c r="V39" s="92">
        <v>0</v>
      </c>
      <c r="W39" s="86">
        <v>0</v>
      </c>
      <c r="X39" s="91">
        <v>0</v>
      </c>
      <c r="Y39" s="92">
        <v>1</v>
      </c>
      <c r="Z39" s="86">
        <v>1</v>
      </c>
      <c r="AA39" s="48" t="s">
        <v>62</v>
      </c>
      <c r="AB39" s="93">
        <v>-2</v>
      </c>
      <c r="AC39" s="48" t="s">
        <v>62</v>
      </c>
      <c r="AD39" s="94">
        <v>-2</v>
      </c>
      <c r="AE39" s="48" t="s">
        <v>62</v>
      </c>
      <c r="AF39" s="54">
        <v>-23</v>
      </c>
    </row>
    <row r="40" spans="1:32" s="109" customFormat="1" ht="20.100000000000001" customHeight="1" x14ac:dyDescent="0.15">
      <c r="A40" s="212" t="s">
        <v>45</v>
      </c>
      <c r="B40" s="213"/>
      <c r="C40" s="98">
        <v>0</v>
      </c>
      <c r="D40" s="99">
        <v>0</v>
      </c>
      <c r="E40" s="100" t="s">
        <v>63</v>
      </c>
      <c r="F40" s="101">
        <v>0</v>
      </c>
      <c r="G40" s="102">
        <v>3</v>
      </c>
      <c r="H40" s="102">
        <v>0</v>
      </c>
      <c r="I40" s="103">
        <v>0</v>
      </c>
      <c r="J40" s="102">
        <v>1</v>
      </c>
      <c r="K40" s="102">
        <v>1</v>
      </c>
      <c r="L40" s="103">
        <v>0</v>
      </c>
      <c r="M40" s="100" t="s">
        <v>63</v>
      </c>
      <c r="N40" s="101">
        <v>1</v>
      </c>
      <c r="O40" s="100" t="s">
        <v>63</v>
      </c>
      <c r="P40" s="104">
        <v>1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63</v>
      </c>
      <c r="AF40" s="107">
        <v>1</v>
      </c>
    </row>
    <row r="41" spans="1:32" ht="20.100000000000001" customHeight="1" x14ac:dyDescent="0.15">
      <c r="A41" s="6"/>
      <c r="B41" s="171" t="s">
        <v>46</v>
      </c>
      <c r="C41" s="61">
        <v>0</v>
      </c>
      <c r="D41" s="71">
        <v>0</v>
      </c>
      <c r="E41" s="19" t="s">
        <v>63</v>
      </c>
      <c r="F41" s="77">
        <v>0</v>
      </c>
      <c r="G41" s="78">
        <v>3</v>
      </c>
      <c r="H41" s="78">
        <v>0</v>
      </c>
      <c r="I41" s="95">
        <v>0</v>
      </c>
      <c r="J41" s="78">
        <v>1</v>
      </c>
      <c r="K41" s="78">
        <v>1</v>
      </c>
      <c r="L41" s="95">
        <v>0</v>
      </c>
      <c r="M41" s="19" t="s">
        <v>63</v>
      </c>
      <c r="N41" s="77">
        <v>1</v>
      </c>
      <c r="O41" s="19" t="s">
        <v>63</v>
      </c>
      <c r="P41" s="79">
        <v>1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63</v>
      </c>
      <c r="AF41" s="82">
        <v>1</v>
      </c>
    </row>
    <row r="42" spans="1:32" s="109" customFormat="1" ht="20.100000000000001" customHeight="1" x14ac:dyDescent="0.15">
      <c r="A42" s="212" t="s">
        <v>47</v>
      </c>
      <c r="B42" s="227"/>
      <c r="C42" s="98">
        <v>7</v>
      </c>
      <c r="D42" s="99">
        <v>14</v>
      </c>
      <c r="E42" s="100" t="s">
        <v>62</v>
      </c>
      <c r="F42" s="101">
        <v>-7</v>
      </c>
      <c r="G42" s="102">
        <v>13</v>
      </c>
      <c r="H42" s="102">
        <v>3</v>
      </c>
      <c r="I42" s="103">
        <v>0</v>
      </c>
      <c r="J42" s="102">
        <v>20</v>
      </c>
      <c r="K42" s="102">
        <v>4</v>
      </c>
      <c r="L42" s="103">
        <v>0</v>
      </c>
      <c r="M42" s="100" t="s">
        <v>62</v>
      </c>
      <c r="N42" s="101">
        <v>-8</v>
      </c>
      <c r="O42" s="100" t="s">
        <v>62</v>
      </c>
      <c r="P42" s="104">
        <v>-15</v>
      </c>
      <c r="Q42" s="99">
        <v>0</v>
      </c>
      <c r="R42" s="99">
        <v>0</v>
      </c>
      <c r="S42" s="100" t="s">
        <v>63</v>
      </c>
      <c r="T42" s="101">
        <v>0</v>
      </c>
      <c r="U42" s="105">
        <v>1</v>
      </c>
      <c r="V42" s="106">
        <v>0</v>
      </c>
      <c r="W42" s="98">
        <v>0</v>
      </c>
      <c r="X42" s="105">
        <v>0</v>
      </c>
      <c r="Y42" s="106">
        <v>0</v>
      </c>
      <c r="Z42" s="98">
        <v>0</v>
      </c>
      <c r="AA42" s="100" t="s">
        <v>63</v>
      </c>
      <c r="AB42" s="107">
        <v>1</v>
      </c>
      <c r="AC42" s="100" t="s">
        <v>63</v>
      </c>
      <c r="AD42" s="108">
        <v>1</v>
      </c>
      <c r="AE42" s="100" t="s">
        <v>62</v>
      </c>
      <c r="AF42" s="107">
        <v>-14</v>
      </c>
    </row>
    <row r="43" spans="1:32" ht="20.100000000000001" customHeight="1" x14ac:dyDescent="0.15">
      <c r="A43" s="6"/>
      <c r="B43" s="171" t="s">
        <v>48</v>
      </c>
      <c r="C43" s="61">
        <v>7</v>
      </c>
      <c r="D43" s="71">
        <v>14</v>
      </c>
      <c r="E43" s="19" t="s">
        <v>62</v>
      </c>
      <c r="F43" s="77">
        <v>-7</v>
      </c>
      <c r="G43" s="78">
        <v>13</v>
      </c>
      <c r="H43" s="78">
        <v>3</v>
      </c>
      <c r="I43" s="95">
        <v>0</v>
      </c>
      <c r="J43" s="78">
        <v>20</v>
      </c>
      <c r="K43" s="78">
        <v>4</v>
      </c>
      <c r="L43" s="95">
        <v>0</v>
      </c>
      <c r="M43" s="19" t="s">
        <v>62</v>
      </c>
      <c r="N43" s="77">
        <v>-8</v>
      </c>
      <c r="O43" s="19" t="s">
        <v>62</v>
      </c>
      <c r="P43" s="79">
        <v>-15</v>
      </c>
      <c r="Q43" s="71">
        <v>0</v>
      </c>
      <c r="R43" s="71">
        <v>0</v>
      </c>
      <c r="S43" s="19" t="s">
        <v>63</v>
      </c>
      <c r="T43" s="77">
        <v>0</v>
      </c>
      <c r="U43" s="80">
        <v>1</v>
      </c>
      <c r="V43" s="81">
        <v>0</v>
      </c>
      <c r="W43" s="61">
        <v>0</v>
      </c>
      <c r="X43" s="80">
        <v>0</v>
      </c>
      <c r="Y43" s="81">
        <v>0</v>
      </c>
      <c r="Z43" s="61">
        <v>0</v>
      </c>
      <c r="AA43" s="19" t="s">
        <v>63</v>
      </c>
      <c r="AB43" s="82">
        <v>1</v>
      </c>
      <c r="AC43" s="19" t="s">
        <v>63</v>
      </c>
      <c r="AD43" s="83">
        <v>1</v>
      </c>
      <c r="AE43" s="19" t="s">
        <v>62</v>
      </c>
      <c r="AF43" s="25">
        <v>-14</v>
      </c>
    </row>
    <row r="44" spans="1:32" ht="20.100000000000001" customHeight="1" x14ac:dyDescent="0.15">
      <c r="A44" s="230" t="s">
        <v>49</v>
      </c>
      <c r="B44" s="231"/>
      <c r="C44" s="61">
        <v>7</v>
      </c>
      <c r="D44" s="71">
        <v>17</v>
      </c>
      <c r="E44" s="19" t="s">
        <v>62</v>
      </c>
      <c r="F44" s="77">
        <v>-10</v>
      </c>
      <c r="G44" s="78">
        <v>22</v>
      </c>
      <c r="H44" s="78">
        <v>25</v>
      </c>
      <c r="I44" s="95">
        <v>0</v>
      </c>
      <c r="J44" s="78">
        <v>18</v>
      </c>
      <c r="K44" s="78">
        <v>6</v>
      </c>
      <c r="L44" s="95">
        <v>0</v>
      </c>
      <c r="M44" s="19" t="s">
        <v>63</v>
      </c>
      <c r="N44" s="77">
        <v>23</v>
      </c>
      <c r="O44" s="19" t="s">
        <v>63</v>
      </c>
      <c r="P44" s="79">
        <v>13</v>
      </c>
      <c r="Q44" s="71">
        <v>0</v>
      </c>
      <c r="R44" s="71">
        <v>0</v>
      </c>
      <c r="S44" s="19" t="s">
        <v>63</v>
      </c>
      <c r="T44" s="77">
        <v>0</v>
      </c>
      <c r="U44" s="80">
        <v>0</v>
      </c>
      <c r="V44" s="81">
        <v>6</v>
      </c>
      <c r="W44" s="61">
        <v>0</v>
      </c>
      <c r="X44" s="80">
        <v>0</v>
      </c>
      <c r="Y44" s="81">
        <v>0</v>
      </c>
      <c r="Z44" s="61">
        <v>0</v>
      </c>
      <c r="AA44" s="19" t="s">
        <v>63</v>
      </c>
      <c r="AB44" s="82">
        <v>6</v>
      </c>
      <c r="AC44" s="19" t="s">
        <v>63</v>
      </c>
      <c r="AD44" s="83">
        <v>6</v>
      </c>
      <c r="AE44" s="19" t="s">
        <v>63</v>
      </c>
      <c r="AF44" s="82">
        <v>19</v>
      </c>
    </row>
    <row r="45" spans="1:32" ht="20.100000000000001" customHeight="1" x14ac:dyDescent="0.15">
      <c r="A45" s="6"/>
      <c r="B45" s="171" t="s">
        <v>50</v>
      </c>
      <c r="C45" s="61">
        <v>4</v>
      </c>
      <c r="D45" s="71">
        <v>13</v>
      </c>
      <c r="E45" s="19" t="s">
        <v>62</v>
      </c>
      <c r="F45" s="77">
        <v>-9</v>
      </c>
      <c r="G45" s="78">
        <v>13</v>
      </c>
      <c r="H45" s="78">
        <v>6</v>
      </c>
      <c r="I45" s="95">
        <v>0</v>
      </c>
      <c r="J45" s="78">
        <v>17</v>
      </c>
      <c r="K45" s="78">
        <v>3</v>
      </c>
      <c r="L45" s="95">
        <v>0</v>
      </c>
      <c r="M45" s="19" t="s">
        <v>62</v>
      </c>
      <c r="N45" s="77">
        <v>-1</v>
      </c>
      <c r="O45" s="19" t="s">
        <v>62</v>
      </c>
      <c r="P45" s="79">
        <v>-10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1</v>
      </c>
      <c r="W45" s="61">
        <v>0</v>
      </c>
      <c r="X45" s="80">
        <v>0</v>
      </c>
      <c r="Y45" s="81">
        <v>0</v>
      </c>
      <c r="Z45" s="61">
        <v>0</v>
      </c>
      <c r="AA45" s="19" t="s">
        <v>63</v>
      </c>
      <c r="AB45" s="82">
        <v>1</v>
      </c>
      <c r="AC45" s="19" t="s">
        <v>63</v>
      </c>
      <c r="AD45" s="83">
        <v>1</v>
      </c>
      <c r="AE45" s="19" t="s">
        <v>62</v>
      </c>
      <c r="AF45" s="82">
        <v>-9</v>
      </c>
    </row>
    <row r="46" spans="1:32" ht="20.100000000000001" customHeight="1" x14ac:dyDescent="0.15">
      <c r="A46" s="84"/>
      <c r="B46" s="96" t="s">
        <v>51</v>
      </c>
      <c r="C46" s="86">
        <v>3</v>
      </c>
      <c r="D46" s="87">
        <v>4</v>
      </c>
      <c r="E46" s="48" t="s">
        <v>62</v>
      </c>
      <c r="F46" s="88">
        <v>-1</v>
      </c>
      <c r="G46" s="89">
        <v>9</v>
      </c>
      <c r="H46" s="89">
        <v>19</v>
      </c>
      <c r="I46" s="97">
        <v>0</v>
      </c>
      <c r="J46" s="89">
        <v>1</v>
      </c>
      <c r="K46" s="89">
        <v>3</v>
      </c>
      <c r="L46" s="97">
        <v>0</v>
      </c>
      <c r="M46" s="48" t="s">
        <v>63</v>
      </c>
      <c r="N46" s="88">
        <v>24</v>
      </c>
      <c r="O46" s="48" t="s">
        <v>63</v>
      </c>
      <c r="P46" s="90">
        <v>23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5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5</v>
      </c>
      <c r="AC46" s="48" t="s">
        <v>63</v>
      </c>
      <c r="AD46" s="94">
        <v>5</v>
      </c>
      <c r="AE46" s="48" t="s">
        <v>63</v>
      </c>
      <c r="AF46" s="93">
        <v>28</v>
      </c>
    </row>
    <row r="47" spans="1:32" s="109" customFormat="1" ht="20.100000000000001" customHeight="1" x14ac:dyDescent="0.15">
      <c r="A47" s="212" t="s">
        <v>52</v>
      </c>
      <c r="B47" s="227"/>
      <c r="C47" s="98">
        <v>2</v>
      </c>
      <c r="D47" s="99">
        <v>2</v>
      </c>
      <c r="E47" s="100" t="s">
        <v>63</v>
      </c>
      <c r="F47" s="101">
        <v>0</v>
      </c>
      <c r="G47" s="102">
        <v>0</v>
      </c>
      <c r="H47" s="102">
        <v>6</v>
      </c>
      <c r="I47" s="103">
        <v>0</v>
      </c>
      <c r="J47" s="102">
        <v>2</v>
      </c>
      <c r="K47" s="102">
        <v>0</v>
      </c>
      <c r="L47" s="103">
        <v>0</v>
      </c>
      <c r="M47" s="100" t="s">
        <v>63</v>
      </c>
      <c r="N47" s="101">
        <v>4</v>
      </c>
      <c r="O47" s="100" t="s">
        <v>63</v>
      </c>
      <c r="P47" s="104">
        <v>4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0</v>
      </c>
      <c r="AC47" s="100" t="s">
        <v>63</v>
      </c>
      <c r="AD47" s="108">
        <v>0</v>
      </c>
      <c r="AE47" s="100" t="s">
        <v>63</v>
      </c>
      <c r="AF47" s="107">
        <v>4</v>
      </c>
    </row>
    <row r="48" spans="1:32" ht="20.100000000000001" customHeight="1" x14ac:dyDescent="0.15">
      <c r="A48" s="6"/>
      <c r="B48" s="171" t="s">
        <v>53</v>
      </c>
      <c r="C48" s="61">
        <v>2</v>
      </c>
      <c r="D48" s="71">
        <v>2</v>
      </c>
      <c r="E48" s="19" t="s">
        <v>63</v>
      </c>
      <c r="F48" s="77">
        <v>0</v>
      </c>
      <c r="G48" s="78">
        <v>0</v>
      </c>
      <c r="H48" s="78">
        <v>6</v>
      </c>
      <c r="I48" s="95">
        <v>0</v>
      </c>
      <c r="J48" s="78">
        <v>2</v>
      </c>
      <c r="K48" s="78">
        <v>0</v>
      </c>
      <c r="L48" s="95">
        <v>0</v>
      </c>
      <c r="M48" s="19" t="s">
        <v>63</v>
      </c>
      <c r="N48" s="77">
        <v>4</v>
      </c>
      <c r="O48" s="19" t="s">
        <v>63</v>
      </c>
      <c r="P48" s="79">
        <v>4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0</v>
      </c>
      <c r="AC48" s="19" t="s">
        <v>63</v>
      </c>
      <c r="AD48" s="83">
        <v>0</v>
      </c>
      <c r="AE48" s="19" t="s">
        <v>63</v>
      </c>
      <c r="AF48" s="82">
        <v>4</v>
      </c>
    </row>
    <row r="49" spans="1:32" ht="20.100000000000001" customHeight="1" x14ac:dyDescent="0.15">
      <c r="A49" s="230" t="s">
        <v>54</v>
      </c>
      <c r="B49" s="231"/>
      <c r="C49" s="61">
        <v>10</v>
      </c>
      <c r="D49" s="71">
        <v>29</v>
      </c>
      <c r="E49" s="19" t="s">
        <v>62</v>
      </c>
      <c r="F49" s="77">
        <v>-19</v>
      </c>
      <c r="G49" s="78">
        <v>20</v>
      </c>
      <c r="H49" s="78">
        <v>6</v>
      </c>
      <c r="I49" s="95">
        <v>0</v>
      </c>
      <c r="J49" s="78">
        <v>26</v>
      </c>
      <c r="K49" s="78">
        <v>12</v>
      </c>
      <c r="L49" s="95">
        <v>0</v>
      </c>
      <c r="M49" s="19" t="s">
        <v>62</v>
      </c>
      <c r="N49" s="77">
        <v>-12</v>
      </c>
      <c r="O49" s="19" t="s">
        <v>62</v>
      </c>
      <c r="P49" s="79">
        <v>-31</v>
      </c>
      <c r="Q49" s="71">
        <v>0</v>
      </c>
      <c r="R49" s="71">
        <v>0</v>
      </c>
      <c r="S49" s="19" t="s">
        <v>63</v>
      </c>
      <c r="T49" s="77">
        <v>0</v>
      </c>
      <c r="U49" s="80">
        <v>0</v>
      </c>
      <c r="V49" s="81">
        <v>0</v>
      </c>
      <c r="W49" s="61">
        <v>0</v>
      </c>
      <c r="X49" s="80">
        <v>0</v>
      </c>
      <c r="Y49" s="81">
        <v>1</v>
      </c>
      <c r="Z49" s="61">
        <v>0</v>
      </c>
      <c r="AA49" s="19" t="s">
        <v>62</v>
      </c>
      <c r="AB49" s="82">
        <v>-1</v>
      </c>
      <c r="AC49" s="19" t="s">
        <v>62</v>
      </c>
      <c r="AD49" s="83">
        <v>-1</v>
      </c>
      <c r="AE49" s="19" t="s">
        <v>62</v>
      </c>
      <c r="AF49" s="25">
        <v>-32</v>
      </c>
    </row>
    <row r="50" spans="1:32" ht="20.100000000000001" customHeight="1" x14ac:dyDescent="0.15">
      <c r="A50" s="6"/>
      <c r="B50" s="171" t="s">
        <v>55</v>
      </c>
      <c r="C50" s="61">
        <v>2</v>
      </c>
      <c r="D50" s="71">
        <v>10</v>
      </c>
      <c r="E50" s="19" t="s">
        <v>62</v>
      </c>
      <c r="F50" s="77">
        <v>-8</v>
      </c>
      <c r="G50" s="78">
        <v>3</v>
      </c>
      <c r="H50" s="78">
        <v>0</v>
      </c>
      <c r="I50" s="95">
        <v>0</v>
      </c>
      <c r="J50" s="78">
        <v>9</v>
      </c>
      <c r="K50" s="78">
        <v>6</v>
      </c>
      <c r="L50" s="95">
        <v>0</v>
      </c>
      <c r="M50" s="19" t="s">
        <v>62</v>
      </c>
      <c r="N50" s="77">
        <v>-12</v>
      </c>
      <c r="O50" s="19" t="s">
        <v>62</v>
      </c>
      <c r="P50" s="79">
        <v>-20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0</v>
      </c>
      <c r="W50" s="61">
        <v>0</v>
      </c>
      <c r="X50" s="80">
        <v>0</v>
      </c>
      <c r="Y50" s="81">
        <v>0</v>
      </c>
      <c r="Z50" s="61">
        <v>0</v>
      </c>
      <c r="AA50" s="19" t="s">
        <v>63</v>
      </c>
      <c r="AB50" s="82">
        <v>0</v>
      </c>
      <c r="AC50" s="19" t="s">
        <v>63</v>
      </c>
      <c r="AD50" s="83">
        <v>0</v>
      </c>
      <c r="AE50" s="19" t="s">
        <v>62</v>
      </c>
      <c r="AF50" s="82">
        <v>-20</v>
      </c>
    </row>
    <row r="51" spans="1:32" ht="20.100000000000001" customHeight="1" x14ac:dyDescent="0.15">
      <c r="A51" s="6"/>
      <c r="B51" s="171" t="s">
        <v>56</v>
      </c>
      <c r="C51" s="61">
        <v>8</v>
      </c>
      <c r="D51" s="71">
        <v>19</v>
      </c>
      <c r="E51" s="19" t="s">
        <v>62</v>
      </c>
      <c r="F51" s="77">
        <v>-11</v>
      </c>
      <c r="G51" s="78">
        <v>17</v>
      </c>
      <c r="H51" s="78">
        <v>6</v>
      </c>
      <c r="I51" s="95">
        <v>0</v>
      </c>
      <c r="J51" s="78">
        <v>17</v>
      </c>
      <c r="K51" s="78">
        <v>6</v>
      </c>
      <c r="L51" s="95">
        <v>0</v>
      </c>
      <c r="M51" s="19" t="s">
        <v>63</v>
      </c>
      <c r="N51" s="77">
        <v>0</v>
      </c>
      <c r="O51" s="19" t="s">
        <v>62</v>
      </c>
      <c r="P51" s="79">
        <v>-11</v>
      </c>
      <c r="Q51" s="71">
        <v>0</v>
      </c>
      <c r="R51" s="71">
        <v>0</v>
      </c>
      <c r="S51" s="19" t="s">
        <v>63</v>
      </c>
      <c r="T51" s="77">
        <v>0</v>
      </c>
      <c r="U51" s="80">
        <v>0</v>
      </c>
      <c r="V51" s="81">
        <v>0</v>
      </c>
      <c r="W51" s="61">
        <v>0</v>
      </c>
      <c r="X51" s="80">
        <v>0</v>
      </c>
      <c r="Y51" s="81">
        <v>1</v>
      </c>
      <c r="Z51" s="61">
        <v>0</v>
      </c>
      <c r="AA51" s="19" t="s">
        <v>62</v>
      </c>
      <c r="AB51" s="82">
        <v>-1</v>
      </c>
      <c r="AC51" s="19" t="s">
        <v>62</v>
      </c>
      <c r="AD51" s="83">
        <v>-1</v>
      </c>
      <c r="AE51" s="19" t="s">
        <v>62</v>
      </c>
      <c r="AF51" s="25">
        <v>-12</v>
      </c>
    </row>
    <row r="52" spans="1:32" s="109" customFormat="1" ht="20.100000000000001" customHeight="1" x14ac:dyDescent="0.15">
      <c r="A52" s="212" t="s">
        <v>57</v>
      </c>
      <c r="B52" s="227"/>
      <c r="C52" s="98">
        <v>2</v>
      </c>
      <c r="D52" s="99">
        <v>21</v>
      </c>
      <c r="E52" s="100" t="s">
        <v>62</v>
      </c>
      <c r="F52" s="101">
        <v>-19</v>
      </c>
      <c r="G52" s="102">
        <v>10</v>
      </c>
      <c r="H52" s="102">
        <v>6</v>
      </c>
      <c r="I52" s="103">
        <v>0</v>
      </c>
      <c r="J52" s="102">
        <v>13</v>
      </c>
      <c r="K52" s="102">
        <v>5</v>
      </c>
      <c r="L52" s="103">
        <v>0</v>
      </c>
      <c r="M52" s="100" t="s">
        <v>62</v>
      </c>
      <c r="N52" s="101">
        <v>-2</v>
      </c>
      <c r="O52" s="100" t="s">
        <v>62</v>
      </c>
      <c r="P52" s="104">
        <v>-21</v>
      </c>
      <c r="Q52" s="99">
        <v>0</v>
      </c>
      <c r="R52" s="99">
        <v>0</v>
      </c>
      <c r="S52" s="100" t="s">
        <v>63</v>
      </c>
      <c r="T52" s="101">
        <v>0</v>
      </c>
      <c r="U52" s="105">
        <v>0</v>
      </c>
      <c r="V52" s="106">
        <v>1</v>
      </c>
      <c r="W52" s="98">
        <v>0</v>
      </c>
      <c r="X52" s="105">
        <v>0</v>
      </c>
      <c r="Y52" s="106">
        <v>1</v>
      </c>
      <c r="Z52" s="98">
        <v>1</v>
      </c>
      <c r="AA52" s="100" t="s">
        <v>62</v>
      </c>
      <c r="AB52" s="107">
        <v>-1</v>
      </c>
      <c r="AC52" s="100" t="s">
        <v>62</v>
      </c>
      <c r="AD52" s="108">
        <v>-1</v>
      </c>
      <c r="AE52" s="100" t="s">
        <v>62</v>
      </c>
      <c r="AF52" s="107">
        <v>-22</v>
      </c>
    </row>
    <row r="53" spans="1:32" ht="23.25" customHeight="1" x14ac:dyDescent="0.15">
      <c r="A53" s="6"/>
      <c r="B53" s="111" t="s">
        <v>58</v>
      </c>
      <c r="C53" s="61">
        <v>2</v>
      </c>
      <c r="D53" s="71">
        <v>21</v>
      </c>
      <c r="E53" s="19" t="s">
        <v>62</v>
      </c>
      <c r="F53" s="77">
        <v>-19</v>
      </c>
      <c r="G53" s="78">
        <v>10</v>
      </c>
      <c r="H53" s="78">
        <v>6</v>
      </c>
      <c r="I53" s="95">
        <v>0</v>
      </c>
      <c r="J53" s="78">
        <v>13</v>
      </c>
      <c r="K53" s="78">
        <v>5</v>
      </c>
      <c r="L53" s="95">
        <v>0</v>
      </c>
      <c r="M53" s="19" t="s">
        <v>62</v>
      </c>
      <c r="N53" s="77">
        <v>-2</v>
      </c>
      <c r="O53" s="19" t="s">
        <v>62</v>
      </c>
      <c r="P53" s="79">
        <v>-21</v>
      </c>
      <c r="Q53" s="71">
        <v>0</v>
      </c>
      <c r="R53" s="71">
        <v>0</v>
      </c>
      <c r="S53" s="19" t="s">
        <v>63</v>
      </c>
      <c r="T53" s="77">
        <v>0</v>
      </c>
      <c r="U53" s="80">
        <v>0</v>
      </c>
      <c r="V53" s="81">
        <v>1</v>
      </c>
      <c r="W53" s="61">
        <v>0</v>
      </c>
      <c r="X53" s="80">
        <v>0</v>
      </c>
      <c r="Y53" s="81">
        <v>1</v>
      </c>
      <c r="Z53" s="61">
        <v>1</v>
      </c>
      <c r="AA53" s="19" t="s">
        <v>62</v>
      </c>
      <c r="AB53" s="82">
        <v>-1</v>
      </c>
      <c r="AC53" s="19" t="s">
        <v>62</v>
      </c>
      <c r="AD53" s="83">
        <v>-1</v>
      </c>
      <c r="AE53" s="19" t="s">
        <v>62</v>
      </c>
      <c r="AF53" s="82">
        <v>-22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69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tabSelected="1" workbookViewId="0">
      <selection activeCell="O8" sqref="O8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91</v>
      </c>
    </row>
    <row r="2" spans="1:32" ht="25.5" customHeight="1" x14ac:dyDescent="0.15">
      <c r="A2" s="205" t="s">
        <v>0</v>
      </c>
      <c r="B2" s="211"/>
      <c r="C2" s="219" t="s">
        <v>94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95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1217</v>
      </c>
      <c r="D7" s="18">
        <v>1705</v>
      </c>
      <c r="E7" s="19" t="s">
        <v>62</v>
      </c>
      <c r="F7" s="20">
        <v>-488</v>
      </c>
      <c r="G7" s="21">
        <v>1479</v>
      </c>
      <c r="H7" s="22">
        <v>1669</v>
      </c>
      <c r="I7" s="17">
        <v>13</v>
      </c>
      <c r="J7" s="21">
        <v>1479</v>
      </c>
      <c r="K7" s="23">
        <v>1908</v>
      </c>
      <c r="L7" s="24">
        <v>4</v>
      </c>
      <c r="M7" s="19" t="s">
        <v>62</v>
      </c>
      <c r="N7" s="20">
        <v>-230</v>
      </c>
      <c r="O7" s="19" t="s">
        <v>62</v>
      </c>
      <c r="P7" s="25">
        <v>-718</v>
      </c>
      <c r="Q7" s="18">
        <v>14</v>
      </c>
      <c r="R7" s="26">
        <v>11</v>
      </c>
      <c r="S7" s="19" t="s">
        <v>63</v>
      </c>
      <c r="T7" s="20">
        <v>3</v>
      </c>
      <c r="U7" s="27">
        <v>51</v>
      </c>
      <c r="V7" s="22">
        <v>163</v>
      </c>
      <c r="W7" s="17">
        <v>11</v>
      </c>
      <c r="X7" s="27">
        <v>51</v>
      </c>
      <c r="Y7" s="22">
        <v>291</v>
      </c>
      <c r="Z7" s="28">
        <v>192</v>
      </c>
      <c r="AA7" s="19" t="s">
        <v>62</v>
      </c>
      <c r="AB7" s="20">
        <v>-309</v>
      </c>
      <c r="AC7" s="19" t="s">
        <v>62</v>
      </c>
      <c r="AD7" s="29">
        <v>-306</v>
      </c>
      <c r="AE7" s="19" t="s">
        <v>62</v>
      </c>
      <c r="AF7" s="25">
        <v>-1024</v>
      </c>
    </row>
    <row r="8" spans="1:32" ht="9.9499999999999993" customHeight="1" x14ac:dyDescent="0.15">
      <c r="A8" s="174"/>
      <c r="B8" s="175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1149</v>
      </c>
      <c r="D9" s="26">
        <v>1575</v>
      </c>
      <c r="E9" s="19" t="s">
        <v>62</v>
      </c>
      <c r="F9" s="20">
        <v>-426</v>
      </c>
      <c r="G9" s="35">
        <v>1338</v>
      </c>
      <c r="H9" s="40">
        <v>1605</v>
      </c>
      <c r="I9" s="32">
        <v>13</v>
      </c>
      <c r="J9" s="35">
        <v>1343</v>
      </c>
      <c r="K9" s="36">
        <v>1820</v>
      </c>
      <c r="L9" s="24">
        <v>4</v>
      </c>
      <c r="M9" s="19" t="s">
        <v>62</v>
      </c>
      <c r="N9" s="20">
        <v>-211</v>
      </c>
      <c r="O9" s="19" t="s">
        <v>62</v>
      </c>
      <c r="P9" s="25">
        <v>-637</v>
      </c>
      <c r="Q9" s="37">
        <v>14</v>
      </c>
      <c r="R9" s="26">
        <v>11</v>
      </c>
      <c r="S9" s="19" t="s">
        <v>63</v>
      </c>
      <c r="T9" s="20">
        <v>3</v>
      </c>
      <c r="U9" s="39">
        <v>45</v>
      </c>
      <c r="V9" s="40">
        <v>146</v>
      </c>
      <c r="W9" s="32">
        <v>11</v>
      </c>
      <c r="X9" s="39">
        <v>43</v>
      </c>
      <c r="Y9" s="40">
        <v>280</v>
      </c>
      <c r="Z9" s="28">
        <v>186</v>
      </c>
      <c r="AA9" s="19" t="s">
        <v>62</v>
      </c>
      <c r="AB9" s="20">
        <v>-307</v>
      </c>
      <c r="AC9" s="19" t="s">
        <v>62</v>
      </c>
      <c r="AD9" s="29">
        <v>-304</v>
      </c>
      <c r="AE9" s="19" t="s">
        <v>62</v>
      </c>
      <c r="AF9" s="25">
        <v>-941</v>
      </c>
    </row>
    <row r="10" spans="1:32" ht="9.9499999999999993" customHeight="1" x14ac:dyDescent="0.15">
      <c r="A10" s="174"/>
      <c r="B10" s="175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68</v>
      </c>
      <c r="D11" s="47">
        <v>130</v>
      </c>
      <c r="E11" s="48" t="s">
        <v>62</v>
      </c>
      <c r="F11" s="49">
        <v>-62</v>
      </c>
      <c r="G11" s="50">
        <v>141</v>
      </c>
      <c r="H11" s="51">
        <v>64</v>
      </c>
      <c r="I11" s="46">
        <v>0</v>
      </c>
      <c r="J11" s="50">
        <v>136</v>
      </c>
      <c r="K11" s="52">
        <v>88</v>
      </c>
      <c r="L11" s="53">
        <v>0</v>
      </c>
      <c r="M11" s="48" t="s">
        <v>62</v>
      </c>
      <c r="N11" s="49">
        <v>-19</v>
      </c>
      <c r="O11" s="48" t="s">
        <v>62</v>
      </c>
      <c r="P11" s="54">
        <v>-81</v>
      </c>
      <c r="Q11" s="55">
        <v>0</v>
      </c>
      <c r="R11" s="47">
        <v>0</v>
      </c>
      <c r="S11" s="48" t="s">
        <v>63</v>
      </c>
      <c r="T11" s="49">
        <v>0</v>
      </c>
      <c r="U11" s="56">
        <v>6</v>
      </c>
      <c r="V11" s="51">
        <v>17</v>
      </c>
      <c r="W11" s="46">
        <v>0</v>
      </c>
      <c r="X11" s="56">
        <v>8</v>
      </c>
      <c r="Y11" s="51">
        <v>11</v>
      </c>
      <c r="Z11" s="57">
        <v>6</v>
      </c>
      <c r="AA11" s="48" t="s">
        <v>62</v>
      </c>
      <c r="AB11" s="49">
        <v>-2</v>
      </c>
      <c r="AC11" s="48" t="s">
        <v>62</v>
      </c>
      <c r="AD11" s="58">
        <v>-2</v>
      </c>
      <c r="AE11" s="48" t="s">
        <v>62</v>
      </c>
      <c r="AF11" s="54">
        <v>-83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78" t="s">
        <v>18</v>
      </c>
      <c r="C13" s="61">
        <v>486</v>
      </c>
      <c r="D13" s="71">
        <v>556</v>
      </c>
      <c r="E13" s="19" t="s">
        <v>62</v>
      </c>
      <c r="F13" s="77">
        <v>-70</v>
      </c>
      <c r="G13" s="78">
        <v>413</v>
      </c>
      <c r="H13" s="78">
        <v>770</v>
      </c>
      <c r="I13" s="77">
        <v>8</v>
      </c>
      <c r="J13" s="78">
        <v>493</v>
      </c>
      <c r="K13" s="78">
        <v>984</v>
      </c>
      <c r="L13" s="77">
        <v>1</v>
      </c>
      <c r="M13" s="19" t="s">
        <v>62</v>
      </c>
      <c r="N13" s="77">
        <v>-287</v>
      </c>
      <c r="O13" s="19" t="s">
        <v>62</v>
      </c>
      <c r="P13" s="79">
        <v>-357</v>
      </c>
      <c r="Q13" s="71">
        <v>9</v>
      </c>
      <c r="R13" s="71">
        <v>6</v>
      </c>
      <c r="S13" s="19" t="s">
        <v>63</v>
      </c>
      <c r="T13" s="77">
        <v>3</v>
      </c>
      <c r="U13" s="80">
        <v>14</v>
      </c>
      <c r="V13" s="81">
        <v>61</v>
      </c>
      <c r="W13" s="61">
        <v>0</v>
      </c>
      <c r="X13" s="80">
        <v>22</v>
      </c>
      <c r="Y13" s="81">
        <v>148</v>
      </c>
      <c r="Z13" s="61">
        <v>113</v>
      </c>
      <c r="AA13" s="19" t="s">
        <v>62</v>
      </c>
      <c r="AB13" s="82">
        <v>-208</v>
      </c>
      <c r="AC13" s="19" t="s">
        <v>62</v>
      </c>
      <c r="AD13" s="83">
        <v>-205</v>
      </c>
      <c r="AE13" s="19" t="s">
        <v>62</v>
      </c>
      <c r="AF13" s="82">
        <v>-562</v>
      </c>
    </row>
    <row r="14" spans="1:32" ht="20.100000000000001" customHeight="1" x14ac:dyDescent="0.15">
      <c r="A14" s="6"/>
      <c r="B14" s="8" t="s">
        <v>19</v>
      </c>
      <c r="C14" s="61">
        <v>221</v>
      </c>
      <c r="D14" s="71">
        <v>234</v>
      </c>
      <c r="E14" s="19" t="s">
        <v>62</v>
      </c>
      <c r="F14" s="77">
        <v>-13</v>
      </c>
      <c r="G14" s="78">
        <v>436</v>
      </c>
      <c r="H14" s="78">
        <v>455</v>
      </c>
      <c r="I14" s="77">
        <v>6</v>
      </c>
      <c r="J14" s="78">
        <v>478</v>
      </c>
      <c r="K14" s="78">
        <v>560</v>
      </c>
      <c r="L14" s="77">
        <v>1</v>
      </c>
      <c r="M14" s="19" t="s">
        <v>62</v>
      </c>
      <c r="N14" s="77">
        <v>-142</v>
      </c>
      <c r="O14" s="19" t="s">
        <v>62</v>
      </c>
      <c r="P14" s="79">
        <v>-155</v>
      </c>
      <c r="Q14" s="71">
        <v>7</v>
      </c>
      <c r="R14" s="71">
        <v>5</v>
      </c>
      <c r="S14" s="19" t="s">
        <v>63</v>
      </c>
      <c r="T14" s="77">
        <v>2</v>
      </c>
      <c r="U14" s="80">
        <v>19</v>
      </c>
      <c r="V14" s="81">
        <v>42</v>
      </c>
      <c r="W14" s="61">
        <v>0</v>
      </c>
      <c r="X14" s="80">
        <v>17</v>
      </c>
      <c r="Y14" s="81">
        <v>102</v>
      </c>
      <c r="Z14" s="61">
        <v>92</v>
      </c>
      <c r="AA14" s="19" t="s">
        <v>62</v>
      </c>
      <c r="AB14" s="82">
        <v>-150</v>
      </c>
      <c r="AC14" s="19" t="s">
        <v>62</v>
      </c>
      <c r="AD14" s="83">
        <v>-148</v>
      </c>
      <c r="AE14" s="19" t="s">
        <v>62</v>
      </c>
      <c r="AF14" s="82">
        <v>-303</v>
      </c>
    </row>
    <row r="15" spans="1:32" ht="20.100000000000001" customHeight="1" x14ac:dyDescent="0.15">
      <c r="A15" s="6"/>
      <c r="B15" s="8" t="s">
        <v>20</v>
      </c>
      <c r="C15" s="61">
        <v>101</v>
      </c>
      <c r="D15" s="71">
        <v>104</v>
      </c>
      <c r="E15" s="19" t="s">
        <v>62</v>
      </c>
      <c r="F15" s="77">
        <v>-3</v>
      </c>
      <c r="G15" s="78">
        <v>257</v>
      </c>
      <c r="H15" s="78">
        <v>130</v>
      </c>
      <c r="I15" s="77">
        <v>2</v>
      </c>
      <c r="J15" s="78">
        <v>199</v>
      </c>
      <c r="K15" s="78">
        <v>185</v>
      </c>
      <c r="L15" s="77">
        <v>0</v>
      </c>
      <c r="M15" s="19" t="s">
        <v>63</v>
      </c>
      <c r="N15" s="77">
        <v>5</v>
      </c>
      <c r="O15" s="19" t="s">
        <v>63</v>
      </c>
      <c r="P15" s="79">
        <v>2</v>
      </c>
      <c r="Q15" s="71">
        <v>2</v>
      </c>
      <c r="R15" s="71">
        <v>1</v>
      </c>
      <c r="S15" s="19" t="s">
        <v>63</v>
      </c>
      <c r="T15" s="77">
        <v>1</v>
      </c>
      <c r="U15" s="80">
        <v>8</v>
      </c>
      <c r="V15" s="81">
        <v>3</v>
      </c>
      <c r="W15" s="61">
        <v>0</v>
      </c>
      <c r="X15" s="80">
        <v>4</v>
      </c>
      <c r="Y15" s="81">
        <v>18</v>
      </c>
      <c r="Z15" s="61">
        <v>14</v>
      </c>
      <c r="AA15" s="19" t="s">
        <v>62</v>
      </c>
      <c r="AB15" s="82">
        <v>-25</v>
      </c>
      <c r="AC15" s="19" t="s">
        <v>62</v>
      </c>
      <c r="AD15" s="83">
        <v>-24</v>
      </c>
      <c r="AE15" s="19" t="s">
        <v>62</v>
      </c>
      <c r="AF15" s="82">
        <v>-22</v>
      </c>
    </row>
    <row r="16" spans="1:32" ht="20.100000000000001" customHeight="1" x14ac:dyDescent="0.15">
      <c r="A16" s="6"/>
      <c r="B16" s="8" t="s">
        <v>21</v>
      </c>
      <c r="C16" s="61">
        <v>59</v>
      </c>
      <c r="D16" s="71">
        <v>97</v>
      </c>
      <c r="E16" s="19" t="s">
        <v>62</v>
      </c>
      <c r="F16" s="77">
        <v>-38</v>
      </c>
      <c r="G16" s="78">
        <v>146</v>
      </c>
      <c r="H16" s="78">
        <v>56</v>
      </c>
      <c r="I16" s="77">
        <v>0</v>
      </c>
      <c r="J16" s="78">
        <v>173</v>
      </c>
      <c r="K16" s="78">
        <v>64</v>
      </c>
      <c r="L16" s="77">
        <v>0</v>
      </c>
      <c r="M16" s="19" t="s">
        <v>62</v>
      </c>
      <c r="N16" s="77">
        <v>-35</v>
      </c>
      <c r="O16" s="19" t="s">
        <v>62</v>
      </c>
      <c r="P16" s="79">
        <v>-73</v>
      </c>
      <c r="Q16" s="71">
        <v>0</v>
      </c>
      <c r="R16" s="71">
        <v>0</v>
      </c>
      <c r="S16" s="19" t="s">
        <v>63</v>
      </c>
      <c r="T16" s="77">
        <v>0</v>
      </c>
      <c r="U16" s="80">
        <v>2</v>
      </c>
      <c r="V16" s="81">
        <v>6</v>
      </c>
      <c r="W16" s="61">
        <v>0</v>
      </c>
      <c r="X16" s="80">
        <v>10</v>
      </c>
      <c r="Y16" s="81">
        <v>19</v>
      </c>
      <c r="Z16" s="61">
        <v>2</v>
      </c>
      <c r="AA16" s="19" t="s">
        <v>62</v>
      </c>
      <c r="AB16" s="82">
        <v>-23</v>
      </c>
      <c r="AC16" s="19" t="s">
        <v>62</v>
      </c>
      <c r="AD16" s="83">
        <v>-23</v>
      </c>
      <c r="AE16" s="19" t="s">
        <v>62</v>
      </c>
      <c r="AF16" s="82">
        <v>-96</v>
      </c>
    </row>
    <row r="17" spans="1:32" ht="20.100000000000001" customHeight="1" x14ac:dyDescent="0.15">
      <c r="A17" s="84"/>
      <c r="B17" s="85" t="s">
        <v>22</v>
      </c>
      <c r="C17" s="86">
        <v>105</v>
      </c>
      <c r="D17" s="87">
        <v>121</v>
      </c>
      <c r="E17" s="48" t="s">
        <v>62</v>
      </c>
      <c r="F17" s="88">
        <v>-16</v>
      </c>
      <c r="G17" s="89">
        <v>267</v>
      </c>
      <c r="H17" s="89">
        <v>129</v>
      </c>
      <c r="I17" s="88">
        <v>0</v>
      </c>
      <c r="J17" s="89">
        <v>336</v>
      </c>
      <c r="K17" s="89">
        <v>175</v>
      </c>
      <c r="L17" s="88">
        <v>0</v>
      </c>
      <c r="M17" s="48" t="s">
        <v>62</v>
      </c>
      <c r="N17" s="88">
        <v>-115</v>
      </c>
      <c r="O17" s="48" t="s">
        <v>62</v>
      </c>
      <c r="P17" s="90">
        <v>-131</v>
      </c>
      <c r="Q17" s="87">
        <v>0</v>
      </c>
      <c r="R17" s="87">
        <v>0</v>
      </c>
      <c r="S17" s="48" t="s">
        <v>63</v>
      </c>
      <c r="T17" s="88">
        <v>0</v>
      </c>
      <c r="U17" s="91">
        <v>5</v>
      </c>
      <c r="V17" s="92">
        <v>10</v>
      </c>
      <c r="W17" s="86">
        <v>0</v>
      </c>
      <c r="X17" s="91">
        <v>11</v>
      </c>
      <c r="Y17" s="92">
        <v>9</v>
      </c>
      <c r="Z17" s="86">
        <v>5</v>
      </c>
      <c r="AA17" s="48" t="s">
        <v>62</v>
      </c>
      <c r="AB17" s="93">
        <v>-10</v>
      </c>
      <c r="AC17" s="48" t="s">
        <v>62</v>
      </c>
      <c r="AD17" s="94">
        <v>-10</v>
      </c>
      <c r="AE17" s="48" t="s">
        <v>62</v>
      </c>
      <c r="AF17" s="93">
        <v>-141</v>
      </c>
    </row>
    <row r="18" spans="1:32" ht="20.100000000000001" customHeight="1" x14ac:dyDescent="0.15">
      <c r="A18" s="6"/>
      <c r="B18" s="178" t="s">
        <v>23</v>
      </c>
      <c r="C18" s="61">
        <v>350</v>
      </c>
      <c r="D18" s="71">
        <v>364</v>
      </c>
      <c r="E18" s="19" t="s">
        <v>62</v>
      </c>
      <c r="F18" s="77">
        <v>-14</v>
      </c>
      <c r="G18" s="78">
        <v>345</v>
      </c>
      <c r="H18" s="78">
        <v>445</v>
      </c>
      <c r="I18" s="77">
        <v>0</v>
      </c>
      <c r="J18" s="78">
        <v>311</v>
      </c>
      <c r="K18" s="78">
        <v>429</v>
      </c>
      <c r="L18" s="77">
        <v>2</v>
      </c>
      <c r="M18" s="19" t="s">
        <v>63</v>
      </c>
      <c r="N18" s="77">
        <v>48</v>
      </c>
      <c r="O18" s="19" t="s">
        <v>63</v>
      </c>
      <c r="P18" s="79">
        <v>34</v>
      </c>
      <c r="Q18" s="71">
        <v>4</v>
      </c>
      <c r="R18" s="71">
        <v>2</v>
      </c>
      <c r="S18" s="19" t="s">
        <v>63</v>
      </c>
      <c r="T18" s="77">
        <v>2</v>
      </c>
      <c r="U18" s="80">
        <v>11</v>
      </c>
      <c r="V18" s="81">
        <v>33</v>
      </c>
      <c r="W18" s="61">
        <v>3</v>
      </c>
      <c r="X18" s="80">
        <v>8</v>
      </c>
      <c r="Y18" s="81">
        <v>37</v>
      </c>
      <c r="Z18" s="61">
        <v>34</v>
      </c>
      <c r="AA18" s="19" t="s">
        <v>62</v>
      </c>
      <c r="AB18" s="82">
        <v>-32</v>
      </c>
      <c r="AC18" s="19" t="s">
        <v>62</v>
      </c>
      <c r="AD18" s="83">
        <v>-30</v>
      </c>
      <c r="AE18" s="19" t="s">
        <v>63</v>
      </c>
      <c r="AF18" s="82">
        <v>4</v>
      </c>
    </row>
    <row r="19" spans="1:32" ht="20.100000000000001" customHeight="1" x14ac:dyDescent="0.15">
      <c r="A19" s="6"/>
      <c r="B19" s="178" t="s">
        <v>24</v>
      </c>
      <c r="C19" s="61">
        <v>60</v>
      </c>
      <c r="D19" s="71">
        <v>82</v>
      </c>
      <c r="E19" s="19" t="s">
        <v>62</v>
      </c>
      <c r="F19" s="77">
        <v>-22</v>
      </c>
      <c r="G19" s="78">
        <v>88</v>
      </c>
      <c r="H19" s="78">
        <v>103</v>
      </c>
      <c r="I19" s="77">
        <v>0</v>
      </c>
      <c r="J19" s="78">
        <v>88</v>
      </c>
      <c r="K19" s="78">
        <v>105</v>
      </c>
      <c r="L19" s="77">
        <v>0</v>
      </c>
      <c r="M19" s="19" t="s">
        <v>62</v>
      </c>
      <c r="N19" s="77">
        <v>-2</v>
      </c>
      <c r="O19" s="19" t="s">
        <v>62</v>
      </c>
      <c r="P19" s="79">
        <v>-24</v>
      </c>
      <c r="Q19" s="71">
        <v>0</v>
      </c>
      <c r="R19" s="71">
        <v>0</v>
      </c>
      <c r="S19" s="19" t="s">
        <v>63</v>
      </c>
      <c r="T19" s="77">
        <v>0</v>
      </c>
      <c r="U19" s="80">
        <v>1</v>
      </c>
      <c r="V19" s="81">
        <v>3</v>
      </c>
      <c r="W19" s="61">
        <v>0</v>
      </c>
      <c r="X19" s="80">
        <v>2</v>
      </c>
      <c r="Y19" s="81">
        <v>5</v>
      </c>
      <c r="Z19" s="61">
        <v>2</v>
      </c>
      <c r="AA19" s="19" t="s">
        <v>62</v>
      </c>
      <c r="AB19" s="82">
        <v>-5</v>
      </c>
      <c r="AC19" s="19" t="s">
        <v>62</v>
      </c>
      <c r="AD19" s="83">
        <v>-5</v>
      </c>
      <c r="AE19" s="19" t="s">
        <v>62</v>
      </c>
      <c r="AF19" s="82">
        <v>-29</v>
      </c>
    </row>
    <row r="20" spans="1:32" ht="20.100000000000001" customHeight="1" x14ac:dyDescent="0.15">
      <c r="A20" s="6"/>
      <c r="B20" s="178" t="s">
        <v>25</v>
      </c>
      <c r="C20" s="61">
        <v>28</v>
      </c>
      <c r="D20" s="71">
        <v>63</v>
      </c>
      <c r="E20" s="19" t="s">
        <v>62</v>
      </c>
      <c r="F20" s="77">
        <v>-35</v>
      </c>
      <c r="G20" s="78">
        <v>59</v>
      </c>
      <c r="H20" s="78">
        <v>25</v>
      </c>
      <c r="I20" s="95">
        <v>0</v>
      </c>
      <c r="J20" s="78">
        <v>71</v>
      </c>
      <c r="K20" s="78">
        <v>30</v>
      </c>
      <c r="L20" s="77">
        <v>0</v>
      </c>
      <c r="M20" s="19" t="s">
        <v>62</v>
      </c>
      <c r="N20" s="77">
        <v>-17</v>
      </c>
      <c r="O20" s="19" t="s">
        <v>62</v>
      </c>
      <c r="P20" s="79">
        <v>-52</v>
      </c>
      <c r="Q20" s="71">
        <v>1</v>
      </c>
      <c r="R20" s="71">
        <v>0</v>
      </c>
      <c r="S20" s="19" t="s">
        <v>63</v>
      </c>
      <c r="T20" s="77">
        <v>1</v>
      </c>
      <c r="U20" s="80">
        <v>6</v>
      </c>
      <c r="V20" s="81">
        <v>0</v>
      </c>
      <c r="W20" s="61">
        <v>0</v>
      </c>
      <c r="X20" s="80">
        <v>1</v>
      </c>
      <c r="Y20" s="81">
        <v>2</v>
      </c>
      <c r="Z20" s="61">
        <v>5</v>
      </c>
      <c r="AA20" s="19" t="s">
        <v>62</v>
      </c>
      <c r="AB20" s="82">
        <v>-2</v>
      </c>
      <c r="AC20" s="19" t="s">
        <v>62</v>
      </c>
      <c r="AD20" s="83">
        <v>-1</v>
      </c>
      <c r="AE20" s="19" t="s">
        <v>62</v>
      </c>
      <c r="AF20" s="25">
        <v>-53</v>
      </c>
    </row>
    <row r="21" spans="1:32" ht="20.100000000000001" customHeight="1" x14ac:dyDescent="0.15">
      <c r="A21" s="6"/>
      <c r="B21" s="178" t="s">
        <v>26</v>
      </c>
      <c r="C21" s="61">
        <v>20</v>
      </c>
      <c r="D21" s="71">
        <v>60</v>
      </c>
      <c r="E21" s="19" t="s">
        <v>62</v>
      </c>
      <c r="F21" s="77">
        <v>-40</v>
      </c>
      <c r="G21" s="78">
        <v>44</v>
      </c>
      <c r="H21" s="78">
        <v>36</v>
      </c>
      <c r="I21" s="95">
        <v>2</v>
      </c>
      <c r="J21" s="78">
        <v>31</v>
      </c>
      <c r="K21" s="78">
        <v>55</v>
      </c>
      <c r="L21" s="77">
        <v>0</v>
      </c>
      <c r="M21" s="19" t="s">
        <v>62</v>
      </c>
      <c r="N21" s="77">
        <v>-4</v>
      </c>
      <c r="O21" s="19" t="s">
        <v>62</v>
      </c>
      <c r="P21" s="79">
        <v>-44</v>
      </c>
      <c r="Q21" s="71">
        <v>0</v>
      </c>
      <c r="R21" s="71">
        <v>0</v>
      </c>
      <c r="S21" s="19" t="s">
        <v>63</v>
      </c>
      <c r="T21" s="77">
        <v>0</v>
      </c>
      <c r="U21" s="80">
        <v>0</v>
      </c>
      <c r="V21" s="81">
        <v>2</v>
      </c>
      <c r="W21" s="61">
        <v>1</v>
      </c>
      <c r="X21" s="80">
        <v>0</v>
      </c>
      <c r="Y21" s="81">
        <v>8</v>
      </c>
      <c r="Z21" s="61">
        <v>1</v>
      </c>
      <c r="AA21" s="19" t="s">
        <v>62</v>
      </c>
      <c r="AB21" s="82">
        <v>-6</v>
      </c>
      <c r="AC21" s="19" t="s">
        <v>62</v>
      </c>
      <c r="AD21" s="83">
        <v>-6</v>
      </c>
      <c r="AE21" s="19" t="s">
        <v>62</v>
      </c>
      <c r="AF21" s="25">
        <v>-50</v>
      </c>
    </row>
    <row r="22" spans="1:32" ht="20.100000000000001" customHeight="1" x14ac:dyDescent="0.15">
      <c r="A22" s="84"/>
      <c r="B22" s="96" t="s">
        <v>27</v>
      </c>
      <c r="C22" s="86">
        <v>18</v>
      </c>
      <c r="D22" s="87">
        <v>40</v>
      </c>
      <c r="E22" s="48" t="s">
        <v>62</v>
      </c>
      <c r="F22" s="88">
        <v>-22</v>
      </c>
      <c r="G22" s="89">
        <v>14</v>
      </c>
      <c r="H22" s="89">
        <v>28</v>
      </c>
      <c r="I22" s="97">
        <v>0</v>
      </c>
      <c r="J22" s="89">
        <v>33</v>
      </c>
      <c r="K22" s="89">
        <v>24</v>
      </c>
      <c r="L22" s="88">
        <v>0</v>
      </c>
      <c r="M22" s="48" t="s">
        <v>62</v>
      </c>
      <c r="N22" s="88">
        <v>-15</v>
      </c>
      <c r="O22" s="48" t="s">
        <v>62</v>
      </c>
      <c r="P22" s="90">
        <v>-37</v>
      </c>
      <c r="Q22" s="87">
        <v>0</v>
      </c>
      <c r="R22" s="87">
        <v>0</v>
      </c>
      <c r="S22" s="48" t="s">
        <v>63</v>
      </c>
      <c r="T22" s="88">
        <v>0</v>
      </c>
      <c r="U22" s="91">
        <v>0</v>
      </c>
      <c r="V22" s="92">
        <v>0</v>
      </c>
      <c r="W22" s="86">
        <v>0</v>
      </c>
      <c r="X22" s="91">
        <v>0</v>
      </c>
      <c r="Y22" s="92">
        <v>6</v>
      </c>
      <c r="Z22" s="86">
        <v>7</v>
      </c>
      <c r="AA22" s="48" t="s">
        <v>62</v>
      </c>
      <c r="AB22" s="93">
        <v>-13</v>
      </c>
      <c r="AC22" s="48" t="s">
        <v>62</v>
      </c>
      <c r="AD22" s="94">
        <v>-13</v>
      </c>
      <c r="AE22" s="48" t="s">
        <v>62</v>
      </c>
      <c r="AF22" s="54">
        <v>-50</v>
      </c>
    </row>
    <row r="23" spans="1:32" ht="20.100000000000001" customHeight="1" x14ac:dyDescent="0.15">
      <c r="A23" s="6"/>
      <c r="B23" s="178" t="s">
        <v>28</v>
      </c>
      <c r="C23" s="61">
        <v>47</v>
      </c>
      <c r="D23" s="71">
        <v>71</v>
      </c>
      <c r="E23" s="19" t="s">
        <v>62</v>
      </c>
      <c r="F23" s="77">
        <v>-24</v>
      </c>
      <c r="G23" s="78">
        <v>130</v>
      </c>
      <c r="H23" s="78">
        <v>51</v>
      </c>
      <c r="I23" s="95">
        <v>0</v>
      </c>
      <c r="J23" s="78">
        <v>66</v>
      </c>
      <c r="K23" s="78">
        <v>39</v>
      </c>
      <c r="L23" s="77">
        <v>0</v>
      </c>
      <c r="M23" s="19" t="s">
        <v>63</v>
      </c>
      <c r="N23" s="77">
        <v>76</v>
      </c>
      <c r="O23" s="19" t="s">
        <v>63</v>
      </c>
      <c r="P23" s="79">
        <v>52</v>
      </c>
      <c r="Q23" s="71">
        <v>0</v>
      </c>
      <c r="R23" s="71">
        <v>0</v>
      </c>
      <c r="S23" s="19" t="s">
        <v>63</v>
      </c>
      <c r="T23" s="77">
        <v>0</v>
      </c>
      <c r="U23" s="80">
        <v>4</v>
      </c>
      <c r="V23" s="81">
        <v>8</v>
      </c>
      <c r="W23" s="61">
        <v>6</v>
      </c>
      <c r="X23" s="80">
        <v>7</v>
      </c>
      <c r="Y23" s="81">
        <v>15</v>
      </c>
      <c r="Z23" s="61">
        <v>7</v>
      </c>
      <c r="AA23" s="19" t="s">
        <v>62</v>
      </c>
      <c r="AB23" s="82">
        <v>-11</v>
      </c>
      <c r="AC23" s="19" t="s">
        <v>62</v>
      </c>
      <c r="AD23" s="83">
        <v>-11</v>
      </c>
      <c r="AE23" s="19" t="s">
        <v>63</v>
      </c>
      <c r="AF23" s="82">
        <v>41</v>
      </c>
    </row>
    <row r="24" spans="1:32" ht="20.100000000000001" customHeight="1" x14ac:dyDescent="0.15">
      <c r="A24" s="6"/>
      <c r="B24" s="178" t="s">
        <v>29</v>
      </c>
      <c r="C24" s="61">
        <v>13</v>
      </c>
      <c r="D24" s="71">
        <v>42</v>
      </c>
      <c r="E24" s="19" t="s">
        <v>62</v>
      </c>
      <c r="F24" s="77">
        <v>-29</v>
      </c>
      <c r="G24" s="78">
        <v>39</v>
      </c>
      <c r="H24" s="78">
        <v>9</v>
      </c>
      <c r="I24" s="95">
        <v>0</v>
      </c>
      <c r="J24" s="78">
        <v>27</v>
      </c>
      <c r="K24" s="78">
        <v>13</v>
      </c>
      <c r="L24" s="77">
        <v>0</v>
      </c>
      <c r="M24" s="19" t="s">
        <v>63</v>
      </c>
      <c r="N24" s="77">
        <v>8</v>
      </c>
      <c r="O24" s="19" t="s">
        <v>62</v>
      </c>
      <c r="P24" s="79">
        <v>-21</v>
      </c>
      <c r="Q24" s="71">
        <v>0</v>
      </c>
      <c r="R24" s="71">
        <v>0</v>
      </c>
      <c r="S24" s="19" t="s">
        <v>63</v>
      </c>
      <c r="T24" s="77">
        <v>0</v>
      </c>
      <c r="U24" s="80">
        <v>3</v>
      </c>
      <c r="V24" s="81">
        <v>3</v>
      </c>
      <c r="W24" s="61">
        <v>0</v>
      </c>
      <c r="X24" s="80">
        <v>0</v>
      </c>
      <c r="Y24" s="81">
        <v>10</v>
      </c>
      <c r="Z24" s="61">
        <v>0</v>
      </c>
      <c r="AA24" s="19" t="s">
        <v>62</v>
      </c>
      <c r="AB24" s="82">
        <v>-4</v>
      </c>
      <c r="AC24" s="19" t="s">
        <v>62</v>
      </c>
      <c r="AD24" s="83">
        <v>-4</v>
      </c>
      <c r="AE24" s="19" t="s">
        <v>62</v>
      </c>
      <c r="AF24" s="82">
        <v>-25</v>
      </c>
    </row>
    <row r="25" spans="1:32" ht="20.100000000000001" customHeight="1" x14ac:dyDescent="0.15">
      <c r="A25" s="6"/>
      <c r="B25" s="178" t="s">
        <v>30</v>
      </c>
      <c r="C25" s="61">
        <v>11</v>
      </c>
      <c r="D25" s="71">
        <v>41</v>
      </c>
      <c r="E25" s="19" t="s">
        <v>62</v>
      </c>
      <c r="F25" s="77">
        <v>-30</v>
      </c>
      <c r="G25" s="78">
        <v>8</v>
      </c>
      <c r="H25" s="78">
        <v>20</v>
      </c>
      <c r="I25" s="95">
        <v>0</v>
      </c>
      <c r="J25" s="78">
        <v>17</v>
      </c>
      <c r="K25" s="78">
        <v>22</v>
      </c>
      <c r="L25" s="77">
        <v>0</v>
      </c>
      <c r="M25" s="19" t="s">
        <v>62</v>
      </c>
      <c r="N25" s="77">
        <v>-11</v>
      </c>
      <c r="O25" s="19" t="s">
        <v>62</v>
      </c>
      <c r="P25" s="79">
        <v>-41</v>
      </c>
      <c r="Q25" s="71">
        <v>0</v>
      </c>
      <c r="R25" s="71">
        <v>0</v>
      </c>
      <c r="S25" s="19" t="s">
        <v>63</v>
      </c>
      <c r="T25" s="77">
        <v>0</v>
      </c>
      <c r="U25" s="80">
        <v>0</v>
      </c>
      <c r="V25" s="81">
        <v>0</v>
      </c>
      <c r="W25" s="61">
        <v>0</v>
      </c>
      <c r="X25" s="80">
        <v>0</v>
      </c>
      <c r="Y25" s="81">
        <v>16</v>
      </c>
      <c r="Z25" s="61">
        <v>0</v>
      </c>
      <c r="AA25" s="19" t="s">
        <v>62</v>
      </c>
      <c r="AB25" s="82">
        <v>-16</v>
      </c>
      <c r="AC25" s="19" t="s">
        <v>62</v>
      </c>
      <c r="AD25" s="83">
        <v>-16</v>
      </c>
      <c r="AE25" s="19" t="s">
        <v>62</v>
      </c>
      <c r="AF25" s="82">
        <v>-57</v>
      </c>
    </row>
    <row r="26" spans="1:32" ht="20.100000000000001" customHeight="1" x14ac:dyDescent="0.15">
      <c r="A26" s="6"/>
      <c r="B26" s="178" t="s">
        <v>31</v>
      </c>
      <c r="C26" s="61">
        <v>17</v>
      </c>
      <c r="D26" s="71">
        <v>44</v>
      </c>
      <c r="E26" s="19" t="s">
        <v>62</v>
      </c>
      <c r="F26" s="77">
        <v>-27</v>
      </c>
      <c r="G26" s="78">
        <v>20</v>
      </c>
      <c r="H26" s="78">
        <v>23</v>
      </c>
      <c r="I26" s="95">
        <v>0</v>
      </c>
      <c r="J26" s="78">
        <v>36</v>
      </c>
      <c r="K26" s="78">
        <v>26</v>
      </c>
      <c r="L26" s="77">
        <v>1</v>
      </c>
      <c r="M26" s="19" t="s">
        <v>62</v>
      </c>
      <c r="N26" s="77">
        <v>-20</v>
      </c>
      <c r="O26" s="19" t="s">
        <v>62</v>
      </c>
      <c r="P26" s="79">
        <v>-47</v>
      </c>
      <c r="Q26" s="71">
        <v>0</v>
      </c>
      <c r="R26" s="71">
        <v>0</v>
      </c>
      <c r="S26" s="19" t="s">
        <v>63</v>
      </c>
      <c r="T26" s="77">
        <v>0</v>
      </c>
      <c r="U26" s="80">
        <v>1</v>
      </c>
      <c r="V26" s="81">
        <v>7</v>
      </c>
      <c r="W26" s="61">
        <v>0</v>
      </c>
      <c r="X26" s="80">
        <v>0</v>
      </c>
      <c r="Y26" s="81">
        <v>8</v>
      </c>
      <c r="Z26" s="61">
        <v>1</v>
      </c>
      <c r="AA26" s="19" t="s">
        <v>62</v>
      </c>
      <c r="AB26" s="82">
        <v>-1</v>
      </c>
      <c r="AC26" s="19" t="s">
        <v>62</v>
      </c>
      <c r="AD26" s="83">
        <v>-1</v>
      </c>
      <c r="AE26" s="19" t="s">
        <v>62</v>
      </c>
      <c r="AF26" s="25">
        <v>-48</v>
      </c>
    </row>
    <row r="27" spans="1:32" ht="20.100000000000001" customHeight="1" x14ac:dyDescent="0.15">
      <c r="A27" s="84"/>
      <c r="B27" s="96" t="s">
        <v>32</v>
      </c>
      <c r="C27" s="86">
        <v>24</v>
      </c>
      <c r="D27" s="87">
        <v>43</v>
      </c>
      <c r="E27" s="48" t="s">
        <v>62</v>
      </c>
      <c r="F27" s="88">
        <v>-19</v>
      </c>
      <c r="G27" s="89">
        <v>47</v>
      </c>
      <c r="H27" s="89">
        <v>13</v>
      </c>
      <c r="I27" s="97">
        <v>1</v>
      </c>
      <c r="J27" s="89">
        <v>38</v>
      </c>
      <c r="K27" s="89">
        <v>23</v>
      </c>
      <c r="L27" s="88">
        <v>0</v>
      </c>
      <c r="M27" s="48" t="s">
        <v>63</v>
      </c>
      <c r="N27" s="88">
        <v>0</v>
      </c>
      <c r="O27" s="48" t="s">
        <v>62</v>
      </c>
      <c r="P27" s="90">
        <v>-19</v>
      </c>
      <c r="Q27" s="87">
        <v>0</v>
      </c>
      <c r="R27" s="87">
        <v>1</v>
      </c>
      <c r="S27" s="48" t="s">
        <v>62</v>
      </c>
      <c r="T27" s="88">
        <v>-1</v>
      </c>
      <c r="U27" s="91">
        <v>1</v>
      </c>
      <c r="V27" s="92">
        <v>19</v>
      </c>
      <c r="W27" s="86">
        <v>0</v>
      </c>
      <c r="X27" s="91">
        <v>0</v>
      </c>
      <c r="Y27" s="92">
        <v>6</v>
      </c>
      <c r="Z27" s="86">
        <v>10</v>
      </c>
      <c r="AA27" s="48" t="s">
        <v>63</v>
      </c>
      <c r="AB27" s="93">
        <v>4</v>
      </c>
      <c r="AC27" s="48" t="s">
        <v>63</v>
      </c>
      <c r="AD27" s="94">
        <v>3</v>
      </c>
      <c r="AE27" s="48" t="s">
        <v>62</v>
      </c>
      <c r="AF27" s="54">
        <v>-16</v>
      </c>
    </row>
    <row r="28" spans="1:32" ht="20.100000000000001" customHeight="1" x14ac:dyDescent="0.15">
      <c r="A28" s="6"/>
      <c r="B28" s="178" t="s">
        <v>33</v>
      </c>
      <c r="C28" s="61">
        <v>22</v>
      </c>
      <c r="D28" s="71">
        <v>41</v>
      </c>
      <c r="E28" s="19" t="s">
        <v>62</v>
      </c>
      <c r="F28" s="77">
        <v>-19</v>
      </c>
      <c r="G28" s="78">
        <v>44</v>
      </c>
      <c r="H28" s="78">
        <v>24</v>
      </c>
      <c r="I28" s="95">
        <v>1</v>
      </c>
      <c r="J28" s="78">
        <v>39</v>
      </c>
      <c r="K28" s="78">
        <v>22</v>
      </c>
      <c r="L28" s="77">
        <v>0</v>
      </c>
      <c r="M28" s="19" t="s">
        <v>63</v>
      </c>
      <c r="N28" s="77">
        <v>8</v>
      </c>
      <c r="O28" s="19" t="s">
        <v>62</v>
      </c>
      <c r="P28" s="79">
        <v>-11</v>
      </c>
      <c r="Q28" s="71">
        <v>0</v>
      </c>
      <c r="R28" s="71">
        <v>0</v>
      </c>
      <c r="S28" s="19" t="s">
        <v>63</v>
      </c>
      <c r="T28" s="77">
        <v>0</v>
      </c>
      <c r="U28" s="80">
        <v>4</v>
      </c>
      <c r="V28" s="81">
        <v>2</v>
      </c>
      <c r="W28" s="61">
        <v>1</v>
      </c>
      <c r="X28" s="80">
        <v>2</v>
      </c>
      <c r="Y28" s="81">
        <v>6</v>
      </c>
      <c r="Z28" s="61">
        <v>5</v>
      </c>
      <c r="AA28" s="19" t="s">
        <v>62</v>
      </c>
      <c r="AB28" s="82">
        <v>-6</v>
      </c>
      <c r="AC28" s="19" t="s">
        <v>62</v>
      </c>
      <c r="AD28" s="83">
        <v>-6</v>
      </c>
      <c r="AE28" s="19" t="s">
        <v>62</v>
      </c>
      <c r="AF28" s="82">
        <v>-17</v>
      </c>
    </row>
    <row r="29" spans="1:32" ht="20.100000000000001" customHeight="1" x14ac:dyDescent="0.15">
      <c r="A29" s="6"/>
      <c r="B29" s="178" t="s">
        <v>34</v>
      </c>
      <c r="C29" s="61">
        <v>20</v>
      </c>
      <c r="D29" s="71">
        <v>58</v>
      </c>
      <c r="E29" s="19" t="s">
        <v>62</v>
      </c>
      <c r="F29" s="77">
        <v>-38</v>
      </c>
      <c r="G29" s="78">
        <v>32</v>
      </c>
      <c r="H29" s="78">
        <v>21</v>
      </c>
      <c r="I29" s="95">
        <v>0</v>
      </c>
      <c r="J29" s="78">
        <v>34</v>
      </c>
      <c r="K29" s="78">
        <v>23</v>
      </c>
      <c r="L29" s="77">
        <v>0</v>
      </c>
      <c r="M29" s="19" t="s">
        <v>62</v>
      </c>
      <c r="N29" s="77">
        <v>-4</v>
      </c>
      <c r="O29" s="19" t="s">
        <v>62</v>
      </c>
      <c r="P29" s="79">
        <v>-42</v>
      </c>
      <c r="Q29" s="71">
        <v>0</v>
      </c>
      <c r="R29" s="71">
        <v>1</v>
      </c>
      <c r="S29" s="19" t="s">
        <v>62</v>
      </c>
      <c r="T29" s="77">
        <v>-1</v>
      </c>
      <c r="U29" s="80">
        <v>0</v>
      </c>
      <c r="V29" s="81">
        <v>7</v>
      </c>
      <c r="W29" s="61">
        <v>0</v>
      </c>
      <c r="X29" s="80">
        <v>0</v>
      </c>
      <c r="Y29" s="81">
        <v>4</v>
      </c>
      <c r="Z29" s="61">
        <v>0</v>
      </c>
      <c r="AA29" s="19" t="s">
        <v>63</v>
      </c>
      <c r="AB29" s="82">
        <v>3</v>
      </c>
      <c r="AC29" s="19" t="s">
        <v>63</v>
      </c>
      <c r="AD29" s="83">
        <v>2</v>
      </c>
      <c r="AE29" s="19" t="s">
        <v>62</v>
      </c>
      <c r="AF29" s="25">
        <v>-40</v>
      </c>
    </row>
    <row r="30" spans="1:32" ht="20.100000000000001" customHeight="1" x14ac:dyDescent="0.15">
      <c r="A30" s="6"/>
      <c r="B30" s="178" t="s">
        <v>35</v>
      </c>
      <c r="C30" s="61">
        <v>6</v>
      </c>
      <c r="D30" s="71">
        <v>32</v>
      </c>
      <c r="E30" s="19" t="s">
        <v>62</v>
      </c>
      <c r="F30" s="77">
        <v>-26</v>
      </c>
      <c r="G30" s="78">
        <v>16</v>
      </c>
      <c r="H30" s="78">
        <v>22</v>
      </c>
      <c r="I30" s="95">
        <v>1</v>
      </c>
      <c r="J30" s="78">
        <v>27</v>
      </c>
      <c r="K30" s="78">
        <v>13</v>
      </c>
      <c r="L30" s="95">
        <v>0</v>
      </c>
      <c r="M30" s="19" t="s">
        <v>62</v>
      </c>
      <c r="N30" s="77">
        <v>-1</v>
      </c>
      <c r="O30" s="19" t="s">
        <v>62</v>
      </c>
      <c r="P30" s="79">
        <v>-27</v>
      </c>
      <c r="Q30" s="71">
        <v>0</v>
      </c>
      <c r="R30" s="71">
        <v>0</v>
      </c>
      <c r="S30" s="19" t="s">
        <v>63</v>
      </c>
      <c r="T30" s="77">
        <v>0</v>
      </c>
      <c r="U30" s="80">
        <v>0</v>
      </c>
      <c r="V30" s="81">
        <v>1</v>
      </c>
      <c r="W30" s="61">
        <v>0</v>
      </c>
      <c r="X30" s="80">
        <v>1</v>
      </c>
      <c r="Y30" s="81">
        <v>3</v>
      </c>
      <c r="Z30" s="61">
        <v>0</v>
      </c>
      <c r="AA30" s="19" t="s">
        <v>62</v>
      </c>
      <c r="AB30" s="82">
        <v>-3</v>
      </c>
      <c r="AC30" s="19" t="s">
        <v>62</v>
      </c>
      <c r="AD30" s="83">
        <v>-3</v>
      </c>
      <c r="AE30" s="19" t="s">
        <v>62</v>
      </c>
      <c r="AF30" s="25">
        <v>-30</v>
      </c>
    </row>
    <row r="31" spans="1:32" ht="20.100000000000001" customHeight="1" x14ac:dyDescent="0.15">
      <c r="A31" s="84"/>
      <c r="B31" s="96" t="s">
        <v>36</v>
      </c>
      <c r="C31" s="86">
        <v>27</v>
      </c>
      <c r="D31" s="87">
        <v>38</v>
      </c>
      <c r="E31" s="48" t="s">
        <v>62</v>
      </c>
      <c r="F31" s="88">
        <v>-11</v>
      </c>
      <c r="G31" s="89">
        <v>39</v>
      </c>
      <c r="H31" s="89">
        <v>15</v>
      </c>
      <c r="I31" s="97">
        <v>0</v>
      </c>
      <c r="J31" s="89">
        <v>32</v>
      </c>
      <c r="K31" s="89">
        <v>12</v>
      </c>
      <c r="L31" s="97">
        <v>0</v>
      </c>
      <c r="M31" s="48" t="s">
        <v>63</v>
      </c>
      <c r="N31" s="88">
        <v>10</v>
      </c>
      <c r="O31" s="48" t="s">
        <v>62</v>
      </c>
      <c r="P31" s="90">
        <v>-1</v>
      </c>
      <c r="Q31" s="87">
        <v>0</v>
      </c>
      <c r="R31" s="87">
        <v>1</v>
      </c>
      <c r="S31" s="48" t="s">
        <v>62</v>
      </c>
      <c r="T31" s="88">
        <v>-1</v>
      </c>
      <c r="U31" s="91">
        <v>0</v>
      </c>
      <c r="V31" s="92">
        <v>0</v>
      </c>
      <c r="W31" s="86">
        <v>0</v>
      </c>
      <c r="X31" s="91">
        <v>0</v>
      </c>
      <c r="Y31" s="92">
        <v>6</v>
      </c>
      <c r="Z31" s="86">
        <v>1</v>
      </c>
      <c r="AA31" s="48" t="s">
        <v>62</v>
      </c>
      <c r="AB31" s="93">
        <v>-7</v>
      </c>
      <c r="AC31" s="48" t="s">
        <v>62</v>
      </c>
      <c r="AD31" s="94">
        <v>-8</v>
      </c>
      <c r="AE31" s="48" t="s">
        <v>62</v>
      </c>
      <c r="AF31" s="93">
        <v>-9</v>
      </c>
    </row>
    <row r="32" spans="1:32" s="109" customFormat="1" ht="20.100000000000001" customHeight="1" x14ac:dyDescent="0.15">
      <c r="A32" s="212" t="s">
        <v>37</v>
      </c>
      <c r="B32" s="213"/>
      <c r="C32" s="98">
        <v>4</v>
      </c>
      <c r="D32" s="99">
        <v>19</v>
      </c>
      <c r="E32" s="100" t="s">
        <v>62</v>
      </c>
      <c r="F32" s="101">
        <v>-15</v>
      </c>
      <c r="G32" s="102">
        <v>9</v>
      </c>
      <c r="H32" s="102">
        <v>12</v>
      </c>
      <c r="I32" s="103">
        <v>0</v>
      </c>
      <c r="J32" s="102">
        <v>16</v>
      </c>
      <c r="K32" s="102">
        <v>10</v>
      </c>
      <c r="L32" s="103">
        <v>0</v>
      </c>
      <c r="M32" s="100" t="s">
        <v>62</v>
      </c>
      <c r="N32" s="101">
        <v>-5</v>
      </c>
      <c r="O32" s="100" t="s">
        <v>62</v>
      </c>
      <c r="P32" s="104">
        <v>-20</v>
      </c>
      <c r="Q32" s="99">
        <v>0</v>
      </c>
      <c r="R32" s="99">
        <v>0</v>
      </c>
      <c r="S32" s="100" t="s">
        <v>63</v>
      </c>
      <c r="T32" s="101">
        <v>0</v>
      </c>
      <c r="U32" s="105">
        <v>4</v>
      </c>
      <c r="V32" s="106">
        <v>2</v>
      </c>
      <c r="W32" s="98">
        <v>0</v>
      </c>
      <c r="X32" s="105">
        <v>5</v>
      </c>
      <c r="Y32" s="106">
        <v>2</v>
      </c>
      <c r="Z32" s="98">
        <v>3</v>
      </c>
      <c r="AA32" s="100" t="s">
        <v>62</v>
      </c>
      <c r="AB32" s="107">
        <v>-4</v>
      </c>
      <c r="AC32" s="100" t="s">
        <v>62</v>
      </c>
      <c r="AD32" s="108">
        <v>-4</v>
      </c>
      <c r="AE32" s="100" t="s">
        <v>62</v>
      </c>
      <c r="AF32" s="107">
        <v>-24</v>
      </c>
    </row>
    <row r="33" spans="1:32" ht="20.100000000000001" customHeight="1" x14ac:dyDescent="0.15">
      <c r="A33" s="6"/>
      <c r="B33" s="178" t="s">
        <v>38</v>
      </c>
      <c r="C33" s="61">
        <v>4</v>
      </c>
      <c r="D33" s="71">
        <v>19</v>
      </c>
      <c r="E33" s="19" t="s">
        <v>62</v>
      </c>
      <c r="F33" s="77">
        <v>-15</v>
      </c>
      <c r="G33" s="78">
        <v>9</v>
      </c>
      <c r="H33" s="78">
        <v>12</v>
      </c>
      <c r="I33" s="95">
        <v>0</v>
      </c>
      <c r="J33" s="78">
        <v>16</v>
      </c>
      <c r="K33" s="78">
        <v>10</v>
      </c>
      <c r="L33" s="95">
        <v>0</v>
      </c>
      <c r="M33" s="19" t="s">
        <v>62</v>
      </c>
      <c r="N33" s="77">
        <v>-5</v>
      </c>
      <c r="O33" s="19" t="s">
        <v>62</v>
      </c>
      <c r="P33" s="79">
        <v>-20</v>
      </c>
      <c r="Q33" s="71">
        <v>0</v>
      </c>
      <c r="R33" s="71">
        <v>0</v>
      </c>
      <c r="S33" s="19" t="s">
        <v>63</v>
      </c>
      <c r="T33" s="77">
        <v>0</v>
      </c>
      <c r="U33" s="80">
        <v>4</v>
      </c>
      <c r="V33" s="81">
        <v>2</v>
      </c>
      <c r="W33" s="61">
        <v>0</v>
      </c>
      <c r="X33" s="80">
        <v>5</v>
      </c>
      <c r="Y33" s="81">
        <v>2</v>
      </c>
      <c r="Z33" s="61">
        <v>3</v>
      </c>
      <c r="AA33" s="19" t="s">
        <v>62</v>
      </c>
      <c r="AB33" s="82">
        <v>-4</v>
      </c>
      <c r="AC33" s="19" t="s">
        <v>62</v>
      </c>
      <c r="AD33" s="83">
        <v>-4</v>
      </c>
      <c r="AE33" s="19" t="s">
        <v>62</v>
      </c>
      <c r="AF33" s="25">
        <v>-24</v>
      </c>
    </row>
    <row r="34" spans="1:32" s="109" customFormat="1" ht="20.100000000000001" customHeight="1" x14ac:dyDescent="0.15">
      <c r="A34" s="212" t="s">
        <v>39</v>
      </c>
      <c r="B34" s="213"/>
      <c r="C34" s="98">
        <v>21</v>
      </c>
      <c r="D34" s="99">
        <v>7</v>
      </c>
      <c r="E34" s="100" t="s">
        <v>63</v>
      </c>
      <c r="F34" s="101">
        <v>14</v>
      </c>
      <c r="G34" s="102">
        <v>50</v>
      </c>
      <c r="H34" s="102">
        <v>3</v>
      </c>
      <c r="I34" s="103">
        <v>0</v>
      </c>
      <c r="J34" s="102">
        <v>13</v>
      </c>
      <c r="K34" s="102">
        <v>10</v>
      </c>
      <c r="L34" s="103">
        <v>0</v>
      </c>
      <c r="M34" s="100" t="s">
        <v>63</v>
      </c>
      <c r="N34" s="101">
        <v>30</v>
      </c>
      <c r="O34" s="100" t="s">
        <v>63</v>
      </c>
      <c r="P34" s="104">
        <v>44</v>
      </c>
      <c r="Q34" s="99">
        <v>0</v>
      </c>
      <c r="R34" s="99">
        <v>0</v>
      </c>
      <c r="S34" s="100" t="s">
        <v>63</v>
      </c>
      <c r="T34" s="101">
        <v>0</v>
      </c>
      <c r="U34" s="105">
        <v>0</v>
      </c>
      <c r="V34" s="106">
        <v>0</v>
      </c>
      <c r="W34" s="98">
        <v>0</v>
      </c>
      <c r="X34" s="105">
        <v>0</v>
      </c>
      <c r="Y34" s="106">
        <v>2</v>
      </c>
      <c r="Z34" s="98">
        <v>0</v>
      </c>
      <c r="AA34" s="100" t="s">
        <v>62</v>
      </c>
      <c r="AB34" s="107">
        <v>-2</v>
      </c>
      <c r="AC34" s="100" t="s">
        <v>62</v>
      </c>
      <c r="AD34" s="108">
        <v>-2</v>
      </c>
      <c r="AE34" s="100" t="s">
        <v>63</v>
      </c>
      <c r="AF34" s="107">
        <v>42</v>
      </c>
    </row>
    <row r="35" spans="1:32" ht="20.100000000000001" customHeight="1" x14ac:dyDescent="0.15">
      <c r="A35" s="6"/>
      <c r="B35" s="178" t="s">
        <v>40</v>
      </c>
      <c r="C35" s="61">
        <v>21</v>
      </c>
      <c r="D35" s="71">
        <v>7</v>
      </c>
      <c r="E35" s="19" t="s">
        <v>63</v>
      </c>
      <c r="F35" s="77">
        <v>14</v>
      </c>
      <c r="G35" s="78">
        <v>50</v>
      </c>
      <c r="H35" s="78">
        <v>3</v>
      </c>
      <c r="I35" s="95">
        <v>0</v>
      </c>
      <c r="J35" s="78">
        <v>13</v>
      </c>
      <c r="K35" s="78">
        <v>10</v>
      </c>
      <c r="L35" s="95">
        <v>0</v>
      </c>
      <c r="M35" s="19" t="s">
        <v>63</v>
      </c>
      <c r="N35" s="77">
        <v>30</v>
      </c>
      <c r="O35" s="19" t="s">
        <v>63</v>
      </c>
      <c r="P35" s="79">
        <v>44</v>
      </c>
      <c r="Q35" s="71">
        <v>0</v>
      </c>
      <c r="R35" s="71">
        <v>0</v>
      </c>
      <c r="S35" s="19" t="s">
        <v>63</v>
      </c>
      <c r="T35" s="77">
        <v>0</v>
      </c>
      <c r="U35" s="80">
        <v>0</v>
      </c>
      <c r="V35" s="81">
        <v>0</v>
      </c>
      <c r="W35" s="61">
        <v>0</v>
      </c>
      <c r="X35" s="80">
        <v>0</v>
      </c>
      <c r="Y35" s="81">
        <v>2</v>
      </c>
      <c r="Z35" s="61">
        <v>0</v>
      </c>
      <c r="AA35" s="19" t="s">
        <v>62</v>
      </c>
      <c r="AB35" s="82">
        <v>-2</v>
      </c>
      <c r="AC35" s="19" t="s">
        <v>62</v>
      </c>
      <c r="AD35" s="83">
        <v>-2</v>
      </c>
      <c r="AE35" s="19" t="s">
        <v>63</v>
      </c>
      <c r="AF35" s="82">
        <v>42</v>
      </c>
    </row>
    <row r="36" spans="1:32" s="109" customFormat="1" ht="20.100000000000001" customHeight="1" x14ac:dyDescent="0.15">
      <c r="A36" s="212" t="s">
        <v>41</v>
      </c>
      <c r="B36" s="213"/>
      <c r="C36" s="98">
        <v>6</v>
      </c>
      <c r="D36" s="99">
        <v>9</v>
      </c>
      <c r="E36" s="100" t="s">
        <v>62</v>
      </c>
      <c r="F36" s="101">
        <v>-3</v>
      </c>
      <c r="G36" s="102">
        <v>14</v>
      </c>
      <c r="H36" s="102">
        <v>8</v>
      </c>
      <c r="I36" s="103">
        <v>0</v>
      </c>
      <c r="J36" s="102">
        <v>16</v>
      </c>
      <c r="K36" s="102">
        <v>14</v>
      </c>
      <c r="L36" s="103">
        <v>0</v>
      </c>
      <c r="M36" s="100" t="s">
        <v>62</v>
      </c>
      <c r="N36" s="101">
        <v>-8</v>
      </c>
      <c r="O36" s="100" t="s">
        <v>62</v>
      </c>
      <c r="P36" s="104">
        <v>-11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3</v>
      </c>
      <c r="W36" s="98">
        <v>0</v>
      </c>
      <c r="X36" s="105">
        <v>0</v>
      </c>
      <c r="Y36" s="106">
        <v>0</v>
      </c>
      <c r="Z36" s="98">
        <v>0</v>
      </c>
      <c r="AA36" s="100" t="s">
        <v>63</v>
      </c>
      <c r="AB36" s="107">
        <v>3</v>
      </c>
      <c r="AC36" s="100" t="s">
        <v>63</v>
      </c>
      <c r="AD36" s="108">
        <v>3</v>
      </c>
      <c r="AE36" s="100" t="s">
        <v>62</v>
      </c>
      <c r="AF36" s="107">
        <v>-8</v>
      </c>
    </row>
    <row r="37" spans="1:32" ht="20.100000000000001" customHeight="1" x14ac:dyDescent="0.15">
      <c r="A37" s="177"/>
      <c r="B37" s="178" t="s">
        <v>42</v>
      </c>
      <c r="C37" s="61">
        <v>6</v>
      </c>
      <c r="D37" s="71">
        <v>9</v>
      </c>
      <c r="E37" s="19" t="s">
        <v>62</v>
      </c>
      <c r="F37" s="77">
        <v>-3</v>
      </c>
      <c r="G37" s="78">
        <v>14</v>
      </c>
      <c r="H37" s="78">
        <v>8</v>
      </c>
      <c r="I37" s="95">
        <v>0</v>
      </c>
      <c r="J37" s="78">
        <v>16</v>
      </c>
      <c r="K37" s="78">
        <v>14</v>
      </c>
      <c r="L37" s="95">
        <v>0</v>
      </c>
      <c r="M37" s="19" t="s">
        <v>62</v>
      </c>
      <c r="N37" s="77">
        <v>-8</v>
      </c>
      <c r="O37" s="19" t="s">
        <v>62</v>
      </c>
      <c r="P37" s="79">
        <v>-11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3</v>
      </c>
      <c r="W37" s="61">
        <v>0</v>
      </c>
      <c r="X37" s="80">
        <v>0</v>
      </c>
      <c r="Y37" s="81">
        <v>0</v>
      </c>
      <c r="Z37" s="61">
        <v>0</v>
      </c>
      <c r="AA37" s="19" t="s">
        <v>63</v>
      </c>
      <c r="AB37" s="82">
        <v>3</v>
      </c>
      <c r="AC37" s="19" t="s">
        <v>63</v>
      </c>
      <c r="AD37" s="83">
        <v>3</v>
      </c>
      <c r="AE37" s="19" t="s">
        <v>62</v>
      </c>
      <c r="AF37" s="82">
        <v>-8</v>
      </c>
    </row>
    <row r="38" spans="1:32" s="109" customFormat="1" ht="20.100000000000001" customHeight="1" x14ac:dyDescent="0.15">
      <c r="A38" s="212" t="s">
        <v>43</v>
      </c>
      <c r="B38" s="227"/>
      <c r="C38" s="98">
        <v>9</v>
      </c>
      <c r="D38" s="99">
        <v>18</v>
      </c>
      <c r="E38" s="100" t="s">
        <v>62</v>
      </c>
      <c r="F38" s="101">
        <v>-9</v>
      </c>
      <c r="G38" s="102">
        <v>9</v>
      </c>
      <c r="H38" s="102">
        <v>10</v>
      </c>
      <c r="I38" s="103">
        <v>0</v>
      </c>
      <c r="J38" s="102">
        <v>16</v>
      </c>
      <c r="K38" s="102">
        <v>13</v>
      </c>
      <c r="L38" s="103">
        <v>0</v>
      </c>
      <c r="M38" s="100" t="s">
        <v>62</v>
      </c>
      <c r="N38" s="101">
        <v>-10</v>
      </c>
      <c r="O38" s="100" t="s">
        <v>62</v>
      </c>
      <c r="P38" s="104">
        <v>-19</v>
      </c>
      <c r="Q38" s="99">
        <v>0</v>
      </c>
      <c r="R38" s="99">
        <v>0</v>
      </c>
      <c r="S38" s="100" t="s">
        <v>63</v>
      </c>
      <c r="T38" s="101">
        <v>0</v>
      </c>
      <c r="U38" s="105">
        <v>0</v>
      </c>
      <c r="V38" s="106">
        <v>1</v>
      </c>
      <c r="W38" s="98">
        <v>0</v>
      </c>
      <c r="X38" s="105">
        <v>0</v>
      </c>
      <c r="Y38" s="106">
        <v>5</v>
      </c>
      <c r="Z38" s="98">
        <v>1</v>
      </c>
      <c r="AA38" s="100" t="s">
        <v>62</v>
      </c>
      <c r="AB38" s="107">
        <v>-5</v>
      </c>
      <c r="AC38" s="100" t="s">
        <v>62</v>
      </c>
      <c r="AD38" s="108">
        <v>-5</v>
      </c>
      <c r="AE38" s="100" t="s">
        <v>62</v>
      </c>
      <c r="AF38" s="107">
        <v>-24</v>
      </c>
    </row>
    <row r="39" spans="1:32" ht="20.100000000000001" customHeight="1" x14ac:dyDescent="0.15">
      <c r="A39" s="84"/>
      <c r="B39" s="96" t="s">
        <v>44</v>
      </c>
      <c r="C39" s="86">
        <v>9</v>
      </c>
      <c r="D39" s="87">
        <v>18</v>
      </c>
      <c r="E39" s="48" t="s">
        <v>62</v>
      </c>
      <c r="F39" s="88">
        <v>-9</v>
      </c>
      <c r="G39" s="89">
        <v>9</v>
      </c>
      <c r="H39" s="89">
        <v>10</v>
      </c>
      <c r="I39" s="97">
        <v>0</v>
      </c>
      <c r="J39" s="89">
        <v>16</v>
      </c>
      <c r="K39" s="89">
        <v>13</v>
      </c>
      <c r="L39" s="97">
        <v>0</v>
      </c>
      <c r="M39" s="48" t="s">
        <v>62</v>
      </c>
      <c r="N39" s="88">
        <v>-10</v>
      </c>
      <c r="O39" s="48" t="s">
        <v>62</v>
      </c>
      <c r="P39" s="90">
        <v>-19</v>
      </c>
      <c r="Q39" s="87">
        <v>0</v>
      </c>
      <c r="R39" s="87">
        <v>0</v>
      </c>
      <c r="S39" s="48" t="s">
        <v>63</v>
      </c>
      <c r="T39" s="88">
        <v>0</v>
      </c>
      <c r="U39" s="91">
        <v>0</v>
      </c>
      <c r="V39" s="92">
        <v>1</v>
      </c>
      <c r="W39" s="86">
        <v>0</v>
      </c>
      <c r="X39" s="91">
        <v>0</v>
      </c>
      <c r="Y39" s="92">
        <v>5</v>
      </c>
      <c r="Z39" s="86">
        <v>1</v>
      </c>
      <c r="AA39" s="48" t="s">
        <v>62</v>
      </c>
      <c r="AB39" s="93">
        <v>-5</v>
      </c>
      <c r="AC39" s="48" t="s">
        <v>62</v>
      </c>
      <c r="AD39" s="94">
        <v>-5</v>
      </c>
      <c r="AE39" s="48" t="s">
        <v>62</v>
      </c>
      <c r="AF39" s="54">
        <v>-24</v>
      </c>
    </row>
    <row r="40" spans="1:32" s="109" customFormat="1" ht="20.100000000000001" customHeight="1" x14ac:dyDescent="0.15">
      <c r="A40" s="212" t="s">
        <v>45</v>
      </c>
      <c r="B40" s="213"/>
      <c r="C40" s="98">
        <v>0</v>
      </c>
      <c r="D40" s="99">
        <v>3</v>
      </c>
      <c r="E40" s="100" t="s">
        <v>62</v>
      </c>
      <c r="F40" s="101">
        <v>-3</v>
      </c>
      <c r="G40" s="102">
        <v>0</v>
      </c>
      <c r="H40" s="102">
        <v>0</v>
      </c>
      <c r="I40" s="103">
        <v>0</v>
      </c>
      <c r="J40" s="102">
        <v>3</v>
      </c>
      <c r="K40" s="102">
        <v>1</v>
      </c>
      <c r="L40" s="103">
        <v>0</v>
      </c>
      <c r="M40" s="100" t="s">
        <v>62</v>
      </c>
      <c r="N40" s="101">
        <v>-4</v>
      </c>
      <c r="O40" s="100" t="s">
        <v>62</v>
      </c>
      <c r="P40" s="104">
        <v>-7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62</v>
      </c>
      <c r="AF40" s="107">
        <v>-7</v>
      </c>
    </row>
    <row r="41" spans="1:32" ht="20.100000000000001" customHeight="1" x14ac:dyDescent="0.15">
      <c r="A41" s="6"/>
      <c r="B41" s="178" t="s">
        <v>46</v>
      </c>
      <c r="C41" s="61">
        <v>0</v>
      </c>
      <c r="D41" s="71">
        <v>3</v>
      </c>
      <c r="E41" s="19" t="s">
        <v>62</v>
      </c>
      <c r="F41" s="77">
        <v>-3</v>
      </c>
      <c r="G41" s="78">
        <v>0</v>
      </c>
      <c r="H41" s="78">
        <v>0</v>
      </c>
      <c r="I41" s="95">
        <v>0</v>
      </c>
      <c r="J41" s="78">
        <v>3</v>
      </c>
      <c r="K41" s="78">
        <v>1</v>
      </c>
      <c r="L41" s="95">
        <v>0</v>
      </c>
      <c r="M41" s="19" t="s">
        <v>62</v>
      </c>
      <c r="N41" s="77">
        <v>-4</v>
      </c>
      <c r="O41" s="19" t="s">
        <v>62</v>
      </c>
      <c r="P41" s="79">
        <v>-7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62</v>
      </c>
      <c r="AF41" s="82">
        <v>-7</v>
      </c>
    </row>
    <row r="42" spans="1:32" s="109" customFormat="1" ht="20.100000000000001" customHeight="1" x14ac:dyDescent="0.15">
      <c r="A42" s="212" t="s">
        <v>47</v>
      </c>
      <c r="B42" s="227"/>
      <c r="C42" s="98">
        <v>5</v>
      </c>
      <c r="D42" s="99">
        <v>20</v>
      </c>
      <c r="E42" s="100" t="s">
        <v>62</v>
      </c>
      <c r="F42" s="101">
        <v>-15</v>
      </c>
      <c r="G42" s="102">
        <v>11</v>
      </c>
      <c r="H42" s="102">
        <v>4</v>
      </c>
      <c r="I42" s="103">
        <v>0</v>
      </c>
      <c r="J42" s="102">
        <v>17</v>
      </c>
      <c r="K42" s="102">
        <v>11</v>
      </c>
      <c r="L42" s="103">
        <v>0</v>
      </c>
      <c r="M42" s="100" t="s">
        <v>62</v>
      </c>
      <c r="N42" s="101">
        <v>-13</v>
      </c>
      <c r="O42" s="100" t="s">
        <v>62</v>
      </c>
      <c r="P42" s="104">
        <v>-28</v>
      </c>
      <c r="Q42" s="99">
        <v>0</v>
      </c>
      <c r="R42" s="99">
        <v>0</v>
      </c>
      <c r="S42" s="100" t="s">
        <v>63</v>
      </c>
      <c r="T42" s="101">
        <v>0</v>
      </c>
      <c r="U42" s="105">
        <v>0</v>
      </c>
      <c r="V42" s="106">
        <v>1</v>
      </c>
      <c r="W42" s="98">
        <v>0</v>
      </c>
      <c r="X42" s="105">
        <v>0</v>
      </c>
      <c r="Y42" s="106">
        <v>0</v>
      </c>
      <c r="Z42" s="98">
        <v>2</v>
      </c>
      <c r="AA42" s="100" t="s">
        <v>62</v>
      </c>
      <c r="AB42" s="107">
        <v>-1</v>
      </c>
      <c r="AC42" s="100" t="s">
        <v>62</v>
      </c>
      <c r="AD42" s="108">
        <v>-1</v>
      </c>
      <c r="AE42" s="100" t="s">
        <v>62</v>
      </c>
      <c r="AF42" s="107">
        <v>-29</v>
      </c>
    </row>
    <row r="43" spans="1:32" ht="20.100000000000001" customHeight="1" x14ac:dyDescent="0.15">
      <c r="A43" s="6"/>
      <c r="B43" s="178" t="s">
        <v>48</v>
      </c>
      <c r="C43" s="61">
        <v>5</v>
      </c>
      <c r="D43" s="71">
        <v>20</v>
      </c>
      <c r="E43" s="19" t="s">
        <v>62</v>
      </c>
      <c r="F43" s="77">
        <v>-15</v>
      </c>
      <c r="G43" s="78">
        <v>11</v>
      </c>
      <c r="H43" s="78">
        <v>4</v>
      </c>
      <c r="I43" s="95">
        <v>0</v>
      </c>
      <c r="J43" s="78">
        <v>17</v>
      </c>
      <c r="K43" s="78">
        <v>11</v>
      </c>
      <c r="L43" s="95">
        <v>0</v>
      </c>
      <c r="M43" s="19" t="s">
        <v>62</v>
      </c>
      <c r="N43" s="77">
        <v>-13</v>
      </c>
      <c r="O43" s="19" t="s">
        <v>62</v>
      </c>
      <c r="P43" s="79">
        <v>-28</v>
      </c>
      <c r="Q43" s="71">
        <v>0</v>
      </c>
      <c r="R43" s="71">
        <v>0</v>
      </c>
      <c r="S43" s="19" t="s">
        <v>63</v>
      </c>
      <c r="T43" s="77">
        <v>0</v>
      </c>
      <c r="U43" s="80">
        <v>0</v>
      </c>
      <c r="V43" s="81">
        <v>1</v>
      </c>
      <c r="W43" s="61">
        <v>0</v>
      </c>
      <c r="X43" s="80">
        <v>0</v>
      </c>
      <c r="Y43" s="81">
        <v>0</v>
      </c>
      <c r="Z43" s="61">
        <v>2</v>
      </c>
      <c r="AA43" s="19" t="s">
        <v>62</v>
      </c>
      <c r="AB43" s="82">
        <v>-1</v>
      </c>
      <c r="AC43" s="19" t="s">
        <v>62</v>
      </c>
      <c r="AD43" s="83">
        <v>-1</v>
      </c>
      <c r="AE43" s="19" t="s">
        <v>62</v>
      </c>
      <c r="AF43" s="25">
        <v>-29</v>
      </c>
    </row>
    <row r="44" spans="1:32" ht="20.100000000000001" customHeight="1" x14ac:dyDescent="0.15">
      <c r="A44" s="230" t="s">
        <v>49</v>
      </c>
      <c r="B44" s="231"/>
      <c r="C44" s="61">
        <v>17</v>
      </c>
      <c r="D44" s="71">
        <v>20</v>
      </c>
      <c r="E44" s="19" t="s">
        <v>62</v>
      </c>
      <c r="F44" s="77">
        <v>-3</v>
      </c>
      <c r="G44" s="78">
        <v>25</v>
      </c>
      <c r="H44" s="78">
        <v>11</v>
      </c>
      <c r="I44" s="95">
        <v>0</v>
      </c>
      <c r="J44" s="78">
        <v>24</v>
      </c>
      <c r="K44" s="78">
        <v>13</v>
      </c>
      <c r="L44" s="95">
        <v>0</v>
      </c>
      <c r="M44" s="19" t="s">
        <v>62</v>
      </c>
      <c r="N44" s="77">
        <v>-1</v>
      </c>
      <c r="O44" s="19" t="s">
        <v>62</v>
      </c>
      <c r="P44" s="79">
        <v>-4</v>
      </c>
      <c r="Q44" s="71">
        <v>0</v>
      </c>
      <c r="R44" s="71">
        <v>0</v>
      </c>
      <c r="S44" s="19" t="s">
        <v>63</v>
      </c>
      <c r="T44" s="77">
        <v>0</v>
      </c>
      <c r="U44" s="80">
        <v>2</v>
      </c>
      <c r="V44" s="81">
        <v>0</v>
      </c>
      <c r="W44" s="61">
        <v>0</v>
      </c>
      <c r="X44" s="80">
        <v>0</v>
      </c>
      <c r="Y44" s="81">
        <v>1</v>
      </c>
      <c r="Z44" s="61">
        <v>0</v>
      </c>
      <c r="AA44" s="19" t="s">
        <v>63</v>
      </c>
      <c r="AB44" s="82">
        <v>1</v>
      </c>
      <c r="AC44" s="19" t="s">
        <v>63</v>
      </c>
      <c r="AD44" s="83">
        <v>1</v>
      </c>
      <c r="AE44" s="19" t="s">
        <v>62</v>
      </c>
      <c r="AF44" s="82">
        <v>-3</v>
      </c>
    </row>
    <row r="45" spans="1:32" ht="20.100000000000001" customHeight="1" x14ac:dyDescent="0.15">
      <c r="A45" s="6"/>
      <c r="B45" s="178" t="s">
        <v>50</v>
      </c>
      <c r="C45" s="61">
        <v>14</v>
      </c>
      <c r="D45" s="71">
        <v>13</v>
      </c>
      <c r="E45" s="19" t="s">
        <v>63</v>
      </c>
      <c r="F45" s="77">
        <v>1</v>
      </c>
      <c r="G45" s="78">
        <v>21</v>
      </c>
      <c r="H45" s="78">
        <v>8</v>
      </c>
      <c r="I45" s="95">
        <v>0</v>
      </c>
      <c r="J45" s="78">
        <v>20</v>
      </c>
      <c r="K45" s="78">
        <v>7</v>
      </c>
      <c r="L45" s="95">
        <v>0</v>
      </c>
      <c r="M45" s="19" t="s">
        <v>63</v>
      </c>
      <c r="N45" s="77">
        <v>2</v>
      </c>
      <c r="O45" s="19" t="s">
        <v>63</v>
      </c>
      <c r="P45" s="79">
        <v>3</v>
      </c>
      <c r="Q45" s="71">
        <v>0</v>
      </c>
      <c r="R45" s="71">
        <v>0</v>
      </c>
      <c r="S45" s="19" t="s">
        <v>63</v>
      </c>
      <c r="T45" s="77">
        <v>0</v>
      </c>
      <c r="U45" s="80">
        <v>2</v>
      </c>
      <c r="V45" s="81">
        <v>0</v>
      </c>
      <c r="W45" s="61">
        <v>0</v>
      </c>
      <c r="X45" s="80">
        <v>0</v>
      </c>
      <c r="Y45" s="81">
        <v>1</v>
      </c>
      <c r="Z45" s="61">
        <v>0</v>
      </c>
      <c r="AA45" s="19" t="s">
        <v>63</v>
      </c>
      <c r="AB45" s="82">
        <v>1</v>
      </c>
      <c r="AC45" s="19" t="s">
        <v>63</v>
      </c>
      <c r="AD45" s="83">
        <v>1</v>
      </c>
      <c r="AE45" s="19" t="s">
        <v>63</v>
      </c>
      <c r="AF45" s="82">
        <v>4</v>
      </c>
    </row>
    <row r="46" spans="1:32" ht="20.100000000000001" customHeight="1" x14ac:dyDescent="0.15">
      <c r="A46" s="84"/>
      <c r="B46" s="96" t="s">
        <v>51</v>
      </c>
      <c r="C46" s="86">
        <v>3</v>
      </c>
      <c r="D46" s="87">
        <v>7</v>
      </c>
      <c r="E46" s="48" t="s">
        <v>62</v>
      </c>
      <c r="F46" s="88">
        <v>-4</v>
      </c>
      <c r="G46" s="89">
        <v>4</v>
      </c>
      <c r="H46" s="89">
        <v>3</v>
      </c>
      <c r="I46" s="97">
        <v>0</v>
      </c>
      <c r="J46" s="89">
        <v>4</v>
      </c>
      <c r="K46" s="89">
        <v>6</v>
      </c>
      <c r="L46" s="97">
        <v>0</v>
      </c>
      <c r="M46" s="48" t="s">
        <v>62</v>
      </c>
      <c r="N46" s="88">
        <v>-3</v>
      </c>
      <c r="O46" s="48" t="s">
        <v>62</v>
      </c>
      <c r="P46" s="90">
        <v>-7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0</v>
      </c>
      <c r="AE46" s="48" t="s">
        <v>62</v>
      </c>
      <c r="AF46" s="93">
        <v>-7</v>
      </c>
    </row>
    <row r="47" spans="1:32" s="109" customFormat="1" ht="20.100000000000001" customHeight="1" x14ac:dyDescent="0.15">
      <c r="A47" s="212" t="s">
        <v>52</v>
      </c>
      <c r="B47" s="227"/>
      <c r="C47" s="98">
        <v>0</v>
      </c>
      <c r="D47" s="99">
        <v>2</v>
      </c>
      <c r="E47" s="100" t="s">
        <v>62</v>
      </c>
      <c r="F47" s="101">
        <v>-2</v>
      </c>
      <c r="G47" s="102">
        <v>0</v>
      </c>
      <c r="H47" s="102">
        <v>0</v>
      </c>
      <c r="I47" s="103">
        <v>0</v>
      </c>
      <c r="J47" s="102">
        <v>2</v>
      </c>
      <c r="K47" s="102">
        <v>1</v>
      </c>
      <c r="L47" s="103">
        <v>0</v>
      </c>
      <c r="M47" s="100" t="s">
        <v>62</v>
      </c>
      <c r="N47" s="101">
        <v>-3</v>
      </c>
      <c r="O47" s="100" t="s">
        <v>62</v>
      </c>
      <c r="P47" s="104">
        <v>-5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0</v>
      </c>
      <c r="AC47" s="100" t="s">
        <v>63</v>
      </c>
      <c r="AD47" s="108">
        <v>0</v>
      </c>
      <c r="AE47" s="100" t="s">
        <v>62</v>
      </c>
      <c r="AF47" s="107">
        <v>-5</v>
      </c>
    </row>
    <row r="48" spans="1:32" ht="20.100000000000001" customHeight="1" x14ac:dyDescent="0.15">
      <c r="A48" s="6"/>
      <c r="B48" s="178" t="s">
        <v>53</v>
      </c>
      <c r="C48" s="61">
        <v>0</v>
      </c>
      <c r="D48" s="71">
        <v>2</v>
      </c>
      <c r="E48" s="19" t="s">
        <v>62</v>
      </c>
      <c r="F48" s="77">
        <v>-2</v>
      </c>
      <c r="G48" s="78">
        <v>0</v>
      </c>
      <c r="H48" s="78">
        <v>0</v>
      </c>
      <c r="I48" s="95">
        <v>0</v>
      </c>
      <c r="J48" s="78">
        <v>2</v>
      </c>
      <c r="K48" s="78">
        <v>1</v>
      </c>
      <c r="L48" s="95">
        <v>0</v>
      </c>
      <c r="M48" s="19" t="s">
        <v>62</v>
      </c>
      <c r="N48" s="77">
        <v>-3</v>
      </c>
      <c r="O48" s="19" t="s">
        <v>62</v>
      </c>
      <c r="P48" s="79">
        <v>-5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0</v>
      </c>
      <c r="AC48" s="19" t="s">
        <v>63</v>
      </c>
      <c r="AD48" s="83">
        <v>0</v>
      </c>
      <c r="AE48" s="19" t="s">
        <v>62</v>
      </c>
      <c r="AF48" s="82">
        <v>-5</v>
      </c>
    </row>
    <row r="49" spans="1:32" ht="20.100000000000001" customHeight="1" x14ac:dyDescent="0.15">
      <c r="A49" s="230" t="s">
        <v>54</v>
      </c>
      <c r="B49" s="231"/>
      <c r="C49" s="61">
        <v>5</v>
      </c>
      <c r="D49" s="71">
        <v>23</v>
      </c>
      <c r="E49" s="19" t="s">
        <v>62</v>
      </c>
      <c r="F49" s="77">
        <v>-18</v>
      </c>
      <c r="G49" s="78">
        <v>14</v>
      </c>
      <c r="H49" s="78">
        <v>11</v>
      </c>
      <c r="I49" s="95">
        <v>0</v>
      </c>
      <c r="J49" s="78">
        <v>13</v>
      </c>
      <c r="K49" s="78">
        <v>12</v>
      </c>
      <c r="L49" s="95">
        <v>0</v>
      </c>
      <c r="M49" s="19" t="s">
        <v>63</v>
      </c>
      <c r="N49" s="77">
        <v>0</v>
      </c>
      <c r="O49" s="19" t="s">
        <v>62</v>
      </c>
      <c r="P49" s="79">
        <v>-18</v>
      </c>
      <c r="Q49" s="71">
        <v>0</v>
      </c>
      <c r="R49" s="71">
        <v>0</v>
      </c>
      <c r="S49" s="19" t="s">
        <v>63</v>
      </c>
      <c r="T49" s="77">
        <v>0</v>
      </c>
      <c r="U49" s="80">
        <v>0</v>
      </c>
      <c r="V49" s="81">
        <v>5</v>
      </c>
      <c r="W49" s="61">
        <v>0</v>
      </c>
      <c r="X49" s="80">
        <v>1</v>
      </c>
      <c r="Y49" s="81">
        <v>1</v>
      </c>
      <c r="Z49" s="61">
        <v>0</v>
      </c>
      <c r="AA49" s="19" t="s">
        <v>63</v>
      </c>
      <c r="AB49" s="82">
        <v>3</v>
      </c>
      <c r="AC49" s="19" t="s">
        <v>63</v>
      </c>
      <c r="AD49" s="83">
        <v>3</v>
      </c>
      <c r="AE49" s="19" t="s">
        <v>62</v>
      </c>
      <c r="AF49" s="25">
        <v>-15</v>
      </c>
    </row>
    <row r="50" spans="1:32" ht="20.100000000000001" customHeight="1" x14ac:dyDescent="0.15">
      <c r="A50" s="6"/>
      <c r="B50" s="178" t="s">
        <v>55</v>
      </c>
      <c r="C50" s="61">
        <v>1</v>
      </c>
      <c r="D50" s="71">
        <v>7</v>
      </c>
      <c r="E50" s="19" t="s">
        <v>62</v>
      </c>
      <c r="F50" s="77">
        <v>-6</v>
      </c>
      <c r="G50" s="78">
        <v>4</v>
      </c>
      <c r="H50" s="78">
        <v>3</v>
      </c>
      <c r="I50" s="95">
        <v>0</v>
      </c>
      <c r="J50" s="78">
        <v>4</v>
      </c>
      <c r="K50" s="78">
        <v>6</v>
      </c>
      <c r="L50" s="95">
        <v>0</v>
      </c>
      <c r="M50" s="19" t="s">
        <v>62</v>
      </c>
      <c r="N50" s="77">
        <v>-3</v>
      </c>
      <c r="O50" s="19" t="s">
        <v>62</v>
      </c>
      <c r="P50" s="79">
        <v>-9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0</v>
      </c>
      <c r="W50" s="61">
        <v>0</v>
      </c>
      <c r="X50" s="80">
        <v>1</v>
      </c>
      <c r="Y50" s="81">
        <v>1</v>
      </c>
      <c r="Z50" s="61">
        <v>0</v>
      </c>
      <c r="AA50" s="19" t="s">
        <v>62</v>
      </c>
      <c r="AB50" s="82">
        <v>-2</v>
      </c>
      <c r="AC50" s="19" t="s">
        <v>62</v>
      </c>
      <c r="AD50" s="83">
        <v>-2</v>
      </c>
      <c r="AE50" s="19" t="s">
        <v>62</v>
      </c>
      <c r="AF50" s="82">
        <v>-11</v>
      </c>
    </row>
    <row r="51" spans="1:32" ht="20.100000000000001" customHeight="1" x14ac:dyDescent="0.15">
      <c r="A51" s="6"/>
      <c r="B51" s="178" t="s">
        <v>56</v>
      </c>
      <c r="C51" s="61">
        <v>4</v>
      </c>
      <c r="D51" s="71">
        <v>16</v>
      </c>
      <c r="E51" s="19" t="s">
        <v>62</v>
      </c>
      <c r="F51" s="77">
        <v>-12</v>
      </c>
      <c r="G51" s="78">
        <v>10</v>
      </c>
      <c r="H51" s="78">
        <v>8</v>
      </c>
      <c r="I51" s="95">
        <v>0</v>
      </c>
      <c r="J51" s="78">
        <v>9</v>
      </c>
      <c r="K51" s="78">
        <v>6</v>
      </c>
      <c r="L51" s="95">
        <v>0</v>
      </c>
      <c r="M51" s="19" t="s">
        <v>63</v>
      </c>
      <c r="N51" s="77">
        <v>3</v>
      </c>
      <c r="O51" s="19" t="s">
        <v>62</v>
      </c>
      <c r="P51" s="79">
        <v>-9</v>
      </c>
      <c r="Q51" s="71">
        <v>0</v>
      </c>
      <c r="R51" s="71">
        <v>0</v>
      </c>
      <c r="S51" s="19" t="s">
        <v>63</v>
      </c>
      <c r="T51" s="77">
        <v>0</v>
      </c>
      <c r="U51" s="80">
        <v>0</v>
      </c>
      <c r="V51" s="81">
        <v>5</v>
      </c>
      <c r="W51" s="61">
        <v>0</v>
      </c>
      <c r="X51" s="80">
        <v>0</v>
      </c>
      <c r="Y51" s="81">
        <v>0</v>
      </c>
      <c r="Z51" s="61">
        <v>0</v>
      </c>
      <c r="AA51" s="19" t="s">
        <v>63</v>
      </c>
      <c r="AB51" s="82">
        <v>5</v>
      </c>
      <c r="AC51" s="19" t="s">
        <v>63</v>
      </c>
      <c r="AD51" s="83">
        <v>5</v>
      </c>
      <c r="AE51" s="19" t="s">
        <v>62</v>
      </c>
      <c r="AF51" s="25">
        <v>-4</v>
      </c>
    </row>
    <row r="52" spans="1:32" s="109" customFormat="1" ht="20.100000000000001" customHeight="1" x14ac:dyDescent="0.15">
      <c r="A52" s="212" t="s">
        <v>57</v>
      </c>
      <c r="B52" s="227"/>
      <c r="C52" s="98">
        <v>1</v>
      </c>
      <c r="D52" s="99">
        <v>9</v>
      </c>
      <c r="E52" s="100" t="s">
        <v>62</v>
      </c>
      <c r="F52" s="101">
        <v>-8</v>
      </c>
      <c r="G52" s="102">
        <v>9</v>
      </c>
      <c r="H52" s="102">
        <v>5</v>
      </c>
      <c r="I52" s="103">
        <v>0</v>
      </c>
      <c r="J52" s="102">
        <v>16</v>
      </c>
      <c r="K52" s="102">
        <v>3</v>
      </c>
      <c r="L52" s="103">
        <v>0</v>
      </c>
      <c r="M52" s="100" t="s">
        <v>62</v>
      </c>
      <c r="N52" s="101">
        <v>-5</v>
      </c>
      <c r="O52" s="100" t="s">
        <v>62</v>
      </c>
      <c r="P52" s="104">
        <v>-13</v>
      </c>
      <c r="Q52" s="99">
        <v>0</v>
      </c>
      <c r="R52" s="99">
        <v>0</v>
      </c>
      <c r="S52" s="100" t="s">
        <v>63</v>
      </c>
      <c r="T52" s="101">
        <v>0</v>
      </c>
      <c r="U52" s="105">
        <v>0</v>
      </c>
      <c r="V52" s="106">
        <v>5</v>
      </c>
      <c r="W52" s="98">
        <v>0</v>
      </c>
      <c r="X52" s="105">
        <v>2</v>
      </c>
      <c r="Y52" s="106">
        <v>0</v>
      </c>
      <c r="Z52" s="98">
        <v>0</v>
      </c>
      <c r="AA52" s="100" t="s">
        <v>63</v>
      </c>
      <c r="AB52" s="107">
        <v>3</v>
      </c>
      <c r="AC52" s="100" t="s">
        <v>63</v>
      </c>
      <c r="AD52" s="108">
        <v>3</v>
      </c>
      <c r="AE52" s="100" t="s">
        <v>62</v>
      </c>
      <c r="AF52" s="107">
        <v>-10</v>
      </c>
    </row>
    <row r="53" spans="1:32" ht="23.25" customHeight="1" x14ac:dyDescent="0.15">
      <c r="A53" s="6"/>
      <c r="B53" s="111" t="s">
        <v>58</v>
      </c>
      <c r="C53" s="61">
        <v>1</v>
      </c>
      <c r="D53" s="71">
        <v>9</v>
      </c>
      <c r="E53" s="19" t="s">
        <v>62</v>
      </c>
      <c r="F53" s="77">
        <v>-8</v>
      </c>
      <c r="G53" s="78">
        <v>9</v>
      </c>
      <c r="H53" s="78">
        <v>5</v>
      </c>
      <c r="I53" s="95">
        <v>0</v>
      </c>
      <c r="J53" s="78">
        <v>16</v>
      </c>
      <c r="K53" s="78">
        <v>3</v>
      </c>
      <c r="L53" s="95">
        <v>0</v>
      </c>
      <c r="M53" s="19" t="s">
        <v>62</v>
      </c>
      <c r="N53" s="77">
        <v>-5</v>
      </c>
      <c r="O53" s="19" t="s">
        <v>62</v>
      </c>
      <c r="P53" s="79">
        <v>-13</v>
      </c>
      <c r="Q53" s="71">
        <v>0</v>
      </c>
      <c r="R53" s="71">
        <v>0</v>
      </c>
      <c r="S53" s="19" t="s">
        <v>63</v>
      </c>
      <c r="T53" s="77">
        <v>0</v>
      </c>
      <c r="U53" s="80">
        <v>0</v>
      </c>
      <c r="V53" s="81">
        <v>5</v>
      </c>
      <c r="W53" s="61">
        <v>0</v>
      </c>
      <c r="X53" s="80">
        <v>2</v>
      </c>
      <c r="Y53" s="81">
        <v>0</v>
      </c>
      <c r="Z53" s="61">
        <v>0</v>
      </c>
      <c r="AA53" s="19" t="s">
        <v>63</v>
      </c>
      <c r="AB53" s="82">
        <v>3</v>
      </c>
      <c r="AC53" s="19" t="s">
        <v>63</v>
      </c>
      <c r="AD53" s="83">
        <v>3</v>
      </c>
      <c r="AE53" s="19" t="s">
        <v>62</v>
      </c>
      <c r="AF53" s="82">
        <v>-10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76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="85" zoomScaleNormal="85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64</v>
      </c>
    </row>
    <row r="2" spans="1:32" ht="25.5" customHeight="1" x14ac:dyDescent="0.15">
      <c r="A2" s="205" t="s">
        <v>0</v>
      </c>
      <c r="B2" s="211"/>
      <c r="C2" s="219" t="s">
        <v>67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68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1089</v>
      </c>
      <c r="D7" s="18">
        <v>1837</v>
      </c>
      <c r="E7" s="19" t="s">
        <v>62</v>
      </c>
      <c r="F7" s="20">
        <v>-748</v>
      </c>
      <c r="G7" s="21">
        <v>1486</v>
      </c>
      <c r="H7" s="22">
        <v>1424</v>
      </c>
      <c r="I7" s="17">
        <v>9</v>
      </c>
      <c r="J7" s="21">
        <v>1486</v>
      </c>
      <c r="K7" s="23">
        <v>1516</v>
      </c>
      <c r="L7" s="24">
        <v>11</v>
      </c>
      <c r="M7" s="19" t="s">
        <v>62</v>
      </c>
      <c r="N7" s="20">
        <v>-94</v>
      </c>
      <c r="O7" s="19" t="s">
        <v>62</v>
      </c>
      <c r="P7" s="25">
        <v>-842</v>
      </c>
      <c r="Q7" s="18">
        <v>9</v>
      </c>
      <c r="R7" s="26">
        <v>6</v>
      </c>
      <c r="S7" s="19" t="s">
        <v>63</v>
      </c>
      <c r="T7" s="20">
        <v>3</v>
      </c>
      <c r="U7" s="27">
        <v>219</v>
      </c>
      <c r="V7" s="22">
        <v>1093</v>
      </c>
      <c r="W7" s="17">
        <v>2</v>
      </c>
      <c r="X7" s="27">
        <v>219</v>
      </c>
      <c r="Y7" s="22">
        <v>487</v>
      </c>
      <c r="Z7" s="28">
        <v>93</v>
      </c>
      <c r="AA7" s="19" t="s">
        <v>63</v>
      </c>
      <c r="AB7" s="20">
        <v>515</v>
      </c>
      <c r="AC7" s="19" t="s">
        <v>63</v>
      </c>
      <c r="AD7" s="29">
        <v>518</v>
      </c>
      <c r="AE7" s="19" t="s">
        <v>62</v>
      </c>
      <c r="AF7" s="25">
        <v>-324</v>
      </c>
    </row>
    <row r="8" spans="1:32" ht="9.9499999999999993" customHeight="1" x14ac:dyDescent="0.15">
      <c r="A8" s="124"/>
      <c r="B8" s="125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1044</v>
      </c>
      <c r="D9" s="26">
        <v>1698</v>
      </c>
      <c r="E9" s="19" t="s">
        <v>62</v>
      </c>
      <c r="F9" s="20">
        <v>-654</v>
      </c>
      <c r="G9" s="35">
        <v>1347</v>
      </c>
      <c r="H9" s="40">
        <v>1349</v>
      </c>
      <c r="I9" s="32">
        <v>9</v>
      </c>
      <c r="J9" s="35">
        <v>1343</v>
      </c>
      <c r="K9" s="36">
        <v>1424</v>
      </c>
      <c r="L9" s="24">
        <v>9</v>
      </c>
      <c r="M9" s="19" t="s">
        <v>62</v>
      </c>
      <c r="N9" s="20">
        <v>-71</v>
      </c>
      <c r="O9" s="19" t="s">
        <v>62</v>
      </c>
      <c r="P9" s="25">
        <v>-725</v>
      </c>
      <c r="Q9" s="37">
        <v>8</v>
      </c>
      <c r="R9" s="26">
        <v>6</v>
      </c>
      <c r="S9" s="19" t="s">
        <v>63</v>
      </c>
      <c r="T9" s="20">
        <v>2</v>
      </c>
      <c r="U9" s="39">
        <v>190</v>
      </c>
      <c r="V9" s="40">
        <v>1062</v>
      </c>
      <c r="W9" s="32">
        <v>2</v>
      </c>
      <c r="X9" s="39">
        <v>212</v>
      </c>
      <c r="Y9" s="40">
        <v>463</v>
      </c>
      <c r="Z9" s="28">
        <v>82</v>
      </c>
      <c r="AA9" s="19" t="s">
        <v>63</v>
      </c>
      <c r="AB9" s="20">
        <v>497</v>
      </c>
      <c r="AC9" s="19" t="s">
        <v>63</v>
      </c>
      <c r="AD9" s="29">
        <v>499</v>
      </c>
      <c r="AE9" s="19" t="s">
        <v>62</v>
      </c>
      <c r="AF9" s="25">
        <v>-226</v>
      </c>
    </row>
    <row r="10" spans="1:32" ht="9.9499999999999993" customHeight="1" x14ac:dyDescent="0.15">
      <c r="A10" s="124"/>
      <c r="B10" s="125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45</v>
      </c>
      <c r="D11" s="47">
        <v>139</v>
      </c>
      <c r="E11" s="48" t="s">
        <v>62</v>
      </c>
      <c r="F11" s="49">
        <v>-94</v>
      </c>
      <c r="G11" s="50">
        <v>139</v>
      </c>
      <c r="H11" s="51">
        <v>75</v>
      </c>
      <c r="I11" s="46">
        <v>0</v>
      </c>
      <c r="J11" s="50">
        <v>143</v>
      </c>
      <c r="K11" s="52">
        <v>92</v>
      </c>
      <c r="L11" s="53">
        <v>2</v>
      </c>
      <c r="M11" s="48" t="s">
        <v>62</v>
      </c>
      <c r="N11" s="49">
        <v>-23</v>
      </c>
      <c r="O11" s="48" t="s">
        <v>62</v>
      </c>
      <c r="P11" s="54">
        <v>-117</v>
      </c>
      <c r="Q11" s="55">
        <v>1</v>
      </c>
      <c r="R11" s="47">
        <v>0</v>
      </c>
      <c r="S11" s="48" t="s">
        <v>63</v>
      </c>
      <c r="T11" s="49">
        <v>1</v>
      </c>
      <c r="U11" s="56">
        <v>29</v>
      </c>
      <c r="V11" s="51">
        <v>31</v>
      </c>
      <c r="W11" s="46">
        <v>0</v>
      </c>
      <c r="X11" s="56">
        <v>7</v>
      </c>
      <c r="Y11" s="51">
        <v>24</v>
      </c>
      <c r="Z11" s="57">
        <v>11</v>
      </c>
      <c r="AA11" s="48" t="s">
        <v>63</v>
      </c>
      <c r="AB11" s="49">
        <v>18</v>
      </c>
      <c r="AC11" s="48" t="s">
        <v>63</v>
      </c>
      <c r="AD11" s="58">
        <v>19</v>
      </c>
      <c r="AE11" s="48" t="s">
        <v>62</v>
      </c>
      <c r="AF11" s="54">
        <v>-98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28" t="s">
        <v>18</v>
      </c>
      <c r="C13" s="61">
        <v>420</v>
      </c>
      <c r="D13" s="71">
        <v>552</v>
      </c>
      <c r="E13" s="19" t="s">
        <v>62</v>
      </c>
      <c r="F13" s="77">
        <v>-132</v>
      </c>
      <c r="G13" s="78">
        <v>484</v>
      </c>
      <c r="H13" s="78">
        <v>677</v>
      </c>
      <c r="I13" s="77">
        <v>3</v>
      </c>
      <c r="J13" s="78">
        <v>427</v>
      </c>
      <c r="K13" s="78">
        <v>740</v>
      </c>
      <c r="L13" s="77">
        <v>1</v>
      </c>
      <c r="M13" s="19" t="s">
        <v>62</v>
      </c>
      <c r="N13" s="77">
        <v>-4</v>
      </c>
      <c r="O13" s="19" t="s">
        <v>62</v>
      </c>
      <c r="P13" s="79">
        <v>-136</v>
      </c>
      <c r="Q13" s="71">
        <v>4</v>
      </c>
      <c r="R13" s="71">
        <v>2</v>
      </c>
      <c r="S13" s="19" t="s">
        <v>63</v>
      </c>
      <c r="T13" s="77">
        <v>2</v>
      </c>
      <c r="U13" s="80">
        <v>45</v>
      </c>
      <c r="V13" s="81">
        <v>473</v>
      </c>
      <c r="W13" s="61">
        <v>0</v>
      </c>
      <c r="X13" s="80">
        <v>92</v>
      </c>
      <c r="Y13" s="81">
        <v>270</v>
      </c>
      <c r="Z13" s="61">
        <v>27</v>
      </c>
      <c r="AA13" s="19" t="s">
        <v>63</v>
      </c>
      <c r="AB13" s="82">
        <v>129</v>
      </c>
      <c r="AC13" s="19" t="s">
        <v>63</v>
      </c>
      <c r="AD13" s="83">
        <v>131</v>
      </c>
      <c r="AE13" s="19" t="s">
        <v>62</v>
      </c>
      <c r="AF13" s="82">
        <v>-5</v>
      </c>
    </row>
    <row r="14" spans="1:32" ht="20.100000000000001" customHeight="1" x14ac:dyDescent="0.15">
      <c r="A14" s="6"/>
      <c r="B14" s="8" t="s">
        <v>19</v>
      </c>
      <c r="C14" s="61">
        <v>181</v>
      </c>
      <c r="D14" s="71">
        <v>245</v>
      </c>
      <c r="E14" s="19" t="s">
        <v>62</v>
      </c>
      <c r="F14" s="77">
        <v>-64</v>
      </c>
      <c r="G14" s="78">
        <v>470</v>
      </c>
      <c r="H14" s="78">
        <v>384</v>
      </c>
      <c r="I14" s="77">
        <v>2</v>
      </c>
      <c r="J14" s="78">
        <v>438</v>
      </c>
      <c r="K14" s="78">
        <v>382</v>
      </c>
      <c r="L14" s="77">
        <v>0</v>
      </c>
      <c r="M14" s="19" t="s">
        <v>63</v>
      </c>
      <c r="N14" s="77">
        <v>36</v>
      </c>
      <c r="O14" s="19" t="s">
        <v>62</v>
      </c>
      <c r="P14" s="79">
        <v>-28</v>
      </c>
      <c r="Q14" s="71">
        <v>2</v>
      </c>
      <c r="R14" s="71">
        <v>0</v>
      </c>
      <c r="S14" s="19" t="s">
        <v>63</v>
      </c>
      <c r="T14" s="77">
        <v>2</v>
      </c>
      <c r="U14" s="80">
        <v>30</v>
      </c>
      <c r="V14" s="81">
        <v>337</v>
      </c>
      <c r="W14" s="61">
        <v>0</v>
      </c>
      <c r="X14" s="80">
        <v>103</v>
      </c>
      <c r="Y14" s="81">
        <v>208</v>
      </c>
      <c r="Z14" s="61">
        <v>12</v>
      </c>
      <c r="AA14" s="19" t="s">
        <v>63</v>
      </c>
      <c r="AB14" s="82">
        <v>44</v>
      </c>
      <c r="AC14" s="19" t="s">
        <v>63</v>
      </c>
      <c r="AD14" s="83">
        <v>46</v>
      </c>
      <c r="AE14" s="19" t="s">
        <v>63</v>
      </c>
      <c r="AF14" s="82">
        <v>18</v>
      </c>
    </row>
    <row r="15" spans="1:32" ht="20.100000000000001" customHeight="1" x14ac:dyDescent="0.15">
      <c r="A15" s="6"/>
      <c r="B15" s="8" t="s">
        <v>20</v>
      </c>
      <c r="C15" s="61">
        <v>88</v>
      </c>
      <c r="D15" s="71">
        <v>95</v>
      </c>
      <c r="E15" s="19" t="s">
        <v>62</v>
      </c>
      <c r="F15" s="77">
        <v>-7</v>
      </c>
      <c r="G15" s="78">
        <v>271</v>
      </c>
      <c r="H15" s="78">
        <v>128</v>
      </c>
      <c r="I15" s="77">
        <v>0</v>
      </c>
      <c r="J15" s="78">
        <v>294</v>
      </c>
      <c r="K15" s="78">
        <v>137</v>
      </c>
      <c r="L15" s="77">
        <v>1</v>
      </c>
      <c r="M15" s="19" t="s">
        <v>62</v>
      </c>
      <c r="N15" s="77">
        <v>-33</v>
      </c>
      <c r="O15" s="19" t="s">
        <v>62</v>
      </c>
      <c r="P15" s="79">
        <v>-40</v>
      </c>
      <c r="Q15" s="71">
        <v>1</v>
      </c>
      <c r="R15" s="71">
        <v>1</v>
      </c>
      <c r="S15" s="19" t="s">
        <v>63</v>
      </c>
      <c r="T15" s="77">
        <v>0</v>
      </c>
      <c r="U15" s="80">
        <v>19</v>
      </c>
      <c r="V15" s="81">
        <v>25</v>
      </c>
      <c r="W15" s="61">
        <v>0</v>
      </c>
      <c r="X15" s="80">
        <v>18</v>
      </c>
      <c r="Y15" s="81">
        <v>10</v>
      </c>
      <c r="Z15" s="61">
        <v>7</v>
      </c>
      <c r="AA15" s="19" t="s">
        <v>63</v>
      </c>
      <c r="AB15" s="82">
        <v>9</v>
      </c>
      <c r="AC15" s="19" t="s">
        <v>63</v>
      </c>
      <c r="AD15" s="83">
        <v>9</v>
      </c>
      <c r="AE15" s="19" t="s">
        <v>62</v>
      </c>
      <c r="AF15" s="82">
        <v>-31</v>
      </c>
    </row>
    <row r="16" spans="1:32" ht="20.100000000000001" customHeight="1" x14ac:dyDescent="0.15">
      <c r="A16" s="6"/>
      <c r="B16" s="8" t="s">
        <v>21</v>
      </c>
      <c r="C16" s="61">
        <v>50</v>
      </c>
      <c r="D16" s="71">
        <v>84</v>
      </c>
      <c r="E16" s="19" t="s">
        <v>62</v>
      </c>
      <c r="F16" s="77">
        <v>-34</v>
      </c>
      <c r="G16" s="78">
        <v>139</v>
      </c>
      <c r="H16" s="78">
        <v>53</v>
      </c>
      <c r="I16" s="77">
        <v>0</v>
      </c>
      <c r="J16" s="78">
        <v>135</v>
      </c>
      <c r="K16" s="78">
        <v>88</v>
      </c>
      <c r="L16" s="77">
        <v>0</v>
      </c>
      <c r="M16" s="19" t="s">
        <v>62</v>
      </c>
      <c r="N16" s="77">
        <v>-31</v>
      </c>
      <c r="O16" s="19" t="s">
        <v>62</v>
      </c>
      <c r="P16" s="79">
        <v>-65</v>
      </c>
      <c r="Q16" s="71">
        <v>0</v>
      </c>
      <c r="R16" s="71">
        <v>0</v>
      </c>
      <c r="S16" s="19" t="s">
        <v>63</v>
      </c>
      <c r="T16" s="77">
        <v>0</v>
      </c>
      <c r="U16" s="80">
        <v>21</v>
      </c>
      <c r="V16" s="81">
        <v>55</v>
      </c>
      <c r="W16" s="61">
        <v>0</v>
      </c>
      <c r="X16" s="80">
        <v>7</v>
      </c>
      <c r="Y16" s="81">
        <v>13</v>
      </c>
      <c r="Z16" s="61">
        <v>3</v>
      </c>
      <c r="AA16" s="19" t="s">
        <v>63</v>
      </c>
      <c r="AB16" s="82">
        <v>53</v>
      </c>
      <c r="AC16" s="19" t="s">
        <v>63</v>
      </c>
      <c r="AD16" s="83">
        <v>53</v>
      </c>
      <c r="AE16" s="19" t="s">
        <v>62</v>
      </c>
      <c r="AF16" s="82">
        <v>-12</v>
      </c>
    </row>
    <row r="17" spans="1:32" ht="20.100000000000001" customHeight="1" x14ac:dyDescent="0.15">
      <c r="A17" s="84"/>
      <c r="B17" s="85" t="s">
        <v>22</v>
      </c>
      <c r="C17" s="86">
        <v>101</v>
      </c>
      <c r="D17" s="87">
        <v>128</v>
      </c>
      <c r="E17" s="48" t="s">
        <v>62</v>
      </c>
      <c r="F17" s="88">
        <v>-27</v>
      </c>
      <c r="G17" s="89">
        <v>341</v>
      </c>
      <c r="H17" s="89">
        <v>112</v>
      </c>
      <c r="I17" s="88">
        <v>1</v>
      </c>
      <c r="J17" s="89">
        <v>297</v>
      </c>
      <c r="K17" s="89">
        <v>133</v>
      </c>
      <c r="L17" s="88">
        <v>0</v>
      </c>
      <c r="M17" s="48" t="s">
        <v>63</v>
      </c>
      <c r="N17" s="88">
        <v>24</v>
      </c>
      <c r="O17" s="48" t="s">
        <v>62</v>
      </c>
      <c r="P17" s="90">
        <v>-3</v>
      </c>
      <c r="Q17" s="87">
        <v>1</v>
      </c>
      <c r="R17" s="87">
        <v>1</v>
      </c>
      <c r="S17" s="48" t="s">
        <v>63</v>
      </c>
      <c r="T17" s="88">
        <v>0</v>
      </c>
      <c r="U17" s="91">
        <v>21</v>
      </c>
      <c r="V17" s="92">
        <v>56</v>
      </c>
      <c r="W17" s="86">
        <v>0</v>
      </c>
      <c r="X17" s="91">
        <v>10</v>
      </c>
      <c r="Y17" s="92">
        <v>39</v>
      </c>
      <c r="Z17" s="86">
        <v>5</v>
      </c>
      <c r="AA17" s="48" t="s">
        <v>63</v>
      </c>
      <c r="AB17" s="93">
        <v>23</v>
      </c>
      <c r="AC17" s="48" t="s">
        <v>63</v>
      </c>
      <c r="AD17" s="94">
        <v>23</v>
      </c>
      <c r="AE17" s="48" t="s">
        <v>63</v>
      </c>
      <c r="AF17" s="93">
        <v>20</v>
      </c>
    </row>
    <row r="18" spans="1:32" ht="20.100000000000001" customHeight="1" x14ac:dyDescent="0.15">
      <c r="A18" s="6"/>
      <c r="B18" s="128" t="s">
        <v>23</v>
      </c>
      <c r="C18" s="61">
        <v>333</v>
      </c>
      <c r="D18" s="71">
        <v>382</v>
      </c>
      <c r="E18" s="19" t="s">
        <v>62</v>
      </c>
      <c r="F18" s="77">
        <v>-49</v>
      </c>
      <c r="G18" s="78">
        <v>370</v>
      </c>
      <c r="H18" s="78">
        <v>287</v>
      </c>
      <c r="I18" s="77">
        <v>2</v>
      </c>
      <c r="J18" s="78">
        <v>324</v>
      </c>
      <c r="K18" s="78">
        <v>312</v>
      </c>
      <c r="L18" s="77">
        <v>7</v>
      </c>
      <c r="M18" s="19" t="s">
        <v>63</v>
      </c>
      <c r="N18" s="77">
        <v>16</v>
      </c>
      <c r="O18" s="19" t="s">
        <v>62</v>
      </c>
      <c r="P18" s="79">
        <v>-33</v>
      </c>
      <c r="Q18" s="71">
        <v>1</v>
      </c>
      <c r="R18" s="71">
        <v>2</v>
      </c>
      <c r="S18" s="19" t="s">
        <v>62</v>
      </c>
      <c r="T18" s="77">
        <v>-1</v>
      </c>
      <c r="U18" s="80">
        <v>29</v>
      </c>
      <c r="V18" s="81">
        <v>163</v>
      </c>
      <c r="W18" s="61">
        <v>2</v>
      </c>
      <c r="X18" s="80">
        <v>51</v>
      </c>
      <c r="Y18" s="81">
        <v>78</v>
      </c>
      <c r="Z18" s="61">
        <v>26</v>
      </c>
      <c r="AA18" s="19" t="s">
        <v>63</v>
      </c>
      <c r="AB18" s="82">
        <v>39</v>
      </c>
      <c r="AC18" s="19" t="s">
        <v>63</v>
      </c>
      <c r="AD18" s="83">
        <v>38</v>
      </c>
      <c r="AE18" s="19" t="s">
        <v>63</v>
      </c>
      <c r="AF18" s="82">
        <v>5</v>
      </c>
    </row>
    <row r="19" spans="1:32" ht="20.100000000000001" customHeight="1" x14ac:dyDescent="0.15">
      <c r="A19" s="6"/>
      <c r="B19" s="128" t="s">
        <v>24</v>
      </c>
      <c r="C19" s="61">
        <v>61</v>
      </c>
      <c r="D19" s="71">
        <v>105</v>
      </c>
      <c r="E19" s="19" t="s">
        <v>62</v>
      </c>
      <c r="F19" s="77">
        <v>-44</v>
      </c>
      <c r="G19" s="78">
        <v>73</v>
      </c>
      <c r="H19" s="78">
        <v>79</v>
      </c>
      <c r="I19" s="77">
        <v>2</v>
      </c>
      <c r="J19" s="78">
        <v>70</v>
      </c>
      <c r="K19" s="78">
        <v>65</v>
      </c>
      <c r="L19" s="77">
        <v>0</v>
      </c>
      <c r="M19" s="19" t="s">
        <v>63</v>
      </c>
      <c r="N19" s="77">
        <v>19</v>
      </c>
      <c r="O19" s="19" t="s">
        <v>62</v>
      </c>
      <c r="P19" s="79">
        <v>-25</v>
      </c>
      <c r="Q19" s="71">
        <v>1</v>
      </c>
      <c r="R19" s="71">
        <v>0</v>
      </c>
      <c r="S19" s="19" t="s">
        <v>63</v>
      </c>
      <c r="T19" s="77">
        <v>1</v>
      </c>
      <c r="U19" s="80">
        <v>13</v>
      </c>
      <c r="V19" s="81">
        <v>7</v>
      </c>
      <c r="W19" s="61">
        <v>0</v>
      </c>
      <c r="X19" s="80">
        <v>0</v>
      </c>
      <c r="Y19" s="81">
        <v>7</v>
      </c>
      <c r="Z19" s="61">
        <v>1</v>
      </c>
      <c r="AA19" s="19" t="s">
        <v>63</v>
      </c>
      <c r="AB19" s="82">
        <v>12</v>
      </c>
      <c r="AC19" s="19" t="s">
        <v>63</v>
      </c>
      <c r="AD19" s="83">
        <v>13</v>
      </c>
      <c r="AE19" s="19" t="s">
        <v>62</v>
      </c>
      <c r="AF19" s="82">
        <v>-12</v>
      </c>
    </row>
    <row r="20" spans="1:32" ht="20.100000000000001" customHeight="1" x14ac:dyDescent="0.15">
      <c r="A20" s="6"/>
      <c r="B20" s="128" t="s">
        <v>25</v>
      </c>
      <c r="C20" s="61">
        <v>32</v>
      </c>
      <c r="D20" s="71">
        <v>84</v>
      </c>
      <c r="E20" s="19" t="s">
        <v>62</v>
      </c>
      <c r="F20" s="77">
        <v>-52</v>
      </c>
      <c r="G20" s="78">
        <v>38</v>
      </c>
      <c r="H20" s="78">
        <v>45</v>
      </c>
      <c r="I20" s="95">
        <v>1</v>
      </c>
      <c r="J20" s="78">
        <v>74</v>
      </c>
      <c r="K20" s="78">
        <v>35</v>
      </c>
      <c r="L20" s="77">
        <v>1</v>
      </c>
      <c r="M20" s="19" t="s">
        <v>62</v>
      </c>
      <c r="N20" s="77">
        <v>-26</v>
      </c>
      <c r="O20" s="19" t="s">
        <v>62</v>
      </c>
      <c r="P20" s="79">
        <v>-78</v>
      </c>
      <c r="Q20" s="71">
        <v>1</v>
      </c>
      <c r="R20" s="71">
        <v>0</v>
      </c>
      <c r="S20" s="19" t="s">
        <v>63</v>
      </c>
      <c r="T20" s="77">
        <v>1</v>
      </c>
      <c r="U20" s="80">
        <v>10</v>
      </c>
      <c r="V20" s="81">
        <v>29</v>
      </c>
      <c r="W20" s="61">
        <v>0</v>
      </c>
      <c r="X20" s="80">
        <v>0</v>
      </c>
      <c r="Y20" s="81">
        <v>6</v>
      </c>
      <c r="Z20" s="61">
        <v>3</v>
      </c>
      <c r="AA20" s="19" t="s">
        <v>63</v>
      </c>
      <c r="AB20" s="82">
        <v>30</v>
      </c>
      <c r="AC20" s="19" t="s">
        <v>63</v>
      </c>
      <c r="AD20" s="83">
        <v>31</v>
      </c>
      <c r="AE20" s="19" t="s">
        <v>62</v>
      </c>
      <c r="AF20" s="25">
        <v>-47</v>
      </c>
    </row>
    <row r="21" spans="1:32" ht="20.100000000000001" customHeight="1" x14ac:dyDescent="0.15">
      <c r="A21" s="6"/>
      <c r="B21" s="128" t="s">
        <v>26</v>
      </c>
      <c r="C21" s="61">
        <v>18</v>
      </c>
      <c r="D21" s="71">
        <v>62</v>
      </c>
      <c r="E21" s="19" t="s">
        <v>62</v>
      </c>
      <c r="F21" s="77">
        <v>-44</v>
      </c>
      <c r="G21" s="78">
        <v>25</v>
      </c>
      <c r="H21" s="78">
        <v>43</v>
      </c>
      <c r="I21" s="95">
        <v>0</v>
      </c>
      <c r="J21" s="78">
        <v>44</v>
      </c>
      <c r="K21" s="78">
        <v>46</v>
      </c>
      <c r="L21" s="77">
        <v>0</v>
      </c>
      <c r="M21" s="19" t="s">
        <v>62</v>
      </c>
      <c r="N21" s="77">
        <v>-22</v>
      </c>
      <c r="O21" s="19" t="s">
        <v>62</v>
      </c>
      <c r="P21" s="79">
        <v>-66</v>
      </c>
      <c r="Q21" s="71">
        <v>0</v>
      </c>
      <c r="R21" s="71">
        <v>0</v>
      </c>
      <c r="S21" s="19" t="s">
        <v>63</v>
      </c>
      <c r="T21" s="77">
        <v>0</v>
      </c>
      <c r="U21" s="80">
        <v>4</v>
      </c>
      <c r="V21" s="81">
        <v>41</v>
      </c>
      <c r="W21" s="61">
        <v>0</v>
      </c>
      <c r="X21" s="80">
        <v>8</v>
      </c>
      <c r="Y21" s="81">
        <v>18</v>
      </c>
      <c r="Z21" s="61">
        <v>2</v>
      </c>
      <c r="AA21" s="19" t="s">
        <v>63</v>
      </c>
      <c r="AB21" s="82">
        <v>17</v>
      </c>
      <c r="AC21" s="19" t="s">
        <v>63</v>
      </c>
      <c r="AD21" s="83">
        <v>17</v>
      </c>
      <c r="AE21" s="19" t="s">
        <v>62</v>
      </c>
      <c r="AF21" s="25">
        <v>-49</v>
      </c>
    </row>
    <row r="22" spans="1:32" ht="20.100000000000001" customHeight="1" x14ac:dyDescent="0.15">
      <c r="A22" s="84"/>
      <c r="B22" s="96" t="s">
        <v>27</v>
      </c>
      <c r="C22" s="86">
        <v>10</v>
      </c>
      <c r="D22" s="87">
        <v>65</v>
      </c>
      <c r="E22" s="48" t="s">
        <v>62</v>
      </c>
      <c r="F22" s="88">
        <v>-55</v>
      </c>
      <c r="G22" s="89">
        <v>13</v>
      </c>
      <c r="H22" s="89">
        <v>21</v>
      </c>
      <c r="I22" s="97">
        <v>0</v>
      </c>
      <c r="J22" s="89">
        <v>27</v>
      </c>
      <c r="K22" s="89">
        <v>42</v>
      </c>
      <c r="L22" s="88">
        <v>0</v>
      </c>
      <c r="M22" s="48" t="s">
        <v>62</v>
      </c>
      <c r="N22" s="88">
        <v>-35</v>
      </c>
      <c r="O22" s="48" t="s">
        <v>62</v>
      </c>
      <c r="P22" s="90">
        <v>-90</v>
      </c>
      <c r="Q22" s="87">
        <v>0</v>
      </c>
      <c r="R22" s="87">
        <v>0</v>
      </c>
      <c r="S22" s="48" t="s">
        <v>63</v>
      </c>
      <c r="T22" s="88">
        <v>0</v>
      </c>
      <c r="U22" s="91">
        <v>10</v>
      </c>
      <c r="V22" s="92">
        <v>31</v>
      </c>
      <c r="W22" s="86">
        <v>0</v>
      </c>
      <c r="X22" s="91">
        <v>15</v>
      </c>
      <c r="Y22" s="92">
        <v>12</v>
      </c>
      <c r="Z22" s="86">
        <v>0</v>
      </c>
      <c r="AA22" s="48" t="s">
        <v>63</v>
      </c>
      <c r="AB22" s="93">
        <v>14</v>
      </c>
      <c r="AC22" s="48" t="s">
        <v>63</v>
      </c>
      <c r="AD22" s="94">
        <v>14</v>
      </c>
      <c r="AE22" s="48" t="s">
        <v>62</v>
      </c>
      <c r="AF22" s="54">
        <v>-76</v>
      </c>
    </row>
    <row r="23" spans="1:32" ht="20.100000000000001" customHeight="1" x14ac:dyDescent="0.15">
      <c r="A23" s="6"/>
      <c r="B23" s="128" t="s">
        <v>28</v>
      </c>
      <c r="C23" s="61">
        <v>47</v>
      </c>
      <c r="D23" s="71">
        <v>71</v>
      </c>
      <c r="E23" s="19" t="s">
        <v>62</v>
      </c>
      <c r="F23" s="77">
        <v>-24</v>
      </c>
      <c r="G23" s="78">
        <v>99</v>
      </c>
      <c r="H23" s="78">
        <v>45</v>
      </c>
      <c r="I23" s="95">
        <v>0</v>
      </c>
      <c r="J23" s="78">
        <v>99</v>
      </c>
      <c r="K23" s="78">
        <v>40</v>
      </c>
      <c r="L23" s="77">
        <v>0</v>
      </c>
      <c r="M23" s="19" t="s">
        <v>63</v>
      </c>
      <c r="N23" s="77">
        <v>5</v>
      </c>
      <c r="O23" s="19" t="s">
        <v>62</v>
      </c>
      <c r="P23" s="79">
        <v>-19</v>
      </c>
      <c r="Q23" s="71">
        <v>0</v>
      </c>
      <c r="R23" s="71">
        <v>0</v>
      </c>
      <c r="S23" s="19" t="s">
        <v>63</v>
      </c>
      <c r="T23" s="77">
        <v>0</v>
      </c>
      <c r="U23" s="80">
        <v>25</v>
      </c>
      <c r="V23" s="81">
        <v>58</v>
      </c>
      <c r="W23" s="61">
        <v>0</v>
      </c>
      <c r="X23" s="80">
        <v>10</v>
      </c>
      <c r="Y23" s="81">
        <v>38</v>
      </c>
      <c r="Z23" s="61">
        <v>5</v>
      </c>
      <c r="AA23" s="19" t="s">
        <v>63</v>
      </c>
      <c r="AB23" s="82">
        <v>30</v>
      </c>
      <c r="AC23" s="19" t="s">
        <v>63</v>
      </c>
      <c r="AD23" s="83">
        <v>30</v>
      </c>
      <c r="AE23" s="19" t="s">
        <v>63</v>
      </c>
      <c r="AF23" s="82">
        <v>11</v>
      </c>
    </row>
    <row r="24" spans="1:32" ht="20.100000000000001" customHeight="1" x14ac:dyDescent="0.15">
      <c r="A24" s="6"/>
      <c r="B24" s="128" t="s">
        <v>29</v>
      </c>
      <c r="C24" s="61">
        <v>10</v>
      </c>
      <c r="D24" s="71">
        <v>44</v>
      </c>
      <c r="E24" s="19" t="s">
        <v>62</v>
      </c>
      <c r="F24" s="77">
        <v>-34</v>
      </c>
      <c r="G24" s="78">
        <v>17</v>
      </c>
      <c r="H24" s="78">
        <v>20</v>
      </c>
      <c r="I24" s="95">
        <v>0</v>
      </c>
      <c r="J24" s="78">
        <v>21</v>
      </c>
      <c r="K24" s="78">
        <v>25</v>
      </c>
      <c r="L24" s="77">
        <v>0</v>
      </c>
      <c r="M24" s="19" t="s">
        <v>62</v>
      </c>
      <c r="N24" s="77">
        <v>-9</v>
      </c>
      <c r="O24" s="19" t="s">
        <v>62</v>
      </c>
      <c r="P24" s="79">
        <v>-43</v>
      </c>
      <c r="Q24" s="71">
        <v>0</v>
      </c>
      <c r="R24" s="71">
        <v>0</v>
      </c>
      <c r="S24" s="19" t="s">
        <v>63</v>
      </c>
      <c r="T24" s="77">
        <v>0</v>
      </c>
      <c r="U24" s="80">
        <v>0</v>
      </c>
      <c r="V24" s="81">
        <v>17</v>
      </c>
      <c r="W24" s="61">
        <v>0</v>
      </c>
      <c r="X24" s="80">
        <v>0</v>
      </c>
      <c r="Y24" s="81">
        <v>2</v>
      </c>
      <c r="Z24" s="61">
        <v>0</v>
      </c>
      <c r="AA24" s="19" t="s">
        <v>63</v>
      </c>
      <c r="AB24" s="82">
        <v>15</v>
      </c>
      <c r="AC24" s="19" t="s">
        <v>63</v>
      </c>
      <c r="AD24" s="83">
        <v>15</v>
      </c>
      <c r="AE24" s="19" t="s">
        <v>62</v>
      </c>
      <c r="AF24" s="82">
        <v>-28</v>
      </c>
    </row>
    <row r="25" spans="1:32" ht="20.100000000000001" customHeight="1" x14ac:dyDescent="0.15">
      <c r="A25" s="6"/>
      <c r="B25" s="128" t="s">
        <v>30</v>
      </c>
      <c r="C25" s="61">
        <v>13</v>
      </c>
      <c r="D25" s="71">
        <v>51</v>
      </c>
      <c r="E25" s="19" t="s">
        <v>62</v>
      </c>
      <c r="F25" s="77">
        <v>-38</v>
      </c>
      <c r="G25" s="78">
        <v>12</v>
      </c>
      <c r="H25" s="78">
        <v>14</v>
      </c>
      <c r="I25" s="95">
        <v>0</v>
      </c>
      <c r="J25" s="78">
        <v>25</v>
      </c>
      <c r="K25" s="78">
        <v>13</v>
      </c>
      <c r="L25" s="77">
        <v>0</v>
      </c>
      <c r="M25" s="19" t="s">
        <v>62</v>
      </c>
      <c r="N25" s="77">
        <v>-12</v>
      </c>
      <c r="O25" s="19" t="s">
        <v>62</v>
      </c>
      <c r="P25" s="79">
        <v>-50</v>
      </c>
      <c r="Q25" s="71">
        <v>0</v>
      </c>
      <c r="R25" s="71">
        <v>0</v>
      </c>
      <c r="S25" s="19" t="s">
        <v>63</v>
      </c>
      <c r="T25" s="77">
        <v>0</v>
      </c>
      <c r="U25" s="80">
        <v>2</v>
      </c>
      <c r="V25" s="81">
        <v>0</v>
      </c>
      <c r="W25" s="61">
        <v>0</v>
      </c>
      <c r="X25" s="80">
        <v>0</v>
      </c>
      <c r="Y25" s="81">
        <v>1</v>
      </c>
      <c r="Z25" s="61">
        <v>0</v>
      </c>
      <c r="AA25" s="19" t="s">
        <v>63</v>
      </c>
      <c r="AB25" s="82">
        <v>1</v>
      </c>
      <c r="AC25" s="19" t="s">
        <v>63</v>
      </c>
      <c r="AD25" s="83">
        <v>1</v>
      </c>
      <c r="AE25" s="19" t="s">
        <v>62</v>
      </c>
      <c r="AF25" s="82">
        <v>-49</v>
      </c>
    </row>
    <row r="26" spans="1:32" ht="20.100000000000001" customHeight="1" x14ac:dyDescent="0.15">
      <c r="A26" s="6"/>
      <c r="B26" s="128" t="s">
        <v>31</v>
      </c>
      <c r="C26" s="61">
        <v>7</v>
      </c>
      <c r="D26" s="71">
        <v>59</v>
      </c>
      <c r="E26" s="19" t="s">
        <v>62</v>
      </c>
      <c r="F26" s="77">
        <v>-52</v>
      </c>
      <c r="G26" s="78">
        <v>28</v>
      </c>
      <c r="H26" s="78">
        <v>27</v>
      </c>
      <c r="I26" s="95">
        <v>0</v>
      </c>
      <c r="J26" s="78">
        <v>29</v>
      </c>
      <c r="K26" s="78">
        <v>15</v>
      </c>
      <c r="L26" s="77">
        <v>0</v>
      </c>
      <c r="M26" s="19" t="s">
        <v>63</v>
      </c>
      <c r="N26" s="77">
        <v>11</v>
      </c>
      <c r="O26" s="19" t="s">
        <v>62</v>
      </c>
      <c r="P26" s="79">
        <v>-41</v>
      </c>
      <c r="Q26" s="71">
        <v>1</v>
      </c>
      <c r="R26" s="71">
        <v>1</v>
      </c>
      <c r="S26" s="19" t="s">
        <v>63</v>
      </c>
      <c r="T26" s="77">
        <v>0</v>
      </c>
      <c r="U26" s="80">
        <v>20</v>
      </c>
      <c r="V26" s="81">
        <v>92</v>
      </c>
      <c r="W26" s="61">
        <v>0</v>
      </c>
      <c r="X26" s="80">
        <v>1</v>
      </c>
      <c r="Y26" s="81">
        <v>11</v>
      </c>
      <c r="Z26" s="61">
        <v>1</v>
      </c>
      <c r="AA26" s="19" t="s">
        <v>63</v>
      </c>
      <c r="AB26" s="82">
        <v>99</v>
      </c>
      <c r="AC26" s="19" t="s">
        <v>63</v>
      </c>
      <c r="AD26" s="83">
        <v>99</v>
      </c>
      <c r="AE26" s="19" t="s">
        <v>63</v>
      </c>
      <c r="AF26" s="25">
        <v>58</v>
      </c>
    </row>
    <row r="27" spans="1:32" ht="20.100000000000001" customHeight="1" x14ac:dyDescent="0.15">
      <c r="A27" s="84"/>
      <c r="B27" s="96" t="s">
        <v>32</v>
      </c>
      <c r="C27" s="86">
        <v>22</v>
      </c>
      <c r="D27" s="87">
        <v>49</v>
      </c>
      <c r="E27" s="48" t="s">
        <v>62</v>
      </c>
      <c r="F27" s="88">
        <v>-27</v>
      </c>
      <c r="G27" s="89">
        <v>40</v>
      </c>
      <c r="H27" s="89">
        <v>23</v>
      </c>
      <c r="I27" s="97">
        <v>0</v>
      </c>
      <c r="J27" s="89">
        <v>55</v>
      </c>
      <c r="K27" s="89">
        <v>25</v>
      </c>
      <c r="L27" s="88">
        <v>0</v>
      </c>
      <c r="M27" s="48" t="s">
        <v>62</v>
      </c>
      <c r="N27" s="88">
        <v>-17</v>
      </c>
      <c r="O27" s="48" t="s">
        <v>62</v>
      </c>
      <c r="P27" s="90">
        <v>-44</v>
      </c>
      <c r="Q27" s="87">
        <v>0</v>
      </c>
      <c r="R27" s="87">
        <v>0</v>
      </c>
      <c r="S27" s="48" t="s">
        <v>63</v>
      </c>
      <c r="T27" s="88">
        <v>0</v>
      </c>
      <c r="U27" s="91">
        <v>23</v>
      </c>
      <c r="V27" s="92">
        <v>86</v>
      </c>
      <c r="W27" s="86">
        <v>0</v>
      </c>
      <c r="X27" s="91">
        <v>30</v>
      </c>
      <c r="Y27" s="92">
        <v>15</v>
      </c>
      <c r="Z27" s="86">
        <v>12</v>
      </c>
      <c r="AA27" s="48" t="s">
        <v>63</v>
      </c>
      <c r="AB27" s="93">
        <v>52</v>
      </c>
      <c r="AC27" s="48" t="s">
        <v>63</v>
      </c>
      <c r="AD27" s="94">
        <v>52</v>
      </c>
      <c r="AE27" s="48" t="s">
        <v>63</v>
      </c>
      <c r="AF27" s="54">
        <v>8</v>
      </c>
    </row>
    <row r="28" spans="1:32" ht="20.100000000000001" customHeight="1" x14ac:dyDescent="0.15">
      <c r="A28" s="6"/>
      <c r="B28" s="128" t="s">
        <v>33</v>
      </c>
      <c r="C28" s="61">
        <v>22</v>
      </c>
      <c r="D28" s="71">
        <v>41</v>
      </c>
      <c r="E28" s="19" t="s">
        <v>62</v>
      </c>
      <c r="F28" s="77">
        <v>-19</v>
      </c>
      <c r="G28" s="78">
        <v>70</v>
      </c>
      <c r="H28" s="78">
        <v>21</v>
      </c>
      <c r="I28" s="95">
        <v>1</v>
      </c>
      <c r="J28" s="78">
        <v>58</v>
      </c>
      <c r="K28" s="78">
        <v>21</v>
      </c>
      <c r="L28" s="77">
        <v>0</v>
      </c>
      <c r="M28" s="19" t="s">
        <v>63</v>
      </c>
      <c r="N28" s="77">
        <v>13</v>
      </c>
      <c r="O28" s="19" t="s">
        <v>62</v>
      </c>
      <c r="P28" s="79">
        <v>-6</v>
      </c>
      <c r="Q28" s="71">
        <v>0</v>
      </c>
      <c r="R28" s="71">
        <v>0</v>
      </c>
      <c r="S28" s="19" t="s">
        <v>63</v>
      </c>
      <c r="T28" s="77">
        <v>0</v>
      </c>
      <c r="U28" s="80">
        <v>7</v>
      </c>
      <c r="V28" s="81">
        <v>33</v>
      </c>
      <c r="W28" s="61">
        <v>0</v>
      </c>
      <c r="X28" s="80">
        <v>3</v>
      </c>
      <c r="Y28" s="81">
        <v>3</v>
      </c>
      <c r="Z28" s="61">
        <v>4</v>
      </c>
      <c r="AA28" s="19" t="s">
        <v>63</v>
      </c>
      <c r="AB28" s="82">
        <v>30</v>
      </c>
      <c r="AC28" s="19" t="s">
        <v>63</v>
      </c>
      <c r="AD28" s="83">
        <v>30</v>
      </c>
      <c r="AE28" s="19" t="s">
        <v>63</v>
      </c>
      <c r="AF28" s="82">
        <v>24</v>
      </c>
    </row>
    <row r="29" spans="1:32" ht="20.100000000000001" customHeight="1" x14ac:dyDescent="0.15">
      <c r="A29" s="6"/>
      <c r="B29" s="128" t="s">
        <v>34</v>
      </c>
      <c r="C29" s="61">
        <v>22</v>
      </c>
      <c r="D29" s="71">
        <v>62</v>
      </c>
      <c r="E29" s="19" t="s">
        <v>62</v>
      </c>
      <c r="F29" s="77">
        <v>-40</v>
      </c>
      <c r="G29" s="78">
        <v>20</v>
      </c>
      <c r="H29" s="78">
        <v>15</v>
      </c>
      <c r="I29" s="95">
        <v>0</v>
      </c>
      <c r="J29" s="78">
        <v>28</v>
      </c>
      <c r="K29" s="78">
        <v>18</v>
      </c>
      <c r="L29" s="77">
        <v>0</v>
      </c>
      <c r="M29" s="19" t="s">
        <v>62</v>
      </c>
      <c r="N29" s="77">
        <v>-11</v>
      </c>
      <c r="O29" s="19" t="s">
        <v>62</v>
      </c>
      <c r="P29" s="79">
        <v>-51</v>
      </c>
      <c r="Q29" s="71">
        <v>0</v>
      </c>
      <c r="R29" s="71">
        <v>1</v>
      </c>
      <c r="S29" s="19" t="s">
        <v>62</v>
      </c>
      <c r="T29" s="77">
        <v>-1</v>
      </c>
      <c r="U29" s="80">
        <v>0</v>
      </c>
      <c r="V29" s="81">
        <v>20</v>
      </c>
      <c r="W29" s="61">
        <v>0</v>
      </c>
      <c r="X29" s="80">
        <v>2</v>
      </c>
      <c r="Y29" s="81">
        <v>0</v>
      </c>
      <c r="Z29" s="61">
        <v>1</v>
      </c>
      <c r="AA29" s="19" t="s">
        <v>63</v>
      </c>
      <c r="AB29" s="82">
        <v>17</v>
      </c>
      <c r="AC29" s="19" t="s">
        <v>63</v>
      </c>
      <c r="AD29" s="83">
        <v>16</v>
      </c>
      <c r="AE29" s="19" t="s">
        <v>62</v>
      </c>
      <c r="AF29" s="25">
        <v>-35</v>
      </c>
    </row>
    <row r="30" spans="1:32" ht="20.100000000000001" customHeight="1" x14ac:dyDescent="0.15">
      <c r="A30" s="6"/>
      <c r="B30" s="128" t="s">
        <v>35</v>
      </c>
      <c r="C30" s="61">
        <v>12</v>
      </c>
      <c r="D30" s="71">
        <v>39</v>
      </c>
      <c r="E30" s="19" t="s">
        <v>62</v>
      </c>
      <c r="F30" s="77">
        <v>-27</v>
      </c>
      <c r="G30" s="78">
        <v>19</v>
      </c>
      <c r="H30" s="78">
        <v>14</v>
      </c>
      <c r="I30" s="95">
        <v>0</v>
      </c>
      <c r="J30" s="78">
        <v>23</v>
      </c>
      <c r="K30" s="78">
        <v>13</v>
      </c>
      <c r="L30" s="95">
        <v>0</v>
      </c>
      <c r="M30" s="19" t="s">
        <v>62</v>
      </c>
      <c r="N30" s="77">
        <v>-3</v>
      </c>
      <c r="O30" s="19" t="s">
        <v>62</v>
      </c>
      <c r="P30" s="79">
        <v>-30</v>
      </c>
      <c r="Q30" s="71">
        <v>0</v>
      </c>
      <c r="R30" s="71">
        <v>0</v>
      </c>
      <c r="S30" s="19" t="s">
        <v>63</v>
      </c>
      <c r="T30" s="77">
        <v>0</v>
      </c>
      <c r="U30" s="80">
        <v>2</v>
      </c>
      <c r="V30" s="81">
        <v>5</v>
      </c>
      <c r="W30" s="61">
        <v>0</v>
      </c>
      <c r="X30" s="80">
        <v>0</v>
      </c>
      <c r="Y30" s="81">
        <v>2</v>
      </c>
      <c r="Z30" s="61">
        <v>0</v>
      </c>
      <c r="AA30" s="19" t="s">
        <v>63</v>
      </c>
      <c r="AB30" s="82">
        <v>5</v>
      </c>
      <c r="AC30" s="19" t="s">
        <v>63</v>
      </c>
      <c r="AD30" s="83">
        <v>5</v>
      </c>
      <c r="AE30" s="19" t="s">
        <v>62</v>
      </c>
      <c r="AF30" s="25">
        <v>-25</v>
      </c>
    </row>
    <row r="31" spans="1:32" ht="20.100000000000001" customHeight="1" x14ac:dyDescent="0.15">
      <c r="A31" s="84"/>
      <c r="B31" s="96" t="s">
        <v>36</v>
      </c>
      <c r="C31" s="86">
        <v>15</v>
      </c>
      <c r="D31" s="87">
        <v>32</v>
      </c>
      <c r="E31" s="48" t="s">
        <v>62</v>
      </c>
      <c r="F31" s="88">
        <v>-17</v>
      </c>
      <c r="G31" s="89">
        <v>39</v>
      </c>
      <c r="H31" s="89">
        <v>18</v>
      </c>
      <c r="I31" s="97">
        <v>0</v>
      </c>
      <c r="J31" s="89">
        <v>39</v>
      </c>
      <c r="K31" s="89">
        <v>14</v>
      </c>
      <c r="L31" s="97">
        <v>0</v>
      </c>
      <c r="M31" s="48" t="s">
        <v>63</v>
      </c>
      <c r="N31" s="88">
        <v>4</v>
      </c>
      <c r="O31" s="48" t="s">
        <v>62</v>
      </c>
      <c r="P31" s="90">
        <v>-13</v>
      </c>
      <c r="Q31" s="87">
        <v>0</v>
      </c>
      <c r="R31" s="87">
        <v>0</v>
      </c>
      <c r="S31" s="48" t="s">
        <v>63</v>
      </c>
      <c r="T31" s="88">
        <v>0</v>
      </c>
      <c r="U31" s="91">
        <v>0</v>
      </c>
      <c r="V31" s="92">
        <v>7</v>
      </c>
      <c r="W31" s="86">
        <v>0</v>
      </c>
      <c r="X31" s="91">
        <v>0</v>
      </c>
      <c r="Y31" s="92">
        <v>0</v>
      </c>
      <c r="Z31" s="86">
        <v>0</v>
      </c>
      <c r="AA31" s="48" t="s">
        <v>63</v>
      </c>
      <c r="AB31" s="93">
        <v>7</v>
      </c>
      <c r="AC31" s="48" t="s">
        <v>63</v>
      </c>
      <c r="AD31" s="94">
        <v>7</v>
      </c>
      <c r="AE31" s="48" t="s">
        <v>62</v>
      </c>
      <c r="AF31" s="93">
        <v>-6</v>
      </c>
    </row>
    <row r="32" spans="1:32" s="109" customFormat="1" ht="20.100000000000001" customHeight="1" x14ac:dyDescent="0.15">
      <c r="A32" s="212" t="s">
        <v>37</v>
      </c>
      <c r="B32" s="213"/>
      <c r="C32" s="98">
        <v>4</v>
      </c>
      <c r="D32" s="99">
        <v>28</v>
      </c>
      <c r="E32" s="100" t="s">
        <v>62</v>
      </c>
      <c r="F32" s="101">
        <v>-24</v>
      </c>
      <c r="G32" s="102">
        <v>17</v>
      </c>
      <c r="H32" s="102">
        <v>6</v>
      </c>
      <c r="I32" s="103">
        <v>0</v>
      </c>
      <c r="J32" s="102">
        <v>20</v>
      </c>
      <c r="K32" s="102">
        <v>8</v>
      </c>
      <c r="L32" s="103">
        <v>0</v>
      </c>
      <c r="M32" s="100" t="s">
        <v>62</v>
      </c>
      <c r="N32" s="101">
        <v>-5</v>
      </c>
      <c r="O32" s="100" t="s">
        <v>62</v>
      </c>
      <c r="P32" s="104">
        <v>-29</v>
      </c>
      <c r="Q32" s="99">
        <v>0</v>
      </c>
      <c r="R32" s="99">
        <v>0</v>
      </c>
      <c r="S32" s="100" t="s">
        <v>63</v>
      </c>
      <c r="T32" s="101">
        <v>0</v>
      </c>
      <c r="U32" s="105">
        <v>5</v>
      </c>
      <c r="V32" s="106">
        <v>1</v>
      </c>
      <c r="W32" s="98">
        <v>0</v>
      </c>
      <c r="X32" s="105">
        <v>0</v>
      </c>
      <c r="Y32" s="106">
        <v>4</v>
      </c>
      <c r="Z32" s="98">
        <v>1</v>
      </c>
      <c r="AA32" s="100" t="s">
        <v>63</v>
      </c>
      <c r="AB32" s="107">
        <v>1</v>
      </c>
      <c r="AC32" s="100" t="s">
        <v>63</v>
      </c>
      <c r="AD32" s="108">
        <v>1</v>
      </c>
      <c r="AE32" s="100" t="s">
        <v>62</v>
      </c>
      <c r="AF32" s="107">
        <v>-28</v>
      </c>
    </row>
    <row r="33" spans="1:32" ht="20.100000000000001" customHeight="1" x14ac:dyDescent="0.15">
      <c r="A33" s="6"/>
      <c r="B33" s="128" t="s">
        <v>38</v>
      </c>
      <c r="C33" s="61">
        <v>4</v>
      </c>
      <c r="D33" s="71">
        <v>28</v>
      </c>
      <c r="E33" s="19" t="s">
        <v>62</v>
      </c>
      <c r="F33" s="77">
        <v>-24</v>
      </c>
      <c r="G33" s="78">
        <v>17</v>
      </c>
      <c r="H33" s="78">
        <v>6</v>
      </c>
      <c r="I33" s="95">
        <v>0</v>
      </c>
      <c r="J33" s="78">
        <v>20</v>
      </c>
      <c r="K33" s="78">
        <v>8</v>
      </c>
      <c r="L33" s="95">
        <v>0</v>
      </c>
      <c r="M33" s="19" t="s">
        <v>62</v>
      </c>
      <c r="N33" s="77">
        <v>-5</v>
      </c>
      <c r="O33" s="19" t="s">
        <v>62</v>
      </c>
      <c r="P33" s="79">
        <v>-29</v>
      </c>
      <c r="Q33" s="71">
        <v>0</v>
      </c>
      <c r="R33" s="71">
        <v>0</v>
      </c>
      <c r="S33" s="19" t="s">
        <v>63</v>
      </c>
      <c r="T33" s="77">
        <v>0</v>
      </c>
      <c r="U33" s="80">
        <v>5</v>
      </c>
      <c r="V33" s="81">
        <v>1</v>
      </c>
      <c r="W33" s="61">
        <v>0</v>
      </c>
      <c r="X33" s="80">
        <v>0</v>
      </c>
      <c r="Y33" s="81">
        <v>4</v>
      </c>
      <c r="Z33" s="61">
        <v>1</v>
      </c>
      <c r="AA33" s="19" t="s">
        <v>63</v>
      </c>
      <c r="AB33" s="82">
        <v>1</v>
      </c>
      <c r="AC33" s="19" t="s">
        <v>63</v>
      </c>
      <c r="AD33" s="83">
        <v>1</v>
      </c>
      <c r="AE33" s="19" t="s">
        <v>62</v>
      </c>
      <c r="AF33" s="25">
        <v>-28</v>
      </c>
    </row>
    <row r="34" spans="1:32" s="109" customFormat="1" ht="20.100000000000001" customHeight="1" x14ac:dyDescent="0.15">
      <c r="A34" s="212" t="s">
        <v>39</v>
      </c>
      <c r="B34" s="213"/>
      <c r="C34" s="98">
        <v>9</v>
      </c>
      <c r="D34" s="99">
        <v>6</v>
      </c>
      <c r="E34" s="100" t="s">
        <v>63</v>
      </c>
      <c r="F34" s="101">
        <v>3</v>
      </c>
      <c r="G34" s="102">
        <v>38</v>
      </c>
      <c r="H34" s="102">
        <v>10</v>
      </c>
      <c r="I34" s="103">
        <v>0</v>
      </c>
      <c r="J34" s="102">
        <v>22</v>
      </c>
      <c r="K34" s="102">
        <v>6</v>
      </c>
      <c r="L34" s="103">
        <v>0</v>
      </c>
      <c r="M34" s="100" t="s">
        <v>63</v>
      </c>
      <c r="N34" s="101">
        <v>20</v>
      </c>
      <c r="O34" s="100" t="s">
        <v>63</v>
      </c>
      <c r="P34" s="104">
        <v>23</v>
      </c>
      <c r="Q34" s="99">
        <v>0</v>
      </c>
      <c r="R34" s="99">
        <v>0</v>
      </c>
      <c r="S34" s="100" t="s">
        <v>63</v>
      </c>
      <c r="T34" s="101">
        <v>0</v>
      </c>
      <c r="U34" s="105">
        <v>4</v>
      </c>
      <c r="V34" s="106">
        <v>4</v>
      </c>
      <c r="W34" s="98">
        <v>0</v>
      </c>
      <c r="X34" s="105">
        <v>0</v>
      </c>
      <c r="Y34" s="106">
        <v>1</v>
      </c>
      <c r="Z34" s="98">
        <v>0</v>
      </c>
      <c r="AA34" s="100" t="s">
        <v>63</v>
      </c>
      <c r="AB34" s="107">
        <v>7</v>
      </c>
      <c r="AC34" s="100" t="s">
        <v>63</v>
      </c>
      <c r="AD34" s="108">
        <v>7</v>
      </c>
      <c r="AE34" s="100" t="s">
        <v>63</v>
      </c>
      <c r="AF34" s="107">
        <v>30</v>
      </c>
    </row>
    <row r="35" spans="1:32" ht="20.100000000000001" customHeight="1" x14ac:dyDescent="0.15">
      <c r="A35" s="6"/>
      <c r="B35" s="128" t="s">
        <v>40</v>
      </c>
      <c r="C35" s="61">
        <v>9</v>
      </c>
      <c r="D35" s="71">
        <v>6</v>
      </c>
      <c r="E35" s="19" t="s">
        <v>63</v>
      </c>
      <c r="F35" s="77">
        <v>3</v>
      </c>
      <c r="G35" s="78">
        <v>38</v>
      </c>
      <c r="H35" s="78">
        <v>10</v>
      </c>
      <c r="I35" s="95">
        <v>0</v>
      </c>
      <c r="J35" s="78">
        <v>22</v>
      </c>
      <c r="K35" s="78">
        <v>6</v>
      </c>
      <c r="L35" s="95">
        <v>0</v>
      </c>
      <c r="M35" s="19" t="s">
        <v>63</v>
      </c>
      <c r="N35" s="77">
        <v>20</v>
      </c>
      <c r="O35" s="19" t="s">
        <v>63</v>
      </c>
      <c r="P35" s="79">
        <v>23</v>
      </c>
      <c r="Q35" s="71">
        <v>0</v>
      </c>
      <c r="R35" s="71">
        <v>0</v>
      </c>
      <c r="S35" s="19" t="s">
        <v>63</v>
      </c>
      <c r="T35" s="77">
        <v>0</v>
      </c>
      <c r="U35" s="80">
        <v>4</v>
      </c>
      <c r="V35" s="81">
        <v>4</v>
      </c>
      <c r="W35" s="61">
        <v>0</v>
      </c>
      <c r="X35" s="80">
        <v>0</v>
      </c>
      <c r="Y35" s="81">
        <v>1</v>
      </c>
      <c r="Z35" s="61">
        <v>0</v>
      </c>
      <c r="AA35" s="19" t="s">
        <v>63</v>
      </c>
      <c r="AB35" s="82">
        <v>7</v>
      </c>
      <c r="AC35" s="19" t="s">
        <v>63</v>
      </c>
      <c r="AD35" s="83">
        <v>7</v>
      </c>
      <c r="AE35" s="19" t="s">
        <v>63</v>
      </c>
      <c r="AF35" s="82">
        <v>30</v>
      </c>
    </row>
    <row r="36" spans="1:32" s="109" customFormat="1" ht="20.100000000000001" customHeight="1" x14ac:dyDescent="0.15">
      <c r="A36" s="212" t="s">
        <v>41</v>
      </c>
      <c r="B36" s="213"/>
      <c r="C36" s="98">
        <v>4</v>
      </c>
      <c r="D36" s="99">
        <v>6</v>
      </c>
      <c r="E36" s="100" t="s">
        <v>62</v>
      </c>
      <c r="F36" s="101">
        <v>-2</v>
      </c>
      <c r="G36" s="102">
        <v>6</v>
      </c>
      <c r="H36" s="102">
        <v>7</v>
      </c>
      <c r="I36" s="103">
        <v>0</v>
      </c>
      <c r="J36" s="102">
        <v>7</v>
      </c>
      <c r="K36" s="102">
        <v>5</v>
      </c>
      <c r="L36" s="103">
        <v>0</v>
      </c>
      <c r="M36" s="100" t="s">
        <v>63</v>
      </c>
      <c r="N36" s="101">
        <v>1</v>
      </c>
      <c r="O36" s="100" t="s">
        <v>62</v>
      </c>
      <c r="P36" s="104">
        <v>-1</v>
      </c>
      <c r="Q36" s="99">
        <v>0</v>
      </c>
      <c r="R36" s="99">
        <v>0</v>
      </c>
      <c r="S36" s="100" t="s">
        <v>63</v>
      </c>
      <c r="T36" s="101">
        <v>0</v>
      </c>
      <c r="U36" s="105">
        <v>13</v>
      </c>
      <c r="V36" s="106">
        <v>14</v>
      </c>
      <c r="W36" s="98">
        <v>0</v>
      </c>
      <c r="X36" s="105">
        <v>0</v>
      </c>
      <c r="Y36" s="106">
        <v>2</v>
      </c>
      <c r="Z36" s="98">
        <v>0</v>
      </c>
      <c r="AA36" s="100" t="s">
        <v>63</v>
      </c>
      <c r="AB36" s="107">
        <v>25</v>
      </c>
      <c r="AC36" s="100" t="s">
        <v>63</v>
      </c>
      <c r="AD36" s="108">
        <v>25</v>
      </c>
      <c r="AE36" s="100" t="s">
        <v>63</v>
      </c>
      <c r="AF36" s="107">
        <v>24</v>
      </c>
    </row>
    <row r="37" spans="1:32" ht="20.100000000000001" customHeight="1" x14ac:dyDescent="0.15">
      <c r="A37" s="127"/>
      <c r="B37" s="128" t="s">
        <v>42</v>
      </c>
      <c r="C37" s="61">
        <v>4</v>
      </c>
      <c r="D37" s="71">
        <v>6</v>
      </c>
      <c r="E37" s="19" t="s">
        <v>62</v>
      </c>
      <c r="F37" s="77">
        <v>-2</v>
      </c>
      <c r="G37" s="78">
        <v>6</v>
      </c>
      <c r="H37" s="78">
        <v>7</v>
      </c>
      <c r="I37" s="95">
        <v>0</v>
      </c>
      <c r="J37" s="78">
        <v>7</v>
      </c>
      <c r="K37" s="78">
        <v>5</v>
      </c>
      <c r="L37" s="95">
        <v>0</v>
      </c>
      <c r="M37" s="19" t="s">
        <v>63</v>
      </c>
      <c r="N37" s="77">
        <v>1</v>
      </c>
      <c r="O37" s="19" t="s">
        <v>62</v>
      </c>
      <c r="P37" s="79">
        <v>-1</v>
      </c>
      <c r="Q37" s="71">
        <v>0</v>
      </c>
      <c r="R37" s="71">
        <v>0</v>
      </c>
      <c r="S37" s="19" t="s">
        <v>63</v>
      </c>
      <c r="T37" s="77">
        <v>0</v>
      </c>
      <c r="U37" s="80">
        <v>13</v>
      </c>
      <c r="V37" s="81">
        <v>14</v>
      </c>
      <c r="W37" s="61">
        <v>0</v>
      </c>
      <c r="X37" s="80">
        <v>0</v>
      </c>
      <c r="Y37" s="81">
        <v>2</v>
      </c>
      <c r="Z37" s="61">
        <v>0</v>
      </c>
      <c r="AA37" s="19" t="s">
        <v>63</v>
      </c>
      <c r="AB37" s="82">
        <v>25</v>
      </c>
      <c r="AC37" s="19" t="s">
        <v>63</v>
      </c>
      <c r="AD37" s="83">
        <v>25</v>
      </c>
      <c r="AE37" s="19" t="s">
        <v>63</v>
      </c>
      <c r="AF37" s="82">
        <v>24</v>
      </c>
    </row>
    <row r="38" spans="1:32" s="109" customFormat="1" ht="20.100000000000001" customHeight="1" x14ac:dyDescent="0.15">
      <c r="A38" s="212" t="s">
        <v>43</v>
      </c>
      <c r="B38" s="227"/>
      <c r="C38" s="98">
        <v>5</v>
      </c>
      <c r="D38" s="99">
        <v>17</v>
      </c>
      <c r="E38" s="100" t="s">
        <v>62</v>
      </c>
      <c r="F38" s="101">
        <v>-12</v>
      </c>
      <c r="G38" s="102">
        <v>15</v>
      </c>
      <c r="H38" s="102">
        <v>7</v>
      </c>
      <c r="I38" s="103">
        <v>0</v>
      </c>
      <c r="J38" s="102">
        <v>20</v>
      </c>
      <c r="K38" s="102">
        <v>14</v>
      </c>
      <c r="L38" s="103">
        <v>0</v>
      </c>
      <c r="M38" s="100" t="s">
        <v>62</v>
      </c>
      <c r="N38" s="101">
        <v>-12</v>
      </c>
      <c r="O38" s="100" t="s">
        <v>62</v>
      </c>
      <c r="P38" s="104">
        <v>-24</v>
      </c>
      <c r="Q38" s="99">
        <v>0</v>
      </c>
      <c r="R38" s="99">
        <v>0</v>
      </c>
      <c r="S38" s="100" t="s">
        <v>63</v>
      </c>
      <c r="T38" s="101">
        <v>0</v>
      </c>
      <c r="U38" s="105">
        <v>3</v>
      </c>
      <c r="V38" s="106">
        <v>3</v>
      </c>
      <c r="W38" s="98">
        <v>0</v>
      </c>
      <c r="X38" s="105">
        <v>2</v>
      </c>
      <c r="Y38" s="106">
        <v>3</v>
      </c>
      <c r="Z38" s="98">
        <v>10</v>
      </c>
      <c r="AA38" s="100" t="s">
        <v>62</v>
      </c>
      <c r="AB38" s="107">
        <v>-9</v>
      </c>
      <c r="AC38" s="100" t="s">
        <v>62</v>
      </c>
      <c r="AD38" s="108">
        <v>-9</v>
      </c>
      <c r="AE38" s="100" t="s">
        <v>62</v>
      </c>
      <c r="AF38" s="107">
        <v>-33</v>
      </c>
    </row>
    <row r="39" spans="1:32" ht="20.100000000000001" customHeight="1" x14ac:dyDescent="0.15">
      <c r="A39" s="84"/>
      <c r="B39" s="96" t="s">
        <v>44</v>
      </c>
      <c r="C39" s="86">
        <v>5</v>
      </c>
      <c r="D39" s="87">
        <v>17</v>
      </c>
      <c r="E39" s="48" t="s">
        <v>62</v>
      </c>
      <c r="F39" s="88">
        <v>-12</v>
      </c>
      <c r="G39" s="89">
        <v>15</v>
      </c>
      <c r="H39" s="89">
        <v>7</v>
      </c>
      <c r="I39" s="97">
        <v>0</v>
      </c>
      <c r="J39" s="89">
        <v>20</v>
      </c>
      <c r="K39" s="89">
        <v>14</v>
      </c>
      <c r="L39" s="97">
        <v>0</v>
      </c>
      <c r="M39" s="48" t="s">
        <v>62</v>
      </c>
      <c r="N39" s="88">
        <v>-12</v>
      </c>
      <c r="O39" s="48" t="s">
        <v>62</v>
      </c>
      <c r="P39" s="90">
        <v>-24</v>
      </c>
      <c r="Q39" s="87">
        <v>0</v>
      </c>
      <c r="R39" s="87">
        <v>0</v>
      </c>
      <c r="S39" s="48" t="s">
        <v>63</v>
      </c>
      <c r="T39" s="88">
        <v>0</v>
      </c>
      <c r="U39" s="91">
        <v>3</v>
      </c>
      <c r="V39" s="92">
        <v>3</v>
      </c>
      <c r="W39" s="86">
        <v>0</v>
      </c>
      <c r="X39" s="91">
        <v>2</v>
      </c>
      <c r="Y39" s="92">
        <v>3</v>
      </c>
      <c r="Z39" s="86">
        <v>10</v>
      </c>
      <c r="AA39" s="48" t="s">
        <v>62</v>
      </c>
      <c r="AB39" s="93">
        <v>-9</v>
      </c>
      <c r="AC39" s="48" t="s">
        <v>62</v>
      </c>
      <c r="AD39" s="94">
        <v>-9</v>
      </c>
      <c r="AE39" s="48" t="s">
        <v>62</v>
      </c>
      <c r="AF39" s="54">
        <v>-33</v>
      </c>
    </row>
    <row r="40" spans="1:32" s="109" customFormat="1" ht="20.100000000000001" customHeight="1" x14ac:dyDescent="0.15">
      <c r="A40" s="212" t="s">
        <v>45</v>
      </c>
      <c r="B40" s="213"/>
      <c r="C40" s="98">
        <v>0</v>
      </c>
      <c r="D40" s="99">
        <v>0</v>
      </c>
      <c r="E40" s="100" t="s">
        <v>63</v>
      </c>
      <c r="F40" s="101">
        <v>0</v>
      </c>
      <c r="G40" s="102">
        <v>0</v>
      </c>
      <c r="H40" s="102">
        <v>0</v>
      </c>
      <c r="I40" s="103">
        <v>0</v>
      </c>
      <c r="J40" s="102">
        <v>1</v>
      </c>
      <c r="K40" s="102">
        <v>0</v>
      </c>
      <c r="L40" s="103">
        <v>0</v>
      </c>
      <c r="M40" s="100" t="s">
        <v>62</v>
      </c>
      <c r="N40" s="101">
        <v>-1</v>
      </c>
      <c r="O40" s="100" t="s">
        <v>62</v>
      </c>
      <c r="P40" s="104">
        <v>-1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62</v>
      </c>
      <c r="AF40" s="107">
        <v>-1</v>
      </c>
    </row>
    <row r="41" spans="1:32" ht="20.100000000000001" customHeight="1" x14ac:dyDescent="0.15">
      <c r="A41" s="6"/>
      <c r="B41" s="128" t="s">
        <v>46</v>
      </c>
      <c r="C41" s="61">
        <v>0</v>
      </c>
      <c r="D41" s="71">
        <v>0</v>
      </c>
      <c r="E41" s="19" t="s">
        <v>63</v>
      </c>
      <c r="F41" s="77">
        <v>0</v>
      </c>
      <c r="G41" s="78">
        <v>0</v>
      </c>
      <c r="H41" s="78">
        <v>0</v>
      </c>
      <c r="I41" s="95">
        <v>0</v>
      </c>
      <c r="J41" s="78">
        <v>1</v>
      </c>
      <c r="K41" s="78">
        <v>0</v>
      </c>
      <c r="L41" s="95">
        <v>0</v>
      </c>
      <c r="M41" s="19" t="s">
        <v>62</v>
      </c>
      <c r="N41" s="77">
        <v>-1</v>
      </c>
      <c r="O41" s="19" t="s">
        <v>62</v>
      </c>
      <c r="P41" s="79">
        <v>-1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62</v>
      </c>
      <c r="AF41" s="82">
        <v>-1</v>
      </c>
    </row>
    <row r="42" spans="1:32" s="109" customFormat="1" ht="20.100000000000001" customHeight="1" x14ac:dyDescent="0.15">
      <c r="A42" s="212" t="s">
        <v>47</v>
      </c>
      <c r="B42" s="227"/>
      <c r="C42" s="98">
        <v>5</v>
      </c>
      <c r="D42" s="99">
        <v>17</v>
      </c>
      <c r="E42" s="100" t="s">
        <v>62</v>
      </c>
      <c r="F42" s="101">
        <v>-12</v>
      </c>
      <c r="G42" s="102">
        <v>16</v>
      </c>
      <c r="H42" s="102">
        <v>3</v>
      </c>
      <c r="I42" s="103">
        <v>0</v>
      </c>
      <c r="J42" s="102">
        <v>6</v>
      </c>
      <c r="K42" s="102">
        <v>10</v>
      </c>
      <c r="L42" s="103">
        <v>0</v>
      </c>
      <c r="M42" s="100" t="s">
        <v>63</v>
      </c>
      <c r="N42" s="101">
        <v>3</v>
      </c>
      <c r="O42" s="100" t="s">
        <v>62</v>
      </c>
      <c r="P42" s="104">
        <v>-9</v>
      </c>
      <c r="Q42" s="99">
        <v>0</v>
      </c>
      <c r="R42" s="99">
        <v>0</v>
      </c>
      <c r="S42" s="100" t="s">
        <v>63</v>
      </c>
      <c r="T42" s="101">
        <v>0</v>
      </c>
      <c r="U42" s="105">
        <v>0</v>
      </c>
      <c r="V42" s="106">
        <v>3</v>
      </c>
      <c r="W42" s="98">
        <v>0</v>
      </c>
      <c r="X42" s="105">
        <v>0</v>
      </c>
      <c r="Y42" s="106">
        <v>0</v>
      </c>
      <c r="Z42" s="98">
        <v>0</v>
      </c>
      <c r="AA42" s="100" t="s">
        <v>63</v>
      </c>
      <c r="AB42" s="107">
        <v>3</v>
      </c>
      <c r="AC42" s="100" t="s">
        <v>63</v>
      </c>
      <c r="AD42" s="108">
        <v>3</v>
      </c>
      <c r="AE42" s="100" t="s">
        <v>62</v>
      </c>
      <c r="AF42" s="107">
        <v>-6</v>
      </c>
    </row>
    <row r="43" spans="1:32" ht="20.100000000000001" customHeight="1" x14ac:dyDescent="0.15">
      <c r="A43" s="6"/>
      <c r="B43" s="128" t="s">
        <v>48</v>
      </c>
      <c r="C43" s="61">
        <v>5</v>
      </c>
      <c r="D43" s="71">
        <v>17</v>
      </c>
      <c r="E43" s="19" t="s">
        <v>62</v>
      </c>
      <c r="F43" s="77">
        <v>-12</v>
      </c>
      <c r="G43" s="78">
        <v>16</v>
      </c>
      <c r="H43" s="78">
        <v>3</v>
      </c>
      <c r="I43" s="95">
        <v>0</v>
      </c>
      <c r="J43" s="78">
        <v>6</v>
      </c>
      <c r="K43" s="78">
        <v>10</v>
      </c>
      <c r="L43" s="95">
        <v>0</v>
      </c>
      <c r="M43" s="19" t="s">
        <v>63</v>
      </c>
      <c r="N43" s="77">
        <v>3</v>
      </c>
      <c r="O43" s="19" t="s">
        <v>62</v>
      </c>
      <c r="P43" s="79">
        <v>-9</v>
      </c>
      <c r="Q43" s="71">
        <v>0</v>
      </c>
      <c r="R43" s="71">
        <v>0</v>
      </c>
      <c r="S43" s="19" t="s">
        <v>63</v>
      </c>
      <c r="T43" s="77">
        <v>0</v>
      </c>
      <c r="U43" s="80">
        <v>0</v>
      </c>
      <c r="V43" s="81">
        <v>3</v>
      </c>
      <c r="W43" s="61">
        <v>0</v>
      </c>
      <c r="X43" s="80">
        <v>0</v>
      </c>
      <c r="Y43" s="81">
        <v>0</v>
      </c>
      <c r="Z43" s="61">
        <v>0</v>
      </c>
      <c r="AA43" s="19" t="s">
        <v>63</v>
      </c>
      <c r="AB43" s="82">
        <v>3</v>
      </c>
      <c r="AC43" s="19" t="s">
        <v>63</v>
      </c>
      <c r="AD43" s="83">
        <v>3</v>
      </c>
      <c r="AE43" s="19" t="s">
        <v>62</v>
      </c>
      <c r="AF43" s="25">
        <v>-6</v>
      </c>
    </row>
    <row r="44" spans="1:32" ht="20.100000000000001" customHeight="1" x14ac:dyDescent="0.15">
      <c r="A44" s="230" t="s">
        <v>49</v>
      </c>
      <c r="B44" s="231"/>
      <c r="C44" s="61">
        <v>12</v>
      </c>
      <c r="D44" s="71">
        <v>16</v>
      </c>
      <c r="E44" s="19" t="s">
        <v>62</v>
      </c>
      <c r="F44" s="77">
        <v>-4</v>
      </c>
      <c r="G44" s="78">
        <v>19</v>
      </c>
      <c r="H44" s="78">
        <v>24</v>
      </c>
      <c r="I44" s="95">
        <v>0</v>
      </c>
      <c r="J44" s="78">
        <v>24</v>
      </c>
      <c r="K44" s="78">
        <v>26</v>
      </c>
      <c r="L44" s="95">
        <v>0</v>
      </c>
      <c r="M44" s="19" t="s">
        <v>62</v>
      </c>
      <c r="N44" s="77">
        <v>-7</v>
      </c>
      <c r="O44" s="19" t="s">
        <v>62</v>
      </c>
      <c r="P44" s="79">
        <v>-11</v>
      </c>
      <c r="Q44" s="71">
        <v>1</v>
      </c>
      <c r="R44" s="71">
        <v>0</v>
      </c>
      <c r="S44" s="19" t="s">
        <v>63</v>
      </c>
      <c r="T44" s="77">
        <v>1</v>
      </c>
      <c r="U44" s="80">
        <v>0</v>
      </c>
      <c r="V44" s="81">
        <v>1</v>
      </c>
      <c r="W44" s="61">
        <v>0</v>
      </c>
      <c r="X44" s="80">
        <v>0</v>
      </c>
      <c r="Y44" s="81">
        <v>0</v>
      </c>
      <c r="Z44" s="61">
        <v>0</v>
      </c>
      <c r="AA44" s="19" t="s">
        <v>63</v>
      </c>
      <c r="AB44" s="82">
        <v>1</v>
      </c>
      <c r="AC44" s="19" t="s">
        <v>63</v>
      </c>
      <c r="AD44" s="83">
        <v>2</v>
      </c>
      <c r="AE44" s="19" t="s">
        <v>62</v>
      </c>
      <c r="AF44" s="82">
        <v>-9</v>
      </c>
    </row>
    <row r="45" spans="1:32" ht="20.100000000000001" customHeight="1" x14ac:dyDescent="0.15">
      <c r="A45" s="6"/>
      <c r="B45" s="128" t="s">
        <v>50</v>
      </c>
      <c r="C45" s="61">
        <v>7</v>
      </c>
      <c r="D45" s="71">
        <v>10</v>
      </c>
      <c r="E45" s="19" t="s">
        <v>62</v>
      </c>
      <c r="F45" s="77">
        <v>-3</v>
      </c>
      <c r="G45" s="78">
        <v>13</v>
      </c>
      <c r="H45" s="78">
        <v>4</v>
      </c>
      <c r="I45" s="95">
        <v>0</v>
      </c>
      <c r="J45" s="78">
        <v>16</v>
      </c>
      <c r="K45" s="78">
        <v>7</v>
      </c>
      <c r="L45" s="95">
        <v>0</v>
      </c>
      <c r="M45" s="19" t="s">
        <v>62</v>
      </c>
      <c r="N45" s="77">
        <v>-6</v>
      </c>
      <c r="O45" s="19" t="s">
        <v>62</v>
      </c>
      <c r="P45" s="79">
        <v>-9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1</v>
      </c>
      <c r="W45" s="61">
        <v>0</v>
      </c>
      <c r="X45" s="80">
        <v>0</v>
      </c>
      <c r="Y45" s="81">
        <v>0</v>
      </c>
      <c r="Z45" s="61">
        <v>0</v>
      </c>
      <c r="AA45" s="19" t="s">
        <v>63</v>
      </c>
      <c r="AB45" s="82">
        <v>1</v>
      </c>
      <c r="AC45" s="19" t="s">
        <v>63</v>
      </c>
      <c r="AD45" s="83">
        <v>1</v>
      </c>
      <c r="AE45" s="19" t="s">
        <v>62</v>
      </c>
      <c r="AF45" s="82">
        <v>-8</v>
      </c>
    </row>
    <row r="46" spans="1:32" ht="20.100000000000001" customHeight="1" x14ac:dyDescent="0.15">
      <c r="A46" s="84"/>
      <c r="B46" s="96" t="s">
        <v>51</v>
      </c>
      <c r="C46" s="86">
        <v>5</v>
      </c>
      <c r="D46" s="87">
        <v>6</v>
      </c>
      <c r="E46" s="48" t="s">
        <v>62</v>
      </c>
      <c r="F46" s="88">
        <v>-1</v>
      </c>
      <c r="G46" s="89">
        <v>6</v>
      </c>
      <c r="H46" s="89">
        <v>20</v>
      </c>
      <c r="I46" s="97">
        <v>0</v>
      </c>
      <c r="J46" s="89">
        <v>8</v>
      </c>
      <c r="K46" s="89">
        <v>19</v>
      </c>
      <c r="L46" s="97">
        <v>0</v>
      </c>
      <c r="M46" s="48" t="s">
        <v>62</v>
      </c>
      <c r="N46" s="88">
        <v>-1</v>
      </c>
      <c r="O46" s="48" t="s">
        <v>62</v>
      </c>
      <c r="P46" s="90">
        <v>-2</v>
      </c>
      <c r="Q46" s="87">
        <v>1</v>
      </c>
      <c r="R46" s="87">
        <v>0</v>
      </c>
      <c r="S46" s="48" t="s">
        <v>63</v>
      </c>
      <c r="T46" s="88">
        <v>1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1</v>
      </c>
      <c r="AE46" s="48" t="s">
        <v>62</v>
      </c>
      <c r="AF46" s="93">
        <v>-1</v>
      </c>
    </row>
    <row r="47" spans="1:32" s="109" customFormat="1" ht="20.100000000000001" customHeight="1" x14ac:dyDescent="0.15">
      <c r="A47" s="212" t="s">
        <v>52</v>
      </c>
      <c r="B47" s="227"/>
      <c r="C47" s="98">
        <v>0</v>
      </c>
      <c r="D47" s="99">
        <v>2</v>
      </c>
      <c r="E47" s="100" t="s">
        <v>62</v>
      </c>
      <c r="F47" s="101">
        <v>-2</v>
      </c>
      <c r="G47" s="102">
        <v>1</v>
      </c>
      <c r="H47" s="102">
        <v>4</v>
      </c>
      <c r="I47" s="103">
        <v>0</v>
      </c>
      <c r="J47" s="102">
        <v>2</v>
      </c>
      <c r="K47" s="102">
        <v>1</v>
      </c>
      <c r="L47" s="103">
        <v>0</v>
      </c>
      <c r="M47" s="100" t="s">
        <v>63</v>
      </c>
      <c r="N47" s="101">
        <v>2</v>
      </c>
      <c r="O47" s="100" t="s">
        <v>63</v>
      </c>
      <c r="P47" s="104">
        <v>0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1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1</v>
      </c>
      <c r="AC47" s="100" t="s">
        <v>63</v>
      </c>
      <c r="AD47" s="108">
        <v>1</v>
      </c>
      <c r="AE47" s="100" t="s">
        <v>63</v>
      </c>
      <c r="AF47" s="107">
        <v>1</v>
      </c>
    </row>
    <row r="48" spans="1:32" ht="20.100000000000001" customHeight="1" x14ac:dyDescent="0.15">
      <c r="A48" s="6"/>
      <c r="B48" s="128" t="s">
        <v>53</v>
      </c>
      <c r="C48" s="61">
        <v>0</v>
      </c>
      <c r="D48" s="71">
        <v>2</v>
      </c>
      <c r="E48" s="19" t="s">
        <v>62</v>
      </c>
      <c r="F48" s="77">
        <v>-2</v>
      </c>
      <c r="G48" s="78">
        <v>1</v>
      </c>
      <c r="H48" s="78">
        <v>4</v>
      </c>
      <c r="I48" s="95">
        <v>0</v>
      </c>
      <c r="J48" s="78">
        <v>2</v>
      </c>
      <c r="K48" s="78">
        <v>1</v>
      </c>
      <c r="L48" s="95">
        <v>0</v>
      </c>
      <c r="M48" s="19" t="s">
        <v>63</v>
      </c>
      <c r="N48" s="77">
        <v>2</v>
      </c>
      <c r="O48" s="19" t="s">
        <v>63</v>
      </c>
      <c r="P48" s="79">
        <v>0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1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1</v>
      </c>
      <c r="AC48" s="19" t="s">
        <v>63</v>
      </c>
      <c r="AD48" s="83">
        <v>1</v>
      </c>
      <c r="AE48" s="19" t="s">
        <v>63</v>
      </c>
      <c r="AF48" s="82">
        <v>1</v>
      </c>
    </row>
    <row r="49" spans="1:32" ht="20.100000000000001" customHeight="1" x14ac:dyDescent="0.15">
      <c r="A49" s="230" t="s">
        <v>54</v>
      </c>
      <c r="B49" s="231"/>
      <c r="C49" s="61">
        <v>3</v>
      </c>
      <c r="D49" s="71">
        <v>36</v>
      </c>
      <c r="E49" s="19" t="s">
        <v>62</v>
      </c>
      <c r="F49" s="77">
        <v>-33</v>
      </c>
      <c r="G49" s="78">
        <v>15</v>
      </c>
      <c r="H49" s="78">
        <v>8</v>
      </c>
      <c r="I49" s="95">
        <v>0</v>
      </c>
      <c r="J49" s="78">
        <v>24</v>
      </c>
      <c r="K49" s="78">
        <v>10</v>
      </c>
      <c r="L49" s="95">
        <v>2</v>
      </c>
      <c r="M49" s="19" t="s">
        <v>62</v>
      </c>
      <c r="N49" s="77">
        <v>-13</v>
      </c>
      <c r="O49" s="19" t="s">
        <v>62</v>
      </c>
      <c r="P49" s="79">
        <v>-46</v>
      </c>
      <c r="Q49" s="71">
        <v>0</v>
      </c>
      <c r="R49" s="71">
        <v>0</v>
      </c>
      <c r="S49" s="19" t="s">
        <v>63</v>
      </c>
      <c r="T49" s="77">
        <v>0</v>
      </c>
      <c r="U49" s="80">
        <v>0</v>
      </c>
      <c r="V49" s="81">
        <v>3</v>
      </c>
      <c r="W49" s="61">
        <v>0</v>
      </c>
      <c r="X49" s="80">
        <v>4</v>
      </c>
      <c r="Y49" s="81">
        <v>12</v>
      </c>
      <c r="Z49" s="61">
        <v>0</v>
      </c>
      <c r="AA49" s="19" t="s">
        <v>62</v>
      </c>
      <c r="AB49" s="82">
        <v>-13</v>
      </c>
      <c r="AC49" s="19" t="s">
        <v>62</v>
      </c>
      <c r="AD49" s="83">
        <v>-13</v>
      </c>
      <c r="AE49" s="19" t="s">
        <v>62</v>
      </c>
      <c r="AF49" s="25">
        <v>-59</v>
      </c>
    </row>
    <row r="50" spans="1:32" ht="20.100000000000001" customHeight="1" x14ac:dyDescent="0.15">
      <c r="A50" s="6"/>
      <c r="B50" s="128" t="s">
        <v>55</v>
      </c>
      <c r="C50" s="61">
        <v>0</v>
      </c>
      <c r="D50" s="71">
        <v>11</v>
      </c>
      <c r="E50" s="19" t="s">
        <v>62</v>
      </c>
      <c r="F50" s="77">
        <v>-11</v>
      </c>
      <c r="G50" s="78">
        <v>7</v>
      </c>
      <c r="H50" s="78">
        <v>1</v>
      </c>
      <c r="I50" s="95">
        <v>0</v>
      </c>
      <c r="J50" s="78">
        <v>3</v>
      </c>
      <c r="K50" s="78">
        <v>3</v>
      </c>
      <c r="L50" s="95">
        <v>0</v>
      </c>
      <c r="M50" s="19" t="s">
        <v>63</v>
      </c>
      <c r="N50" s="77">
        <v>2</v>
      </c>
      <c r="O50" s="19" t="s">
        <v>62</v>
      </c>
      <c r="P50" s="79">
        <v>-9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0</v>
      </c>
      <c r="W50" s="61">
        <v>0</v>
      </c>
      <c r="X50" s="80">
        <v>0</v>
      </c>
      <c r="Y50" s="81">
        <v>3</v>
      </c>
      <c r="Z50" s="61">
        <v>0</v>
      </c>
      <c r="AA50" s="19" t="s">
        <v>62</v>
      </c>
      <c r="AB50" s="82">
        <v>-3</v>
      </c>
      <c r="AC50" s="19" t="s">
        <v>62</v>
      </c>
      <c r="AD50" s="83">
        <v>-3</v>
      </c>
      <c r="AE50" s="19" t="s">
        <v>62</v>
      </c>
      <c r="AF50" s="82">
        <v>-12</v>
      </c>
    </row>
    <row r="51" spans="1:32" ht="20.100000000000001" customHeight="1" x14ac:dyDescent="0.15">
      <c r="A51" s="6"/>
      <c r="B51" s="128" t="s">
        <v>56</v>
      </c>
      <c r="C51" s="61">
        <v>3</v>
      </c>
      <c r="D51" s="71">
        <v>25</v>
      </c>
      <c r="E51" s="19" t="s">
        <v>62</v>
      </c>
      <c r="F51" s="77">
        <v>-22</v>
      </c>
      <c r="G51" s="78">
        <v>8</v>
      </c>
      <c r="H51" s="78">
        <v>7</v>
      </c>
      <c r="I51" s="95">
        <v>0</v>
      </c>
      <c r="J51" s="78">
        <v>21</v>
      </c>
      <c r="K51" s="78">
        <v>7</v>
      </c>
      <c r="L51" s="95">
        <v>2</v>
      </c>
      <c r="M51" s="19" t="s">
        <v>62</v>
      </c>
      <c r="N51" s="77">
        <v>-15</v>
      </c>
      <c r="O51" s="19" t="s">
        <v>62</v>
      </c>
      <c r="P51" s="79">
        <v>-37</v>
      </c>
      <c r="Q51" s="71">
        <v>0</v>
      </c>
      <c r="R51" s="71">
        <v>0</v>
      </c>
      <c r="S51" s="19" t="s">
        <v>63</v>
      </c>
      <c r="T51" s="77">
        <v>0</v>
      </c>
      <c r="U51" s="80">
        <v>0</v>
      </c>
      <c r="V51" s="81">
        <v>3</v>
      </c>
      <c r="W51" s="61">
        <v>0</v>
      </c>
      <c r="X51" s="80">
        <v>4</v>
      </c>
      <c r="Y51" s="81">
        <v>9</v>
      </c>
      <c r="Z51" s="61">
        <v>0</v>
      </c>
      <c r="AA51" s="19" t="s">
        <v>62</v>
      </c>
      <c r="AB51" s="82">
        <v>-10</v>
      </c>
      <c r="AC51" s="19" t="s">
        <v>62</v>
      </c>
      <c r="AD51" s="83">
        <v>-10</v>
      </c>
      <c r="AE51" s="19" t="s">
        <v>62</v>
      </c>
      <c r="AF51" s="25">
        <v>-47</v>
      </c>
    </row>
    <row r="52" spans="1:32" s="109" customFormat="1" ht="20.100000000000001" customHeight="1" x14ac:dyDescent="0.15">
      <c r="A52" s="212" t="s">
        <v>57</v>
      </c>
      <c r="B52" s="227"/>
      <c r="C52" s="98">
        <v>3</v>
      </c>
      <c r="D52" s="99">
        <v>11</v>
      </c>
      <c r="E52" s="100" t="s">
        <v>62</v>
      </c>
      <c r="F52" s="101">
        <v>-8</v>
      </c>
      <c r="G52" s="102">
        <v>12</v>
      </c>
      <c r="H52" s="102">
        <v>6</v>
      </c>
      <c r="I52" s="103">
        <v>0</v>
      </c>
      <c r="J52" s="102">
        <v>17</v>
      </c>
      <c r="K52" s="102">
        <v>12</v>
      </c>
      <c r="L52" s="103">
        <v>0</v>
      </c>
      <c r="M52" s="100" t="s">
        <v>62</v>
      </c>
      <c r="N52" s="101">
        <v>-11</v>
      </c>
      <c r="O52" s="100" t="s">
        <v>62</v>
      </c>
      <c r="P52" s="104">
        <v>-19</v>
      </c>
      <c r="Q52" s="99">
        <v>0</v>
      </c>
      <c r="R52" s="99">
        <v>0</v>
      </c>
      <c r="S52" s="100" t="s">
        <v>63</v>
      </c>
      <c r="T52" s="101">
        <v>0</v>
      </c>
      <c r="U52" s="105">
        <v>4</v>
      </c>
      <c r="V52" s="106">
        <v>1</v>
      </c>
      <c r="W52" s="98">
        <v>0</v>
      </c>
      <c r="X52" s="105">
        <v>1</v>
      </c>
      <c r="Y52" s="106">
        <v>2</v>
      </c>
      <c r="Z52" s="98">
        <v>0</v>
      </c>
      <c r="AA52" s="100" t="s">
        <v>63</v>
      </c>
      <c r="AB52" s="107">
        <v>2</v>
      </c>
      <c r="AC52" s="100" t="s">
        <v>63</v>
      </c>
      <c r="AD52" s="108">
        <v>2</v>
      </c>
      <c r="AE52" s="100" t="s">
        <v>62</v>
      </c>
      <c r="AF52" s="107">
        <v>-17</v>
      </c>
    </row>
    <row r="53" spans="1:32" ht="23.25" customHeight="1" x14ac:dyDescent="0.15">
      <c r="A53" s="6"/>
      <c r="B53" s="111" t="s">
        <v>58</v>
      </c>
      <c r="C53" s="61">
        <v>3</v>
      </c>
      <c r="D53" s="71">
        <v>11</v>
      </c>
      <c r="E53" s="19" t="s">
        <v>62</v>
      </c>
      <c r="F53" s="77">
        <v>-8</v>
      </c>
      <c r="G53" s="78">
        <v>12</v>
      </c>
      <c r="H53" s="78">
        <v>6</v>
      </c>
      <c r="I53" s="95">
        <v>0</v>
      </c>
      <c r="J53" s="78">
        <v>17</v>
      </c>
      <c r="K53" s="78">
        <v>12</v>
      </c>
      <c r="L53" s="95">
        <v>0</v>
      </c>
      <c r="M53" s="19" t="s">
        <v>62</v>
      </c>
      <c r="N53" s="77">
        <v>-11</v>
      </c>
      <c r="O53" s="19" t="s">
        <v>62</v>
      </c>
      <c r="P53" s="79">
        <v>-19</v>
      </c>
      <c r="Q53" s="71">
        <v>0</v>
      </c>
      <c r="R53" s="71">
        <v>0</v>
      </c>
      <c r="S53" s="19" t="s">
        <v>63</v>
      </c>
      <c r="T53" s="77">
        <v>0</v>
      </c>
      <c r="U53" s="80">
        <v>4</v>
      </c>
      <c r="V53" s="81">
        <v>1</v>
      </c>
      <c r="W53" s="61">
        <v>0</v>
      </c>
      <c r="X53" s="80">
        <v>1</v>
      </c>
      <c r="Y53" s="81">
        <v>2</v>
      </c>
      <c r="Z53" s="61">
        <v>0</v>
      </c>
      <c r="AA53" s="19" t="s">
        <v>63</v>
      </c>
      <c r="AB53" s="82">
        <v>2</v>
      </c>
      <c r="AC53" s="19" t="s">
        <v>63</v>
      </c>
      <c r="AD53" s="83">
        <v>2</v>
      </c>
      <c r="AE53" s="19" t="s">
        <v>62</v>
      </c>
      <c r="AF53" s="82">
        <v>-17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26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="85" zoomScaleNormal="85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 activeCell="B1" sqref="B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64</v>
      </c>
    </row>
    <row r="2" spans="1:32" ht="25.5" customHeight="1" x14ac:dyDescent="0.15">
      <c r="A2" s="205" t="s">
        <v>0</v>
      </c>
      <c r="B2" s="211"/>
      <c r="C2" s="219" t="s">
        <v>69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70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1129</v>
      </c>
      <c r="D7" s="18">
        <v>1900</v>
      </c>
      <c r="E7" s="19" t="s">
        <v>62</v>
      </c>
      <c r="F7" s="20">
        <v>-771</v>
      </c>
      <c r="G7" s="21">
        <v>1505</v>
      </c>
      <c r="H7" s="22">
        <v>1497</v>
      </c>
      <c r="I7" s="17">
        <v>35</v>
      </c>
      <c r="J7" s="21">
        <v>1505</v>
      </c>
      <c r="K7" s="23">
        <v>1616</v>
      </c>
      <c r="L7" s="24">
        <v>7</v>
      </c>
      <c r="M7" s="19" t="s">
        <v>62</v>
      </c>
      <c r="N7" s="20">
        <v>-91</v>
      </c>
      <c r="O7" s="19" t="s">
        <v>62</v>
      </c>
      <c r="P7" s="25">
        <v>-862</v>
      </c>
      <c r="Q7" s="18">
        <v>10</v>
      </c>
      <c r="R7" s="26">
        <v>6</v>
      </c>
      <c r="S7" s="19" t="s">
        <v>63</v>
      </c>
      <c r="T7" s="20">
        <v>4</v>
      </c>
      <c r="U7" s="27">
        <v>259</v>
      </c>
      <c r="V7" s="22">
        <v>850</v>
      </c>
      <c r="W7" s="17">
        <v>6</v>
      </c>
      <c r="X7" s="27">
        <v>259</v>
      </c>
      <c r="Y7" s="22">
        <v>444</v>
      </c>
      <c r="Z7" s="28">
        <v>150</v>
      </c>
      <c r="AA7" s="19" t="s">
        <v>63</v>
      </c>
      <c r="AB7" s="20">
        <v>262</v>
      </c>
      <c r="AC7" s="19" t="s">
        <v>63</v>
      </c>
      <c r="AD7" s="29">
        <v>266</v>
      </c>
      <c r="AE7" s="19" t="s">
        <v>62</v>
      </c>
      <c r="AF7" s="25">
        <v>-596</v>
      </c>
    </row>
    <row r="8" spans="1:32" ht="9.9499999999999993" customHeight="1" x14ac:dyDescent="0.15">
      <c r="A8" s="132"/>
      <c r="B8" s="133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1079</v>
      </c>
      <c r="D9" s="26">
        <v>1743</v>
      </c>
      <c r="E9" s="19" t="s">
        <v>62</v>
      </c>
      <c r="F9" s="20">
        <v>-664</v>
      </c>
      <c r="G9" s="35">
        <v>1358</v>
      </c>
      <c r="H9" s="40">
        <v>1424</v>
      </c>
      <c r="I9" s="32">
        <v>34</v>
      </c>
      <c r="J9" s="35">
        <v>1331</v>
      </c>
      <c r="K9" s="36">
        <v>1546</v>
      </c>
      <c r="L9" s="24">
        <v>7</v>
      </c>
      <c r="M9" s="19" t="s">
        <v>62</v>
      </c>
      <c r="N9" s="20">
        <v>-68</v>
      </c>
      <c r="O9" s="19" t="s">
        <v>62</v>
      </c>
      <c r="P9" s="25">
        <v>-732</v>
      </c>
      <c r="Q9" s="37">
        <v>9</v>
      </c>
      <c r="R9" s="26">
        <v>5</v>
      </c>
      <c r="S9" s="19" t="s">
        <v>63</v>
      </c>
      <c r="T9" s="20">
        <v>4</v>
      </c>
      <c r="U9" s="39">
        <v>251</v>
      </c>
      <c r="V9" s="40">
        <v>831</v>
      </c>
      <c r="W9" s="32">
        <v>6</v>
      </c>
      <c r="X9" s="39">
        <v>255</v>
      </c>
      <c r="Y9" s="40">
        <v>417</v>
      </c>
      <c r="Z9" s="28">
        <v>146</v>
      </c>
      <c r="AA9" s="19" t="s">
        <v>63</v>
      </c>
      <c r="AB9" s="20">
        <v>270</v>
      </c>
      <c r="AC9" s="19" t="s">
        <v>63</v>
      </c>
      <c r="AD9" s="29">
        <v>274</v>
      </c>
      <c r="AE9" s="19" t="s">
        <v>62</v>
      </c>
      <c r="AF9" s="25">
        <v>-458</v>
      </c>
    </row>
    <row r="10" spans="1:32" ht="9.9499999999999993" customHeight="1" x14ac:dyDescent="0.15">
      <c r="A10" s="132"/>
      <c r="B10" s="133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50</v>
      </c>
      <c r="D11" s="47">
        <v>157</v>
      </c>
      <c r="E11" s="48" t="s">
        <v>62</v>
      </c>
      <c r="F11" s="49">
        <v>-107</v>
      </c>
      <c r="G11" s="50">
        <v>147</v>
      </c>
      <c r="H11" s="51">
        <v>73</v>
      </c>
      <c r="I11" s="46">
        <v>1</v>
      </c>
      <c r="J11" s="50">
        <v>174</v>
      </c>
      <c r="K11" s="52">
        <v>70</v>
      </c>
      <c r="L11" s="53">
        <v>0</v>
      </c>
      <c r="M11" s="48" t="s">
        <v>62</v>
      </c>
      <c r="N11" s="49">
        <v>-23</v>
      </c>
      <c r="O11" s="48" t="s">
        <v>62</v>
      </c>
      <c r="P11" s="54">
        <v>-130</v>
      </c>
      <c r="Q11" s="55">
        <v>1</v>
      </c>
      <c r="R11" s="47">
        <v>1</v>
      </c>
      <c r="S11" s="48" t="s">
        <v>63</v>
      </c>
      <c r="T11" s="49">
        <v>0</v>
      </c>
      <c r="U11" s="56">
        <v>8</v>
      </c>
      <c r="V11" s="51">
        <v>19</v>
      </c>
      <c r="W11" s="46">
        <v>0</v>
      </c>
      <c r="X11" s="56">
        <v>4</v>
      </c>
      <c r="Y11" s="51">
        <v>27</v>
      </c>
      <c r="Z11" s="57">
        <v>4</v>
      </c>
      <c r="AA11" s="48" t="s">
        <v>62</v>
      </c>
      <c r="AB11" s="49">
        <v>-8</v>
      </c>
      <c r="AC11" s="48" t="s">
        <v>62</v>
      </c>
      <c r="AD11" s="58">
        <v>-8</v>
      </c>
      <c r="AE11" s="48" t="s">
        <v>62</v>
      </c>
      <c r="AF11" s="54">
        <v>-138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31" t="s">
        <v>18</v>
      </c>
      <c r="C13" s="61">
        <v>434</v>
      </c>
      <c r="D13" s="71">
        <v>582</v>
      </c>
      <c r="E13" s="19" t="s">
        <v>62</v>
      </c>
      <c r="F13" s="77">
        <v>-148</v>
      </c>
      <c r="G13" s="78">
        <v>502</v>
      </c>
      <c r="H13" s="78">
        <v>779</v>
      </c>
      <c r="I13" s="77">
        <v>27</v>
      </c>
      <c r="J13" s="78">
        <v>416</v>
      </c>
      <c r="K13" s="78">
        <v>814</v>
      </c>
      <c r="L13" s="77">
        <v>1</v>
      </c>
      <c r="M13" s="19" t="s">
        <v>63</v>
      </c>
      <c r="N13" s="77">
        <v>77</v>
      </c>
      <c r="O13" s="19" t="s">
        <v>62</v>
      </c>
      <c r="P13" s="79">
        <v>-71</v>
      </c>
      <c r="Q13" s="71">
        <v>4</v>
      </c>
      <c r="R13" s="71">
        <v>3</v>
      </c>
      <c r="S13" s="19" t="s">
        <v>63</v>
      </c>
      <c r="T13" s="77">
        <v>1</v>
      </c>
      <c r="U13" s="80">
        <v>57</v>
      </c>
      <c r="V13" s="81">
        <v>421</v>
      </c>
      <c r="W13" s="61">
        <v>0</v>
      </c>
      <c r="X13" s="80">
        <v>128</v>
      </c>
      <c r="Y13" s="81">
        <v>246</v>
      </c>
      <c r="Z13" s="61">
        <v>83</v>
      </c>
      <c r="AA13" s="19" t="s">
        <v>63</v>
      </c>
      <c r="AB13" s="82">
        <v>21</v>
      </c>
      <c r="AC13" s="19" t="s">
        <v>63</v>
      </c>
      <c r="AD13" s="83">
        <v>22</v>
      </c>
      <c r="AE13" s="19" t="s">
        <v>62</v>
      </c>
      <c r="AF13" s="82">
        <v>-49</v>
      </c>
    </row>
    <row r="14" spans="1:32" ht="20.100000000000001" customHeight="1" x14ac:dyDescent="0.15">
      <c r="A14" s="6"/>
      <c r="B14" s="8" t="s">
        <v>19</v>
      </c>
      <c r="C14" s="61">
        <v>200</v>
      </c>
      <c r="D14" s="71">
        <v>261</v>
      </c>
      <c r="E14" s="19" t="s">
        <v>62</v>
      </c>
      <c r="F14" s="77">
        <v>-61</v>
      </c>
      <c r="G14" s="78">
        <v>488</v>
      </c>
      <c r="H14" s="78">
        <v>439</v>
      </c>
      <c r="I14" s="77">
        <v>11</v>
      </c>
      <c r="J14" s="78">
        <v>417</v>
      </c>
      <c r="K14" s="78">
        <v>424</v>
      </c>
      <c r="L14" s="77">
        <v>0</v>
      </c>
      <c r="M14" s="19" t="s">
        <v>63</v>
      </c>
      <c r="N14" s="77">
        <v>97</v>
      </c>
      <c r="O14" s="19" t="s">
        <v>63</v>
      </c>
      <c r="P14" s="79">
        <v>36</v>
      </c>
      <c r="Q14" s="71">
        <v>3</v>
      </c>
      <c r="R14" s="71">
        <v>3</v>
      </c>
      <c r="S14" s="19" t="s">
        <v>63</v>
      </c>
      <c r="T14" s="77">
        <v>0</v>
      </c>
      <c r="U14" s="80">
        <v>18</v>
      </c>
      <c r="V14" s="81">
        <v>311</v>
      </c>
      <c r="W14" s="61">
        <v>0</v>
      </c>
      <c r="X14" s="80">
        <v>136</v>
      </c>
      <c r="Y14" s="81">
        <v>184</v>
      </c>
      <c r="Z14" s="61">
        <v>49</v>
      </c>
      <c r="AA14" s="19" t="s">
        <v>62</v>
      </c>
      <c r="AB14" s="82">
        <v>-40</v>
      </c>
      <c r="AC14" s="19" t="s">
        <v>62</v>
      </c>
      <c r="AD14" s="83">
        <v>-40</v>
      </c>
      <c r="AE14" s="19" t="s">
        <v>62</v>
      </c>
      <c r="AF14" s="82">
        <v>-4</v>
      </c>
    </row>
    <row r="15" spans="1:32" ht="20.100000000000001" customHeight="1" x14ac:dyDescent="0.15">
      <c r="A15" s="6"/>
      <c r="B15" s="8" t="s">
        <v>20</v>
      </c>
      <c r="C15" s="61">
        <v>101</v>
      </c>
      <c r="D15" s="71">
        <v>107</v>
      </c>
      <c r="E15" s="19" t="s">
        <v>62</v>
      </c>
      <c r="F15" s="77">
        <v>-6</v>
      </c>
      <c r="G15" s="78">
        <v>317</v>
      </c>
      <c r="H15" s="78">
        <v>145</v>
      </c>
      <c r="I15" s="77">
        <v>9</v>
      </c>
      <c r="J15" s="78">
        <v>274</v>
      </c>
      <c r="K15" s="78">
        <v>135</v>
      </c>
      <c r="L15" s="77">
        <v>0</v>
      </c>
      <c r="M15" s="19" t="s">
        <v>63</v>
      </c>
      <c r="N15" s="77">
        <v>62</v>
      </c>
      <c r="O15" s="19" t="s">
        <v>63</v>
      </c>
      <c r="P15" s="79">
        <v>56</v>
      </c>
      <c r="Q15" s="71">
        <v>1</v>
      </c>
      <c r="R15" s="71">
        <v>0</v>
      </c>
      <c r="S15" s="19" t="s">
        <v>63</v>
      </c>
      <c r="T15" s="77">
        <v>1</v>
      </c>
      <c r="U15" s="80">
        <v>16</v>
      </c>
      <c r="V15" s="81">
        <v>29</v>
      </c>
      <c r="W15" s="61">
        <v>0</v>
      </c>
      <c r="X15" s="80">
        <v>17</v>
      </c>
      <c r="Y15" s="81">
        <v>10</v>
      </c>
      <c r="Z15" s="61">
        <v>12</v>
      </c>
      <c r="AA15" s="19" t="s">
        <v>63</v>
      </c>
      <c r="AB15" s="82">
        <v>6</v>
      </c>
      <c r="AC15" s="19" t="s">
        <v>63</v>
      </c>
      <c r="AD15" s="83">
        <v>7</v>
      </c>
      <c r="AE15" s="19" t="s">
        <v>63</v>
      </c>
      <c r="AF15" s="82">
        <v>63</v>
      </c>
    </row>
    <row r="16" spans="1:32" ht="20.100000000000001" customHeight="1" x14ac:dyDescent="0.15">
      <c r="A16" s="6"/>
      <c r="B16" s="8" t="s">
        <v>21</v>
      </c>
      <c r="C16" s="61">
        <v>35</v>
      </c>
      <c r="D16" s="71">
        <v>76</v>
      </c>
      <c r="E16" s="19" t="s">
        <v>62</v>
      </c>
      <c r="F16" s="77">
        <v>-41</v>
      </c>
      <c r="G16" s="78">
        <v>140</v>
      </c>
      <c r="H16" s="78">
        <v>81</v>
      </c>
      <c r="I16" s="77">
        <v>2</v>
      </c>
      <c r="J16" s="78">
        <v>135</v>
      </c>
      <c r="K16" s="78">
        <v>76</v>
      </c>
      <c r="L16" s="77">
        <v>0</v>
      </c>
      <c r="M16" s="19" t="s">
        <v>63</v>
      </c>
      <c r="N16" s="77">
        <v>12</v>
      </c>
      <c r="O16" s="19" t="s">
        <v>62</v>
      </c>
      <c r="P16" s="79">
        <v>-29</v>
      </c>
      <c r="Q16" s="71">
        <v>0</v>
      </c>
      <c r="R16" s="71">
        <v>0</v>
      </c>
      <c r="S16" s="19" t="s">
        <v>63</v>
      </c>
      <c r="T16" s="77">
        <v>0</v>
      </c>
      <c r="U16" s="80">
        <v>21</v>
      </c>
      <c r="V16" s="81">
        <v>32</v>
      </c>
      <c r="W16" s="61">
        <v>0</v>
      </c>
      <c r="X16" s="80">
        <v>0</v>
      </c>
      <c r="Y16" s="81">
        <v>22</v>
      </c>
      <c r="Z16" s="61">
        <v>12</v>
      </c>
      <c r="AA16" s="19" t="s">
        <v>63</v>
      </c>
      <c r="AB16" s="82">
        <v>19</v>
      </c>
      <c r="AC16" s="19" t="s">
        <v>63</v>
      </c>
      <c r="AD16" s="83">
        <v>19</v>
      </c>
      <c r="AE16" s="19" t="s">
        <v>62</v>
      </c>
      <c r="AF16" s="82">
        <v>-10</v>
      </c>
    </row>
    <row r="17" spans="1:32" ht="20.100000000000001" customHeight="1" x14ac:dyDescent="0.15">
      <c r="A17" s="84"/>
      <c r="B17" s="85" t="s">
        <v>22</v>
      </c>
      <c r="C17" s="86">
        <v>98</v>
      </c>
      <c r="D17" s="87">
        <v>138</v>
      </c>
      <c r="E17" s="48" t="s">
        <v>62</v>
      </c>
      <c r="F17" s="88">
        <v>-40</v>
      </c>
      <c r="G17" s="89">
        <v>267</v>
      </c>
      <c r="H17" s="89">
        <v>114</v>
      </c>
      <c r="I17" s="88">
        <v>5</v>
      </c>
      <c r="J17" s="89">
        <v>300</v>
      </c>
      <c r="K17" s="89">
        <v>179</v>
      </c>
      <c r="L17" s="88">
        <v>1</v>
      </c>
      <c r="M17" s="48" t="s">
        <v>62</v>
      </c>
      <c r="N17" s="88">
        <v>-94</v>
      </c>
      <c r="O17" s="48" t="s">
        <v>62</v>
      </c>
      <c r="P17" s="90">
        <v>-134</v>
      </c>
      <c r="Q17" s="87">
        <v>0</v>
      </c>
      <c r="R17" s="87">
        <v>0</v>
      </c>
      <c r="S17" s="48" t="s">
        <v>63</v>
      </c>
      <c r="T17" s="88">
        <v>0</v>
      </c>
      <c r="U17" s="91">
        <v>49</v>
      </c>
      <c r="V17" s="92">
        <v>49</v>
      </c>
      <c r="W17" s="86">
        <v>0</v>
      </c>
      <c r="X17" s="91">
        <v>22</v>
      </c>
      <c r="Y17" s="92">
        <v>30</v>
      </c>
      <c r="Z17" s="86">
        <v>10</v>
      </c>
      <c r="AA17" s="48" t="s">
        <v>63</v>
      </c>
      <c r="AB17" s="93">
        <v>36</v>
      </c>
      <c r="AC17" s="48" t="s">
        <v>63</v>
      </c>
      <c r="AD17" s="94">
        <v>36</v>
      </c>
      <c r="AE17" s="48" t="s">
        <v>62</v>
      </c>
      <c r="AF17" s="93">
        <v>-98</v>
      </c>
    </row>
    <row r="18" spans="1:32" ht="20.100000000000001" customHeight="1" x14ac:dyDescent="0.15">
      <c r="A18" s="6"/>
      <c r="B18" s="131" t="s">
        <v>23</v>
      </c>
      <c r="C18" s="61">
        <v>347</v>
      </c>
      <c r="D18" s="71">
        <v>413</v>
      </c>
      <c r="E18" s="19" t="s">
        <v>62</v>
      </c>
      <c r="F18" s="77">
        <v>-66</v>
      </c>
      <c r="G18" s="78">
        <v>311</v>
      </c>
      <c r="H18" s="78">
        <v>301</v>
      </c>
      <c r="I18" s="77">
        <v>6</v>
      </c>
      <c r="J18" s="78">
        <v>324</v>
      </c>
      <c r="K18" s="78">
        <v>356</v>
      </c>
      <c r="L18" s="77">
        <v>4</v>
      </c>
      <c r="M18" s="19" t="s">
        <v>62</v>
      </c>
      <c r="N18" s="77">
        <v>-66</v>
      </c>
      <c r="O18" s="19" t="s">
        <v>62</v>
      </c>
      <c r="P18" s="79">
        <v>-132</v>
      </c>
      <c r="Q18" s="71">
        <v>1</v>
      </c>
      <c r="R18" s="71">
        <v>1</v>
      </c>
      <c r="S18" s="19" t="s">
        <v>63</v>
      </c>
      <c r="T18" s="77">
        <v>0</v>
      </c>
      <c r="U18" s="80">
        <v>58</v>
      </c>
      <c r="V18" s="81">
        <v>133</v>
      </c>
      <c r="W18" s="61">
        <v>2</v>
      </c>
      <c r="X18" s="80">
        <v>43</v>
      </c>
      <c r="Y18" s="81">
        <v>36</v>
      </c>
      <c r="Z18" s="61">
        <v>42</v>
      </c>
      <c r="AA18" s="19" t="s">
        <v>63</v>
      </c>
      <c r="AB18" s="82">
        <v>72</v>
      </c>
      <c r="AC18" s="19" t="s">
        <v>63</v>
      </c>
      <c r="AD18" s="83">
        <v>72</v>
      </c>
      <c r="AE18" s="19" t="s">
        <v>62</v>
      </c>
      <c r="AF18" s="82">
        <v>-60</v>
      </c>
    </row>
    <row r="19" spans="1:32" ht="20.100000000000001" customHeight="1" x14ac:dyDescent="0.15">
      <c r="A19" s="6"/>
      <c r="B19" s="131" t="s">
        <v>24</v>
      </c>
      <c r="C19" s="61">
        <v>61</v>
      </c>
      <c r="D19" s="71">
        <v>104</v>
      </c>
      <c r="E19" s="19" t="s">
        <v>62</v>
      </c>
      <c r="F19" s="77">
        <v>-43</v>
      </c>
      <c r="G19" s="78">
        <v>84</v>
      </c>
      <c r="H19" s="78">
        <v>60</v>
      </c>
      <c r="I19" s="77">
        <v>0</v>
      </c>
      <c r="J19" s="78">
        <v>87</v>
      </c>
      <c r="K19" s="78">
        <v>93</v>
      </c>
      <c r="L19" s="77">
        <v>0</v>
      </c>
      <c r="M19" s="19" t="s">
        <v>62</v>
      </c>
      <c r="N19" s="77">
        <v>-36</v>
      </c>
      <c r="O19" s="19" t="s">
        <v>62</v>
      </c>
      <c r="P19" s="79">
        <v>-79</v>
      </c>
      <c r="Q19" s="71">
        <v>0</v>
      </c>
      <c r="R19" s="71">
        <v>0</v>
      </c>
      <c r="S19" s="19" t="s">
        <v>63</v>
      </c>
      <c r="T19" s="77">
        <v>0</v>
      </c>
      <c r="U19" s="80">
        <v>22</v>
      </c>
      <c r="V19" s="81">
        <v>29</v>
      </c>
      <c r="W19" s="61">
        <v>0</v>
      </c>
      <c r="X19" s="80">
        <v>0</v>
      </c>
      <c r="Y19" s="81">
        <v>15</v>
      </c>
      <c r="Z19" s="61">
        <v>2</v>
      </c>
      <c r="AA19" s="19" t="s">
        <v>63</v>
      </c>
      <c r="AB19" s="82">
        <v>34</v>
      </c>
      <c r="AC19" s="19" t="s">
        <v>63</v>
      </c>
      <c r="AD19" s="83">
        <v>34</v>
      </c>
      <c r="AE19" s="19" t="s">
        <v>62</v>
      </c>
      <c r="AF19" s="82">
        <v>-45</v>
      </c>
    </row>
    <row r="20" spans="1:32" ht="20.100000000000001" customHeight="1" x14ac:dyDescent="0.15">
      <c r="A20" s="6"/>
      <c r="B20" s="131" t="s">
        <v>25</v>
      </c>
      <c r="C20" s="61">
        <v>23</v>
      </c>
      <c r="D20" s="71">
        <v>63</v>
      </c>
      <c r="E20" s="19" t="s">
        <v>62</v>
      </c>
      <c r="F20" s="77">
        <v>-40</v>
      </c>
      <c r="G20" s="78">
        <v>46</v>
      </c>
      <c r="H20" s="78">
        <v>30</v>
      </c>
      <c r="I20" s="95">
        <v>0</v>
      </c>
      <c r="J20" s="78">
        <v>69</v>
      </c>
      <c r="K20" s="78">
        <v>40</v>
      </c>
      <c r="L20" s="77">
        <v>0</v>
      </c>
      <c r="M20" s="19" t="s">
        <v>62</v>
      </c>
      <c r="N20" s="77">
        <v>-33</v>
      </c>
      <c r="O20" s="19" t="s">
        <v>62</v>
      </c>
      <c r="P20" s="79">
        <v>-73</v>
      </c>
      <c r="Q20" s="71">
        <v>1</v>
      </c>
      <c r="R20" s="71">
        <v>0</v>
      </c>
      <c r="S20" s="19" t="s">
        <v>63</v>
      </c>
      <c r="T20" s="77">
        <v>1</v>
      </c>
      <c r="U20" s="80">
        <v>10</v>
      </c>
      <c r="V20" s="81">
        <v>24</v>
      </c>
      <c r="W20" s="61">
        <v>0</v>
      </c>
      <c r="X20" s="80">
        <v>2</v>
      </c>
      <c r="Y20" s="81">
        <v>7</v>
      </c>
      <c r="Z20" s="61">
        <v>1</v>
      </c>
      <c r="AA20" s="19" t="s">
        <v>63</v>
      </c>
      <c r="AB20" s="82">
        <v>24</v>
      </c>
      <c r="AC20" s="19" t="s">
        <v>63</v>
      </c>
      <c r="AD20" s="83">
        <v>25</v>
      </c>
      <c r="AE20" s="19" t="s">
        <v>62</v>
      </c>
      <c r="AF20" s="25">
        <v>-48</v>
      </c>
    </row>
    <row r="21" spans="1:32" ht="20.100000000000001" customHeight="1" x14ac:dyDescent="0.15">
      <c r="A21" s="6"/>
      <c r="B21" s="131" t="s">
        <v>26</v>
      </c>
      <c r="C21" s="61">
        <v>26</v>
      </c>
      <c r="D21" s="71">
        <v>71</v>
      </c>
      <c r="E21" s="19" t="s">
        <v>62</v>
      </c>
      <c r="F21" s="77">
        <v>-45</v>
      </c>
      <c r="G21" s="78">
        <v>29</v>
      </c>
      <c r="H21" s="78">
        <v>46</v>
      </c>
      <c r="I21" s="95">
        <v>0</v>
      </c>
      <c r="J21" s="78">
        <v>35</v>
      </c>
      <c r="K21" s="78">
        <v>44</v>
      </c>
      <c r="L21" s="77">
        <v>0</v>
      </c>
      <c r="M21" s="19" t="s">
        <v>62</v>
      </c>
      <c r="N21" s="77">
        <v>-4</v>
      </c>
      <c r="O21" s="19" t="s">
        <v>62</v>
      </c>
      <c r="P21" s="79">
        <v>-49</v>
      </c>
      <c r="Q21" s="71">
        <v>1</v>
      </c>
      <c r="R21" s="71">
        <v>0</v>
      </c>
      <c r="S21" s="19" t="s">
        <v>63</v>
      </c>
      <c r="T21" s="77">
        <v>1</v>
      </c>
      <c r="U21" s="80">
        <v>7</v>
      </c>
      <c r="V21" s="81">
        <v>52</v>
      </c>
      <c r="W21" s="61">
        <v>0</v>
      </c>
      <c r="X21" s="80">
        <v>7</v>
      </c>
      <c r="Y21" s="81">
        <v>2</v>
      </c>
      <c r="Z21" s="61">
        <v>6</v>
      </c>
      <c r="AA21" s="19" t="s">
        <v>63</v>
      </c>
      <c r="AB21" s="82">
        <v>44</v>
      </c>
      <c r="AC21" s="19" t="s">
        <v>63</v>
      </c>
      <c r="AD21" s="83">
        <v>45</v>
      </c>
      <c r="AE21" s="19" t="s">
        <v>62</v>
      </c>
      <c r="AF21" s="25">
        <v>-4</v>
      </c>
    </row>
    <row r="22" spans="1:32" ht="20.100000000000001" customHeight="1" x14ac:dyDescent="0.15">
      <c r="A22" s="84"/>
      <c r="B22" s="96" t="s">
        <v>27</v>
      </c>
      <c r="C22" s="86">
        <v>11</v>
      </c>
      <c r="D22" s="87">
        <v>61</v>
      </c>
      <c r="E22" s="48" t="s">
        <v>62</v>
      </c>
      <c r="F22" s="88">
        <v>-50</v>
      </c>
      <c r="G22" s="89">
        <v>24</v>
      </c>
      <c r="H22" s="89">
        <v>24</v>
      </c>
      <c r="I22" s="97">
        <v>0</v>
      </c>
      <c r="J22" s="89">
        <v>42</v>
      </c>
      <c r="K22" s="89">
        <v>32</v>
      </c>
      <c r="L22" s="88">
        <v>0</v>
      </c>
      <c r="M22" s="48" t="s">
        <v>62</v>
      </c>
      <c r="N22" s="88">
        <v>-26</v>
      </c>
      <c r="O22" s="48" t="s">
        <v>62</v>
      </c>
      <c r="P22" s="90">
        <v>-76</v>
      </c>
      <c r="Q22" s="87">
        <v>0</v>
      </c>
      <c r="R22" s="87">
        <v>0</v>
      </c>
      <c r="S22" s="48" t="s">
        <v>63</v>
      </c>
      <c r="T22" s="88">
        <v>0</v>
      </c>
      <c r="U22" s="91">
        <v>3</v>
      </c>
      <c r="V22" s="92">
        <v>12</v>
      </c>
      <c r="W22" s="86">
        <v>0</v>
      </c>
      <c r="X22" s="91">
        <v>18</v>
      </c>
      <c r="Y22" s="92">
        <v>23</v>
      </c>
      <c r="Z22" s="86">
        <v>1</v>
      </c>
      <c r="AA22" s="48" t="s">
        <v>62</v>
      </c>
      <c r="AB22" s="93">
        <v>-27</v>
      </c>
      <c r="AC22" s="48" t="s">
        <v>62</v>
      </c>
      <c r="AD22" s="94">
        <v>-27</v>
      </c>
      <c r="AE22" s="48" t="s">
        <v>62</v>
      </c>
      <c r="AF22" s="54">
        <v>-103</v>
      </c>
    </row>
    <row r="23" spans="1:32" ht="20.100000000000001" customHeight="1" x14ac:dyDescent="0.15">
      <c r="A23" s="6"/>
      <c r="B23" s="131" t="s">
        <v>28</v>
      </c>
      <c r="C23" s="61">
        <v>58</v>
      </c>
      <c r="D23" s="71">
        <v>63</v>
      </c>
      <c r="E23" s="19" t="s">
        <v>62</v>
      </c>
      <c r="F23" s="77">
        <v>-5</v>
      </c>
      <c r="G23" s="78">
        <v>96</v>
      </c>
      <c r="H23" s="78">
        <v>40</v>
      </c>
      <c r="I23" s="95">
        <v>1</v>
      </c>
      <c r="J23" s="78">
        <v>81</v>
      </c>
      <c r="K23" s="78">
        <v>36</v>
      </c>
      <c r="L23" s="77">
        <v>1</v>
      </c>
      <c r="M23" s="19" t="s">
        <v>63</v>
      </c>
      <c r="N23" s="77">
        <v>19</v>
      </c>
      <c r="O23" s="19" t="s">
        <v>63</v>
      </c>
      <c r="P23" s="79">
        <v>14</v>
      </c>
      <c r="Q23" s="71">
        <v>0</v>
      </c>
      <c r="R23" s="71">
        <v>0</v>
      </c>
      <c r="S23" s="19" t="s">
        <v>63</v>
      </c>
      <c r="T23" s="77">
        <v>0</v>
      </c>
      <c r="U23" s="80">
        <v>18</v>
      </c>
      <c r="V23" s="81">
        <v>46</v>
      </c>
      <c r="W23" s="61">
        <v>0</v>
      </c>
      <c r="X23" s="80">
        <v>6</v>
      </c>
      <c r="Y23" s="81">
        <v>41</v>
      </c>
      <c r="Z23" s="61">
        <v>6</v>
      </c>
      <c r="AA23" s="19" t="s">
        <v>63</v>
      </c>
      <c r="AB23" s="82">
        <v>11</v>
      </c>
      <c r="AC23" s="19" t="s">
        <v>63</v>
      </c>
      <c r="AD23" s="83">
        <v>11</v>
      </c>
      <c r="AE23" s="19" t="s">
        <v>63</v>
      </c>
      <c r="AF23" s="82">
        <v>25</v>
      </c>
    </row>
    <row r="24" spans="1:32" ht="20.100000000000001" customHeight="1" x14ac:dyDescent="0.15">
      <c r="A24" s="6"/>
      <c r="B24" s="131" t="s">
        <v>29</v>
      </c>
      <c r="C24" s="61">
        <v>10</v>
      </c>
      <c r="D24" s="71">
        <v>54</v>
      </c>
      <c r="E24" s="19" t="s">
        <v>62</v>
      </c>
      <c r="F24" s="77">
        <v>-44</v>
      </c>
      <c r="G24" s="78">
        <v>27</v>
      </c>
      <c r="H24" s="78">
        <v>11</v>
      </c>
      <c r="I24" s="95">
        <v>0</v>
      </c>
      <c r="J24" s="78">
        <v>40</v>
      </c>
      <c r="K24" s="78">
        <v>30</v>
      </c>
      <c r="L24" s="77">
        <v>0</v>
      </c>
      <c r="M24" s="19" t="s">
        <v>62</v>
      </c>
      <c r="N24" s="77">
        <v>-32</v>
      </c>
      <c r="O24" s="19" t="s">
        <v>62</v>
      </c>
      <c r="P24" s="79">
        <v>-76</v>
      </c>
      <c r="Q24" s="71">
        <v>0</v>
      </c>
      <c r="R24" s="71">
        <v>0</v>
      </c>
      <c r="S24" s="19" t="s">
        <v>63</v>
      </c>
      <c r="T24" s="77">
        <v>0</v>
      </c>
      <c r="U24" s="80">
        <v>2</v>
      </c>
      <c r="V24" s="81">
        <v>16</v>
      </c>
      <c r="W24" s="61">
        <v>0</v>
      </c>
      <c r="X24" s="80">
        <v>1</v>
      </c>
      <c r="Y24" s="81">
        <v>3</v>
      </c>
      <c r="Z24" s="61">
        <v>0</v>
      </c>
      <c r="AA24" s="19" t="s">
        <v>63</v>
      </c>
      <c r="AB24" s="82">
        <v>14</v>
      </c>
      <c r="AC24" s="19" t="s">
        <v>63</v>
      </c>
      <c r="AD24" s="83">
        <v>14</v>
      </c>
      <c r="AE24" s="19" t="s">
        <v>62</v>
      </c>
      <c r="AF24" s="82">
        <v>-62</v>
      </c>
    </row>
    <row r="25" spans="1:32" ht="20.100000000000001" customHeight="1" x14ac:dyDescent="0.15">
      <c r="A25" s="6"/>
      <c r="B25" s="131" t="s">
        <v>30</v>
      </c>
      <c r="C25" s="61">
        <v>10</v>
      </c>
      <c r="D25" s="71">
        <v>45</v>
      </c>
      <c r="E25" s="19" t="s">
        <v>62</v>
      </c>
      <c r="F25" s="77">
        <v>-35</v>
      </c>
      <c r="G25" s="78">
        <v>26</v>
      </c>
      <c r="H25" s="78">
        <v>10</v>
      </c>
      <c r="I25" s="95">
        <v>0</v>
      </c>
      <c r="J25" s="78">
        <v>14</v>
      </c>
      <c r="K25" s="78">
        <v>6</v>
      </c>
      <c r="L25" s="77">
        <v>0</v>
      </c>
      <c r="M25" s="19" t="s">
        <v>63</v>
      </c>
      <c r="N25" s="77">
        <v>16</v>
      </c>
      <c r="O25" s="19" t="s">
        <v>62</v>
      </c>
      <c r="P25" s="79">
        <v>-19</v>
      </c>
      <c r="Q25" s="71">
        <v>0</v>
      </c>
      <c r="R25" s="71">
        <v>0</v>
      </c>
      <c r="S25" s="19" t="s">
        <v>63</v>
      </c>
      <c r="T25" s="77">
        <v>0</v>
      </c>
      <c r="U25" s="80">
        <v>28</v>
      </c>
      <c r="V25" s="81">
        <v>9</v>
      </c>
      <c r="W25" s="61">
        <v>0</v>
      </c>
      <c r="X25" s="80">
        <v>0</v>
      </c>
      <c r="Y25" s="81">
        <v>4</v>
      </c>
      <c r="Z25" s="61">
        <v>0</v>
      </c>
      <c r="AA25" s="19" t="s">
        <v>63</v>
      </c>
      <c r="AB25" s="82">
        <v>33</v>
      </c>
      <c r="AC25" s="19" t="s">
        <v>63</v>
      </c>
      <c r="AD25" s="83">
        <v>33</v>
      </c>
      <c r="AE25" s="19" t="s">
        <v>63</v>
      </c>
      <c r="AF25" s="82">
        <v>14</v>
      </c>
    </row>
    <row r="26" spans="1:32" ht="20.100000000000001" customHeight="1" x14ac:dyDescent="0.15">
      <c r="A26" s="6"/>
      <c r="B26" s="131" t="s">
        <v>31</v>
      </c>
      <c r="C26" s="61">
        <v>14</v>
      </c>
      <c r="D26" s="71">
        <v>41</v>
      </c>
      <c r="E26" s="19" t="s">
        <v>62</v>
      </c>
      <c r="F26" s="77">
        <v>-27</v>
      </c>
      <c r="G26" s="78">
        <v>18</v>
      </c>
      <c r="H26" s="78">
        <v>22</v>
      </c>
      <c r="I26" s="95">
        <v>0</v>
      </c>
      <c r="J26" s="78">
        <v>30</v>
      </c>
      <c r="K26" s="78">
        <v>21</v>
      </c>
      <c r="L26" s="77">
        <v>0</v>
      </c>
      <c r="M26" s="19" t="s">
        <v>62</v>
      </c>
      <c r="N26" s="77">
        <v>-11</v>
      </c>
      <c r="O26" s="19" t="s">
        <v>62</v>
      </c>
      <c r="P26" s="79">
        <v>-38</v>
      </c>
      <c r="Q26" s="71">
        <v>1</v>
      </c>
      <c r="R26" s="71">
        <v>1</v>
      </c>
      <c r="S26" s="19" t="s">
        <v>63</v>
      </c>
      <c r="T26" s="77">
        <v>0</v>
      </c>
      <c r="U26" s="80">
        <v>22</v>
      </c>
      <c r="V26" s="81">
        <v>12</v>
      </c>
      <c r="W26" s="61">
        <v>0</v>
      </c>
      <c r="X26" s="80">
        <v>0</v>
      </c>
      <c r="Y26" s="81">
        <v>2</v>
      </c>
      <c r="Z26" s="61">
        <v>0</v>
      </c>
      <c r="AA26" s="19" t="s">
        <v>63</v>
      </c>
      <c r="AB26" s="82">
        <v>32</v>
      </c>
      <c r="AC26" s="19" t="s">
        <v>63</v>
      </c>
      <c r="AD26" s="83">
        <v>32</v>
      </c>
      <c r="AE26" s="19" t="s">
        <v>62</v>
      </c>
      <c r="AF26" s="25">
        <v>-6</v>
      </c>
    </row>
    <row r="27" spans="1:32" ht="20.100000000000001" customHeight="1" x14ac:dyDescent="0.15">
      <c r="A27" s="84"/>
      <c r="B27" s="96" t="s">
        <v>32</v>
      </c>
      <c r="C27" s="86">
        <v>25</v>
      </c>
      <c r="D27" s="87">
        <v>41</v>
      </c>
      <c r="E27" s="48" t="s">
        <v>62</v>
      </c>
      <c r="F27" s="88">
        <v>-16</v>
      </c>
      <c r="G27" s="89">
        <v>44</v>
      </c>
      <c r="H27" s="89">
        <v>27</v>
      </c>
      <c r="I27" s="97">
        <v>0</v>
      </c>
      <c r="J27" s="89">
        <v>27</v>
      </c>
      <c r="K27" s="89">
        <v>15</v>
      </c>
      <c r="L27" s="88">
        <v>0</v>
      </c>
      <c r="M27" s="48" t="s">
        <v>63</v>
      </c>
      <c r="N27" s="88">
        <v>29</v>
      </c>
      <c r="O27" s="48" t="s">
        <v>63</v>
      </c>
      <c r="P27" s="90">
        <v>13</v>
      </c>
      <c r="Q27" s="87">
        <v>0</v>
      </c>
      <c r="R27" s="87">
        <v>0</v>
      </c>
      <c r="S27" s="48" t="s">
        <v>63</v>
      </c>
      <c r="T27" s="88">
        <v>0</v>
      </c>
      <c r="U27" s="91">
        <v>10</v>
      </c>
      <c r="V27" s="92">
        <v>23</v>
      </c>
      <c r="W27" s="86">
        <v>4</v>
      </c>
      <c r="X27" s="91">
        <v>38</v>
      </c>
      <c r="Y27" s="92">
        <v>29</v>
      </c>
      <c r="Z27" s="86">
        <v>4</v>
      </c>
      <c r="AA27" s="48" t="s">
        <v>62</v>
      </c>
      <c r="AB27" s="93">
        <v>-34</v>
      </c>
      <c r="AC27" s="48" t="s">
        <v>62</v>
      </c>
      <c r="AD27" s="94">
        <v>-34</v>
      </c>
      <c r="AE27" s="48" t="s">
        <v>62</v>
      </c>
      <c r="AF27" s="54">
        <v>-21</v>
      </c>
    </row>
    <row r="28" spans="1:32" ht="20.100000000000001" customHeight="1" x14ac:dyDescent="0.15">
      <c r="A28" s="6"/>
      <c r="B28" s="131" t="s">
        <v>33</v>
      </c>
      <c r="C28" s="61">
        <v>21</v>
      </c>
      <c r="D28" s="71">
        <v>43</v>
      </c>
      <c r="E28" s="19" t="s">
        <v>62</v>
      </c>
      <c r="F28" s="77">
        <v>-22</v>
      </c>
      <c r="G28" s="78">
        <v>59</v>
      </c>
      <c r="H28" s="78">
        <v>14</v>
      </c>
      <c r="I28" s="95">
        <v>0</v>
      </c>
      <c r="J28" s="78">
        <v>61</v>
      </c>
      <c r="K28" s="78">
        <v>26</v>
      </c>
      <c r="L28" s="77">
        <v>1</v>
      </c>
      <c r="M28" s="19" t="s">
        <v>62</v>
      </c>
      <c r="N28" s="77">
        <v>-15</v>
      </c>
      <c r="O28" s="19" t="s">
        <v>62</v>
      </c>
      <c r="P28" s="79">
        <v>-37</v>
      </c>
      <c r="Q28" s="71">
        <v>0</v>
      </c>
      <c r="R28" s="71">
        <v>0</v>
      </c>
      <c r="S28" s="19" t="s">
        <v>63</v>
      </c>
      <c r="T28" s="77">
        <v>0</v>
      </c>
      <c r="U28" s="80">
        <v>5</v>
      </c>
      <c r="V28" s="81">
        <v>25</v>
      </c>
      <c r="W28" s="61">
        <v>0</v>
      </c>
      <c r="X28" s="80">
        <v>11</v>
      </c>
      <c r="Y28" s="81">
        <v>1</v>
      </c>
      <c r="Z28" s="61">
        <v>0</v>
      </c>
      <c r="AA28" s="19" t="s">
        <v>63</v>
      </c>
      <c r="AB28" s="82">
        <v>18</v>
      </c>
      <c r="AC28" s="19" t="s">
        <v>63</v>
      </c>
      <c r="AD28" s="83">
        <v>18</v>
      </c>
      <c r="AE28" s="19" t="s">
        <v>62</v>
      </c>
      <c r="AF28" s="82">
        <v>-19</v>
      </c>
    </row>
    <row r="29" spans="1:32" ht="20.100000000000001" customHeight="1" x14ac:dyDescent="0.15">
      <c r="A29" s="6"/>
      <c r="B29" s="131" t="s">
        <v>34</v>
      </c>
      <c r="C29" s="61">
        <v>19</v>
      </c>
      <c r="D29" s="71">
        <v>69</v>
      </c>
      <c r="E29" s="19" t="s">
        <v>62</v>
      </c>
      <c r="F29" s="77">
        <v>-50</v>
      </c>
      <c r="G29" s="78">
        <v>25</v>
      </c>
      <c r="H29" s="78">
        <v>34</v>
      </c>
      <c r="I29" s="95">
        <v>0</v>
      </c>
      <c r="J29" s="78">
        <v>37</v>
      </c>
      <c r="K29" s="78">
        <v>11</v>
      </c>
      <c r="L29" s="77">
        <v>0</v>
      </c>
      <c r="M29" s="19" t="s">
        <v>63</v>
      </c>
      <c r="N29" s="77">
        <v>11</v>
      </c>
      <c r="O29" s="19" t="s">
        <v>62</v>
      </c>
      <c r="P29" s="79">
        <v>-39</v>
      </c>
      <c r="Q29" s="71">
        <v>0</v>
      </c>
      <c r="R29" s="71">
        <v>0</v>
      </c>
      <c r="S29" s="19" t="s">
        <v>63</v>
      </c>
      <c r="T29" s="77">
        <v>0</v>
      </c>
      <c r="U29" s="80">
        <v>2</v>
      </c>
      <c r="V29" s="81">
        <v>12</v>
      </c>
      <c r="W29" s="61">
        <v>0</v>
      </c>
      <c r="X29" s="80">
        <v>0</v>
      </c>
      <c r="Y29" s="81">
        <v>0</v>
      </c>
      <c r="Z29" s="61">
        <v>0</v>
      </c>
      <c r="AA29" s="19" t="s">
        <v>63</v>
      </c>
      <c r="AB29" s="82">
        <v>14</v>
      </c>
      <c r="AC29" s="19" t="s">
        <v>63</v>
      </c>
      <c r="AD29" s="83">
        <v>14</v>
      </c>
      <c r="AE29" s="19" t="s">
        <v>62</v>
      </c>
      <c r="AF29" s="25">
        <v>-25</v>
      </c>
    </row>
    <row r="30" spans="1:32" ht="20.100000000000001" customHeight="1" x14ac:dyDescent="0.15">
      <c r="A30" s="6"/>
      <c r="B30" s="131" t="s">
        <v>35</v>
      </c>
      <c r="C30" s="61">
        <v>9</v>
      </c>
      <c r="D30" s="71">
        <v>45</v>
      </c>
      <c r="E30" s="19" t="s">
        <v>62</v>
      </c>
      <c r="F30" s="77">
        <v>-36</v>
      </c>
      <c r="G30" s="78">
        <v>39</v>
      </c>
      <c r="H30" s="78">
        <v>14</v>
      </c>
      <c r="I30" s="95">
        <v>0</v>
      </c>
      <c r="J30" s="78">
        <v>30</v>
      </c>
      <c r="K30" s="78">
        <v>9</v>
      </c>
      <c r="L30" s="95">
        <v>0</v>
      </c>
      <c r="M30" s="19" t="s">
        <v>63</v>
      </c>
      <c r="N30" s="77">
        <v>14</v>
      </c>
      <c r="O30" s="19" t="s">
        <v>62</v>
      </c>
      <c r="P30" s="79">
        <v>-22</v>
      </c>
      <c r="Q30" s="71">
        <v>0</v>
      </c>
      <c r="R30" s="71">
        <v>0</v>
      </c>
      <c r="S30" s="19" t="s">
        <v>63</v>
      </c>
      <c r="T30" s="77">
        <v>0</v>
      </c>
      <c r="U30" s="80">
        <v>7</v>
      </c>
      <c r="V30" s="81">
        <v>5</v>
      </c>
      <c r="W30" s="61">
        <v>0</v>
      </c>
      <c r="X30" s="80">
        <v>0</v>
      </c>
      <c r="Y30" s="81">
        <v>8</v>
      </c>
      <c r="Z30" s="61">
        <v>1</v>
      </c>
      <c r="AA30" s="19" t="s">
        <v>63</v>
      </c>
      <c r="AB30" s="82">
        <v>3</v>
      </c>
      <c r="AC30" s="19" t="s">
        <v>63</v>
      </c>
      <c r="AD30" s="83">
        <v>3</v>
      </c>
      <c r="AE30" s="19" t="s">
        <v>62</v>
      </c>
      <c r="AF30" s="25">
        <v>-19</v>
      </c>
    </row>
    <row r="31" spans="1:32" ht="20.100000000000001" customHeight="1" x14ac:dyDescent="0.15">
      <c r="A31" s="84"/>
      <c r="B31" s="96" t="s">
        <v>36</v>
      </c>
      <c r="C31" s="86">
        <v>11</v>
      </c>
      <c r="D31" s="87">
        <v>48</v>
      </c>
      <c r="E31" s="48" t="s">
        <v>62</v>
      </c>
      <c r="F31" s="88">
        <v>-37</v>
      </c>
      <c r="G31" s="89">
        <v>28</v>
      </c>
      <c r="H31" s="89">
        <v>12</v>
      </c>
      <c r="I31" s="97">
        <v>0</v>
      </c>
      <c r="J31" s="89">
        <v>38</v>
      </c>
      <c r="K31" s="89">
        <v>13</v>
      </c>
      <c r="L31" s="97">
        <v>0</v>
      </c>
      <c r="M31" s="48" t="s">
        <v>62</v>
      </c>
      <c r="N31" s="88">
        <v>-11</v>
      </c>
      <c r="O31" s="48" t="s">
        <v>62</v>
      </c>
      <c r="P31" s="90">
        <v>-48</v>
      </c>
      <c r="Q31" s="87">
        <v>1</v>
      </c>
      <c r="R31" s="87">
        <v>0</v>
      </c>
      <c r="S31" s="48" t="s">
        <v>63</v>
      </c>
      <c r="T31" s="88">
        <v>1</v>
      </c>
      <c r="U31" s="91">
        <v>0</v>
      </c>
      <c r="V31" s="92">
        <v>12</v>
      </c>
      <c r="W31" s="86">
        <v>0</v>
      </c>
      <c r="X31" s="91">
        <v>1</v>
      </c>
      <c r="Y31" s="92">
        <v>0</v>
      </c>
      <c r="Z31" s="86">
        <v>0</v>
      </c>
      <c r="AA31" s="48" t="s">
        <v>63</v>
      </c>
      <c r="AB31" s="93">
        <v>11</v>
      </c>
      <c r="AC31" s="48" t="s">
        <v>63</v>
      </c>
      <c r="AD31" s="94">
        <v>12</v>
      </c>
      <c r="AE31" s="48" t="s">
        <v>62</v>
      </c>
      <c r="AF31" s="93">
        <v>-36</v>
      </c>
    </row>
    <row r="32" spans="1:32" s="109" customFormat="1" ht="20.100000000000001" customHeight="1" x14ac:dyDescent="0.15">
      <c r="A32" s="212" t="s">
        <v>37</v>
      </c>
      <c r="B32" s="213"/>
      <c r="C32" s="98">
        <v>1</v>
      </c>
      <c r="D32" s="99">
        <v>29</v>
      </c>
      <c r="E32" s="100" t="s">
        <v>62</v>
      </c>
      <c r="F32" s="101">
        <v>-28</v>
      </c>
      <c r="G32" s="102">
        <v>12</v>
      </c>
      <c r="H32" s="102">
        <v>6</v>
      </c>
      <c r="I32" s="103">
        <v>0</v>
      </c>
      <c r="J32" s="102">
        <v>30</v>
      </c>
      <c r="K32" s="102">
        <v>8</v>
      </c>
      <c r="L32" s="103">
        <v>0</v>
      </c>
      <c r="M32" s="100" t="s">
        <v>62</v>
      </c>
      <c r="N32" s="101">
        <v>-20</v>
      </c>
      <c r="O32" s="100" t="s">
        <v>62</v>
      </c>
      <c r="P32" s="104">
        <v>-48</v>
      </c>
      <c r="Q32" s="99">
        <v>0</v>
      </c>
      <c r="R32" s="99">
        <v>0</v>
      </c>
      <c r="S32" s="100" t="s">
        <v>63</v>
      </c>
      <c r="T32" s="101">
        <v>0</v>
      </c>
      <c r="U32" s="105">
        <v>0</v>
      </c>
      <c r="V32" s="106">
        <v>1</v>
      </c>
      <c r="W32" s="98">
        <v>0</v>
      </c>
      <c r="X32" s="105">
        <v>1</v>
      </c>
      <c r="Y32" s="106">
        <v>2</v>
      </c>
      <c r="Z32" s="98">
        <v>0</v>
      </c>
      <c r="AA32" s="100" t="s">
        <v>62</v>
      </c>
      <c r="AB32" s="107">
        <v>-2</v>
      </c>
      <c r="AC32" s="100" t="s">
        <v>62</v>
      </c>
      <c r="AD32" s="108">
        <v>-2</v>
      </c>
      <c r="AE32" s="100" t="s">
        <v>62</v>
      </c>
      <c r="AF32" s="107">
        <v>-50</v>
      </c>
    </row>
    <row r="33" spans="1:32" ht="20.100000000000001" customHeight="1" x14ac:dyDescent="0.15">
      <c r="A33" s="6"/>
      <c r="B33" s="131" t="s">
        <v>38</v>
      </c>
      <c r="C33" s="61">
        <v>1</v>
      </c>
      <c r="D33" s="71">
        <v>29</v>
      </c>
      <c r="E33" s="19" t="s">
        <v>62</v>
      </c>
      <c r="F33" s="77">
        <v>-28</v>
      </c>
      <c r="G33" s="78">
        <v>12</v>
      </c>
      <c r="H33" s="78">
        <v>6</v>
      </c>
      <c r="I33" s="95">
        <v>0</v>
      </c>
      <c r="J33" s="78">
        <v>30</v>
      </c>
      <c r="K33" s="78">
        <v>8</v>
      </c>
      <c r="L33" s="95">
        <v>0</v>
      </c>
      <c r="M33" s="19" t="s">
        <v>62</v>
      </c>
      <c r="N33" s="77">
        <v>-20</v>
      </c>
      <c r="O33" s="19" t="s">
        <v>62</v>
      </c>
      <c r="P33" s="79">
        <v>-48</v>
      </c>
      <c r="Q33" s="71">
        <v>0</v>
      </c>
      <c r="R33" s="71">
        <v>0</v>
      </c>
      <c r="S33" s="19" t="s">
        <v>63</v>
      </c>
      <c r="T33" s="77">
        <v>0</v>
      </c>
      <c r="U33" s="80">
        <v>0</v>
      </c>
      <c r="V33" s="81">
        <v>1</v>
      </c>
      <c r="W33" s="61">
        <v>0</v>
      </c>
      <c r="X33" s="80">
        <v>1</v>
      </c>
      <c r="Y33" s="81">
        <v>2</v>
      </c>
      <c r="Z33" s="61">
        <v>0</v>
      </c>
      <c r="AA33" s="19" t="s">
        <v>62</v>
      </c>
      <c r="AB33" s="82">
        <v>-2</v>
      </c>
      <c r="AC33" s="19" t="s">
        <v>62</v>
      </c>
      <c r="AD33" s="83">
        <v>-2</v>
      </c>
      <c r="AE33" s="19" t="s">
        <v>62</v>
      </c>
      <c r="AF33" s="25">
        <v>-50</v>
      </c>
    </row>
    <row r="34" spans="1:32" s="109" customFormat="1" ht="20.100000000000001" customHeight="1" x14ac:dyDescent="0.15">
      <c r="A34" s="212" t="s">
        <v>39</v>
      </c>
      <c r="B34" s="213"/>
      <c r="C34" s="98">
        <v>11</v>
      </c>
      <c r="D34" s="99">
        <v>13</v>
      </c>
      <c r="E34" s="100" t="s">
        <v>62</v>
      </c>
      <c r="F34" s="101">
        <v>-2</v>
      </c>
      <c r="G34" s="102">
        <v>34</v>
      </c>
      <c r="H34" s="102">
        <v>3</v>
      </c>
      <c r="I34" s="103">
        <v>0</v>
      </c>
      <c r="J34" s="102">
        <v>20</v>
      </c>
      <c r="K34" s="102">
        <v>8</v>
      </c>
      <c r="L34" s="103">
        <v>0</v>
      </c>
      <c r="M34" s="100" t="s">
        <v>63</v>
      </c>
      <c r="N34" s="101">
        <v>9</v>
      </c>
      <c r="O34" s="100" t="s">
        <v>63</v>
      </c>
      <c r="P34" s="104">
        <v>7</v>
      </c>
      <c r="Q34" s="99">
        <v>0</v>
      </c>
      <c r="R34" s="99">
        <v>0</v>
      </c>
      <c r="S34" s="100" t="s">
        <v>63</v>
      </c>
      <c r="T34" s="101">
        <v>0</v>
      </c>
      <c r="U34" s="105">
        <v>3</v>
      </c>
      <c r="V34" s="106">
        <v>2</v>
      </c>
      <c r="W34" s="98">
        <v>0</v>
      </c>
      <c r="X34" s="105">
        <v>0</v>
      </c>
      <c r="Y34" s="106">
        <v>1</v>
      </c>
      <c r="Z34" s="98">
        <v>0</v>
      </c>
      <c r="AA34" s="100" t="s">
        <v>63</v>
      </c>
      <c r="AB34" s="107">
        <v>4</v>
      </c>
      <c r="AC34" s="100" t="s">
        <v>63</v>
      </c>
      <c r="AD34" s="108">
        <v>4</v>
      </c>
      <c r="AE34" s="100" t="s">
        <v>63</v>
      </c>
      <c r="AF34" s="107">
        <v>11</v>
      </c>
    </row>
    <row r="35" spans="1:32" ht="20.100000000000001" customHeight="1" x14ac:dyDescent="0.15">
      <c r="A35" s="6"/>
      <c r="B35" s="131" t="s">
        <v>40</v>
      </c>
      <c r="C35" s="61">
        <v>11</v>
      </c>
      <c r="D35" s="71">
        <v>13</v>
      </c>
      <c r="E35" s="19" t="s">
        <v>62</v>
      </c>
      <c r="F35" s="77">
        <v>-2</v>
      </c>
      <c r="G35" s="78">
        <v>34</v>
      </c>
      <c r="H35" s="78">
        <v>3</v>
      </c>
      <c r="I35" s="95">
        <v>0</v>
      </c>
      <c r="J35" s="78">
        <v>20</v>
      </c>
      <c r="K35" s="78">
        <v>8</v>
      </c>
      <c r="L35" s="95">
        <v>0</v>
      </c>
      <c r="M35" s="19" t="s">
        <v>63</v>
      </c>
      <c r="N35" s="77">
        <v>9</v>
      </c>
      <c r="O35" s="19" t="s">
        <v>63</v>
      </c>
      <c r="P35" s="79">
        <v>7</v>
      </c>
      <c r="Q35" s="71">
        <v>0</v>
      </c>
      <c r="R35" s="71">
        <v>0</v>
      </c>
      <c r="S35" s="19" t="s">
        <v>63</v>
      </c>
      <c r="T35" s="77">
        <v>0</v>
      </c>
      <c r="U35" s="80">
        <v>3</v>
      </c>
      <c r="V35" s="81">
        <v>2</v>
      </c>
      <c r="W35" s="61">
        <v>0</v>
      </c>
      <c r="X35" s="80">
        <v>0</v>
      </c>
      <c r="Y35" s="81">
        <v>1</v>
      </c>
      <c r="Z35" s="61">
        <v>0</v>
      </c>
      <c r="AA35" s="19" t="s">
        <v>63</v>
      </c>
      <c r="AB35" s="82">
        <v>4</v>
      </c>
      <c r="AC35" s="19" t="s">
        <v>63</v>
      </c>
      <c r="AD35" s="83">
        <v>4</v>
      </c>
      <c r="AE35" s="19" t="s">
        <v>63</v>
      </c>
      <c r="AF35" s="82">
        <v>11</v>
      </c>
    </row>
    <row r="36" spans="1:32" s="109" customFormat="1" ht="20.100000000000001" customHeight="1" x14ac:dyDescent="0.15">
      <c r="A36" s="212" t="s">
        <v>41</v>
      </c>
      <c r="B36" s="213"/>
      <c r="C36" s="98">
        <v>5</v>
      </c>
      <c r="D36" s="99">
        <v>9</v>
      </c>
      <c r="E36" s="100" t="s">
        <v>62</v>
      </c>
      <c r="F36" s="101">
        <v>-4</v>
      </c>
      <c r="G36" s="102">
        <v>19</v>
      </c>
      <c r="H36" s="102">
        <v>4</v>
      </c>
      <c r="I36" s="103">
        <v>0</v>
      </c>
      <c r="J36" s="102">
        <v>13</v>
      </c>
      <c r="K36" s="102">
        <v>9</v>
      </c>
      <c r="L36" s="103">
        <v>0</v>
      </c>
      <c r="M36" s="100" t="s">
        <v>63</v>
      </c>
      <c r="N36" s="101">
        <v>1</v>
      </c>
      <c r="O36" s="100" t="s">
        <v>62</v>
      </c>
      <c r="P36" s="104">
        <v>-3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5</v>
      </c>
      <c r="W36" s="98">
        <v>0</v>
      </c>
      <c r="X36" s="105">
        <v>0</v>
      </c>
      <c r="Y36" s="106">
        <v>7</v>
      </c>
      <c r="Z36" s="98">
        <v>0</v>
      </c>
      <c r="AA36" s="100" t="s">
        <v>62</v>
      </c>
      <c r="AB36" s="107">
        <v>-2</v>
      </c>
      <c r="AC36" s="100" t="s">
        <v>62</v>
      </c>
      <c r="AD36" s="108">
        <v>-2</v>
      </c>
      <c r="AE36" s="100" t="s">
        <v>62</v>
      </c>
      <c r="AF36" s="107">
        <v>-5</v>
      </c>
    </row>
    <row r="37" spans="1:32" ht="20.100000000000001" customHeight="1" x14ac:dyDescent="0.15">
      <c r="A37" s="130"/>
      <c r="B37" s="131" t="s">
        <v>42</v>
      </c>
      <c r="C37" s="61">
        <v>5</v>
      </c>
      <c r="D37" s="71">
        <v>9</v>
      </c>
      <c r="E37" s="19" t="s">
        <v>62</v>
      </c>
      <c r="F37" s="77">
        <v>-4</v>
      </c>
      <c r="G37" s="78">
        <v>19</v>
      </c>
      <c r="H37" s="78">
        <v>4</v>
      </c>
      <c r="I37" s="95">
        <v>0</v>
      </c>
      <c r="J37" s="78">
        <v>13</v>
      </c>
      <c r="K37" s="78">
        <v>9</v>
      </c>
      <c r="L37" s="95">
        <v>0</v>
      </c>
      <c r="M37" s="19" t="s">
        <v>63</v>
      </c>
      <c r="N37" s="77">
        <v>1</v>
      </c>
      <c r="O37" s="19" t="s">
        <v>62</v>
      </c>
      <c r="P37" s="79">
        <v>-3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5</v>
      </c>
      <c r="W37" s="61">
        <v>0</v>
      </c>
      <c r="X37" s="80">
        <v>0</v>
      </c>
      <c r="Y37" s="81">
        <v>7</v>
      </c>
      <c r="Z37" s="61">
        <v>0</v>
      </c>
      <c r="AA37" s="19" t="s">
        <v>62</v>
      </c>
      <c r="AB37" s="82">
        <v>-2</v>
      </c>
      <c r="AC37" s="19" t="s">
        <v>62</v>
      </c>
      <c r="AD37" s="83">
        <v>-2</v>
      </c>
      <c r="AE37" s="19" t="s">
        <v>62</v>
      </c>
      <c r="AF37" s="82">
        <v>-5</v>
      </c>
    </row>
    <row r="38" spans="1:32" s="109" customFormat="1" ht="20.100000000000001" customHeight="1" x14ac:dyDescent="0.15">
      <c r="A38" s="212" t="s">
        <v>43</v>
      </c>
      <c r="B38" s="227"/>
      <c r="C38" s="98">
        <v>9</v>
      </c>
      <c r="D38" s="99">
        <v>16</v>
      </c>
      <c r="E38" s="100" t="s">
        <v>62</v>
      </c>
      <c r="F38" s="101">
        <v>-7</v>
      </c>
      <c r="G38" s="102">
        <v>9</v>
      </c>
      <c r="H38" s="102">
        <v>14</v>
      </c>
      <c r="I38" s="103">
        <v>0</v>
      </c>
      <c r="J38" s="102">
        <v>20</v>
      </c>
      <c r="K38" s="102">
        <v>5</v>
      </c>
      <c r="L38" s="103">
        <v>0</v>
      </c>
      <c r="M38" s="100" t="s">
        <v>62</v>
      </c>
      <c r="N38" s="101">
        <v>-2</v>
      </c>
      <c r="O38" s="100" t="s">
        <v>62</v>
      </c>
      <c r="P38" s="104">
        <v>-9</v>
      </c>
      <c r="Q38" s="99">
        <v>0</v>
      </c>
      <c r="R38" s="99">
        <v>0</v>
      </c>
      <c r="S38" s="100" t="s">
        <v>63</v>
      </c>
      <c r="T38" s="101">
        <v>0</v>
      </c>
      <c r="U38" s="105">
        <v>0</v>
      </c>
      <c r="V38" s="106">
        <v>4</v>
      </c>
      <c r="W38" s="98">
        <v>0</v>
      </c>
      <c r="X38" s="105">
        <v>1</v>
      </c>
      <c r="Y38" s="106">
        <v>9</v>
      </c>
      <c r="Z38" s="98">
        <v>1</v>
      </c>
      <c r="AA38" s="100" t="s">
        <v>62</v>
      </c>
      <c r="AB38" s="107">
        <v>-7</v>
      </c>
      <c r="AC38" s="100" t="s">
        <v>62</v>
      </c>
      <c r="AD38" s="108">
        <v>-7</v>
      </c>
      <c r="AE38" s="100" t="s">
        <v>62</v>
      </c>
      <c r="AF38" s="107">
        <v>-16</v>
      </c>
    </row>
    <row r="39" spans="1:32" ht="20.100000000000001" customHeight="1" x14ac:dyDescent="0.15">
      <c r="A39" s="84"/>
      <c r="B39" s="96" t="s">
        <v>44</v>
      </c>
      <c r="C39" s="86">
        <v>9</v>
      </c>
      <c r="D39" s="87">
        <v>16</v>
      </c>
      <c r="E39" s="48" t="s">
        <v>62</v>
      </c>
      <c r="F39" s="88">
        <v>-7</v>
      </c>
      <c r="G39" s="89">
        <v>9</v>
      </c>
      <c r="H39" s="89">
        <v>14</v>
      </c>
      <c r="I39" s="97">
        <v>0</v>
      </c>
      <c r="J39" s="89">
        <v>20</v>
      </c>
      <c r="K39" s="89">
        <v>5</v>
      </c>
      <c r="L39" s="97">
        <v>0</v>
      </c>
      <c r="M39" s="48" t="s">
        <v>62</v>
      </c>
      <c r="N39" s="88">
        <v>-2</v>
      </c>
      <c r="O39" s="48" t="s">
        <v>62</v>
      </c>
      <c r="P39" s="90">
        <v>-9</v>
      </c>
      <c r="Q39" s="87">
        <v>0</v>
      </c>
      <c r="R39" s="87">
        <v>0</v>
      </c>
      <c r="S39" s="48" t="s">
        <v>63</v>
      </c>
      <c r="T39" s="88">
        <v>0</v>
      </c>
      <c r="U39" s="91">
        <v>0</v>
      </c>
      <c r="V39" s="92">
        <v>4</v>
      </c>
      <c r="W39" s="86">
        <v>0</v>
      </c>
      <c r="X39" s="91">
        <v>1</v>
      </c>
      <c r="Y39" s="92">
        <v>9</v>
      </c>
      <c r="Z39" s="86">
        <v>1</v>
      </c>
      <c r="AA39" s="48" t="s">
        <v>62</v>
      </c>
      <c r="AB39" s="93">
        <v>-7</v>
      </c>
      <c r="AC39" s="48" t="s">
        <v>62</v>
      </c>
      <c r="AD39" s="94">
        <v>-7</v>
      </c>
      <c r="AE39" s="48" t="s">
        <v>62</v>
      </c>
      <c r="AF39" s="54">
        <v>-16</v>
      </c>
    </row>
    <row r="40" spans="1:32" s="109" customFormat="1" ht="20.100000000000001" customHeight="1" x14ac:dyDescent="0.15">
      <c r="A40" s="212" t="s">
        <v>45</v>
      </c>
      <c r="B40" s="213"/>
      <c r="C40" s="98">
        <v>0</v>
      </c>
      <c r="D40" s="99">
        <v>0</v>
      </c>
      <c r="E40" s="100" t="s">
        <v>63</v>
      </c>
      <c r="F40" s="101">
        <v>0</v>
      </c>
      <c r="G40" s="102">
        <v>1</v>
      </c>
      <c r="H40" s="102">
        <v>0</v>
      </c>
      <c r="I40" s="103">
        <v>0</v>
      </c>
      <c r="J40" s="102">
        <v>0</v>
      </c>
      <c r="K40" s="102">
        <v>0</v>
      </c>
      <c r="L40" s="103">
        <v>0</v>
      </c>
      <c r="M40" s="100" t="s">
        <v>63</v>
      </c>
      <c r="N40" s="101">
        <v>1</v>
      </c>
      <c r="O40" s="100" t="s">
        <v>63</v>
      </c>
      <c r="P40" s="104">
        <v>1</v>
      </c>
      <c r="Q40" s="99">
        <v>0</v>
      </c>
      <c r="R40" s="99">
        <v>0</v>
      </c>
      <c r="S40" s="100" t="s">
        <v>63</v>
      </c>
      <c r="T40" s="101">
        <v>0</v>
      </c>
      <c r="U40" s="105">
        <v>3</v>
      </c>
      <c r="V40" s="106">
        <v>0</v>
      </c>
      <c r="W40" s="98">
        <v>0</v>
      </c>
      <c r="X40" s="105">
        <v>0</v>
      </c>
      <c r="Y40" s="106">
        <v>3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63</v>
      </c>
      <c r="AF40" s="107">
        <v>1</v>
      </c>
    </row>
    <row r="41" spans="1:32" ht="20.100000000000001" customHeight="1" x14ac:dyDescent="0.15">
      <c r="A41" s="6"/>
      <c r="B41" s="131" t="s">
        <v>46</v>
      </c>
      <c r="C41" s="61">
        <v>0</v>
      </c>
      <c r="D41" s="71">
        <v>0</v>
      </c>
      <c r="E41" s="19" t="s">
        <v>63</v>
      </c>
      <c r="F41" s="77">
        <v>0</v>
      </c>
      <c r="G41" s="78">
        <v>1</v>
      </c>
      <c r="H41" s="78">
        <v>0</v>
      </c>
      <c r="I41" s="95">
        <v>0</v>
      </c>
      <c r="J41" s="78">
        <v>0</v>
      </c>
      <c r="K41" s="78">
        <v>0</v>
      </c>
      <c r="L41" s="95">
        <v>0</v>
      </c>
      <c r="M41" s="19" t="s">
        <v>63</v>
      </c>
      <c r="N41" s="77">
        <v>1</v>
      </c>
      <c r="O41" s="19" t="s">
        <v>63</v>
      </c>
      <c r="P41" s="79">
        <v>1</v>
      </c>
      <c r="Q41" s="71">
        <v>0</v>
      </c>
      <c r="R41" s="71">
        <v>0</v>
      </c>
      <c r="S41" s="19" t="s">
        <v>63</v>
      </c>
      <c r="T41" s="77">
        <v>0</v>
      </c>
      <c r="U41" s="80">
        <v>3</v>
      </c>
      <c r="V41" s="81">
        <v>0</v>
      </c>
      <c r="W41" s="61">
        <v>0</v>
      </c>
      <c r="X41" s="80">
        <v>0</v>
      </c>
      <c r="Y41" s="81">
        <v>3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63</v>
      </c>
      <c r="AF41" s="82">
        <v>1</v>
      </c>
    </row>
    <row r="42" spans="1:32" s="109" customFormat="1" ht="20.100000000000001" customHeight="1" x14ac:dyDescent="0.15">
      <c r="A42" s="212" t="s">
        <v>47</v>
      </c>
      <c r="B42" s="227"/>
      <c r="C42" s="98">
        <v>2</v>
      </c>
      <c r="D42" s="99">
        <v>18</v>
      </c>
      <c r="E42" s="100" t="s">
        <v>62</v>
      </c>
      <c r="F42" s="101">
        <v>-16</v>
      </c>
      <c r="G42" s="102">
        <v>15</v>
      </c>
      <c r="H42" s="102">
        <v>9</v>
      </c>
      <c r="I42" s="103">
        <v>0</v>
      </c>
      <c r="J42" s="102">
        <v>19</v>
      </c>
      <c r="K42" s="102">
        <v>3</v>
      </c>
      <c r="L42" s="103">
        <v>0</v>
      </c>
      <c r="M42" s="100" t="s">
        <v>63</v>
      </c>
      <c r="N42" s="101">
        <v>2</v>
      </c>
      <c r="O42" s="100" t="s">
        <v>62</v>
      </c>
      <c r="P42" s="104">
        <v>-14</v>
      </c>
      <c r="Q42" s="99">
        <v>0</v>
      </c>
      <c r="R42" s="99">
        <v>0</v>
      </c>
      <c r="S42" s="100" t="s">
        <v>63</v>
      </c>
      <c r="T42" s="101">
        <v>0</v>
      </c>
      <c r="U42" s="105">
        <v>2</v>
      </c>
      <c r="V42" s="106">
        <v>1</v>
      </c>
      <c r="W42" s="98">
        <v>0</v>
      </c>
      <c r="X42" s="105">
        <v>0</v>
      </c>
      <c r="Y42" s="106">
        <v>1</v>
      </c>
      <c r="Z42" s="98">
        <v>0</v>
      </c>
      <c r="AA42" s="100" t="s">
        <v>63</v>
      </c>
      <c r="AB42" s="107">
        <v>2</v>
      </c>
      <c r="AC42" s="100" t="s">
        <v>63</v>
      </c>
      <c r="AD42" s="108">
        <v>2</v>
      </c>
      <c r="AE42" s="100" t="s">
        <v>62</v>
      </c>
      <c r="AF42" s="107">
        <v>-12</v>
      </c>
    </row>
    <row r="43" spans="1:32" ht="20.100000000000001" customHeight="1" x14ac:dyDescent="0.15">
      <c r="A43" s="6"/>
      <c r="B43" s="131" t="s">
        <v>48</v>
      </c>
      <c r="C43" s="61">
        <v>2</v>
      </c>
      <c r="D43" s="71">
        <v>18</v>
      </c>
      <c r="E43" s="19" t="s">
        <v>62</v>
      </c>
      <c r="F43" s="77">
        <v>-16</v>
      </c>
      <c r="G43" s="78">
        <v>15</v>
      </c>
      <c r="H43" s="78">
        <v>9</v>
      </c>
      <c r="I43" s="95">
        <v>0</v>
      </c>
      <c r="J43" s="78">
        <v>19</v>
      </c>
      <c r="K43" s="78">
        <v>3</v>
      </c>
      <c r="L43" s="95">
        <v>0</v>
      </c>
      <c r="M43" s="19" t="s">
        <v>63</v>
      </c>
      <c r="N43" s="77">
        <v>2</v>
      </c>
      <c r="O43" s="19" t="s">
        <v>62</v>
      </c>
      <c r="P43" s="79">
        <v>-14</v>
      </c>
      <c r="Q43" s="71">
        <v>0</v>
      </c>
      <c r="R43" s="71">
        <v>0</v>
      </c>
      <c r="S43" s="19" t="s">
        <v>63</v>
      </c>
      <c r="T43" s="77">
        <v>0</v>
      </c>
      <c r="U43" s="80">
        <v>2</v>
      </c>
      <c r="V43" s="81">
        <v>1</v>
      </c>
      <c r="W43" s="61">
        <v>0</v>
      </c>
      <c r="X43" s="80">
        <v>0</v>
      </c>
      <c r="Y43" s="81">
        <v>1</v>
      </c>
      <c r="Z43" s="61">
        <v>0</v>
      </c>
      <c r="AA43" s="19" t="s">
        <v>63</v>
      </c>
      <c r="AB43" s="82">
        <v>2</v>
      </c>
      <c r="AC43" s="19" t="s">
        <v>63</v>
      </c>
      <c r="AD43" s="83">
        <v>2</v>
      </c>
      <c r="AE43" s="19" t="s">
        <v>62</v>
      </c>
      <c r="AF43" s="25">
        <v>-12</v>
      </c>
    </row>
    <row r="44" spans="1:32" ht="20.100000000000001" customHeight="1" x14ac:dyDescent="0.15">
      <c r="A44" s="230" t="s">
        <v>49</v>
      </c>
      <c r="B44" s="231"/>
      <c r="C44" s="61">
        <v>13</v>
      </c>
      <c r="D44" s="71">
        <v>21</v>
      </c>
      <c r="E44" s="19" t="s">
        <v>62</v>
      </c>
      <c r="F44" s="77">
        <v>-8</v>
      </c>
      <c r="G44" s="78">
        <v>23</v>
      </c>
      <c r="H44" s="78">
        <v>17</v>
      </c>
      <c r="I44" s="95">
        <v>0</v>
      </c>
      <c r="J44" s="78">
        <v>20</v>
      </c>
      <c r="K44" s="78">
        <v>15</v>
      </c>
      <c r="L44" s="95">
        <v>0</v>
      </c>
      <c r="M44" s="19" t="s">
        <v>63</v>
      </c>
      <c r="N44" s="77">
        <v>5</v>
      </c>
      <c r="O44" s="19" t="s">
        <v>62</v>
      </c>
      <c r="P44" s="79">
        <v>-3</v>
      </c>
      <c r="Q44" s="71">
        <v>0</v>
      </c>
      <c r="R44" s="71">
        <v>0</v>
      </c>
      <c r="S44" s="19" t="s">
        <v>63</v>
      </c>
      <c r="T44" s="77">
        <v>0</v>
      </c>
      <c r="U44" s="80">
        <v>0</v>
      </c>
      <c r="V44" s="81">
        <v>2</v>
      </c>
      <c r="W44" s="61">
        <v>0</v>
      </c>
      <c r="X44" s="80">
        <v>0</v>
      </c>
      <c r="Y44" s="81">
        <v>2</v>
      </c>
      <c r="Z44" s="61">
        <v>0</v>
      </c>
      <c r="AA44" s="19" t="s">
        <v>63</v>
      </c>
      <c r="AB44" s="82">
        <v>0</v>
      </c>
      <c r="AC44" s="19" t="s">
        <v>63</v>
      </c>
      <c r="AD44" s="83">
        <v>0</v>
      </c>
      <c r="AE44" s="19" t="s">
        <v>62</v>
      </c>
      <c r="AF44" s="82">
        <v>-3</v>
      </c>
    </row>
    <row r="45" spans="1:32" ht="20.100000000000001" customHeight="1" x14ac:dyDescent="0.15">
      <c r="A45" s="6"/>
      <c r="B45" s="131" t="s">
        <v>50</v>
      </c>
      <c r="C45" s="61">
        <v>11</v>
      </c>
      <c r="D45" s="71">
        <v>15</v>
      </c>
      <c r="E45" s="19" t="s">
        <v>62</v>
      </c>
      <c r="F45" s="77">
        <v>-4</v>
      </c>
      <c r="G45" s="78">
        <v>16</v>
      </c>
      <c r="H45" s="78">
        <v>10</v>
      </c>
      <c r="I45" s="95">
        <v>0</v>
      </c>
      <c r="J45" s="78">
        <v>15</v>
      </c>
      <c r="K45" s="78">
        <v>10</v>
      </c>
      <c r="L45" s="95">
        <v>0</v>
      </c>
      <c r="M45" s="19" t="s">
        <v>63</v>
      </c>
      <c r="N45" s="77">
        <v>1</v>
      </c>
      <c r="O45" s="19" t="s">
        <v>62</v>
      </c>
      <c r="P45" s="79">
        <v>-3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2</v>
      </c>
      <c r="W45" s="61">
        <v>0</v>
      </c>
      <c r="X45" s="80">
        <v>0</v>
      </c>
      <c r="Y45" s="81">
        <v>2</v>
      </c>
      <c r="Z45" s="61">
        <v>0</v>
      </c>
      <c r="AA45" s="19" t="s">
        <v>63</v>
      </c>
      <c r="AB45" s="82">
        <v>0</v>
      </c>
      <c r="AC45" s="19" t="s">
        <v>63</v>
      </c>
      <c r="AD45" s="83">
        <v>0</v>
      </c>
      <c r="AE45" s="19" t="s">
        <v>62</v>
      </c>
      <c r="AF45" s="82">
        <v>-3</v>
      </c>
    </row>
    <row r="46" spans="1:32" ht="20.100000000000001" customHeight="1" x14ac:dyDescent="0.15">
      <c r="A46" s="84"/>
      <c r="B46" s="96" t="s">
        <v>51</v>
      </c>
      <c r="C46" s="86">
        <v>2</v>
      </c>
      <c r="D46" s="87">
        <v>6</v>
      </c>
      <c r="E46" s="48" t="s">
        <v>62</v>
      </c>
      <c r="F46" s="88">
        <v>-4</v>
      </c>
      <c r="G46" s="89">
        <v>7</v>
      </c>
      <c r="H46" s="89">
        <v>7</v>
      </c>
      <c r="I46" s="97">
        <v>0</v>
      </c>
      <c r="J46" s="89">
        <v>5</v>
      </c>
      <c r="K46" s="89">
        <v>5</v>
      </c>
      <c r="L46" s="97">
        <v>0</v>
      </c>
      <c r="M46" s="48" t="s">
        <v>63</v>
      </c>
      <c r="N46" s="88">
        <v>4</v>
      </c>
      <c r="O46" s="48" t="s">
        <v>63</v>
      </c>
      <c r="P46" s="90">
        <v>0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0</v>
      </c>
      <c r="AE46" s="48" t="s">
        <v>63</v>
      </c>
      <c r="AF46" s="93">
        <v>0</v>
      </c>
    </row>
    <row r="47" spans="1:32" s="109" customFormat="1" ht="20.100000000000001" customHeight="1" x14ac:dyDescent="0.15">
      <c r="A47" s="212" t="s">
        <v>52</v>
      </c>
      <c r="B47" s="227"/>
      <c r="C47" s="98">
        <v>1</v>
      </c>
      <c r="D47" s="99">
        <v>1</v>
      </c>
      <c r="E47" s="100" t="s">
        <v>63</v>
      </c>
      <c r="F47" s="101">
        <v>0</v>
      </c>
      <c r="G47" s="102">
        <v>4</v>
      </c>
      <c r="H47" s="102">
        <v>2</v>
      </c>
      <c r="I47" s="103">
        <v>0</v>
      </c>
      <c r="J47" s="102">
        <v>2</v>
      </c>
      <c r="K47" s="102">
        <v>1</v>
      </c>
      <c r="L47" s="103">
        <v>0</v>
      </c>
      <c r="M47" s="100" t="s">
        <v>63</v>
      </c>
      <c r="N47" s="101">
        <v>3</v>
      </c>
      <c r="O47" s="100" t="s">
        <v>63</v>
      </c>
      <c r="P47" s="104">
        <v>3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1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1</v>
      </c>
      <c r="AC47" s="100" t="s">
        <v>63</v>
      </c>
      <c r="AD47" s="108">
        <v>1</v>
      </c>
      <c r="AE47" s="100" t="s">
        <v>63</v>
      </c>
      <c r="AF47" s="107">
        <v>4</v>
      </c>
    </row>
    <row r="48" spans="1:32" ht="20.100000000000001" customHeight="1" x14ac:dyDescent="0.15">
      <c r="A48" s="6"/>
      <c r="B48" s="131" t="s">
        <v>53</v>
      </c>
      <c r="C48" s="61">
        <v>1</v>
      </c>
      <c r="D48" s="71">
        <v>1</v>
      </c>
      <c r="E48" s="19" t="s">
        <v>63</v>
      </c>
      <c r="F48" s="77">
        <v>0</v>
      </c>
      <c r="G48" s="78">
        <v>4</v>
      </c>
      <c r="H48" s="78">
        <v>2</v>
      </c>
      <c r="I48" s="95">
        <v>0</v>
      </c>
      <c r="J48" s="78">
        <v>2</v>
      </c>
      <c r="K48" s="78">
        <v>1</v>
      </c>
      <c r="L48" s="95">
        <v>0</v>
      </c>
      <c r="M48" s="19" t="s">
        <v>63</v>
      </c>
      <c r="N48" s="77">
        <v>3</v>
      </c>
      <c r="O48" s="19" t="s">
        <v>63</v>
      </c>
      <c r="P48" s="79">
        <v>3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1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1</v>
      </c>
      <c r="AC48" s="19" t="s">
        <v>63</v>
      </c>
      <c r="AD48" s="83">
        <v>1</v>
      </c>
      <c r="AE48" s="19" t="s">
        <v>63</v>
      </c>
      <c r="AF48" s="82">
        <v>4</v>
      </c>
    </row>
    <row r="49" spans="1:32" ht="20.100000000000001" customHeight="1" x14ac:dyDescent="0.15">
      <c r="A49" s="230" t="s">
        <v>54</v>
      </c>
      <c r="B49" s="231"/>
      <c r="C49" s="61">
        <v>6</v>
      </c>
      <c r="D49" s="71">
        <v>28</v>
      </c>
      <c r="E49" s="19" t="s">
        <v>62</v>
      </c>
      <c r="F49" s="77">
        <v>-22</v>
      </c>
      <c r="G49" s="78">
        <v>17</v>
      </c>
      <c r="H49" s="78">
        <v>15</v>
      </c>
      <c r="I49" s="95">
        <v>0</v>
      </c>
      <c r="J49" s="78">
        <v>30</v>
      </c>
      <c r="K49" s="78">
        <v>10</v>
      </c>
      <c r="L49" s="95">
        <v>0</v>
      </c>
      <c r="M49" s="19" t="s">
        <v>62</v>
      </c>
      <c r="N49" s="77">
        <v>-8</v>
      </c>
      <c r="O49" s="19" t="s">
        <v>62</v>
      </c>
      <c r="P49" s="79">
        <v>-30</v>
      </c>
      <c r="Q49" s="71">
        <v>0</v>
      </c>
      <c r="R49" s="71">
        <v>1</v>
      </c>
      <c r="S49" s="19" t="s">
        <v>62</v>
      </c>
      <c r="T49" s="77">
        <v>-1</v>
      </c>
      <c r="U49" s="80">
        <v>0</v>
      </c>
      <c r="V49" s="81">
        <v>2</v>
      </c>
      <c r="W49" s="61">
        <v>0</v>
      </c>
      <c r="X49" s="80">
        <v>0</v>
      </c>
      <c r="Y49" s="81">
        <v>1</v>
      </c>
      <c r="Z49" s="61">
        <v>0</v>
      </c>
      <c r="AA49" s="19" t="s">
        <v>63</v>
      </c>
      <c r="AB49" s="82">
        <v>1</v>
      </c>
      <c r="AC49" s="19" t="s">
        <v>63</v>
      </c>
      <c r="AD49" s="83">
        <v>0</v>
      </c>
      <c r="AE49" s="19" t="s">
        <v>62</v>
      </c>
      <c r="AF49" s="25">
        <v>-30</v>
      </c>
    </row>
    <row r="50" spans="1:32" ht="20.100000000000001" customHeight="1" x14ac:dyDescent="0.15">
      <c r="A50" s="6"/>
      <c r="B50" s="131" t="s">
        <v>55</v>
      </c>
      <c r="C50" s="61">
        <v>1</v>
      </c>
      <c r="D50" s="71">
        <v>4</v>
      </c>
      <c r="E50" s="19" t="s">
        <v>62</v>
      </c>
      <c r="F50" s="77">
        <v>-3</v>
      </c>
      <c r="G50" s="78">
        <v>8</v>
      </c>
      <c r="H50" s="78">
        <v>3</v>
      </c>
      <c r="I50" s="95">
        <v>0</v>
      </c>
      <c r="J50" s="78">
        <v>5</v>
      </c>
      <c r="K50" s="78">
        <v>4</v>
      </c>
      <c r="L50" s="95">
        <v>0</v>
      </c>
      <c r="M50" s="19" t="s">
        <v>63</v>
      </c>
      <c r="N50" s="77">
        <v>2</v>
      </c>
      <c r="O50" s="19" t="s">
        <v>62</v>
      </c>
      <c r="P50" s="79">
        <v>-1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0</v>
      </c>
      <c r="W50" s="61">
        <v>0</v>
      </c>
      <c r="X50" s="80">
        <v>0</v>
      </c>
      <c r="Y50" s="81">
        <v>1</v>
      </c>
      <c r="Z50" s="61">
        <v>0</v>
      </c>
      <c r="AA50" s="19" t="s">
        <v>62</v>
      </c>
      <c r="AB50" s="82">
        <v>-1</v>
      </c>
      <c r="AC50" s="19" t="s">
        <v>62</v>
      </c>
      <c r="AD50" s="83">
        <v>-1</v>
      </c>
      <c r="AE50" s="19" t="s">
        <v>62</v>
      </c>
      <c r="AF50" s="82">
        <v>-2</v>
      </c>
    </row>
    <row r="51" spans="1:32" ht="20.100000000000001" customHeight="1" x14ac:dyDescent="0.15">
      <c r="A51" s="6"/>
      <c r="B51" s="131" t="s">
        <v>56</v>
      </c>
      <c r="C51" s="61">
        <v>5</v>
      </c>
      <c r="D51" s="71">
        <v>24</v>
      </c>
      <c r="E51" s="19" t="s">
        <v>62</v>
      </c>
      <c r="F51" s="77">
        <v>-19</v>
      </c>
      <c r="G51" s="78">
        <v>9</v>
      </c>
      <c r="H51" s="78">
        <v>12</v>
      </c>
      <c r="I51" s="95">
        <v>0</v>
      </c>
      <c r="J51" s="78">
        <v>25</v>
      </c>
      <c r="K51" s="78">
        <v>6</v>
      </c>
      <c r="L51" s="95">
        <v>0</v>
      </c>
      <c r="M51" s="19" t="s">
        <v>62</v>
      </c>
      <c r="N51" s="77">
        <v>-10</v>
      </c>
      <c r="O51" s="19" t="s">
        <v>62</v>
      </c>
      <c r="P51" s="79">
        <v>-29</v>
      </c>
      <c r="Q51" s="71">
        <v>0</v>
      </c>
      <c r="R51" s="71">
        <v>1</v>
      </c>
      <c r="S51" s="19" t="s">
        <v>62</v>
      </c>
      <c r="T51" s="77">
        <v>-1</v>
      </c>
      <c r="U51" s="80">
        <v>0</v>
      </c>
      <c r="V51" s="81">
        <v>2</v>
      </c>
      <c r="W51" s="61">
        <v>0</v>
      </c>
      <c r="X51" s="80">
        <v>0</v>
      </c>
      <c r="Y51" s="81">
        <v>0</v>
      </c>
      <c r="Z51" s="61">
        <v>0</v>
      </c>
      <c r="AA51" s="19" t="s">
        <v>63</v>
      </c>
      <c r="AB51" s="82">
        <v>2</v>
      </c>
      <c r="AC51" s="19" t="s">
        <v>63</v>
      </c>
      <c r="AD51" s="83">
        <v>1</v>
      </c>
      <c r="AE51" s="19" t="s">
        <v>62</v>
      </c>
      <c r="AF51" s="25">
        <v>-28</v>
      </c>
    </row>
    <row r="52" spans="1:32" s="109" customFormat="1" ht="20.100000000000001" customHeight="1" x14ac:dyDescent="0.15">
      <c r="A52" s="212" t="s">
        <v>57</v>
      </c>
      <c r="B52" s="227"/>
      <c r="C52" s="98">
        <v>2</v>
      </c>
      <c r="D52" s="99">
        <v>22</v>
      </c>
      <c r="E52" s="100" t="s">
        <v>62</v>
      </c>
      <c r="F52" s="101">
        <v>-20</v>
      </c>
      <c r="G52" s="102">
        <v>13</v>
      </c>
      <c r="H52" s="102">
        <v>3</v>
      </c>
      <c r="I52" s="103">
        <v>1</v>
      </c>
      <c r="J52" s="102">
        <v>20</v>
      </c>
      <c r="K52" s="102">
        <v>11</v>
      </c>
      <c r="L52" s="103">
        <v>0</v>
      </c>
      <c r="M52" s="100" t="s">
        <v>62</v>
      </c>
      <c r="N52" s="101">
        <v>-14</v>
      </c>
      <c r="O52" s="100" t="s">
        <v>62</v>
      </c>
      <c r="P52" s="104">
        <v>-34</v>
      </c>
      <c r="Q52" s="99">
        <v>1</v>
      </c>
      <c r="R52" s="99">
        <v>0</v>
      </c>
      <c r="S52" s="100" t="s">
        <v>63</v>
      </c>
      <c r="T52" s="101">
        <v>1</v>
      </c>
      <c r="U52" s="105">
        <v>0</v>
      </c>
      <c r="V52" s="106">
        <v>1</v>
      </c>
      <c r="W52" s="98">
        <v>0</v>
      </c>
      <c r="X52" s="105">
        <v>2</v>
      </c>
      <c r="Y52" s="106">
        <v>1</v>
      </c>
      <c r="Z52" s="98">
        <v>3</v>
      </c>
      <c r="AA52" s="100" t="s">
        <v>62</v>
      </c>
      <c r="AB52" s="107">
        <v>-5</v>
      </c>
      <c r="AC52" s="100" t="s">
        <v>62</v>
      </c>
      <c r="AD52" s="108">
        <v>-4</v>
      </c>
      <c r="AE52" s="100" t="s">
        <v>62</v>
      </c>
      <c r="AF52" s="107">
        <v>-38</v>
      </c>
    </row>
    <row r="53" spans="1:32" ht="23.25" customHeight="1" x14ac:dyDescent="0.15">
      <c r="A53" s="6"/>
      <c r="B53" s="111" t="s">
        <v>58</v>
      </c>
      <c r="C53" s="61">
        <v>2</v>
      </c>
      <c r="D53" s="71">
        <v>22</v>
      </c>
      <c r="E53" s="19" t="s">
        <v>62</v>
      </c>
      <c r="F53" s="77">
        <v>-20</v>
      </c>
      <c r="G53" s="78">
        <v>13</v>
      </c>
      <c r="H53" s="78">
        <v>3</v>
      </c>
      <c r="I53" s="95">
        <v>1</v>
      </c>
      <c r="J53" s="78">
        <v>20</v>
      </c>
      <c r="K53" s="78">
        <v>11</v>
      </c>
      <c r="L53" s="95">
        <v>0</v>
      </c>
      <c r="M53" s="19" t="s">
        <v>62</v>
      </c>
      <c r="N53" s="77">
        <v>-14</v>
      </c>
      <c r="O53" s="19" t="s">
        <v>62</v>
      </c>
      <c r="P53" s="79">
        <v>-34</v>
      </c>
      <c r="Q53" s="71">
        <v>1</v>
      </c>
      <c r="R53" s="71">
        <v>0</v>
      </c>
      <c r="S53" s="19" t="s">
        <v>63</v>
      </c>
      <c r="T53" s="77">
        <v>1</v>
      </c>
      <c r="U53" s="80">
        <v>0</v>
      </c>
      <c r="V53" s="81">
        <v>1</v>
      </c>
      <c r="W53" s="61">
        <v>0</v>
      </c>
      <c r="X53" s="80">
        <v>2</v>
      </c>
      <c r="Y53" s="81">
        <v>1</v>
      </c>
      <c r="Z53" s="61">
        <v>3</v>
      </c>
      <c r="AA53" s="19" t="s">
        <v>62</v>
      </c>
      <c r="AB53" s="82">
        <v>-5</v>
      </c>
      <c r="AC53" s="19" t="s">
        <v>62</v>
      </c>
      <c r="AD53" s="83">
        <v>-4</v>
      </c>
      <c r="AE53" s="19" t="s">
        <v>62</v>
      </c>
      <c r="AF53" s="82">
        <v>-38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29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="85" zoomScaleNormal="85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64</v>
      </c>
    </row>
    <row r="2" spans="1:32" ht="25.5" customHeight="1" x14ac:dyDescent="0.15">
      <c r="A2" s="205" t="s">
        <v>0</v>
      </c>
      <c r="B2" s="211"/>
      <c r="C2" s="219" t="s">
        <v>71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72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1180</v>
      </c>
      <c r="D7" s="18">
        <v>2240</v>
      </c>
      <c r="E7" s="19" t="s">
        <v>62</v>
      </c>
      <c r="F7" s="20">
        <v>-1060</v>
      </c>
      <c r="G7" s="21">
        <v>1567</v>
      </c>
      <c r="H7" s="22">
        <v>1668</v>
      </c>
      <c r="I7" s="17">
        <v>13</v>
      </c>
      <c r="J7" s="21">
        <v>1567</v>
      </c>
      <c r="K7" s="23">
        <v>1795</v>
      </c>
      <c r="L7" s="24">
        <v>20</v>
      </c>
      <c r="M7" s="19" t="s">
        <v>62</v>
      </c>
      <c r="N7" s="20">
        <v>-134</v>
      </c>
      <c r="O7" s="19" t="s">
        <v>62</v>
      </c>
      <c r="P7" s="25">
        <v>-1194</v>
      </c>
      <c r="Q7" s="18">
        <v>10</v>
      </c>
      <c r="R7" s="26">
        <v>7</v>
      </c>
      <c r="S7" s="19" t="s">
        <v>63</v>
      </c>
      <c r="T7" s="20">
        <v>3</v>
      </c>
      <c r="U7" s="27">
        <v>128</v>
      </c>
      <c r="V7" s="22">
        <v>857</v>
      </c>
      <c r="W7" s="17">
        <v>1</v>
      </c>
      <c r="X7" s="27">
        <v>128</v>
      </c>
      <c r="Y7" s="22">
        <v>563</v>
      </c>
      <c r="Z7" s="28">
        <v>132</v>
      </c>
      <c r="AA7" s="19" t="s">
        <v>63</v>
      </c>
      <c r="AB7" s="20">
        <v>163</v>
      </c>
      <c r="AC7" s="19" t="s">
        <v>63</v>
      </c>
      <c r="AD7" s="29">
        <v>166</v>
      </c>
      <c r="AE7" s="19" t="s">
        <v>62</v>
      </c>
      <c r="AF7" s="25">
        <v>-1028</v>
      </c>
    </row>
    <row r="8" spans="1:32" ht="9.9499999999999993" customHeight="1" x14ac:dyDescent="0.15">
      <c r="A8" s="137"/>
      <c r="B8" s="138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1119</v>
      </c>
      <c r="D9" s="26">
        <v>2082</v>
      </c>
      <c r="E9" s="19" t="s">
        <v>62</v>
      </c>
      <c r="F9" s="20">
        <v>-963</v>
      </c>
      <c r="G9" s="35">
        <v>1424</v>
      </c>
      <c r="H9" s="40">
        <v>1600</v>
      </c>
      <c r="I9" s="32">
        <v>13</v>
      </c>
      <c r="J9" s="35">
        <v>1401</v>
      </c>
      <c r="K9" s="36">
        <v>1667</v>
      </c>
      <c r="L9" s="24">
        <v>20</v>
      </c>
      <c r="M9" s="19" t="s">
        <v>62</v>
      </c>
      <c r="N9" s="20">
        <v>-51</v>
      </c>
      <c r="O9" s="19" t="s">
        <v>62</v>
      </c>
      <c r="P9" s="25">
        <v>-1014</v>
      </c>
      <c r="Q9" s="37">
        <v>10</v>
      </c>
      <c r="R9" s="26">
        <v>6</v>
      </c>
      <c r="S9" s="19" t="s">
        <v>63</v>
      </c>
      <c r="T9" s="20">
        <v>4</v>
      </c>
      <c r="U9" s="39">
        <v>119</v>
      </c>
      <c r="V9" s="40">
        <v>809</v>
      </c>
      <c r="W9" s="32">
        <v>1</v>
      </c>
      <c r="X9" s="39">
        <v>126</v>
      </c>
      <c r="Y9" s="40">
        <v>545</v>
      </c>
      <c r="Z9" s="28">
        <v>125</v>
      </c>
      <c r="AA9" s="19" t="s">
        <v>63</v>
      </c>
      <c r="AB9" s="20">
        <v>133</v>
      </c>
      <c r="AC9" s="19" t="s">
        <v>63</v>
      </c>
      <c r="AD9" s="29">
        <v>137</v>
      </c>
      <c r="AE9" s="19" t="s">
        <v>62</v>
      </c>
      <c r="AF9" s="25">
        <v>-877</v>
      </c>
    </row>
    <row r="10" spans="1:32" ht="9.9499999999999993" customHeight="1" x14ac:dyDescent="0.15">
      <c r="A10" s="137"/>
      <c r="B10" s="138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61</v>
      </c>
      <c r="D11" s="47">
        <v>158</v>
      </c>
      <c r="E11" s="48" t="s">
        <v>62</v>
      </c>
      <c r="F11" s="49">
        <v>-97</v>
      </c>
      <c r="G11" s="50">
        <v>143</v>
      </c>
      <c r="H11" s="51">
        <v>68</v>
      </c>
      <c r="I11" s="46">
        <v>0</v>
      </c>
      <c r="J11" s="50">
        <v>166</v>
      </c>
      <c r="K11" s="52">
        <v>128</v>
      </c>
      <c r="L11" s="53">
        <v>0</v>
      </c>
      <c r="M11" s="48" t="s">
        <v>62</v>
      </c>
      <c r="N11" s="49">
        <v>-83</v>
      </c>
      <c r="O11" s="48" t="s">
        <v>62</v>
      </c>
      <c r="P11" s="54">
        <v>-180</v>
      </c>
      <c r="Q11" s="55">
        <v>0</v>
      </c>
      <c r="R11" s="47">
        <v>1</v>
      </c>
      <c r="S11" s="48" t="s">
        <v>62</v>
      </c>
      <c r="T11" s="49">
        <v>-1</v>
      </c>
      <c r="U11" s="56">
        <v>9</v>
      </c>
      <c r="V11" s="51">
        <v>48</v>
      </c>
      <c r="W11" s="46">
        <v>0</v>
      </c>
      <c r="X11" s="56">
        <v>2</v>
      </c>
      <c r="Y11" s="51">
        <v>18</v>
      </c>
      <c r="Z11" s="57">
        <v>7</v>
      </c>
      <c r="AA11" s="48" t="s">
        <v>63</v>
      </c>
      <c r="AB11" s="49">
        <v>30</v>
      </c>
      <c r="AC11" s="48" t="s">
        <v>63</v>
      </c>
      <c r="AD11" s="58">
        <v>29</v>
      </c>
      <c r="AE11" s="48" t="s">
        <v>62</v>
      </c>
      <c r="AF11" s="54">
        <v>-151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36" t="s">
        <v>18</v>
      </c>
      <c r="C13" s="61">
        <v>505</v>
      </c>
      <c r="D13" s="71">
        <v>719</v>
      </c>
      <c r="E13" s="19" t="s">
        <v>62</v>
      </c>
      <c r="F13" s="77">
        <v>-214</v>
      </c>
      <c r="G13" s="78">
        <v>497</v>
      </c>
      <c r="H13" s="78">
        <v>788</v>
      </c>
      <c r="I13" s="77">
        <v>8</v>
      </c>
      <c r="J13" s="78">
        <v>463</v>
      </c>
      <c r="K13" s="78">
        <v>863</v>
      </c>
      <c r="L13" s="77">
        <v>7</v>
      </c>
      <c r="M13" s="19" t="s">
        <v>62</v>
      </c>
      <c r="N13" s="77">
        <v>-40</v>
      </c>
      <c r="O13" s="19" t="s">
        <v>62</v>
      </c>
      <c r="P13" s="79">
        <v>-254</v>
      </c>
      <c r="Q13" s="71">
        <v>5</v>
      </c>
      <c r="R13" s="71">
        <v>3</v>
      </c>
      <c r="S13" s="19" t="s">
        <v>63</v>
      </c>
      <c r="T13" s="77">
        <v>2</v>
      </c>
      <c r="U13" s="80">
        <v>38</v>
      </c>
      <c r="V13" s="81">
        <v>417</v>
      </c>
      <c r="W13" s="61">
        <v>0</v>
      </c>
      <c r="X13" s="80">
        <v>59</v>
      </c>
      <c r="Y13" s="81">
        <v>344</v>
      </c>
      <c r="Z13" s="61">
        <v>67</v>
      </c>
      <c r="AA13" s="19" t="s">
        <v>62</v>
      </c>
      <c r="AB13" s="82">
        <v>-15</v>
      </c>
      <c r="AC13" s="19" t="s">
        <v>62</v>
      </c>
      <c r="AD13" s="83">
        <v>-13</v>
      </c>
      <c r="AE13" s="19" t="s">
        <v>62</v>
      </c>
      <c r="AF13" s="82">
        <v>-267</v>
      </c>
    </row>
    <row r="14" spans="1:32" ht="20.100000000000001" customHeight="1" x14ac:dyDescent="0.15">
      <c r="A14" s="6"/>
      <c r="B14" s="8" t="s">
        <v>19</v>
      </c>
      <c r="C14" s="61">
        <v>213</v>
      </c>
      <c r="D14" s="71">
        <v>294</v>
      </c>
      <c r="E14" s="19" t="s">
        <v>62</v>
      </c>
      <c r="F14" s="77">
        <v>-81</v>
      </c>
      <c r="G14" s="78">
        <v>510</v>
      </c>
      <c r="H14" s="78">
        <v>429</v>
      </c>
      <c r="I14" s="77">
        <v>5</v>
      </c>
      <c r="J14" s="78">
        <v>530</v>
      </c>
      <c r="K14" s="78">
        <v>459</v>
      </c>
      <c r="L14" s="77">
        <v>6</v>
      </c>
      <c r="M14" s="19" t="s">
        <v>62</v>
      </c>
      <c r="N14" s="77">
        <v>-51</v>
      </c>
      <c r="O14" s="19" t="s">
        <v>62</v>
      </c>
      <c r="P14" s="79">
        <v>-132</v>
      </c>
      <c r="Q14" s="71">
        <v>2</v>
      </c>
      <c r="R14" s="71">
        <v>0</v>
      </c>
      <c r="S14" s="19" t="s">
        <v>63</v>
      </c>
      <c r="T14" s="77">
        <v>2</v>
      </c>
      <c r="U14" s="80">
        <v>22</v>
      </c>
      <c r="V14" s="81">
        <v>241</v>
      </c>
      <c r="W14" s="61">
        <v>0</v>
      </c>
      <c r="X14" s="80">
        <v>80</v>
      </c>
      <c r="Y14" s="81">
        <v>258</v>
      </c>
      <c r="Z14" s="61">
        <v>35</v>
      </c>
      <c r="AA14" s="19" t="s">
        <v>62</v>
      </c>
      <c r="AB14" s="82">
        <v>-110</v>
      </c>
      <c r="AC14" s="19" t="s">
        <v>62</v>
      </c>
      <c r="AD14" s="83">
        <v>-108</v>
      </c>
      <c r="AE14" s="19" t="s">
        <v>62</v>
      </c>
      <c r="AF14" s="82">
        <v>-240</v>
      </c>
    </row>
    <row r="15" spans="1:32" ht="20.100000000000001" customHeight="1" x14ac:dyDescent="0.15">
      <c r="A15" s="6"/>
      <c r="B15" s="8" t="s">
        <v>20</v>
      </c>
      <c r="C15" s="61">
        <v>100</v>
      </c>
      <c r="D15" s="71">
        <v>150</v>
      </c>
      <c r="E15" s="19" t="s">
        <v>62</v>
      </c>
      <c r="F15" s="77">
        <v>-50</v>
      </c>
      <c r="G15" s="78">
        <v>304</v>
      </c>
      <c r="H15" s="78">
        <v>141</v>
      </c>
      <c r="I15" s="77">
        <v>1</v>
      </c>
      <c r="J15" s="78">
        <v>278</v>
      </c>
      <c r="K15" s="78">
        <v>163</v>
      </c>
      <c r="L15" s="77">
        <v>1</v>
      </c>
      <c r="M15" s="19" t="s">
        <v>63</v>
      </c>
      <c r="N15" s="77">
        <v>4</v>
      </c>
      <c r="O15" s="19" t="s">
        <v>62</v>
      </c>
      <c r="P15" s="79">
        <v>-46</v>
      </c>
      <c r="Q15" s="71">
        <v>2</v>
      </c>
      <c r="R15" s="71">
        <v>1</v>
      </c>
      <c r="S15" s="19" t="s">
        <v>63</v>
      </c>
      <c r="T15" s="77">
        <v>1</v>
      </c>
      <c r="U15" s="80">
        <v>13</v>
      </c>
      <c r="V15" s="81">
        <v>40</v>
      </c>
      <c r="W15" s="61">
        <v>0</v>
      </c>
      <c r="X15" s="80">
        <v>6</v>
      </c>
      <c r="Y15" s="81">
        <v>13</v>
      </c>
      <c r="Z15" s="61">
        <v>16</v>
      </c>
      <c r="AA15" s="19" t="s">
        <v>63</v>
      </c>
      <c r="AB15" s="82">
        <v>18</v>
      </c>
      <c r="AC15" s="19" t="s">
        <v>63</v>
      </c>
      <c r="AD15" s="83">
        <v>19</v>
      </c>
      <c r="AE15" s="19" t="s">
        <v>62</v>
      </c>
      <c r="AF15" s="82">
        <v>-27</v>
      </c>
    </row>
    <row r="16" spans="1:32" ht="20.100000000000001" customHeight="1" x14ac:dyDescent="0.15">
      <c r="A16" s="6"/>
      <c r="B16" s="8" t="s">
        <v>21</v>
      </c>
      <c r="C16" s="61">
        <v>56</v>
      </c>
      <c r="D16" s="71">
        <v>100</v>
      </c>
      <c r="E16" s="19" t="s">
        <v>62</v>
      </c>
      <c r="F16" s="77">
        <v>-44</v>
      </c>
      <c r="G16" s="78">
        <v>137</v>
      </c>
      <c r="H16" s="78">
        <v>69</v>
      </c>
      <c r="I16" s="77">
        <v>2</v>
      </c>
      <c r="J16" s="78">
        <v>164</v>
      </c>
      <c r="K16" s="78">
        <v>69</v>
      </c>
      <c r="L16" s="77">
        <v>0</v>
      </c>
      <c r="M16" s="19" t="s">
        <v>62</v>
      </c>
      <c r="N16" s="77">
        <v>-25</v>
      </c>
      <c r="O16" s="19" t="s">
        <v>62</v>
      </c>
      <c r="P16" s="79">
        <v>-69</v>
      </c>
      <c r="Q16" s="71">
        <v>1</v>
      </c>
      <c r="R16" s="71">
        <v>1</v>
      </c>
      <c r="S16" s="19" t="s">
        <v>63</v>
      </c>
      <c r="T16" s="77">
        <v>0</v>
      </c>
      <c r="U16" s="80">
        <v>21</v>
      </c>
      <c r="V16" s="81">
        <v>70</v>
      </c>
      <c r="W16" s="61">
        <v>0</v>
      </c>
      <c r="X16" s="80">
        <v>2</v>
      </c>
      <c r="Y16" s="81">
        <v>32</v>
      </c>
      <c r="Z16" s="61">
        <v>7</v>
      </c>
      <c r="AA16" s="19" t="s">
        <v>63</v>
      </c>
      <c r="AB16" s="82">
        <v>50</v>
      </c>
      <c r="AC16" s="19" t="s">
        <v>63</v>
      </c>
      <c r="AD16" s="83">
        <v>50</v>
      </c>
      <c r="AE16" s="19" t="s">
        <v>62</v>
      </c>
      <c r="AF16" s="82">
        <v>-19</v>
      </c>
    </row>
    <row r="17" spans="1:32" ht="20.100000000000001" customHeight="1" x14ac:dyDescent="0.15">
      <c r="A17" s="84"/>
      <c r="B17" s="85" t="s">
        <v>22</v>
      </c>
      <c r="C17" s="86">
        <v>136</v>
      </c>
      <c r="D17" s="87">
        <v>175</v>
      </c>
      <c r="E17" s="48" t="s">
        <v>62</v>
      </c>
      <c r="F17" s="88">
        <v>-39</v>
      </c>
      <c r="G17" s="89">
        <v>346</v>
      </c>
      <c r="H17" s="89">
        <v>149</v>
      </c>
      <c r="I17" s="88">
        <v>0</v>
      </c>
      <c r="J17" s="89">
        <v>291</v>
      </c>
      <c r="K17" s="89">
        <v>172</v>
      </c>
      <c r="L17" s="88">
        <v>0</v>
      </c>
      <c r="M17" s="48" t="s">
        <v>63</v>
      </c>
      <c r="N17" s="88">
        <v>32</v>
      </c>
      <c r="O17" s="48" t="s">
        <v>62</v>
      </c>
      <c r="P17" s="90">
        <v>-7</v>
      </c>
      <c r="Q17" s="87">
        <v>0</v>
      </c>
      <c r="R17" s="87">
        <v>1</v>
      </c>
      <c r="S17" s="48" t="s">
        <v>62</v>
      </c>
      <c r="T17" s="88">
        <v>-1</v>
      </c>
      <c r="U17" s="91">
        <v>18</v>
      </c>
      <c r="V17" s="92">
        <v>66</v>
      </c>
      <c r="W17" s="86">
        <v>0</v>
      </c>
      <c r="X17" s="91">
        <v>7</v>
      </c>
      <c r="Y17" s="92">
        <v>41</v>
      </c>
      <c r="Z17" s="86">
        <v>9</v>
      </c>
      <c r="AA17" s="48" t="s">
        <v>63</v>
      </c>
      <c r="AB17" s="93">
        <v>27</v>
      </c>
      <c r="AC17" s="48" t="s">
        <v>63</v>
      </c>
      <c r="AD17" s="94">
        <v>26</v>
      </c>
      <c r="AE17" s="48" t="s">
        <v>63</v>
      </c>
      <c r="AF17" s="93">
        <v>19</v>
      </c>
    </row>
    <row r="18" spans="1:32" ht="20.100000000000001" customHeight="1" x14ac:dyDescent="0.15">
      <c r="A18" s="6"/>
      <c r="B18" s="136" t="s">
        <v>23</v>
      </c>
      <c r="C18" s="61">
        <v>323</v>
      </c>
      <c r="D18" s="71">
        <v>492</v>
      </c>
      <c r="E18" s="19" t="s">
        <v>62</v>
      </c>
      <c r="F18" s="77">
        <v>-169</v>
      </c>
      <c r="G18" s="78">
        <v>369</v>
      </c>
      <c r="H18" s="78">
        <v>426</v>
      </c>
      <c r="I18" s="77">
        <v>2</v>
      </c>
      <c r="J18" s="78">
        <v>355</v>
      </c>
      <c r="K18" s="78">
        <v>393</v>
      </c>
      <c r="L18" s="77">
        <v>9</v>
      </c>
      <c r="M18" s="19" t="s">
        <v>63</v>
      </c>
      <c r="N18" s="77">
        <v>40</v>
      </c>
      <c r="O18" s="19" t="s">
        <v>62</v>
      </c>
      <c r="P18" s="79">
        <v>-129</v>
      </c>
      <c r="Q18" s="71">
        <v>3</v>
      </c>
      <c r="R18" s="71">
        <v>2</v>
      </c>
      <c r="S18" s="19" t="s">
        <v>63</v>
      </c>
      <c r="T18" s="77">
        <v>1</v>
      </c>
      <c r="U18" s="80">
        <v>29</v>
      </c>
      <c r="V18" s="81">
        <v>133</v>
      </c>
      <c r="W18" s="61">
        <v>1</v>
      </c>
      <c r="X18" s="80">
        <v>31</v>
      </c>
      <c r="Y18" s="81">
        <v>86</v>
      </c>
      <c r="Z18" s="61">
        <v>34</v>
      </c>
      <c r="AA18" s="19" t="s">
        <v>63</v>
      </c>
      <c r="AB18" s="82">
        <v>12</v>
      </c>
      <c r="AC18" s="19" t="s">
        <v>63</v>
      </c>
      <c r="AD18" s="83">
        <v>13</v>
      </c>
      <c r="AE18" s="19" t="s">
        <v>62</v>
      </c>
      <c r="AF18" s="82">
        <v>-116</v>
      </c>
    </row>
    <row r="19" spans="1:32" ht="20.100000000000001" customHeight="1" x14ac:dyDescent="0.15">
      <c r="A19" s="6"/>
      <c r="B19" s="136" t="s">
        <v>24</v>
      </c>
      <c r="C19" s="61">
        <v>72</v>
      </c>
      <c r="D19" s="71">
        <v>138</v>
      </c>
      <c r="E19" s="19" t="s">
        <v>62</v>
      </c>
      <c r="F19" s="77">
        <v>-66</v>
      </c>
      <c r="G19" s="78">
        <v>61</v>
      </c>
      <c r="H19" s="78">
        <v>62</v>
      </c>
      <c r="I19" s="77">
        <v>1</v>
      </c>
      <c r="J19" s="78">
        <v>88</v>
      </c>
      <c r="K19" s="78">
        <v>63</v>
      </c>
      <c r="L19" s="77">
        <v>3</v>
      </c>
      <c r="M19" s="19" t="s">
        <v>62</v>
      </c>
      <c r="N19" s="77">
        <v>-30</v>
      </c>
      <c r="O19" s="19" t="s">
        <v>62</v>
      </c>
      <c r="P19" s="79">
        <v>-96</v>
      </c>
      <c r="Q19" s="71">
        <v>0</v>
      </c>
      <c r="R19" s="71">
        <v>0</v>
      </c>
      <c r="S19" s="19" t="s">
        <v>63</v>
      </c>
      <c r="T19" s="77">
        <v>0</v>
      </c>
      <c r="U19" s="80">
        <v>12</v>
      </c>
      <c r="V19" s="81">
        <v>11</v>
      </c>
      <c r="W19" s="61">
        <v>0</v>
      </c>
      <c r="X19" s="80">
        <v>1</v>
      </c>
      <c r="Y19" s="81">
        <v>10</v>
      </c>
      <c r="Z19" s="61">
        <v>2</v>
      </c>
      <c r="AA19" s="19" t="s">
        <v>63</v>
      </c>
      <c r="AB19" s="82">
        <v>10</v>
      </c>
      <c r="AC19" s="19" t="s">
        <v>63</v>
      </c>
      <c r="AD19" s="83">
        <v>10</v>
      </c>
      <c r="AE19" s="19" t="s">
        <v>62</v>
      </c>
      <c r="AF19" s="82">
        <v>-86</v>
      </c>
    </row>
    <row r="20" spans="1:32" ht="20.100000000000001" customHeight="1" x14ac:dyDescent="0.15">
      <c r="A20" s="6"/>
      <c r="B20" s="136" t="s">
        <v>25</v>
      </c>
      <c r="C20" s="61">
        <v>19</v>
      </c>
      <c r="D20" s="71">
        <v>81</v>
      </c>
      <c r="E20" s="19" t="s">
        <v>62</v>
      </c>
      <c r="F20" s="77">
        <v>-62</v>
      </c>
      <c r="G20" s="78">
        <v>59</v>
      </c>
      <c r="H20" s="78">
        <v>46</v>
      </c>
      <c r="I20" s="95">
        <v>0</v>
      </c>
      <c r="J20" s="78">
        <v>63</v>
      </c>
      <c r="K20" s="78">
        <v>42</v>
      </c>
      <c r="L20" s="77">
        <v>0</v>
      </c>
      <c r="M20" s="19" t="s">
        <v>63</v>
      </c>
      <c r="N20" s="77">
        <v>0</v>
      </c>
      <c r="O20" s="19" t="s">
        <v>62</v>
      </c>
      <c r="P20" s="79">
        <v>-62</v>
      </c>
      <c r="Q20" s="71">
        <v>0</v>
      </c>
      <c r="R20" s="71">
        <v>0</v>
      </c>
      <c r="S20" s="19" t="s">
        <v>63</v>
      </c>
      <c r="T20" s="77">
        <v>0</v>
      </c>
      <c r="U20" s="80">
        <v>8</v>
      </c>
      <c r="V20" s="81">
        <v>35</v>
      </c>
      <c r="W20" s="61">
        <v>0</v>
      </c>
      <c r="X20" s="80">
        <v>0</v>
      </c>
      <c r="Y20" s="81">
        <v>4</v>
      </c>
      <c r="Z20" s="61">
        <v>5</v>
      </c>
      <c r="AA20" s="19" t="s">
        <v>63</v>
      </c>
      <c r="AB20" s="82">
        <v>34</v>
      </c>
      <c r="AC20" s="19" t="s">
        <v>63</v>
      </c>
      <c r="AD20" s="83">
        <v>34</v>
      </c>
      <c r="AE20" s="19" t="s">
        <v>62</v>
      </c>
      <c r="AF20" s="25">
        <v>-28</v>
      </c>
    </row>
    <row r="21" spans="1:32" ht="20.100000000000001" customHeight="1" x14ac:dyDescent="0.15">
      <c r="A21" s="6"/>
      <c r="B21" s="136" t="s">
        <v>26</v>
      </c>
      <c r="C21" s="61">
        <v>21</v>
      </c>
      <c r="D21" s="71">
        <v>90</v>
      </c>
      <c r="E21" s="19" t="s">
        <v>62</v>
      </c>
      <c r="F21" s="77">
        <v>-69</v>
      </c>
      <c r="G21" s="78">
        <v>35</v>
      </c>
      <c r="H21" s="78">
        <v>55</v>
      </c>
      <c r="I21" s="95">
        <v>0</v>
      </c>
      <c r="J21" s="78">
        <v>43</v>
      </c>
      <c r="K21" s="78">
        <v>44</v>
      </c>
      <c r="L21" s="77">
        <v>0</v>
      </c>
      <c r="M21" s="19" t="s">
        <v>63</v>
      </c>
      <c r="N21" s="77">
        <v>3</v>
      </c>
      <c r="O21" s="19" t="s">
        <v>62</v>
      </c>
      <c r="P21" s="79">
        <v>-66</v>
      </c>
      <c r="Q21" s="71">
        <v>0</v>
      </c>
      <c r="R21" s="71">
        <v>0</v>
      </c>
      <c r="S21" s="19" t="s">
        <v>63</v>
      </c>
      <c r="T21" s="77">
        <v>0</v>
      </c>
      <c r="U21" s="80">
        <v>0</v>
      </c>
      <c r="V21" s="81">
        <v>24</v>
      </c>
      <c r="W21" s="61">
        <v>0</v>
      </c>
      <c r="X21" s="80">
        <v>4</v>
      </c>
      <c r="Y21" s="81">
        <v>4</v>
      </c>
      <c r="Z21" s="61">
        <v>2</v>
      </c>
      <c r="AA21" s="19" t="s">
        <v>63</v>
      </c>
      <c r="AB21" s="82">
        <v>14</v>
      </c>
      <c r="AC21" s="19" t="s">
        <v>63</v>
      </c>
      <c r="AD21" s="83">
        <v>14</v>
      </c>
      <c r="AE21" s="19" t="s">
        <v>62</v>
      </c>
      <c r="AF21" s="25">
        <v>-52</v>
      </c>
    </row>
    <row r="22" spans="1:32" ht="20.100000000000001" customHeight="1" x14ac:dyDescent="0.15">
      <c r="A22" s="84"/>
      <c r="B22" s="96" t="s">
        <v>27</v>
      </c>
      <c r="C22" s="86">
        <v>19</v>
      </c>
      <c r="D22" s="87">
        <v>63</v>
      </c>
      <c r="E22" s="48" t="s">
        <v>62</v>
      </c>
      <c r="F22" s="88">
        <v>-44</v>
      </c>
      <c r="G22" s="89">
        <v>25</v>
      </c>
      <c r="H22" s="89">
        <v>23</v>
      </c>
      <c r="I22" s="97">
        <v>0</v>
      </c>
      <c r="J22" s="89">
        <v>27</v>
      </c>
      <c r="K22" s="89">
        <v>32</v>
      </c>
      <c r="L22" s="88">
        <v>0</v>
      </c>
      <c r="M22" s="48" t="s">
        <v>62</v>
      </c>
      <c r="N22" s="88">
        <v>-11</v>
      </c>
      <c r="O22" s="48" t="s">
        <v>62</v>
      </c>
      <c r="P22" s="90">
        <v>-55</v>
      </c>
      <c r="Q22" s="87">
        <v>0</v>
      </c>
      <c r="R22" s="87">
        <v>0</v>
      </c>
      <c r="S22" s="48" t="s">
        <v>63</v>
      </c>
      <c r="T22" s="88">
        <v>0</v>
      </c>
      <c r="U22" s="91">
        <v>2</v>
      </c>
      <c r="V22" s="92">
        <v>5</v>
      </c>
      <c r="W22" s="86">
        <v>0</v>
      </c>
      <c r="X22" s="91">
        <v>6</v>
      </c>
      <c r="Y22" s="92">
        <v>1</v>
      </c>
      <c r="Z22" s="86">
        <v>3</v>
      </c>
      <c r="AA22" s="48" t="s">
        <v>62</v>
      </c>
      <c r="AB22" s="93">
        <v>-3</v>
      </c>
      <c r="AC22" s="48" t="s">
        <v>62</v>
      </c>
      <c r="AD22" s="94">
        <v>-3</v>
      </c>
      <c r="AE22" s="48" t="s">
        <v>62</v>
      </c>
      <c r="AF22" s="54">
        <v>-58</v>
      </c>
    </row>
    <row r="23" spans="1:32" ht="20.100000000000001" customHeight="1" x14ac:dyDescent="0.15">
      <c r="A23" s="6"/>
      <c r="B23" s="136" t="s">
        <v>28</v>
      </c>
      <c r="C23" s="61">
        <v>60</v>
      </c>
      <c r="D23" s="71">
        <v>52</v>
      </c>
      <c r="E23" s="19" t="s">
        <v>63</v>
      </c>
      <c r="F23" s="77">
        <v>8</v>
      </c>
      <c r="G23" s="78">
        <v>103</v>
      </c>
      <c r="H23" s="78">
        <v>42</v>
      </c>
      <c r="I23" s="95">
        <v>0</v>
      </c>
      <c r="J23" s="78">
        <v>85</v>
      </c>
      <c r="K23" s="78">
        <v>32</v>
      </c>
      <c r="L23" s="77">
        <v>0</v>
      </c>
      <c r="M23" s="19" t="s">
        <v>63</v>
      </c>
      <c r="N23" s="77">
        <v>28</v>
      </c>
      <c r="O23" s="19" t="s">
        <v>63</v>
      </c>
      <c r="P23" s="79">
        <v>36</v>
      </c>
      <c r="Q23" s="71">
        <v>1</v>
      </c>
      <c r="R23" s="71">
        <v>0</v>
      </c>
      <c r="S23" s="19" t="s">
        <v>63</v>
      </c>
      <c r="T23" s="77">
        <v>1</v>
      </c>
      <c r="U23" s="80">
        <v>13</v>
      </c>
      <c r="V23" s="81">
        <v>76</v>
      </c>
      <c r="W23" s="61">
        <v>0</v>
      </c>
      <c r="X23" s="80">
        <v>5</v>
      </c>
      <c r="Y23" s="81">
        <v>42</v>
      </c>
      <c r="Z23" s="61">
        <v>2</v>
      </c>
      <c r="AA23" s="19" t="s">
        <v>63</v>
      </c>
      <c r="AB23" s="82">
        <v>40</v>
      </c>
      <c r="AC23" s="19" t="s">
        <v>63</v>
      </c>
      <c r="AD23" s="83">
        <v>41</v>
      </c>
      <c r="AE23" s="19" t="s">
        <v>63</v>
      </c>
      <c r="AF23" s="82">
        <v>77</v>
      </c>
    </row>
    <row r="24" spans="1:32" ht="20.100000000000001" customHeight="1" x14ac:dyDescent="0.15">
      <c r="A24" s="6"/>
      <c r="B24" s="136" t="s">
        <v>29</v>
      </c>
      <c r="C24" s="61">
        <v>9</v>
      </c>
      <c r="D24" s="71">
        <v>57</v>
      </c>
      <c r="E24" s="19" t="s">
        <v>62</v>
      </c>
      <c r="F24" s="77">
        <v>-48</v>
      </c>
      <c r="G24" s="78">
        <v>19</v>
      </c>
      <c r="H24" s="78">
        <v>18</v>
      </c>
      <c r="I24" s="95">
        <v>0</v>
      </c>
      <c r="J24" s="78">
        <v>41</v>
      </c>
      <c r="K24" s="78">
        <v>29</v>
      </c>
      <c r="L24" s="77">
        <v>0</v>
      </c>
      <c r="M24" s="19" t="s">
        <v>62</v>
      </c>
      <c r="N24" s="77">
        <v>-33</v>
      </c>
      <c r="O24" s="19" t="s">
        <v>62</v>
      </c>
      <c r="P24" s="79">
        <v>-81</v>
      </c>
      <c r="Q24" s="71">
        <v>1</v>
      </c>
      <c r="R24" s="71">
        <v>0</v>
      </c>
      <c r="S24" s="19" t="s">
        <v>63</v>
      </c>
      <c r="T24" s="77">
        <v>1</v>
      </c>
      <c r="U24" s="80">
        <v>3</v>
      </c>
      <c r="V24" s="81">
        <v>22</v>
      </c>
      <c r="W24" s="61">
        <v>0</v>
      </c>
      <c r="X24" s="80">
        <v>2</v>
      </c>
      <c r="Y24" s="81">
        <v>9</v>
      </c>
      <c r="Z24" s="61">
        <v>0</v>
      </c>
      <c r="AA24" s="19" t="s">
        <v>63</v>
      </c>
      <c r="AB24" s="82">
        <v>14</v>
      </c>
      <c r="AC24" s="19" t="s">
        <v>63</v>
      </c>
      <c r="AD24" s="83">
        <v>15</v>
      </c>
      <c r="AE24" s="19" t="s">
        <v>62</v>
      </c>
      <c r="AF24" s="82">
        <v>-66</v>
      </c>
    </row>
    <row r="25" spans="1:32" ht="20.100000000000001" customHeight="1" x14ac:dyDescent="0.15">
      <c r="A25" s="6"/>
      <c r="B25" s="136" t="s">
        <v>30</v>
      </c>
      <c r="C25" s="61">
        <v>4</v>
      </c>
      <c r="D25" s="71">
        <v>48</v>
      </c>
      <c r="E25" s="19" t="s">
        <v>62</v>
      </c>
      <c r="F25" s="77">
        <v>-44</v>
      </c>
      <c r="G25" s="78">
        <v>14</v>
      </c>
      <c r="H25" s="78">
        <v>20</v>
      </c>
      <c r="I25" s="95">
        <v>0</v>
      </c>
      <c r="J25" s="78">
        <v>23</v>
      </c>
      <c r="K25" s="78">
        <v>23</v>
      </c>
      <c r="L25" s="77">
        <v>0</v>
      </c>
      <c r="M25" s="19" t="s">
        <v>62</v>
      </c>
      <c r="N25" s="77">
        <v>-12</v>
      </c>
      <c r="O25" s="19" t="s">
        <v>62</v>
      </c>
      <c r="P25" s="79">
        <v>-56</v>
      </c>
      <c r="Q25" s="71">
        <v>0</v>
      </c>
      <c r="R25" s="71">
        <v>0</v>
      </c>
      <c r="S25" s="19" t="s">
        <v>63</v>
      </c>
      <c r="T25" s="77">
        <v>0</v>
      </c>
      <c r="U25" s="80">
        <v>0</v>
      </c>
      <c r="V25" s="81">
        <v>2</v>
      </c>
      <c r="W25" s="61">
        <v>0</v>
      </c>
      <c r="X25" s="80">
        <v>1</v>
      </c>
      <c r="Y25" s="81">
        <v>5</v>
      </c>
      <c r="Z25" s="61">
        <v>0</v>
      </c>
      <c r="AA25" s="19" t="s">
        <v>62</v>
      </c>
      <c r="AB25" s="82">
        <v>-4</v>
      </c>
      <c r="AC25" s="19" t="s">
        <v>62</v>
      </c>
      <c r="AD25" s="83">
        <v>-4</v>
      </c>
      <c r="AE25" s="19" t="s">
        <v>62</v>
      </c>
      <c r="AF25" s="82">
        <v>-60</v>
      </c>
    </row>
    <row r="26" spans="1:32" ht="20.100000000000001" customHeight="1" x14ac:dyDescent="0.15">
      <c r="A26" s="6"/>
      <c r="B26" s="136" t="s">
        <v>31</v>
      </c>
      <c r="C26" s="61">
        <v>9</v>
      </c>
      <c r="D26" s="71">
        <v>44</v>
      </c>
      <c r="E26" s="19" t="s">
        <v>62</v>
      </c>
      <c r="F26" s="77">
        <v>-35</v>
      </c>
      <c r="G26" s="78">
        <v>38</v>
      </c>
      <c r="H26" s="78">
        <v>24</v>
      </c>
      <c r="I26" s="95">
        <v>0</v>
      </c>
      <c r="J26" s="78">
        <v>36</v>
      </c>
      <c r="K26" s="78">
        <v>21</v>
      </c>
      <c r="L26" s="77">
        <v>0</v>
      </c>
      <c r="M26" s="19" t="s">
        <v>63</v>
      </c>
      <c r="N26" s="77">
        <v>5</v>
      </c>
      <c r="O26" s="19" t="s">
        <v>62</v>
      </c>
      <c r="P26" s="79">
        <v>-30</v>
      </c>
      <c r="Q26" s="71">
        <v>0</v>
      </c>
      <c r="R26" s="71">
        <v>1</v>
      </c>
      <c r="S26" s="19" t="s">
        <v>62</v>
      </c>
      <c r="T26" s="77">
        <v>-1</v>
      </c>
      <c r="U26" s="80">
        <v>0</v>
      </c>
      <c r="V26" s="81">
        <v>7</v>
      </c>
      <c r="W26" s="61">
        <v>0</v>
      </c>
      <c r="X26" s="80">
        <v>0</v>
      </c>
      <c r="Y26" s="81">
        <v>12</v>
      </c>
      <c r="Z26" s="61">
        <v>0</v>
      </c>
      <c r="AA26" s="19" t="s">
        <v>62</v>
      </c>
      <c r="AB26" s="82">
        <v>-5</v>
      </c>
      <c r="AC26" s="19" t="s">
        <v>62</v>
      </c>
      <c r="AD26" s="83">
        <v>-6</v>
      </c>
      <c r="AE26" s="19" t="s">
        <v>62</v>
      </c>
      <c r="AF26" s="25">
        <v>-36</v>
      </c>
    </row>
    <row r="27" spans="1:32" ht="20.100000000000001" customHeight="1" x14ac:dyDescent="0.15">
      <c r="A27" s="84"/>
      <c r="B27" s="96" t="s">
        <v>32</v>
      </c>
      <c r="C27" s="86">
        <v>17</v>
      </c>
      <c r="D27" s="87">
        <v>48</v>
      </c>
      <c r="E27" s="48" t="s">
        <v>62</v>
      </c>
      <c r="F27" s="88">
        <v>-31</v>
      </c>
      <c r="G27" s="89">
        <v>47</v>
      </c>
      <c r="H27" s="89">
        <v>22</v>
      </c>
      <c r="I27" s="97">
        <v>0</v>
      </c>
      <c r="J27" s="89">
        <v>40</v>
      </c>
      <c r="K27" s="89">
        <v>22</v>
      </c>
      <c r="L27" s="88">
        <v>0</v>
      </c>
      <c r="M27" s="48" t="s">
        <v>63</v>
      </c>
      <c r="N27" s="88">
        <v>7</v>
      </c>
      <c r="O27" s="48" t="s">
        <v>62</v>
      </c>
      <c r="P27" s="90">
        <v>-24</v>
      </c>
      <c r="Q27" s="87">
        <v>0</v>
      </c>
      <c r="R27" s="87">
        <v>0</v>
      </c>
      <c r="S27" s="48" t="s">
        <v>63</v>
      </c>
      <c r="T27" s="88">
        <v>0</v>
      </c>
      <c r="U27" s="91">
        <v>1</v>
      </c>
      <c r="V27" s="92">
        <v>45</v>
      </c>
      <c r="W27" s="86">
        <v>0</v>
      </c>
      <c r="X27" s="91">
        <v>16</v>
      </c>
      <c r="Y27" s="92">
        <v>5</v>
      </c>
      <c r="Z27" s="86">
        <v>2</v>
      </c>
      <c r="AA27" s="48" t="s">
        <v>63</v>
      </c>
      <c r="AB27" s="93">
        <v>23</v>
      </c>
      <c r="AC27" s="48" t="s">
        <v>63</v>
      </c>
      <c r="AD27" s="94">
        <v>23</v>
      </c>
      <c r="AE27" s="48" t="s">
        <v>62</v>
      </c>
      <c r="AF27" s="54">
        <v>-1</v>
      </c>
    </row>
    <row r="28" spans="1:32" ht="20.100000000000001" customHeight="1" x14ac:dyDescent="0.15">
      <c r="A28" s="6"/>
      <c r="B28" s="136" t="s">
        <v>33</v>
      </c>
      <c r="C28" s="61">
        <v>18</v>
      </c>
      <c r="D28" s="71">
        <v>49</v>
      </c>
      <c r="E28" s="19" t="s">
        <v>62</v>
      </c>
      <c r="F28" s="77">
        <v>-31</v>
      </c>
      <c r="G28" s="78">
        <v>60</v>
      </c>
      <c r="H28" s="78">
        <v>23</v>
      </c>
      <c r="I28" s="95">
        <v>1</v>
      </c>
      <c r="J28" s="78">
        <v>36</v>
      </c>
      <c r="K28" s="78">
        <v>32</v>
      </c>
      <c r="L28" s="77">
        <v>0</v>
      </c>
      <c r="M28" s="19" t="s">
        <v>63</v>
      </c>
      <c r="N28" s="77">
        <v>16</v>
      </c>
      <c r="O28" s="19" t="s">
        <v>62</v>
      </c>
      <c r="P28" s="79">
        <v>-15</v>
      </c>
      <c r="Q28" s="71">
        <v>0</v>
      </c>
      <c r="R28" s="71">
        <v>0</v>
      </c>
      <c r="S28" s="19" t="s">
        <v>63</v>
      </c>
      <c r="T28" s="77">
        <v>0</v>
      </c>
      <c r="U28" s="80">
        <v>0</v>
      </c>
      <c r="V28" s="81">
        <v>20</v>
      </c>
      <c r="W28" s="61">
        <v>0</v>
      </c>
      <c r="X28" s="80">
        <v>1</v>
      </c>
      <c r="Y28" s="81">
        <v>10</v>
      </c>
      <c r="Z28" s="61">
        <v>1</v>
      </c>
      <c r="AA28" s="19" t="s">
        <v>63</v>
      </c>
      <c r="AB28" s="82">
        <v>8</v>
      </c>
      <c r="AC28" s="19" t="s">
        <v>63</v>
      </c>
      <c r="AD28" s="83">
        <v>8</v>
      </c>
      <c r="AE28" s="19" t="s">
        <v>62</v>
      </c>
      <c r="AF28" s="82">
        <v>-7</v>
      </c>
    </row>
    <row r="29" spans="1:32" ht="20.100000000000001" customHeight="1" x14ac:dyDescent="0.15">
      <c r="A29" s="6"/>
      <c r="B29" s="136" t="s">
        <v>34</v>
      </c>
      <c r="C29" s="61">
        <v>17</v>
      </c>
      <c r="D29" s="71">
        <v>104</v>
      </c>
      <c r="E29" s="19" t="s">
        <v>62</v>
      </c>
      <c r="F29" s="77">
        <v>-87</v>
      </c>
      <c r="G29" s="78">
        <v>27</v>
      </c>
      <c r="H29" s="78">
        <v>16</v>
      </c>
      <c r="I29" s="95">
        <v>0</v>
      </c>
      <c r="J29" s="78">
        <v>39</v>
      </c>
      <c r="K29" s="78">
        <v>26</v>
      </c>
      <c r="L29" s="77">
        <v>1</v>
      </c>
      <c r="M29" s="19" t="s">
        <v>62</v>
      </c>
      <c r="N29" s="77">
        <v>-23</v>
      </c>
      <c r="O29" s="19" t="s">
        <v>62</v>
      </c>
      <c r="P29" s="79">
        <v>-110</v>
      </c>
      <c r="Q29" s="71">
        <v>0</v>
      </c>
      <c r="R29" s="71">
        <v>0</v>
      </c>
      <c r="S29" s="19" t="s">
        <v>63</v>
      </c>
      <c r="T29" s="77">
        <v>0</v>
      </c>
      <c r="U29" s="80">
        <v>4</v>
      </c>
      <c r="V29" s="81">
        <v>5</v>
      </c>
      <c r="W29" s="61">
        <v>0</v>
      </c>
      <c r="X29" s="80">
        <v>0</v>
      </c>
      <c r="Y29" s="81">
        <v>1</v>
      </c>
      <c r="Z29" s="61">
        <v>2</v>
      </c>
      <c r="AA29" s="19" t="s">
        <v>63</v>
      </c>
      <c r="AB29" s="82">
        <v>6</v>
      </c>
      <c r="AC29" s="19" t="s">
        <v>63</v>
      </c>
      <c r="AD29" s="83">
        <v>6</v>
      </c>
      <c r="AE29" s="19" t="s">
        <v>62</v>
      </c>
      <c r="AF29" s="25">
        <v>-104</v>
      </c>
    </row>
    <row r="30" spans="1:32" ht="20.100000000000001" customHeight="1" x14ac:dyDescent="0.15">
      <c r="A30" s="6"/>
      <c r="B30" s="136" t="s">
        <v>35</v>
      </c>
      <c r="C30" s="61">
        <v>18</v>
      </c>
      <c r="D30" s="71">
        <v>57</v>
      </c>
      <c r="E30" s="19" t="s">
        <v>62</v>
      </c>
      <c r="F30" s="77">
        <v>-39</v>
      </c>
      <c r="G30" s="78">
        <v>28</v>
      </c>
      <c r="H30" s="78">
        <v>20</v>
      </c>
      <c r="I30" s="95">
        <v>1</v>
      </c>
      <c r="J30" s="78">
        <v>16</v>
      </c>
      <c r="K30" s="78">
        <v>23</v>
      </c>
      <c r="L30" s="95">
        <v>0</v>
      </c>
      <c r="M30" s="19" t="s">
        <v>63</v>
      </c>
      <c r="N30" s="77">
        <v>10</v>
      </c>
      <c r="O30" s="19" t="s">
        <v>62</v>
      </c>
      <c r="P30" s="79">
        <v>-29</v>
      </c>
      <c r="Q30" s="71">
        <v>0</v>
      </c>
      <c r="R30" s="71">
        <v>0</v>
      </c>
      <c r="S30" s="19" t="s">
        <v>63</v>
      </c>
      <c r="T30" s="77">
        <v>0</v>
      </c>
      <c r="U30" s="80">
        <v>7</v>
      </c>
      <c r="V30" s="81">
        <v>7</v>
      </c>
      <c r="W30" s="61">
        <v>0</v>
      </c>
      <c r="X30" s="80">
        <v>0</v>
      </c>
      <c r="Y30" s="81">
        <v>12</v>
      </c>
      <c r="Z30" s="61">
        <v>1</v>
      </c>
      <c r="AA30" s="19" t="s">
        <v>63</v>
      </c>
      <c r="AB30" s="82">
        <v>1</v>
      </c>
      <c r="AC30" s="19" t="s">
        <v>63</v>
      </c>
      <c r="AD30" s="83">
        <v>1</v>
      </c>
      <c r="AE30" s="19" t="s">
        <v>62</v>
      </c>
      <c r="AF30" s="25">
        <v>-28</v>
      </c>
    </row>
    <row r="31" spans="1:32" ht="20.100000000000001" customHeight="1" x14ac:dyDescent="0.15">
      <c r="A31" s="84"/>
      <c r="B31" s="96" t="s">
        <v>36</v>
      </c>
      <c r="C31" s="86">
        <v>8</v>
      </c>
      <c r="D31" s="87">
        <v>40</v>
      </c>
      <c r="E31" s="48" t="s">
        <v>62</v>
      </c>
      <c r="F31" s="88">
        <v>-32</v>
      </c>
      <c r="G31" s="89">
        <v>42</v>
      </c>
      <c r="H31" s="89">
        <v>15</v>
      </c>
      <c r="I31" s="97">
        <v>0</v>
      </c>
      <c r="J31" s="89">
        <v>46</v>
      </c>
      <c r="K31" s="89">
        <v>22</v>
      </c>
      <c r="L31" s="97">
        <v>0</v>
      </c>
      <c r="M31" s="48" t="s">
        <v>62</v>
      </c>
      <c r="N31" s="88">
        <v>-11</v>
      </c>
      <c r="O31" s="48" t="s">
        <v>62</v>
      </c>
      <c r="P31" s="90">
        <v>-43</v>
      </c>
      <c r="Q31" s="87">
        <v>0</v>
      </c>
      <c r="R31" s="87">
        <v>0</v>
      </c>
      <c r="S31" s="48" t="s">
        <v>63</v>
      </c>
      <c r="T31" s="88">
        <v>0</v>
      </c>
      <c r="U31" s="91">
        <v>2</v>
      </c>
      <c r="V31" s="92">
        <v>0</v>
      </c>
      <c r="W31" s="86">
        <v>0</v>
      </c>
      <c r="X31" s="91">
        <v>0</v>
      </c>
      <c r="Y31" s="92">
        <v>0</v>
      </c>
      <c r="Z31" s="86">
        <v>4</v>
      </c>
      <c r="AA31" s="48" t="s">
        <v>62</v>
      </c>
      <c r="AB31" s="93">
        <v>-2</v>
      </c>
      <c r="AC31" s="48" t="s">
        <v>62</v>
      </c>
      <c r="AD31" s="94">
        <v>-2</v>
      </c>
      <c r="AE31" s="48" t="s">
        <v>62</v>
      </c>
      <c r="AF31" s="93">
        <v>-45</v>
      </c>
    </row>
    <row r="32" spans="1:32" s="109" customFormat="1" ht="20.100000000000001" customHeight="1" x14ac:dyDescent="0.15">
      <c r="A32" s="212" t="s">
        <v>37</v>
      </c>
      <c r="B32" s="213"/>
      <c r="C32" s="98">
        <v>6</v>
      </c>
      <c r="D32" s="99">
        <v>16</v>
      </c>
      <c r="E32" s="100" t="s">
        <v>62</v>
      </c>
      <c r="F32" s="101">
        <v>-10</v>
      </c>
      <c r="G32" s="102">
        <v>12</v>
      </c>
      <c r="H32" s="102">
        <v>6</v>
      </c>
      <c r="I32" s="103">
        <v>0</v>
      </c>
      <c r="J32" s="102">
        <v>21</v>
      </c>
      <c r="K32" s="102">
        <v>16</v>
      </c>
      <c r="L32" s="103">
        <v>0</v>
      </c>
      <c r="M32" s="100" t="s">
        <v>62</v>
      </c>
      <c r="N32" s="101">
        <v>-19</v>
      </c>
      <c r="O32" s="100" t="s">
        <v>62</v>
      </c>
      <c r="P32" s="104">
        <v>-29</v>
      </c>
      <c r="Q32" s="99">
        <v>0</v>
      </c>
      <c r="R32" s="99">
        <v>0</v>
      </c>
      <c r="S32" s="100" t="s">
        <v>63</v>
      </c>
      <c r="T32" s="101">
        <v>0</v>
      </c>
      <c r="U32" s="105">
        <v>0</v>
      </c>
      <c r="V32" s="106">
        <v>6</v>
      </c>
      <c r="W32" s="98">
        <v>0</v>
      </c>
      <c r="X32" s="105">
        <v>0</v>
      </c>
      <c r="Y32" s="106">
        <v>1</v>
      </c>
      <c r="Z32" s="98">
        <v>7</v>
      </c>
      <c r="AA32" s="100" t="s">
        <v>62</v>
      </c>
      <c r="AB32" s="107">
        <v>-2</v>
      </c>
      <c r="AC32" s="100" t="s">
        <v>62</v>
      </c>
      <c r="AD32" s="108">
        <v>-2</v>
      </c>
      <c r="AE32" s="100" t="s">
        <v>62</v>
      </c>
      <c r="AF32" s="107">
        <v>-31</v>
      </c>
    </row>
    <row r="33" spans="1:32" ht="20.100000000000001" customHeight="1" x14ac:dyDescent="0.15">
      <c r="A33" s="6"/>
      <c r="B33" s="136" t="s">
        <v>38</v>
      </c>
      <c r="C33" s="61">
        <v>6</v>
      </c>
      <c r="D33" s="71">
        <v>16</v>
      </c>
      <c r="E33" s="19" t="s">
        <v>62</v>
      </c>
      <c r="F33" s="77">
        <v>-10</v>
      </c>
      <c r="G33" s="78">
        <v>12</v>
      </c>
      <c r="H33" s="78">
        <v>6</v>
      </c>
      <c r="I33" s="95">
        <v>0</v>
      </c>
      <c r="J33" s="78">
        <v>21</v>
      </c>
      <c r="K33" s="78">
        <v>16</v>
      </c>
      <c r="L33" s="95">
        <v>0</v>
      </c>
      <c r="M33" s="19" t="s">
        <v>62</v>
      </c>
      <c r="N33" s="77">
        <v>-19</v>
      </c>
      <c r="O33" s="19" t="s">
        <v>62</v>
      </c>
      <c r="P33" s="79">
        <v>-29</v>
      </c>
      <c r="Q33" s="71">
        <v>0</v>
      </c>
      <c r="R33" s="71">
        <v>0</v>
      </c>
      <c r="S33" s="19" t="s">
        <v>63</v>
      </c>
      <c r="T33" s="77">
        <v>0</v>
      </c>
      <c r="U33" s="80">
        <v>0</v>
      </c>
      <c r="V33" s="81">
        <v>6</v>
      </c>
      <c r="W33" s="61">
        <v>0</v>
      </c>
      <c r="X33" s="80">
        <v>0</v>
      </c>
      <c r="Y33" s="81">
        <v>1</v>
      </c>
      <c r="Z33" s="61">
        <v>7</v>
      </c>
      <c r="AA33" s="19" t="s">
        <v>62</v>
      </c>
      <c r="AB33" s="82">
        <v>-2</v>
      </c>
      <c r="AC33" s="19" t="s">
        <v>62</v>
      </c>
      <c r="AD33" s="83">
        <v>-2</v>
      </c>
      <c r="AE33" s="19" t="s">
        <v>62</v>
      </c>
      <c r="AF33" s="25">
        <v>-31</v>
      </c>
    </row>
    <row r="34" spans="1:32" s="109" customFormat="1" ht="20.100000000000001" customHeight="1" x14ac:dyDescent="0.15">
      <c r="A34" s="212" t="s">
        <v>39</v>
      </c>
      <c r="B34" s="213"/>
      <c r="C34" s="98">
        <v>11</v>
      </c>
      <c r="D34" s="99">
        <v>10</v>
      </c>
      <c r="E34" s="100" t="s">
        <v>63</v>
      </c>
      <c r="F34" s="101">
        <v>1</v>
      </c>
      <c r="G34" s="102">
        <v>26</v>
      </c>
      <c r="H34" s="102">
        <v>3</v>
      </c>
      <c r="I34" s="103">
        <v>0</v>
      </c>
      <c r="J34" s="102">
        <v>17</v>
      </c>
      <c r="K34" s="102">
        <v>6</v>
      </c>
      <c r="L34" s="103">
        <v>0</v>
      </c>
      <c r="M34" s="100" t="s">
        <v>63</v>
      </c>
      <c r="N34" s="101">
        <v>6</v>
      </c>
      <c r="O34" s="100" t="s">
        <v>63</v>
      </c>
      <c r="P34" s="104">
        <v>7</v>
      </c>
      <c r="Q34" s="99">
        <v>0</v>
      </c>
      <c r="R34" s="99">
        <v>0</v>
      </c>
      <c r="S34" s="100" t="s">
        <v>63</v>
      </c>
      <c r="T34" s="101">
        <v>0</v>
      </c>
      <c r="U34" s="105">
        <v>3</v>
      </c>
      <c r="V34" s="106">
        <v>5</v>
      </c>
      <c r="W34" s="98">
        <v>0</v>
      </c>
      <c r="X34" s="105">
        <v>0</v>
      </c>
      <c r="Y34" s="106">
        <v>0</v>
      </c>
      <c r="Z34" s="98">
        <v>0</v>
      </c>
      <c r="AA34" s="100" t="s">
        <v>63</v>
      </c>
      <c r="AB34" s="107">
        <v>8</v>
      </c>
      <c r="AC34" s="100" t="s">
        <v>63</v>
      </c>
      <c r="AD34" s="108">
        <v>8</v>
      </c>
      <c r="AE34" s="100" t="s">
        <v>63</v>
      </c>
      <c r="AF34" s="107">
        <v>15</v>
      </c>
    </row>
    <row r="35" spans="1:32" ht="20.100000000000001" customHeight="1" x14ac:dyDescent="0.15">
      <c r="A35" s="6"/>
      <c r="B35" s="136" t="s">
        <v>40</v>
      </c>
      <c r="C35" s="61">
        <v>11</v>
      </c>
      <c r="D35" s="71">
        <v>10</v>
      </c>
      <c r="E35" s="19" t="s">
        <v>63</v>
      </c>
      <c r="F35" s="77">
        <v>1</v>
      </c>
      <c r="G35" s="78">
        <v>26</v>
      </c>
      <c r="H35" s="78">
        <v>3</v>
      </c>
      <c r="I35" s="95">
        <v>0</v>
      </c>
      <c r="J35" s="78">
        <v>17</v>
      </c>
      <c r="K35" s="78">
        <v>6</v>
      </c>
      <c r="L35" s="95">
        <v>0</v>
      </c>
      <c r="M35" s="19" t="s">
        <v>63</v>
      </c>
      <c r="N35" s="77">
        <v>6</v>
      </c>
      <c r="O35" s="19" t="s">
        <v>63</v>
      </c>
      <c r="P35" s="79">
        <v>7</v>
      </c>
      <c r="Q35" s="71">
        <v>0</v>
      </c>
      <c r="R35" s="71">
        <v>0</v>
      </c>
      <c r="S35" s="19" t="s">
        <v>63</v>
      </c>
      <c r="T35" s="77">
        <v>0</v>
      </c>
      <c r="U35" s="80">
        <v>3</v>
      </c>
      <c r="V35" s="81">
        <v>5</v>
      </c>
      <c r="W35" s="61">
        <v>0</v>
      </c>
      <c r="X35" s="80">
        <v>0</v>
      </c>
      <c r="Y35" s="81">
        <v>0</v>
      </c>
      <c r="Z35" s="61">
        <v>0</v>
      </c>
      <c r="AA35" s="19" t="s">
        <v>63</v>
      </c>
      <c r="AB35" s="82">
        <v>8</v>
      </c>
      <c r="AC35" s="19" t="s">
        <v>63</v>
      </c>
      <c r="AD35" s="83">
        <v>8</v>
      </c>
      <c r="AE35" s="19" t="s">
        <v>63</v>
      </c>
      <c r="AF35" s="82">
        <v>15</v>
      </c>
    </row>
    <row r="36" spans="1:32" s="109" customFormat="1" ht="20.100000000000001" customHeight="1" x14ac:dyDescent="0.15">
      <c r="A36" s="212" t="s">
        <v>41</v>
      </c>
      <c r="B36" s="213"/>
      <c r="C36" s="98">
        <v>2</v>
      </c>
      <c r="D36" s="99">
        <v>12</v>
      </c>
      <c r="E36" s="100" t="s">
        <v>62</v>
      </c>
      <c r="F36" s="101">
        <v>-10</v>
      </c>
      <c r="G36" s="102">
        <v>20</v>
      </c>
      <c r="H36" s="102">
        <v>4</v>
      </c>
      <c r="I36" s="103">
        <v>0</v>
      </c>
      <c r="J36" s="102">
        <v>15</v>
      </c>
      <c r="K36" s="102">
        <v>8</v>
      </c>
      <c r="L36" s="103">
        <v>0</v>
      </c>
      <c r="M36" s="100" t="s">
        <v>63</v>
      </c>
      <c r="N36" s="101">
        <v>1</v>
      </c>
      <c r="O36" s="100" t="s">
        <v>62</v>
      </c>
      <c r="P36" s="104">
        <v>-9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0</v>
      </c>
      <c r="W36" s="98">
        <v>0</v>
      </c>
      <c r="X36" s="105">
        <v>0</v>
      </c>
      <c r="Y36" s="106">
        <v>8</v>
      </c>
      <c r="Z36" s="98">
        <v>0</v>
      </c>
      <c r="AA36" s="100" t="s">
        <v>62</v>
      </c>
      <c r="AB36" s="107">
        <v>-8</v>
      </c>
      <c r="AC36" s="100" t="s">
        <v>62</v>
      </c>
      <c r="AD36" s="108">
        <v>-8</v>
      </c>
      <c r="AE36" s="100" t="s">
        <v>62</v>
      </c>
      <c r="AF36" s="107">
        <v>-17</v>
      </c>
    </row>
    <row r="37" spans="1:32" ht="20.100000000000001" customHeight="1" x14ac:dyDescent="0.15">
      <c r="A37" s="135"/>
      <c r="B37" s="136" t="s">
        <v>42</v>
      </c>
      <c r="C37" s="61">
        <v>2</v>
      </c>
      <c r="D37" s="71">
        <v>12</v>
      </c>
      <c r="E37" s="19" t="s">
        <v>62</v>
      </c>
      <c r="F37" s="77">
        <v>-10</v>
      </c>
      <c r="G37" s="78">
        <v>20</v>
      </c>
      <c r="H37" s="78">
        <v>4</v>
      </c>
      <c r="I37" s="95">
        <v>0</v>
      </c>
      <c r="J37" s="78">
        <v>15</v>
      </c>
      <c r="K37" s="78">
        <v>8</v>
      </c>
      <c r="L37" s="95">
        <v>0</v>
      </c>
      <c r="M37" s="19" t="s">
        <v>63</v>
      </c>
      <c r="N37" s="77">
        <v>1</v>
      </c>
      <c r="O37" s="19" t="s">
        <v>62</v>
      </c>
      <c r="P37" s="79">
        <v>-9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0</v>
      </c>
      <c r="W37" s="61">
        <v>0</v>
      </c>
      <c r="X37" s="80">
        <v>0</v>
      </c>
      <c r="Y37" s="81">
        <v>8</v>
      </c>
      <c r="Z37" s="61">
        <v>0</v>
      </c>
      <c r="AA37" s="19" t="s">
        <v>62</v>
      </c>
      <c r="AB37" s="82">
        <v>-8</v>
      </c>
      <c r="AC37" s="19" t="s">
        <v>62</v>
      </c>
      <c r="AD37" s="83">
        <v>-8</v>
      </c>
      <c r="AE37" s="19" t="s">
        <v>62</v>
      </c>
      <c r="AF37" s="82">
        <v>-17</v>
      </c>
    </row>
    <row r="38" spans="1:32" s="109" customFormat="1" ht="20.100000000000001" customHeight="1" x14ac:dyDescent="0.15">
      <c r="A38" s="212" t="s">
        <v>43</v>
      </c>
      <c r="B38" s="227"/>
      <c r="C38" s="98">
        <v>2</v>
      </c>
      <c r="D38" s="99">
        <v>23</v>
      </c>
      <c r="E38" s="100" t="s">
        <v>62</v>
      </c>
      <c r="F38" s="101">
        <v>-21</v>
      </c>
      <c r="G38" s="102">
        <v>14</v>
      </c>
      <c r="H38" s="102">
        <v>8</v>
      </c>
      <c r="I38" s="103">
        <v>0</v>
      </c>
      <c r="J38" s="102">
        <v>17</v>
      </c>
      <c r="K38" s="102">
        <v>12</v>
      </c>
      <c r="L38" s="103">
        <v>0</v>
      </c>
      <c r="M38" s="100" t="s">
        <v>62</v>
      </c>
      <c r="N38" s="101">
        <v>-7</v>
      </c>
      <c r="O38" s="100" t="s">
        <v>62</v>
      </c>
      <c r="P38" s="104">
        <v>-28</v>
      </c>
      <c r="Q38" s="99">
        <v>0</v>
      </c>
      <c r="R38" s="99">
        <v>0</v>
      </c>
      <c r="S38" s="100" t="s">
        <v>63</v>
      </c>
      <c r="T38" s="101">
        <v>0</v>
      </c>
      <c r="U38" s="105">
        <v>3</v>
      </c>
      <c r="V38" s="106">
        <v>18</v>
      </c>
      <c r="W38" s="98">
        <v>0</v>
      </c>
      <c r="X38" s="105">
        <v>2</v>
      </c>
      <c r="Y38" s="106">
        <v>5</v>
      </c>
      <c r="Z38" s="98">
        <v>0</v>
      </c>
      <c r="AA38" s="100" t="s">
        <v>63</v>
      </c>
      <c r="AB38" s="107">
        <v>14</v>
      </c>
      <c r="AC38" s="100" t="s">
        <v>63</v>
      </c>
      <c r="AD38" s="108">
        <v>14</v>
      </c>
      <c r="AE38" s="100" t="s">
        <v>62</v>
      </c>
      <c r="AF38" s="107">
        <v>-14</v>
      </c>
    </row>
    <row r="39" spans="1:32" ht="20.100000000000001" customHeight="1" x14ac:dyDescent="0.15">
      <c r="A39" s="84"/>
      <c r="B39" s="96" t="s">
        <v>44</v>
      </c>
      <c r="C39" s="86">
        <v>2</v>
      </c>
      <c r="D39" s="87">
        <v>23</v>
      </c>
      <c r="E39" s="48" t="s">
        <v>62</v>
      </c>
      <c r="F39" s="88">
        <v>-21</v>
      </c>
      <c r="G39" s="89">
        <v>14</v>
      </c>
      <c r="H39" s="89">
        <v>8</v>
      </c>
      <c r="I39" s="97">
        <v>0</v>
      </c>
      <c r="J39" s="89">
        <v>17</v>
      </c>
      <c r="K39" s="89">
        <v>12</v>
      </c>
      <c r="L39" s="97">
        <v>0</v>
      </c>
      <c r="M39" s="48" t="s">
        <v>62</v>
      </c>
      <c r="N39" s="88">
        <v>-7</v>
      </c>
      <c r="O39" s="48" t="s">
        <v>62</v>
      </c>
      <c r="P39" s="90">
        <v>-28</v>
      </c>
      <c r="Q39" s="87">
        <v>0</v>
      </c>
      <c r="R39" s="87">
        <v>0</v>
      </c>
      <c r="S39" s="48" t="s">
        <v>63</v>
      </c>
      <c r="T39" s="88">
        <v>0</v>
      </c>
      <c r="U39" s="91">
        <v>3</v>
      </c>
      <c r="V39" s="92">
        <v>18</v>
      </c>
      <c r="W39" s="86">
        <v>0</v>
      </c>
      <c r="X39" s="91">
        <v>2</v>
      </c>
      <c r="Y39" s="92">
        <v>5</v>
      </c>
      <c r="Z39" s="86">
        <v>0</v>
      </c>
      <c r="AA39" s="48" t="s">
        <v>63</v>
      </c>
      <c r="AB39" s="93">
        <v>14</v>
      </c>
      <c r="AC39" s="48" t="s">
        <v>63</v>
      </c>
      <c r="AD39" s="94">
        <v>14</v>
      </c>
      <c r="AE39" s="48" t="s">
        <v>62</v>
      </c>
      <c r="AF39" s="54">
        <v>-14</v>
      </c>
    </row>
    <row r="40" spans="1:32" s="109" customFormat="1" ht="20.100000000000001" customHeight="1" x14ac:dyDescent="0.15">
      <c r="A40" s="212" t="s">
        <v>45</v>
      </c>
      <c r="B40" s="213"/>
      <c r="C40" s="98">
        <v>1</v>
      </c>
      <c r="D40" s="99">
        <v>0</v>
      </c>
      <c r="E40" s="100" t="s">
        <v>63</v>
      </c>
      <c r="F40" s="101">
        <v>1</v>
      </c>
      <c r="G40" s="102">
        <v>0</v>
      </c>
      <c r="H40" s="102">
        <v>0</v>
      </c>
      <c r="I40" s="103">
        <v>0</v>
      </c>
      <c r="J40" s="102">
        <v>0</v>
      </c>
      <c r="K40" s="102">
        <v>1</v>
      </c>
      <c r="L40" s="103">
        <v>0</v>
      </c>
      <c r="M40" s="100" t="s">
        <v>62</v>
      </c>
      <c r="N40" s="101">
        <v>-1</v>
      </c>
      <c r="O40" s="100" t="s">
        <v>63</v>
      </c>
      <c r="P40" s="104">
        <v>0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63</v>
      </c>
      <c r="AF40" s="107">
        <v>0</v>
      </c>
    </row>
    <row r="41" spans="1:32" ht="20.100000000000001" customHeight="1" x14ac:dyDescent="0.15">
      <c r="A41" s="6"/>
      <c r="B41" s="136" t="s">
        <v>46</v>
      </c>
      <c r="C41" s="61">
        <v>1</v>
      </c>
      <c r="D41" s="71">
        <v>0</v>
      </c>
      <c r="E41" s="19" t="s">
        <v>63</v>
      </c>
      <c r="F41" s="77">
        <v>1</v>
      </c>
      <c r="G41" s="78">
        <v>0</v>
      </c>
      <c r="H41" s="78">
        <v>0</v>
      </c>
      <c r="I41" s="95">
        <v>0</v>
      </c>
      <c r="J41" s="78">
        <v>0</v>
      </c>
      <c r="K41" s="78">
        <v>1</v>
      </c>
      <c r="L41" s="95">
        <v>0</v>
      </c>
      <c r="M41" s="19" t="s">
        <v>62</v>
      </c>
      <c r="N41" s="77">
        <v>-1</v>
      </c>
      <c r="O41" s="19" t="s">
        <v>63</v>
      </c>
      <c r="P41" s="79">
        <v>0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63</v>
      </c>
      <c r="AF41" s="82">
        <v>0</v>
      </c>
    </row>
    <row r="42" spans="1:32" s="109" customFormat="1" ht="20.100000000000001" customHeight="1" x14ac:dyDescent="0.15">
      <c r="A42" s="212" t="s">
        <v>47</v>
      </c>
      <c r="B42" s="227"/>
      <c r="C42" s="98">
        <v>9</v>
      </c>
      <c r="D42" s="99">
        <v>18</v>
      </c>
      <c r="E42" s="100" t="s">
        <v>62</v>
      </c>
      <c r="F42" s="101">
        <v>-9</v>
      </c>
      <c r="G42" s="102">
        <v>12</v>
      </c>
      <c r="H42" s="102">
        <v>3</v>
      </c>
      <c r="I42" s="103">
        <v>0</v>
      </c>
      <c r="J42" s="102">
        <v>21</v>
      </c>
      <c r="K42" s="102">
        <v>4</v>
      </c>
      <c r="L42" s="103">
        <v>0</v>
      </c>
      <c r="M42" s="100" t="s">
        <v>62</v>
      </c>
      <c r="N42" s="101">
        <v>-10</v>
      </c>
      <c r="O42" s="100" t="s">
        <v>62</v>
      </c>
      <c r="P42" s="104">
        <v>-19</v>
      </c>
      <c r="Q42" s="99">
        <v>0</v>
      </c>
      <c r="R42" s="99">
        <v>0</v>
      </c>
      <c r="S42" s="100" t="s">
        <v>63</v>
      </c>
      <c r="T42" s="101">
        <v>0</v>
      </c>
      <c r="U42" s="105">
        <v>0</v>
      </c>
      <c r="V42" s="106">
        <v>0</v>
      </c>
      <c r="W42" s="98">
        <v>0</v>
      </c>
      <c r="X42" s="105">
        <v>0</v>
      </c>
      <c r="Y42" s="106">
        <v>0</v>
      </c>
      <c r="Z42" s="98">
        <v>0</v>
      </c>
      <c r="AA42" s="100" t="s">
        <v>63</v>
      </c>
      <c r="AB42" s="107">
        <v>0</v>
      </c>
      <c r="AC42" s="100" t="s">
        <v>63</v>
      </c>
      <c r="AD42" s="108">
        <v>0</v>
      </c>
      <c r="AE42" s="100" t="s">
        <v>62</v>
      </c>
      <c r="AF42" s="107">
        <v>-19</v>
      </c>
    </row>
    <row r="43" spans="1:32" ht="20.100000000000001" customHeight="1" x14ac:dyDescent="0.15">
      <c r="A43" s="6"/>
      <c r="B43" s="136" t="s">
        <v>48</v>
      </c>
      <c r="C43" s="61">
        <v>9</v>
      </c>
      <c r="D43" s="71">
        <v>18</v>
      </c>
      <c r="E43" s="19" t="s">
        <v>62</v>
      </c>
      <c r="F43" s="77">
        <v>-9</v>
      </c>
      <c r="G43" s="78">
        <v>12</v>
      </c>
      <c r="H43" s="78">
        <v>3</v>
      </c>
      <c r="I43" s="95">
        <v>0</v>
      </c>
      <c r="J43" s="78">
        <v>21</v>
      </c>
      <c r="K43" s="78">
        <v>4</v>
      </c>
      <c r="L43" s="95">
        <v>0</v>
      </c>
      <c r="M43" s="19" t="s">
        <v>62</v>
      </c>
      <c r="N43" s="77">
        <v>-10</v>
      </c>
      <c r="O43" s="19" t="s">
        <v>62</v>
      </c>
      <c r="P43" s="79">
        <v>-19</v>
      </c>
      <c r="Q43" s="71">
        <v>0</v>
      </c>
      <c r="R43" s="71">
        <v>0</v>
      </c>
      <c r="S43" s="19" t="s">
        <v>63</v>
      </c>
      <c r="T43" s="77">
        <v>0</v>
      </c>
      <c r="U43" s="80">
        <v>0</v>
      </c>
      <c r="V43" s="81">
        <v>0</v>
      </c>
      <c r="W43" s="61">
        <v>0</v>
      </c>
      <c r="X43" s="80">
        <v>0</v>
      </c>
      <c r="Y43" s="81">
        <v>0</v>
      </c>
      <c r="Z43" s="61">
        <v>0</v>
      </c>
      <c r="AA43" s="19" t="s">
        <v>63</v>
      </c>
      <c r="AB43" s="82">
        <v>0</v>
      </c>
      <c r="AC43" s="19" t="s">
        <v>63</v>
      </c>
      <c r="AD43" s="83">
        <v>0</v>
      </c>
      <c r="AE43" s="19" t="s">
        <v>62</v>
      </c>
      <c r="AF43" s="25">
        <v>-19</v>
      </c>
    </row>
    <row r="44" spans="1:32" ht="20.100000000000001" customHeight="1" x14ac:dyDescent="0.15">
      <c r="A44" s="230" t="s">
        <v>49</v>
      </c>
      <c r="B44" s="231"/>
      <c r="C44" s="61">
        <v>12</v>
      </c>
      <c r="D44" s="71">
        <v>25</v>
      </c>
      <c r="E44" s="19" t="s">
        <v>62</v>
      </c>
      <c r="F44" s="77">
        <v>-13</v>
      </c>
      <c r="G44" s="78">
        <v>20</v>
      </c>
      <c r="H44" s="78">
        <v>29</v>
      </c>
      <c r="I44" s="95">
        <v>0</v>
      </c>
      <c r="J44" s="78">
        <v>25</v>
      </c>
      <c r="K44" s="78">
        <v>12</v>
      </c>
      <c r="L44" s="95">
        <v>0</v>
      </c>
      <c r="M44" s="19" t="s">
        <v>63</v>
      </c>
      <c r="N44" s="77">
        <v>12</v>
      </c>
      <c r="O44" s="19" t="s">
        <v>62</v>
      </c>
      <c r="P44" s="79">
        <v>-1</v>
      </c>
      <c r="Q44" s="71">
        <v>0</v>
      </c>
      <c r="R44" s="71">
        <v>1</v>
      </c>
      <c r="S44" s="19" t="s">
        <v>62</v>
      </c>
      <c r="T44" s="77">
        <v>-1</v>
      </c>
      <c r="U44" s="80">
        <v>0</v>
      </c>
      <c r="V44" s="81">
        <v>0</v>
      </c>
      <c r="W44" s="61">
        <v>0</v>
      </c>
      <c r="X44" s="80">
        <v>0</v>
      </c>
      <c r="Y44" s="81">
        <v>1</v>
      </c>
      <c r="Z44" s="61">
        <v>0</v>
      </c>
      <c r="AA44" s="19" t="s">
        <v>62</v>
      </c>
      <c r="AB44" s="82">
        <v>-1</v>
      </c>
      <c r="AC44" s="19" t="s">
        <v>62</v>
      </c>
      <c r="AD44" s="83">
        <v>-2</v>
      </c>
      <c r="AE44" s="19" t="s">
        <v>62</v>
      </c>
      <c r="AF44" s="82">
        <v>-3</v>
      </c>
    </row>
    <row r="45" spans="1:32" ht="20.100000000000001" customHeight="1" x14ac:dyDescent="0.15">
      <c r="A45" s="6"/>
      <c r="B45" s="136" t="s">
        <v>50</v>
      </c>
      <c r="C45" s="61">
        <v>7</v>
      </c>
      <c r="D45" s="71">
        <v>17</v>
      </c>
      <c r="E45" s="19" t="s">
        <v>62</v>
      </c>
      <c r="F45" s="77">
        <v>-10</v>
      </c>
      <c r="G45" s="78">
        <v>17</v>
      </c>
      <c r="H45" s="78">
        <v>17</v>
      </c>
      <c r="I45" s="95">
        <v>0</v>
      </c>
      <c r="J45" s="78">
        <v>21</v>
      </c>
      <c r="K45" s="78">
        <v>12</v>
      </c>
      <c r="L45" s="95">
        <v>0</v>
      </c>
      <c r="M45" s="19" t="s">
        <v>63</v>
      </c>
      <c r="N45" s="77">
        <v>1</v>
      </c>
      <c r="O45" s="19" t="s">
        <v>62</v>
      </c>
      <c r="P45" s="79">
        <v>-9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0</v>
      </c>
      <c r="W45" s="61">
        <v>0</v>
      </c>
      <c r="X45" s="80">
        <v>0</v>
      </c>
      <c r="Y45" s="81">
        <v>1</v>
      </c>
      <c r="Z45" s="61">
        <v>0</v>
      </c>
      <c r="AA45" s="19" t="s">
        <v>62</v>
      </c>
      <c r="AB45" s="82">
        <v>-1</v>
      </c>
      <c r="AC45" s="19" t="s">
        <v>62</v>
      </c>
      <c r="AD45" s="83">
        <v>-1</v>
      </c>
      <c r="AE45" s="19" t="s">
        <v>62</v>
      </c>
      <c r="AF45" s="82">
        <v>-10</v>
      </c>
    </row>
    <row r="46" spans="1:32" ht="20.100000000000001" customHeight="1" x14ac:dyDescent="0.15">
      <c r="A46" s="84"/>
      <c r="B46" s="96" t="s">
        <v>51</v>
      </c>
      <c r="C46" s="86">
        <v>5</v>
      </c>
      <c r="D46" s="87">
        <v>8</v>
      </c>
      <c r="E46" s="48" t="s">
        <v>62</v>
      </c>
      <c r="F46" s="88">
        <v>-3</v>
      </c>
      <c r="G46" s="89">
        <v>3</v>
      </c>
      <c r="H46" s="89">
        <v>12</v>
      </c>
      <c r="I46" s="97">
        <v>0</v>
      </c>
      <c r="J46" s="89">
        <v>4</v>
      </c>
      <c r="K46" s="89">
        <v>0</v>
      </c>
      <c r="L46" s="97">
        <v>0</v>
      </c>
      <c r="M46" s="48" t="s">
        <v>63</v>
      </c>
      <c r="N46" s="88">
        <v>11</v>
      </c>
      <c r="O46" s="48" t="s">
        <v>63</v>
      </c>
      <c r="P46" s="90">
        <v>8</v>
      </c>
      <c r="Q46" s="87">
        <v>0</v>
      </c>
      <c r="R46" s="87">
        <v>1</v>
      </c>
      <c r="S46" s="48" t="s">
        <v>62</v>
      </c>
      <c r="T46" s="88">
        <v>-1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62</v>
      </c>
      <c r="AD46" s="94">
        <v>-1</v>
      </c>
      <c r="AE46" s="48" t="s">
        <v>63</v>
      </c>
      <c r="AF46" s="93">
        <v>7</v>
      </c>
    </row>
    <row r="47" spans="1:32" s="109" customFormat="1" ht="20.100000000000001" customHeight="1" x14ac:dyDescent="0.15">
      <c r="A47" s="212" t="s">
        <v>52</v>
      </c>
      <c r="B47" s="227"/>
      <c r="C47" s="98">
        <v>0</v>
      </c>
      <c r="D47" s="99">
        <v>3</v>
      </c>
      <c r="E47" s="100" t="s">
        <v>62</v>
      </c>
      <c r="F47" s="101">
        <v>-3</v>
      </c>
      <c r="G47" s="102">
        <v>0</v>
      </c>
      <c r="H47" s="102">
        <v>2</v>
      </c>
      <c r="I47" s="103">
        <v>0</v>
      </c>
      <c r="J47" s="102">
        <v>0</v>
      </c>
      <c r="K47" s="102">
        <v>3</v>
      </c>
      <c r="L47" s="103">
        <v>0</v>
      </c>
      <c r="M47" s="100" t="s">
        <v>62</v>
      </c>
      <c r="N47" s="101">
        <v>-1</v>
      </c>
      <c r="O47" s="100" t="s">
        <v>62</v>
      </c>
      <c r="P47" s="104">
        <v>-4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0</v>
      </c>
      <c r="AC47" s="100" t="s">
        <v>63</v>
      </c>
      <c r="AD47" s="108">
        <v>0</v>
      </c>
      <c r="AE47" s="100" t="s">
        <v>62</v>
      </c>
      <c r="AF47" s="107">
        <v>-4</v>
      </c>
    </row>
    <row r="48" spans="1:32" ht="20.100000000000001" customHeight="1" x14ac:dyDescent="0.15">
      <c r="A48" s="6"/>
      <c r="B48" s="136" t="s">
        <v>53</v>
      </c>
      <c r="C48" s="61">
        <v>0</v>
      </c>
      <c r="D48" s="71">
        <v>3</v>
      </c>
      <c r="E48" s="19" t="s">
        <v>62</v>
      </c>
      <c r="F48" s="77">
        <v>-3</v>
      </c>
      <c r="G48" s="78">
        <v>0</v>
      </c>
      <c r="H48" s="78">
        <v>2</v>
      </c>
      <c r="I48" s="95">
        <v>0</v>
      </c>
      <c r="J48" s="78">
        <v>0</v>
      </c>
      <c r="K48" s="78">
        <v>3</v>
      </c>
      <c r="L48" s="95">
        <v>0</v>
      </c>
      <c r="M48" s="19" t="s">
        <v>62</v>
      </c>
      <c r="N48" s="77">
        <v>-1</v>
      </c>
      <c r="O48" s="19" t="s">
        <v>62</v>
      </c>
      <c r="P48" s="79">
        <v>-4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0</v>
      </c>
      <c r="AC48" s="19" t="s">
        <v>63</v>
      </c>
      <c r="AD48" s="83">
        <v>0</v>
      </c>
      <c r="AE48" s="19" t="s">
        <v>62</v>
      </c>
      <c r="AF48" s="82">
        <v>-4</v>
      </c>
    </row>
    <row r="49" spans="1:32" ht="20.100000000000001" customHeight="1" x14ac:dyDescent="0.15">
      <c r="A49" s="230" t="s">
        <v>54</v>
      </c>
      <c r="B49" s="231"/>
      <c r="C49" s="61">
        <v>10</v>
      </c>
      <c r="D49" s="71">
        <v>33</v>
      </c>
      <c r="E49" s="19" t="s">
        <v>62</v>
      </c>
      <c r="F49" s="77">
        <v>-23</v>
      </c>
      <c r="G49" s="78">
        <v>14</v>
      </c>
      <c r="H49" s="78">
        <v>9</v>
      </c>
      <c r="I49" s="95">
        <v>0</v>
      </c>
      <c r="J49" s="78">
        <v>22</v>
      </c>
      <c r="K49" s="78">
        <v>9</v>
      </c>
      <c r="L49" s="95">
        <v>0</v>
      </c>
      <c r="M49" s="19" t="s">
        <v>62</v>
      </c>
      <c r="N49" s="77">
        <v>-8</v>
      </c>
      <c r="O49" s="19" t="s">
        <v>62</v>
      </c>
      <c r="P49" s="79">
        <v>-31</v>
      </c>
      <c r="Q49" s="71">
        <v>0</v>
      </c>
      <c r="R49" s="71">
        <v>0</v>
      </c>
      <c r="S49" s="19" t="s">
        <v>63</v>
      </c>
      <c r="T49" s="77">
        <v>0</v>
      </c>
      <c r="U49" s="80">
        <v>3</v>
      </c>
      <c r="V49" s="81">
        <v>10</v>
      </c>
      <c r="W49" s="61">
        <v>0</v>
      </c>
      <c r="X49" s="80">
        <v>0</v>
      </c>
      <c r="Y49" s="81">
        <v>3</v>
      </c>
      <c r="Z49" s="61">
        <v>0</v>
      </c>
      <c r="AA49" s="19" t="s">
        <v>63</v>
      </c>
      <c r="AB49" s="82">
        <v>10</v>
      </c>
      <c r="AC49" s="19" t="s">
        <v>63</v>
      </c>
      <c r="AD49" s="83">
        <v>10</v>
      </c>
      <c r="AE49" s="19" t="s">
        <v>62</v>
      </c>
      <c r="AF49" s="25">
        <v>-21</v>
      </c>
    </row>
    <row r="50" spans="1:32" ht="20.100000000000001" customHeight="1" x14ac:dyDescent="0.15">
      <c r="A50" s="6"/>
      <c r="B50" s="136" t="s">
        <v>55</v>
      </c>
      <c r="C50" s="61">
        <v>1</v>
      </c>
      <c r="D50" s="71">
        <v>9</v>
      </c>
      <c r="E50" s="19" t="s">
        <v>62</v>
      </c>
      <c r="F50" s="77">
        <v>-8</v>
      </c>
      <c r="G50" s="78">
        <v>1</v>
      </c>
      <c r="H50" s="78">
        <v>2</v>
      </c>
      <c r="I50" s="95">
        <v>0</v>
      </c>
      <c r="J50" s="78">
        <v>8</v>
      </c>
      <c r="K50" s="78">
        <v>2</v>
      </c>
      <c r="L50" s="95">
        <v>0</v>
      </c>
      <c r="M50" s="19" t="s">
        <v>62</v>
      </c>
      <c r="N50" s="77">
        <v>-7</v>
      </c>
      <c r="O50" s="19" t="s">
        <v>62</v>
      </c>
      <c r="P50" s="79">
        <v>-15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1</v>
      </c>
      <c r="W50" s="61">
        <v>0</v>
      </c>
      <c r="X50" s="80">
        <v>0</v>
      </c>
      <c r="Y50" s="81">
        <v>2</v>
      </c>
      <c r="Z50" s="61">
        <v>0</v>
      </c>
      <c r="AA50" s="19" t="s">
        <v>62</v>
      </c>
      <c r="AB50" s="82">
        <v>-1</v>
      </c>
      <c r="AC50" s="19" t="s">
        <v>62</v>
      </c>
      <c r="AD50" s="83">
        <v>-1</v>
      </c>
      <c r="AE50" s="19" t="s">
        <v>62</v>
      </c>
      <c r="AF50" s="82">
        <v>-16</v>
      </c>
    </row>
    <row r="51" spans="1:32" ht="20.100000000000001" customHeight="1" x14ac:dyDescent="0.15">
      <c r="A51" s="6"/>
      <c r="B51" s="136" t="s">
        <v>56</v>
      </c>
      <c r="C51" s="61">
        <v>9</v>
      </c>
      <c r="D51" s="71">
        <v>24</v>
      </c>
      <c r="E51" s="19" t="s">
        <v>62</v>
      </c>
      <c r="F51" s="77">
        <v>-15</v>
      </c>
      <c r="G51" s="78">
        <v>13</v>
      </c>
      <c r="H51" s="78">
        <v>7</v>
      </c>
      <c r="I51" s="95">
        <v>0</v>
      </c>
      <c r="J51" s="78">
        <v>14</v>
      </c>
      <c r="K51" s="78">
        <v>7</v>
      </c>
      <c r="L51" s="95">
        <v>0</v>
      </c>
      <c r="M51" s="19" t="s">
        <v>62</v>
      </c>
      <c r="N51" s="77">
        <v>-1</v>
      </c>
      <c r="O51" s="19" t="s">
        <v>62</v>
      </c>
      <c r="P51" s="79">
        <v>-16</v>
      </c>
      <c r="Q51" s="71">
        <v>0</v>
      </c>
      <c r="R51" s="71">
        <v>0</v>
      </c>
      <c r="S51" s="19" t="s">
        <v>63</v>
      </c>
      <c r="T51" s="77">
        <v>0</v>
      </c>
      <c r="U51" s="80">
        <v>3</v>
      </c>
      <c r="V51" s="81">
        <v>9</v>
      </c>
      <c r="W51" s="61">
        <v>0</v>
      </c>
      <c r="X51" s="80">
        <v>0</v>
      </c>
      <c r="Y51" s="81">
        <v>1</v>
      </c>
      <c r="Z51" s="61">
        <v>0</v>
      </c>
      <c r="AA51" s="19" t="s">
        <v>63</v>
      </c>
      <c r="AB51" s="82">
        <v>11</v>
      </c>
      <c r="AC51" s="19" t="s">
        <v>63</v>
      </c>
      <c r="AD51" s="83">
        <v>11</v>
      </c>
      <c r="AE51" s="19" t="s">
        <v>62</v>
      </c>
      <c r="AF51" s="25">
        <v>-5</v>
      </c>
    </row>
    <row r="52" spans="1:32" s="109" customFormat="1" ht="20.100000000000001" customHeight="1" x14ac:dyDescent="0.15">
      <c r="A52" s="212" t="s">
        <v>57</v>
      </c>
      <c r="B52" s="227"/>
      <c r="C52" s="98">
        <v>8</v>
      </c>
      <c r="D52" s="99">
        <v>18</v>
      </c>
      <c r="E52" s="100" t="s">
        <v>62</v>
      </c>
      <c r="F52" s="101">
        <v>-10</v>
      </c>
      <c r="G52" s="102">
        <v>25</v>
      </c>
      <c r="H52" s="102">
        <v>4</v>
      </c>
      <c r="I52" s="103">
        <v>0</v>
      </c>
      <c r="J52" s="102">
        <v>28</v>
      </c>
      <c r="K52" s="102">
        <v>57</v>
      </c>
      <c r="L52" s="103">
        <v>0</v>
      </c>
      <c r="M52" s="100" t="s">
        <v>62</v>
      </c>
      <c r="N52" s="101">
        <v>-56</v>
      </c>
      <c r="O52" s="100" t="s">
        <v>62</v>
      </c>
      <c r="P52" s="104">
        <v>-66</v>
      </c>
      <c r="Q52" s="99">
        <v>0</v>
      </c>
      <c r="R52" s="99">
        <v>0</v>
      </c>
      <c r="S52" s="100" t="s">
        <v>63</v>
      </c>
      <c r="T52" s="101">
        <v>0</v>
      </c>
      <c r="U52" s="105">
        <v>0</v>
      </c>
      <c r="V52" s="106">
        <v>9</v>
      </c>
      <c r="W52" s="98">
        <v>0</v>
      </c>
      <c r="X52" s="105">
        <v>0</v>
      </c>
      <c r="Y52" s="106">
        <v>0</v>
      </c>
      <c r="Z52" s="98">
        <v>0</v>
      </c>
      <c r="AA52" s="100" t="s">
        <v>63</v>
      </c>
      <c r="AB52" s="107">
        <v>9</v>
      </c>
      <c r="AC52" s="100" t="s">
        <v>63</v>
      </c>
      <c r="AD52" s="108">
        <v>9</v>
      </c>
      <c r="AE52" s="100" t="s">
        <v>62</v>
      </c>
      <c r="AF52" s="107">
        <v>-57</v>
      </c>
    </row>
    <row r="53" spans="1:32" ht="23.25" customHeight="1" x14ac:dyDescent="0.15">
      <c r="A53" s="6"/>
      <c r="B53" s="111" t="s">
        <v>58</v>
      </c>
      <c r="C53" s="61">
        <v>8</v>
      </c>
      <c r="D53" s="71">
        <v>18</v>
      </c>
      <c r="E53" s="19" t="s">
        <v>62</v>
      </c>
      <c r="F53" s="77">
        <v>-10</v>
      </c>
      <c r="G53" s="78">
        <v>25</v>
      </c>
      <c r="H53" s="78">
        <v>4</v>
      </c>
      <c r="I53" s="95">
        <v>0</v>
      </c>
      <c r="J53" s="78">
        <v>28</v>
      </c>
      <c r="K53" s="78">
        <v>57</v>
      </c>
      <c r="L53" s="95">
        <v>0</v>
      </c>
      <c r="M53" s="19" t="s">
        <v>62</v>
      </c>
      <c r="N53" s="77">
        <v>-56</v>
      </c>
      <c r="O53" s="19" t="s">
        <v>62</v>
      </c>
      <c r="P53" s="79">
        <v>-66</v>
      </c>
      <c r="Q53" s="71">
        <v>0</v>
      </c>
      <c r="R53" s="71">
        <v>0</v>
      </c>
      <c r="S53" s="19" t="s">
        <v>63</v>
      </c>
      <c r="T53" s="77">
        <v>0</v>
      </c>
      <c r="U53" s="80">
        <v>0</v>
      </c>
      <c r="V53" s="81">
        <v>9</v>
      </c>
      <c r="W53" s="61">
        <v>0</v>
      </c>
      <c r="X53" s="80">
        <v>0</v>
      </c>
      <c r="Y53" s="81">
        <v>0</v>
      </c>
      <c r="Z53" s="61">
        <v>0</v>
      </c>
      <c r="AA53" s="19" t="s">
        <v>63</v>
      </c>
      <c r="AB53" s="82">
        <v>9</v>
      </c>
      <c r="AC53" s="19" t="s">
        <v>63</v>
      </c>
      <c r="AD53" s="83">
        <v>9</v>
      </c>
      <c r="AE53" s="19" t="s">
        <v>62</v>
      </c>
      <c r="AF53" s="82">
        <v>-57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34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="85" zoomScaleNormal="85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 activeCell="B1" sqref="B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64</v>
      </c>
    </row>
    <row r="2" spans="1:32" ht="25.5" customHeight="1" x14ac:dyDescent="0.15">
      <c r="A2" s="205" t="s">
        <v>0</v>
      </c>
      <c r="B2" s="211"/>
      <c r="C2" s="219" t="s">
        <v>73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74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1048</v>
      </c>
      <c r="D7" s="18">
        <v>1791</v>
      </c>
      <c r="E7" s="19" t="s">
        <v>62</v>
      </c>
      <c r="F7" s="20">
        <v>-743</v>
      </c>
      <c r="G7" s="21">
        <v>1640</v>
      </c>
      <c r="H7" s="22">
        <v>1776</v>
      </c>
      <c r="I7" s="17">
        <v>9</v>
      </c>
      <c r="J7" s="21">
        <v>1640</v>
      </c>
      <c r="K7" s="23">
        <v>2059</v>
      </c>
      <c r="L7" s="24">
        <v>14</v>
      </c>
      <c r="M7" s="19" t="s">
        <v>62</v>
      </c>
      <c r="N7" s="20">
        <v>-288</v>
      </c>
      <c r="O7" s="19" t="s">
        <v>62</v>
      </c>
      <c r="P7" s="25">
        <v>-1031</v>
      </c>
      <c r="Q7" s="18">
        <v>14</v>
      </c>
      <c r="R7" s="26">
        <v>8</v>
      </c>
      <c r="S7" s="19" t="s">
        <v>63</v>
      </c>
      <c r="T7" s="20">
        <v>6</v>
      </c>
      <c r="U7" s="27">
        <v>117</v>
      </c>
      <c r="V7" s="22">
        <v>741</v>
      </c>
      <c r="W7" s="17">
        <v>4</v>
      </c>
      <c r="X7" s="27">
        <v>117</v>
      </c>
      <c r="Y7" s="22">
        <v>506</v>
      </c>
      <c r="Z7" s="28">
        <v>117</v>
      </c>
      <c r="AA7" s="19" t="s">
        <v>63</v>
      </c>
      <c r="AB7" s="20">
        <v>122</v>
      </c>
      <c r="AC7" s="19" t="s">
        <v>63</v>
      </c>
      <c r="AD7" s="29">
        <v>128</v>
      </c>
      <c r="AE7" s="19" t="s">
        <v>62</v>
      </c>
      <c r="AF7" s="25">
        <v>-903</v>
      </c>
    </row>
    <row r="8" spans="1:32" ht="9.9499999999999993" customHeight="1" x14ac:dyDescent="0.15">
      <c r="A8" s="139"/>
      <c r="B8" s="140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991</v>
      </c>
      <c r="D9" s="26">
        <v>1657</v>
      </c>
      <c r="E9" s="19" t="s">
        <v>62</v>
      </c>
      <c r="F9" s="20">
        <v>-666</v>
      </c>
      <c r="G9" s="35">
        <v>1503</v>
      </c>
      <c r="H9" s="40">
        <v>1704</v>
      </c>
      <c r="I9" s="32">
        <v>8</v>
      </c>
      <c r="J9" s="35">
        <v>1466</v>
      </c>
      <c r="K9" s="36">
        <v>1981</v>
      </c>
      <c r="L9" s="24">
        <v>14</v>
      </c>
      <c r="M9" s="19" t="s">
        <v>62</v>
      </c>
      <c r="N9" s="20">
        <v>-246</v>
      </c>
      <c r="O9" s="19" t="s">
        <v>62</v>
      </c>
      <c r="P9" s="25">
        <v>-912</v>
      </c>
      <c r="Q9" s="37">
        <v>13</v>
      </c>
      <c r="R9" s="26">
        <v>8</v>
      </c>
      <c r="S9" s="19" t="s">
        <v>63</v>
      </c>
      <c r="T9" s="20">
        <v>5</v>
      </c>
      <c r="U9" s="39">
        <v>103</v>
      </c>
      <c r="V9" s="40">
        <v>721</v>
      </c>
      <c r="W9" s="32">
        <v>4</v>
      </c>
      <c r="X9" s="39">
        <v>117</v>
      </c>
      <c r="Y9" s="40">
        <v>478</v>
      </c>
      <c r="Z9" s="28">
        <v>114</v>
      </c>
      <c r="AA9" s="19" t="s">
        <v>63</v>
      </c>
      <c r="AB9" s="20">
        <v>119</v>
      </c>
      <c r="AC9" s="19" t="s">
        <v>63</v>
      </c>
      <c r="AD9" s="29">
        <v>124</v>
      </c>
      <c r="AE9" s="19" t="s">
        <v>62</v>
      </c>
      <c r="AF9" s="25">
        <v>-788</v>
      </c>
    </row>
    <row r="10" spans="1:32" ht="9.9499999999999993" customHeight="1" x14ac:dyDescent="0.15">
      <c r="A10" s="139"/>
      <c r="B10" s="140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57</v>
      </c>
      <c r="D11" s="47">
        <v>134</v>
      </c>
      <c r="E11" s="48" t="s">
        <v>62</v>
      </c>
      <c r="F11" s="49">
        <v>-77</v>
      </c>
      <c r="G11" s="50">
        <v>137</v>
      </c>
      <c r="H11" s="51">
        <v>72</v>
      </c>
      <c r="I11" s="46">
        <v>1</v>
      </c>
      <c r="J11" s="50">
        <v>174</v>
      </c>
      <c r="K11" s="52">
        <v>78</v>
      </c>
      <c r="L11" s="53">
        <v>0</v>
      </c>
      <c r="M11" s="48" t="s">
        <v>62</v>
      </c>
      <c r="N11" s="49">
        <v>-42</v>
      </c>
      <c r="O11" s="48" t="s">
        <v>62</v>
      </c>
      <c r="P11" s="54">
        <v>-119</v>
      </c>
      <c r="Q11" s="55">
        <v>1</v>
      </c>
      <c r="R11" s="47">
        <v>0</v>
      </c>
      <c r="S11" s="48" t="s">
        <v>63</v>
      </c>
      <c r="T11" s="49">
        <v>1</v>
      </c>
      <c r="U11" s="56">
        <v>14</v>
      </c>
      <c r="V11" s="51">
        <v>20</v>
      </c>
      <c r="W11" s="46">
        <v>0</v>
      </c>
      <c r="X11" s="56">
        <v>0</v>
      </c>
      <c r="Y11" s="51">
        <v>28</v>
      </c>
      <c r="Z11" s="57">
        <v>3</v>
      </c>
      <c r="AA11" s="48" t="s">
        <v>63</v>
      </c>
      <c r="AB11" s="49">
        <v>3</v>
      </c>
      <c r="AC11" s="48" t="s">
        <v>63</v>
      </c>
      <c r="AD11" s="58">
        <v>4</v>
      </c>
      <c r="AE11" s="48" t="s">
        <v>62</v>
      </c>
      <c r="AF11" s="54">
        <v>-115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43" t="s">
        <v>18</v>
      </c>
      <c r="C13" s="61">
        <v>443</v>
      </c>
      <c r="D13" s="71">
        <v>559</v>
      </c>
      <c r="E13" s="19" t="s">
        <v>62</v>
      </c>
      <c r="F13" s="77">
        <v>-116</v>
      </c>
      <c r="G13" s="78">
        <v>567</v>
      </c>
      <c r="H13" s="78">
        <v>884</v>
      </c>
      <c r="I13" s="77">
        <v>3</v>
      </c>
      <c r="J13" s="78">
        <v>431</v>
      </c>
      <c r="K13" s="78">
        <v>970</v>
      </c>
      <c r="L13" s="77">
        <v>11</v>
      </c>
      <c r="M13" s="19" t="s">
        <v>63</v>
      </c>
      <c r="N13" s="77">
        <v>42</v>
      </c>
      <c r="O13" s="19" t="s">
        <v>62</v>
      </c>
      <c r="P13" s="79">
        <v>-74</v>
      </c>
      <c r="Q13" s="71">
        <v>9</v>
      </c>
      <c r="R13" s="71">
        <v>5</v>
      </c>
      <c r="S13" s="19" t="s">
        <v>63</v>
      </c>
      <c r="T13" s="77">
        <v>4</v>
      </c>
      <c r="U13" s="80">
        <v>41</v>
      </c>
      <c r="V13" s="81">
        <v>364</v>
      </c>
      <c r="W13" s="61">
        <v>1</v>
      </c>
      <c r="X13" s="80">
        <v>32</v>
      </c>
      <c r="Y13" s="81">
        <v>289</v>
      </c>
      <c r="Z13" s="61">
        <v>66</v>
      </c>
      <c r="AA13" s="19" t="s">
        <v>63</v>
      </c>
      <c r="AB13" s="82">
        <v>19</v>
      </c>
      <c r="AC13" s="19" t="s">
        <v>63</v>
      </c>
      <c r="AD13" s="83">
        <v>23</v>
      </c>
      <c r="AE13" s="19" t="s">
        <v>62</v>
      </c>
      <c r="AF13" s="82">
        <v>-51</v>
      </c>
    </row>
    <row r="14" spans="1:32" ht="20.100000000000001" customHeight="1" x14ac:dyDescent="0.15">
      <c r="A14" s="6"/>
      <c r="B14" s="8" t="s">
        <v>19</v>
      </c>
      <c r="C14" s="61">
        <v>192</v>
      </c>
      <c r="D14" s="71">
        <v>219</v>
      </c>
      <c r="E14" s="19" t="s">
        <v>62</v>
      </c>
      <c r="F14" s="77">
        <v>-27</v>
      </c>
      <c r="G14" s="78">
        <v>528</v>
      </c>
      <c r="H14" s="78">
        <v>480</v>
      </c>
      <c r="I14" s="77">
        <v>3</v>
      </c>
      <c r="J14" s="78">
        <v>483</v>
      </c>
      <c r="K14" s="78">
        <v>524</v>
      </c>
      <c r="L14" s="77">
        <v>2</v>
      </c>
      <c r="M14" s="19" t="s">
        <v>63</v>
      </c>
      <c r="N14" s="77">
        <v>2</v>
      </c>
      <c r="O14" s="19" t="s">
        <v>62</v>
      </c>
      <c r="P14" s="79">
        <v>-25</v>
      </c>
      <c r="Q14" s="71">
        <v>4</v>
      </c>
      <c r="R14" s="71">
        <v>2</v>
      </c>
      <c r="S14" s="19" t="s">
        <v>63</v>
      </c>
      <c r="T14" s="77">
        <v>2</v>
      </c>
      <c r="U14" s="80">
        <v>22</v>
      </c>
      <c r="V14" s="81">
        <v>259</v>
      </c>
      <c r="W14" s="61">
        <v>1</v>
      </c>
      <c r="X14" s="80">
        <v>23</v>
      </c>
      <c r="Y14" s="81">
        <v>218</v>
      </c>
      <c r="Z14" s="61">
        <v>57</v>
      </c>
      <c r="AA14" s="19" t="s">
        <v>62</v>
      </c>
      <c r="AB14" s="82">
        <v>-16</v>
      </c>
      <c r="AC14" s="19" t="s">
        <v>62</v>
      </c>
      <c r="AD14" s="83">
        <v>-14</v>
      </c>
      <c r="AE14" s="19" t="s">
        <v>62</v>
      </c>
      <c r="AF14" s="82">
        <v>-39</v>
      </c>
    </row>
    <row r="15" spans="1:32" ht="20.100000000000001" customHeight="1" x14ac:dyDescent="0.15">
      <c r="A15" s="6"/>
      <c r="B15" s="8" t="s">
        <v>20</v>
      </c>
      <c r="C15" s="61">
        <v>103</v>
      </c>
      <c r="D15" s="71">
        <v>103</v>
      </c>
      <c r="E15" s="19" t="s">
        <v>63</v>
      </c>
      <c r="F15" s="77">
        <v>0</v>
      </c>
      <c r="G15" s="78">
        <v>308</v>
      </c>
      <c r="H15" s="78">
        <v>158</v>
      </c>
      <c r="I15" s="77">
        <v>0</v>
      </c>
      <c r="J15" s="78">
        <v>261</v>
      </c>
      <c r="K15" s="78">
        <v>173</v>
      </c>
      <c r="L15" s="77">
        <v>0</v>
      </c>
      <c r="M15" s="19" t="s">
        <v>63</v>
      </c>
      <c r="N15" s="77">
        <v>32</v>
      </c>
      <c r="O15" s="19" t="s">
        <v>63</v>
      </c>
      <c r="P15" s="79">
        <v>32</v>
      </c>
      <c r="Q15" s="71">
        <v>3</v>
      </c>
      <c r="R15" s="71">
        <v>1</v>
      </c>
      <c r="S15" s="19" t="s">
        <v>63</v>
      </c>
      <c r="T15" s="77">
        <v>2</v>
      </c>
      <c r="U15" s="80">
        <v>12</v>
      </c>
      <c r="V15" s="81">
        <v>21</v>
      </c>
      <c r="W15" s="61">
        <v>0</v>
      </c>
      <c r="X15" s="80">
        <v>11</v>
      </c>
      <c r="Y15" s="81">
        <v>23</v>
      </c>
      <c r="Z15" s="61">
        <v>4</v>
      </c>
      <c r="AA15" s="19" t="s">
        <v>62</v>
      </c>
      <c r="AB15" s="82">
        <v>-5</v>
      </c>
      <c r="AC15" s="19" t="s">
        <v>62</v>
      </c>
      <c r="AD15" s="83">
        <v>-3</v>
      </c>
      <c r="AE15" s="19" t="s">
        <v>63</v>
      </c>
      <c r="AF15" s="82">
        <v>29</v>
      </c>
    </row>
    <row r="16" spans="1:32" ht="20.100000000000001" customHeight="1" x14ac:dyDescent="0.15">
      <c r="A16" s="6"/>
      <c r="B16" s="8" t="s">
        <v>21</v>
      </c>
      <c r="C16" s="61">
        <v>50</v>
      </c>
      <c r="D16" s="71">
        <v>97</v>
      </c>
      <c r="E16" s="19" t="s">
        <v>62</v>
      </c>
      <c r="F16" s="77">
        <v>-47</v>
      </c>
      <c r="G16" s="78">
        <v>154</v>
      </c>
      <c r="H16" s="78">
        <v>74</v>
      </c>
      <c r="I16" s="77">
        <v>0</v>
      </c>
      <c r="J16" s="78">
        <v>141</v>
      </c>
      <c r="K16" s="78">
        <v>93</v>
      </c>
      <c r="L16" s="77">
        <v>0</v>
      </c>
      <c r="M16" s="19" t="s">
        <v>62</v>
      </c>
      <c r="N16" s="77">
        <v>-6</v>
      </c>
      <c r="O16" s="19" t="s">
        <v>62</v>
      </c>
      <c r="P16" s="79">
        <v>-53</v>
      </c>
      <c r="Q16" s="71">
        <v>1</v>
      </c>
      <c r="R16" s="71">
        <v>0</v>
      </c>
      <c r="S16" s="19" t="s">
        <v>63</v>
      </c>
      <c r="T16" s="77">
        <v>1</v>
      </c>
      <c r="U16" s="80">
        <v>9</v>
      </c>
      <c r="V16" s="81">
        <v>28</v>
      </c>
      <c r="W16" s="61">
        <v>0</v>
      </c>
      <c r="X16" s="80">
        <v>6</v>
      </c>
      <c r="Y16" s="81">
        <v>12</v>
      </c>
      <c r="Z16" s="61">
        <v>2</v>
      </c>
      <c r="AA16" s="19" t="s">
        <v>63</v>
      </c>
      <c r="AB16" s="82">
        <v>17</v>
      </c>
      <c r="AC16" s="19" t="s">
        <v>63</v>
      </c>
      <c r="AD16" s="83">
        <v>18</v>
      </c>
      <c r="AE16" s="19" t="s">
        <v>62</v>
      </c>
      <c r="AF16" s="82">
        <v>-35</v>
      </c>
    </row>
    <row r="17" spans="1:32" ht="20.100000000000001" customHeight="1" x14ac:dyDescent="0.15">
      <c r="A17" s="84"/>
      <c r="B17" s="85" t="s">
        <v>22</v>
      </c>
      <c r="C17" s="86">
        <v>98</v>
      </c>
      <c r="D17" s="87">
        <v>140</v>
      </c>
      <c r="E17" s="48" t="s">
        <v>62</v>
      </c>
      <c r="F17" s="88">
        <v>-42</v>
      </c>
      <c r="G17" s="89">
        <v>359</v>
      </c>
      <c r="H17" s="89">
        <v>172</v>
      </c>
      <c r="I17" s="88">
        <v>0</v>
      </c>
      <c r="J17" s="89">
        <v>328</v>
      </c>
      <c r="K17" s="89">
        <v>180</v>
      </c>
      <c r="L17" s="88">
        <v>9</v>
      </c>
      <c r="M17" s="48" t="s">
        <v>63</v>
      </c>
      <c r="N17" s="88">
        <v>14</v>
      </c>
      <c r="O17" s="48" t="s">
        <v>62</v>
      </c>
      <c r="P17" s="90">
        <v>-28</v>
      </c>
      <c r="Q17" s="87">
        <v>1</v>
      </c>
      <c r="R17" s="87">
        <v>2</v>
      </c>
      <c r="S17" s="48" t="s">
        <v>62</v>
      </c>
      <c r="T17" s="88">
        <v>-1</v>
      </c>
      <c r="U17" s="91">
        <v>25</v>
      </c>
      <c r="V17" s="92">
        <v>56</v>
      </c>
      <c r="W17" s="86">
        <v>0</v>
      </c>
      <c r="X17" s="91">
        <v>19</v>
      </c>
      <c r="Y17" s="92">
        <v>36</v>
      </c>
      <c r="Z17" s="86">
        <v>3</v>
      </c>
      <c r="AA17" s="48" t="s">
        <v>63</v>
      </c>
      <c r="AB17" s="93">
        <v>23</v>
      </c>
      <c r="AC17" s="48" t="s">
        <v>63</v>
      </c>
      <c r="AD17" s="94">
        <v>22</v>
      </c>
      <c r="AE17" s="48" t="s">
        <v>62</v>
      </c>
      <c r="AF17" s="93">
        <v>-6</v>
      </c>
    </row>
    <row r="18" spans="1:32" ht="20.100000000000001" customHeight="1" x14ac:dyDescent="0.15">
      <c r="A18" s="6"/>
      <c r="B18" s="143" t="s">
        <v>23</v>
      </c>
      <c r="C18" s="61">
        <v>291</v>
      </c>
      <c r="D18" s="71">
        <v>385</v>
      </c>
      <c r="E18" s="19" t="s">
        <v>62</v>
      </c>
      <c r="F18" s="77">
        <v>-94</v>
      </c>
      <c r="G18" s="78">
        <v>375</v>
      </c>
      <c r="H18" s="78">
        <v>414</v>
      </c>
      <c r="I18" s="77">
        <v>1</v>
      </c>
      <c r="J18" s="78">
        <v>404</v>
      </c>
      <c r="K18" s="78">
        <v>482</v>
      </c>
      <c r="L18" s="77">
        <v>0</v>
      </c>
      <c r="M18" s="19" t="s">
        <v>62</v>
      </c>
      <c r="N18" s="77">
        <v>-96</v>
      </c>
      <c r="O18" s="19" t="s">
        <v>62</v>
      </c>
      <c r="P18" s="79">
        <v>-190</v>
      </c>
      <c r="Q18" s="71">
        <v>2</v>
      </c>
      <c r="R18" s="71">
        <v>2</v>
      </c>
      <c r="S18" s="19" t="s">
        <v>63</v>
      </c>
      <c r="T18" s="77">
        <v>0</v>
      </c>
      <c r="U18" s="80">
        <v>24</v>
      </c>
      <c r="V18" s="81">
        <v>186</v>
      </c>
      <c r="W18" s="61">
        <v>0</v>
      </c>
      <c r="X18" s="80">
        <v>28</v>
      </c>
      <c r="Y18" s="81">
        <v>67</v>
      </c>
      <c r="Z18" s="61">
        <v>26</v>
      </c>
      <c r="AA18" s="19" t="s">
        <v>63</v>
      </c>
      <c r="AB18" s="82">
        <v>89</v>
      </c>
      <c r="AC18" s="19" t="s">
        <v>63</v>
      </c>
      <c r="AD18" s="83">
        <v>89</v>
      </c>
      <c r="AE18" s="19" t="s">
        <v>62</v>
      </c>
      <c r="AF18" s="82">
        <v>-101</v>
      </c>
    </row>
    <row r="19" spans="1:32" ht="20.100000000000001" customHeight="1" x14ac:dyDescent="0.15">
      <c r="A19" s="6"/>
      <c r="B19" s="143" t="s">
        <v>24</v>
      </c>
      <c r="C19" s="61">
        <v>50</v>
      </c>
      <c r="D19" s="71">
        <v>103</v>
      </c>
      <c r="E19" s="19" t="s">
        <v>62</v>
      </c>
      <c r="F19" s="77">
        <v>-53</v>
      </c>
      <c r="G19" s="78">
        <v>76</v>
      </c>
      <c r="H19" s="78">
        <v>72</v>
      </c>
      <c r="I19" s="77">
        <v>0</v>
      </c>
      <c r="J19" s="78">
        <v>93</v>
      </c>
      <c r="K19" s="78">
        <v>86</v>
      </c>
      <c r="L19" s="77">
        <v>0</v>
      </c>
      <c r="M19" s="19" t="s">
        <v>62</v>
      </c>
      <c r="N19" s="77">
        <v>-31</v>
      </c>
      <c r="O19" s="19" t="s">
        <v>62</v>
      </c>
      <c r="P19" s="79">
        <v>-84</v>
      </c>
      <c r="Q19" s="71">
        <v>0</v>
      </c>
      <c r="R19" s="71">
        <v>0</v>
      </c>
      <c r="S19" s="19" t="s">
        <v>63</v>
      </c>
      <c r="T19" s="77">
        <v>0</v>
      </c>
      <c r="U19" s="80">
        <v>7</v>
      </c>
      <c r="V19" s="81">
        <v>24</v>
      </c>
      <c r="W19" s="61">
        <v>0</v>
      </c>
      <c r="X19" s="80">
        <v>2</v>
      </c>
      <c r="Y19" s="81">
        <v>5</v>
      </c>
      <c r="Z19" s="61">
        <v>1</v>
      </c>
      <c r="AA19" s="19" t="s">
        <v>63</v>
      </c>
      <c r="AB19" s="82">
        <v>23</v>
      </c>
      <c r="AC19" s="19" t="s">
        <v>63</v>
      </c>
      <c r="AD19" s="83">
        <v>23</v>
      </c>
      <c r="AE19" s="19" t="s">
        <v>62</v>
      </c>
      <c r="AF19" s="82">
        <v>-61</v>
      </c>
    </row>
    <row r="20" spans="1:32" ht="20.100000000000001" customHeight="1" x14ac:dyDescent="0.15">
      <c r="A20" s="6"/>
      <c r="B20" s="143" t="s">
        <v>25</v>
      </c>
      <c r="C20" s="61">
        <v>20</v>
      </c>
      <c r="D20" s="71">
        <v>73</v>
      </c>
      <c r="E20" s="19" t="s">
        <v>62</v>
      </c>
      <c r="F20" s="77">
        <v>-53</v>
      </c>
      <c r="G20" s="78">
        <v>54</v>
      </c>
      <c r="H20" s="78">
        <v>36</v>
      </c>
      <c r="I20" s="95">
        <v>1</v>
      </c>
      <c r="J20" s="78">
        <v>82</v>
      </c>
      <c r="K20" s="78">
        <v>44</v>
      </c>
      <c r="L20" s="77">
        <v>1</v>
      </c>
      <c r="M20" s="19" t="s">
        <v>62</v>
      </c>
      <c r="N20" s="77">
        <v>-36</v>
      </c>
      <c r="O20" s="19" t="s">
        <v>62</v>
      </c>
      <c r="P20" s="79">
        <v>-89</v>
      </c>
      <c r="Q20" s="71">
        <v>0</v>
      </c>
      <c r="R20" s="71">
        <v>0</v>
      </c>
      <c r="S20" s="19" t="s">
        <v>63</v>
      </c>
      <c r="T20" s="77">
        <v>0</v>
      </c>
      <c r="U20" s="80">
        <v>3</v>
      </c>
      <c r="V20" s="81">
        <v>13</v>
      </c>
      <c r="W20" s="61">
        <v>0</v>
      </c>
      <c r="X20" s="80">
        <v>3</v>
      </c>
      <c r="Y20" s="81">
        <v>11</v>
      </c>
      <c r="Z20" s="61">
        <v>5</v>
      </c>
      <c r="AA20" s="19" t="s">
        <v>62</v>
      </c>
      <c r="AB20" s="82">
        <v>-3</v>
      </c>
      <c r="AC20" s="19" t="s">
        <v>62</v>
      </c>
      <c r="AD20" s="83">
        <v>-3</v>
      </c>
      <c r="AE20" s="19" t="s">
        <v>62</v>
      </c>
      <c r="AF20" s="25">
        <v>-92</v>
      </c>
    </row>
    <row r="21" spans="1:32" ht="20.100000000000001" customHeight="1" x14ac:dyDescent="0.15">
      <c r="A21" s="6"/>
      <c r="B21" s="143" t="s">
        <v>26</v>
      </c>
      <c r="C21" s="61">
        <v>28</v>
      </c>
      <c r="D21" s="71">
        <v>73</v>
      </c>
      <c r="E21" s="19" t="s">
        <v>62</v>
      </c>
      <c r="F21" s="77">
        <v>-45</v>
      </c>
      <c r="G21" s="78">
        <v>40</v>
      </c>
      <c r="H21" s="78">
        <v>41</v>
      </c>
      <c r="I21" s="95">
        <v>0</v>
      </c>
      <c r="J21" s="78">
        <v>39</v>
      </c>
      <c r="K21" s="78">
        <v>59</v>
      </c>
      <c r="L21" s="77">
        <v>0</v>
      </c>
      <c r="M21" s="19" t="s">
        <v>62</v>
      </c>
      <c r="N21" s="77">
        <v>-17</v>
      </c>
      <c r="O21" s="19" t="s">
        <v>62</v>
      </c>
      <c r="P21" s="79">
        <v>-62</v>
      </c>
      <c r="Q21" s="71">
        <v>1</v>
      </c>
      <c r="R21" s="71">
        <v>0</v>
      </c>
      <c r="S21" s="19" t="s">
        <v>63</v>
      </c>
      <c r="T21" s="77">
        <v>1</v>
      </c>
      <c r="U21" s="80">
        <v>1</v>
      </c>
      <c r="V21" s="81">
        <v>11</v>
      </c>
      <c r="W21" s="61">
        <v>0</v>
      </c>
      <c r="X21" s="80">
        <v>1</v>
      </c>
      <c r="Y21" s="81">
        <v>10</v>
      </c>
      <c r="Z21" s="61">
        <v>1</v>
      </c>
      <c r="AA21" s="19" t="s">
        <v>63</v>
      </c>
      <c r="AB21" s="82">
        <v>0</v>
      </c>
      <c r="AC21" s="19" t="s">
        <v>63</v>
      </c>
      <c r="AD21" s="83">
        <v>1</v>
      </c>
      <c r="AE21" s="19" t="s">
        <v>62</v>
      </c>
      <c r="AF21" s="25">
        <v>-61</v>
      </c>
    </row>
    <row r="22" spans="1:32" ht="20.100000000000001" customHeight="1" x14ac:dyDescent="0.15">
      <c r="A22" s="84"/>
      <c r="B22" s="96" t="s">
        <v>27</v>
      </c>
      <c r="C22" s="86">
        <v>15</v>
      </c>
      <c r="D22" s="87">
        <v>43</v>
      </c>
      <c r="E22" s="48" t="s">
        <v>62</v>
      </c>
      <c r="F22" s="88">
        <v>-28</v>
      </c>
      <c r="G22" s="89">
        <v>13</v>
      </c>
      <c r="H22" s="89">
        <v>40</v>
      </c>
      <c r="I22" s="97">
        <v>0</v>
      </c>
      <c r="J22" s="89">
        <v>32</v>
      </c>
      <c r="K22" s="89">
        <v>34</v>
      </c>
      <c r="L22" s="88">
        <v>0</v>
      </c>
      <c r="M22" s="48" t="s">
        <v>62</v>
      </c>
      <c r="N22" s="88">
        <v>-13</v>
      </c>
      <c r="O22" s="48" t="s">
        <v>62</v>
      </c>
      <c r="P22" s="90">
        <v>-41</v>
      </c>
      <c r="Q22" s="87">
        <v>0</v>
      </c>
      <c r="R22" s="87">
        <v>0</v>
      </c>
      <c r="S22" s="48" t="s">
        <v>63</v>
      </c>
      <c r="T22" s="88">
        <v>0</v>
      </c>
      <c r="U22" s="91">
        <v>0</v>
      </c>
      <c r="V22" s="92">
        <v>6</v>
      </c>
      <c r="W22" s="86">
        <v>0</v>
      </c>
      <c r="X22" s="91">
        <v>0</v>
      </c>
      <c r="Y22" s="92">
        <v>1</v>
      </c>
      <c r="Z22" s="86">
        <v>1</v>
      </c>
      <c r="AA22" s="48" t="s">
        <v>63</v>
      </c>
      <c r="AB22" s="93">
        <v>4</v>
      </c>
      <c r="AC22" s="48" t="s">
        <v>63</v>
      </c>
      <c r="AD22" s="94">
        <v>4</v>
      </c>
      <c r="AE22" s="48" t="s">
        <v>62</v>
      </c>
      <c r="AF22" s="54">
        <v>-37</v>
      </c>
    </row>
    <row r="23" spans="1:32" ht="20.100000000000001" customHeight="1" x14ac:dyDescent="0.15">
      <c r="A23" s="6"/>
      <c r="B23" s="143" t="s">
        <v>28</v>
      </c>
      <c r="C23" s="61">
        <v>53</v>
      </c>
      <c r="D23" s="71">
        <v>64</v>
      </c>
      <c r="E23" s="19" t="s">
        <v>62</v>
      </c>
      <c r="F23" s="77">
        <v>-11</v>
      </c>
      <c r="G23" s="78">
        <v>117</v>
      </c>
      <c r="H23" s="78">
        <v>33</v>
      </c>
      <c r="I23" s="95">
        <v>1</v>
      </c>
      <c r="J23" s="78">
        <v>105</v>
      </c>
      <c r="K23" s="78">
        <v>61</v>
      </c>
      <c r="L23" s="77">
        <v>0</v>
      </c>
      <c r="M23" s="19" t="s">
        <v>62</v>
      </c>
      <c r="N23" s="77">
        <v>-15</v>
      </c>
      <c r="O23" s="19" t="s">
        <v>62</v>
      </c>
      <c r="P23" s="79">
        <v>-26</v>
      </c>
      <c r="Q23" s="71">
        <v>1</v>
      </c>
      <c r="R23" s="71">
        <v>0</v>
      </c>
      <c r="S23" s="19" t="s">
        <v>63</v>
      </c>
      <c r="T23" s="77">
        <v>1</v>
      </c>
      <c r="U23" s="80">
        <v>10</v>
      </c>
      <c r="V23" s="81">
        <v>47</v>
      </c>
      <c r="W23" s="61">
        <v>0</v>
      </c>
      <c r="X23" s="80">
        <v>7</v>
      </c>
      <c r="Y23" s="81">
        <v>39</v>
      </c>
      <c r="Z23" s="61">
        <v>6</v>
      </c>
      <c r="AA23" s="19" t="s">
        <v>63</v>
      </c>
      <c r="AB23" s="82">
        <v>5</v>
      </c>
      <c r="AC23" s="19" t="s">
        <v>63</v>
      </c>
      <c r="AD23" s="83">
        <v>6</v>
      </c>
      <c r="AE23" s="19" t="s">
        <v>62</v>
      </c>
      <c r="AF23" s="82">
        <v>-20</v>
      </c>
    </row>
    <row r="24" spans="1:32" ht="20.100000000000001" customHeight="1" x14ac:dyDescent="0.15">
      <c r="A24" s="6"/>
      <c r="B24" s="143" t="s">
        <v>29</v>
      </c>
      <c r="C24" s="61">
        <v>5</v>
      </c>
      <c r="D24" s="71">
        <v>51</v>
      </c>
      <c r="E24" s="19" t="s">
        <v>62</v>
      </c>
      <c r="F24" s="77">
        <v>-46</v>
      </c>
      <c r="G24" s="78">
        <v>28</v>
      </c>
      <c r="H24" s="78">
        <v>27</v>
      </c>
      <c r="I24" s="95">
        <v>1</v>
      </c>
      <c r="J24" s="78">
        <v>41</v>
      </c>
      <c r="K24" s="78">
        <v>46</v>
      </c>
      <c r="L24" s="77">
        <v>0</v>
      </c>
      <c r="M24" s="19" t="s">
        <v>62</v>
      </c>
      <c r="N24" s="77">
        <v>-31</v>
      </c>
      <c r="O24" s="19" t="s">
        <v>62</v>
      </c>
      <c r="P24" s="79">
        <v>-77</v>
      </c>
      <c r="Q24" s="71">
        <v>0</v>
      </c>
      <c r="R24" s="71">
        <v>0</v>
      </c>
      <c r="S24" s="19" t="s">
        <v>63</v>
      </c>
      <c r="T24" s="77">
        <v>0</v>
      </c>
      <c r="U24" s="80">
        <v>4</v>
      </c>
      <c r="V24" s="81">
        <v>3</v>
      </c>
      <c r="W24" s="61">
        <v>0</v>
      </c>
      <c r="X24" s="80">
        <v>2</v>
      </c>
      <c r="Y24" s="81">
        <v>7</v>
      </c>
      <c r="Z24" s="61">
        <v>0</v>
      </c>
      <c r="AA24" s="19" t="s">
        <v>62</v>
      </c>
      <c r="AB24" s="82">
        <v>-2</v>
      </c>
      <c r="AC24" s="19" t="s">
        <v>62</v>
      </c>
      <c r="AD24" s="83">
        <v>-2</v>
      </c>
      <c r="AE24" s="19" t="s">
        <v>62</v>
      </c>
      <c r="AF24" s="82">
        <v>-79</v>
      </c>
    </row>
    <row r="25" spans="1:32" ht="20.100000000000001" customHeight="1" x14ac:dyDescent="0.15">
      <c r="A25" s="6"/>
      <c r="B25" s="143" t="s">
        <v>30</v>
      </c>
      <c r="C25" s="61">
        <v>12</v>
      </c>
      <c r="D25" s="71">
        <v>42</v>
      </c>
      <c r="E25" s="19" t="s">
        <v>62</v>
      </c>
      <c r="F25" s="77">
        <v>-30</v>
      </c>
      <c r="G25" s="78">
        <v>8</v>
      </c>
      <c r="H25" s="78">
        <v>19</v>
      </c>
      <c r="I25" s="95">
        <v>0</v>
      </c>
      <c r="J25" s="78">
        <v>15</v>
      </c>
      <c r="K25" s="78">
        <v>27</v>
      </c>
      <c r="L25" s="77">
        <v>0</v>
      </c>
      <c r="M25" s="19" t="s">
        <v>62</v>
      </c>
      <c r="N25" s="77">
        <v>-15</v>
      </c>
      <c r="O25" s="19" t="s">
        <v>62</v>
      </c>
      <c r="P25" s="79">
        <v>-45</v>
      </c>
      <c r="Q25" s="71">
        <v>0</v>
      </c>
      <c r="R25" s="71">
        <v>0</v>
      </c>
      <c r="S25" s="19" t="s">
        <v>63</v>
      </c>
      <c r="T25" s="77">
        <v>0</v>
      </c>
      <c r="U25" s="80">
        <v>0</v>
      </c>
      <c r="V25" s="81">
        <v>7</v>
      </c>
      <c r="W25" s="61">
        <v>0</v>
      </c>
      <c r="X25" s="80">
        <v>0</v>
      </c>
      <c r="Y25" s="81">
        <v>16</v>
      </c>
      <c r="Z25" s="61">
        <v>0</v>
      </c>
      <c r="AA25" s="19" t="s">
        <v>62</v>
      </c>
      <c r="AB25" s="82">
        <v>-9</v>
      </c>
      <c r="AC25" s="19" t="s">
        <v>62</v>
      </c>
      <c r="AD25" s="83">
        <v>-9</v>
      </c>
      <c r="AE25" s="19" t="s">
        <v>62</v>
      </c>
      <c r="AF25" s="82">
        <v>-54</v>
      </c>
    </row>
    <row r="26" spans="1:32" ht="20.100000000000001" customHeight="1" x14ac:dyDescent="0.15">
      <c r="A26" s="6"/>
      <c r="B26" s="143" t="s">
        <v>31</v>
      </c>
      <c r="C26" s="61">
        <v>10</v>
      </c>
      <c r="D26" s="71">
        <v>48</v>
      </c>
      <c r="E26" s="19" t="s">
        <v>62</v>
      </c>
      <c r="F26" s="77">
        <v>-38</v>
      </c>
      <c r="G26" s="78">
        <v>34</v>
      </c>
      <c r="H26" s="78">
        <v>21</v>
      </c>
      <c r="I26" s="95">
        <v>0</v>
      </c>
      <c r="J26" s="78">
        <v>54</v>
      </c>
      <c r="K26" s="78">
        <v>26</v>
      </c>
      <c r="L26" s="77">
        <v>0</v>
      </c>
      <c r="M26" s="19" t="s">
        <v>62</v>
      </c>
      <c r="N26" s="77">
        <v>-25</v>
      </c>
      <c r="O26" s="19" t="s">
        <v>62</v>
      </c>
      <c r="P26" s="79">
        <v>-63</v>
      </c>
      <c r="Q26" s="71">
        <v>0</v>
      </c>
      <c r="R26" s="71">
        <v>0</v>
      </c>
      <c r="S26" s="19" t="s">
        <v>63</v>
      </c>
      <c r="T26" s="77">
        <v>0</v>
      </c>
      <c r="U26" s="80">
        <v>0</v>
      </c>
      <c r="V26" s="81">
        <v>8</v>
      </c>
      <c r="W26" s="61">
        <v>0</v>
      </c>
      <c r="X26" s="80">
        <v>0</v>
      </c>
      <c r="Y26" s="81">
        <v>3</v>
      </c>
      <c r="Z26" s="61">
        <v>0</v>
      </c>
      <c r="AA26" s="19" t="s">
        <v>63</v>
      </c>
      <c r="AB26" s="82">
        <v>5</v>
      </c>
      <c r="AC26" s="19" t="s">
        <v>63</v>
      </c>
      <c r="AD26" s="83">
        <v>5</v>
      </c>
      <c r="AE26" s="19" t="s">
        <v>62</v>
      </c>
      <c r="AF26" s="25">
        <v>-58</v>
      </c>
    </row>
    <row r="27" spans="1:32" ht="20.100000000000001" customHeight="1" x14ac:dyDescent="0.15">
      <c r="A27" s="84"/>
      <c r="B27" s="96" t="s">
        <v>32</v>
      </c>
      <c r="C27" s="86">
        <v>14</v>
      </c>
      <c r="D27" s="87">
        <v>49</v>
      </c>
      <c r="E27" s="48" t="s">
        <v>62</v>
      </c>
      <c r="F27" s="88">
        <v>-35</v>
      </c>
      <c r="G27" s="89">
        <v>53</v>
      </c>
      <c r="H27" s="89">
        <v>23</v>
      </c>
      <c r="I27" s="97">
        <v>1</v>
      </c>
      <c r="J27" s="89">
        <v>43</v>
      </c>
      <c r="K27" s="89">
        <v>28</v>
      </c>
      <c r="L27" s="88">
        <v>0</v>
      </c>
      <c r="M27" s="48" t="s">
        <v>63</v>
      </c>
      <c r="N27" s="88">
        <v>6</v>
      </c>
      <c r="O27" s="48" t="s">
        <v>62</v>
      </c>
      <c r="P27" s="90">
        <v>-29</v>
      </c>
      <c r="Q27" s="87">
        <v>0</v>
      </c>
      <c r="R27" s="87">
        <v>1</v>
      </c>
      <c r="S27" s="48" t="s">
        <v>62</v>
      </c>
      <c r="T27" s="88">
        <v>-1</v>
      </c>
      <c r="U27" s="91">
        <v>3</v>
      </c>
      <c r="V27" s="92">
        <v>19</v>
      </c>
      <c r="W27" s="86">
        <v>0</v>
      </c>
      <c r="X27" s="91">
        <v>26</v>
      </c>
      <c r="Y27" s="92">
        <v>10</v>
      </c>
      <c r="Z27" s="86">
        <v>2</v>
      </c>
      <c r="AA27" s="48" t="s">
        <v>62</v>
      </c>
      <c r="AB27" s="93">
        <v>-16</v>
      </c>
      <c r="AC27" s="48" t="s">
        <v>62</v>
      </c>
      <c r="AD27" s="94">
        <v>-17</v>
      </c>
      <c r="AE27" s="48" t="s">
        <v>62</v>
      </c>
      <c r="AF27" s="54">
        <v>-46</v>
      </c>
    </row>
    <row r="28" spans="1:32" ht="20.100000000000001" customHeight="1" x14ac:dyDescent="0.15">
      <c r="A28" s="6"/>
      <c r="B28" s="143" t="s">
        <v>33</v>
      </c>
      <c r="C28" s="61">
        <v>20</v>
      </c>
      <c r="D28" s="71">
        <v>46</v>
      </c>
      <c r="E28" s="19" t="s">
        <v>62</v>
      </c>
      <c r="F28" s="77">
        <v>-26</v>
      </c>
      <c r="G28" s="78">
        <v>63</v>
      </c>
      <c r="H28" s="78">
        <v>27</v>
      </c>
      <c r="I28" s="95">
        <v>0</v>
      </c>
      <c r="J28" s="78">
        <v>56</v>
      </c>
      <c r="K28" s="78">
        <v>26</v>
      </c>
      <c r="L28" s="77">
        <v>0</v>
      </c>
      <c r="M28" s="19" t="s">
        <v>63</v>
      </c>
      <c r="N28" s="77">
        <v>8</v>
      </c>
      <c r="O28" s="19" t="s">
        <v>62</v>
      </c>
      <c r="P28" s="79">
        <v>-18</v>
      </c>
      <c r="Q28" s="71">
        <v>0</v>
      </c>
      <c r="R28" s="71">
        <v>0</v>
      </c>
      <c r="S28" s="19" t="s">
        <v>63</v>
      </c>
      <c r="T28" s="77">
        <v>0</v>
      </c>
      <c r="U28" s="80">
        <v>3</v>
      </c>
      <c r="V28" s="81">
        <v>7</v>
      </c>
      <c r="W28" s="61">
        <v>1</v>
      </c>
      <c r="X28" s="80">
        <v>12</v>
      </c>
      <c r="Y28" s="81">
        <v>6</v>
      </c>
      <c r="Z28" s="61">
        <v>2</v>
      </c>
      <c r="AA28" s="19" t="s">
        <v>62</v>
      </c>
      <c r="AB28" s="82">
        <v>-9</v>
      </c>
      <c r="AC28" s="19" t="s">
        <v>62</v>
      </c>
      <c r="AD28" s="83">
        <v>-9</v>
      </c>
      <c r="AE28" s="19" t="s">
        <v>62</v>
      </c>
      <c r="AF28" s="82">
        <v>-27</v>
      </c>
    </row>
    <row r="29" spans="1:32" ht="20.100000000000001" customHeight="1" x14ac:dyDescent="0.15">
      <c r="A29" s="6"/>
      <c r="B29" s="143" t="s">
        <v>34</v>
      </c>
      <c r="C29" s="61">
        <v>14</v>
      </c>
      <c r="D29" s="71">
        <v>54</v>
      </c>
      <c r="E29" s="19" t="s">
        <v>62</v>
      </c>
      <c r="F29" s="77">
        <v>-40</v>
      </c>
      <c r="G29" s="78">
        <v>9</v>
      </c>
      <c r="H29" s="78">
        <v>19</v>
      </c>
      <c r="I29" s="95">
        <v>0</v>
      </c>
      <c r="J29" s="78">
        <v>27</v>
      </c>
      <c r="K29" s="78">
        <v>45</v>
      </c>
      <c r="L29" s="77">
        <v>0</v>
      </c>
      <c r="M29" s="19" t="s">
        <v>62</v>
      </c>
      <c r="N29" s="77">
        <v>-44</v>
      </c>
      <c r="O29" s="19" t="s">
        <v>62</v>
      </c>
      <c r="P29" s="79">
        <v>-84</v>
      </c>
      <c r="Q29" s="71">
        <v>0</v>
      </c>
      <c r="R29" s="71">
        <v>0</v>
      </c>
      <c r="S29" s="19" t="s">
        <v>63</v>
      </c>
      <c r="T29" s="77">
        <v>0</v>
      </c>
      <c r="U29" s="80">
        <v>3</v>
      </c>
      <c r="V29" s="81">
        <v>0</v>
      </c>
      <c r="W29" s="61">
        <v>0</v>
      </c>
      <c r="X29" s="80">
        <v>1</v>
      </c>
      <c r="Y29" s="81">
        <v>6</v>
      </c>
      <c r="Z29" s="61">
        <v>3</v>
      </c>
      <c r="AA29" s="19" t="s">
        <v>62</v>
      </c>
      <c r="AB29" s="82">
        <v>-7</v>
      </c>
      <c r="AC29" s="19" t="s">
        <v>62</v>
      </c>
      <c r="AD29" s="83">
        <v>-7</v>
      </c>
      <c r="AE29" s="19" t="s">
        <v>62</v>
      </c>
      <c r="AF29" s="25">
        <v>-91</v>
      </c>
    </row>
    <row r="30" spans="1:32" ht="20.100000000000001" customHeight="1" x14ac:dyDescent="0.15">
      <c r="A30" s="6"/>
      <c r="B30" s="143" t="s">
        <v>35</v>
      </c>
      <c r="C30" s="61">
        <v>8</v>
      </c>
      <c r="D30" s="71">
        <v>38</v>
      </c>
      <c r="E30" s="19" t="s">
        <v>62</v>
      </c>
      <c r="F30" s="77">
        <v>-30</v>
      </c>
      <c r="G30" s="78">
        <v>23</v>
      </c>
      <c r="H30" s="78">
        <v>20</v>
      </c>
      <c r="I30" s="95">
        <v>0</v>
      </c>
      <c r="J30" s="78">
        <v>28</v>
      </c>
      <c r="K30" s="78">
        <v>22</v>
      </c>
      <c r="L30" s="95">
        <v>0</v>
      </c>
      <c r="M30" s="19" t="s">
        <v>62</v>
      </c>
      <c r="N30" s="77">
        <v>-7</v>
      </c>
      <c r="O30" s="19" t="s">
        <v>62</v>
      </c>
      <c r="P30" s="79">
        <v>-37</v>
      </c>
      <c r="Q30" s="71">
        <v>0</v>
      </c>
      <c r="R30" s="71">
        <v>0</v>
      </c>
      <c r="S30" s="19" t="s">
        <v>63</v>
      </c>
      <c r="T30" s="77">
        <v>0</v>
      </c>
      <c r="U30" s="80">
        <v>3</v>
      </c>
      <c r="V30" s="81">
        <v>21</v>
      </c>
      <c r="W30" s="61">
        <v>0</v>
      </c>
      <c r="X30" s="80">
        <v>2</v>
      </c>
      <c r="Y30" s="81">
        <v>6</v>
      </c>
      <c r="Z30" s="61">
        <v>1</v>
      </c>
      <c r="AA30" s="19" t="s">
        <v>63</v>
      </c>
      <c r="AB30" s="82">
        <v>15</v>
      </c>
      <c r="AC30" s="19" t="s">
        <v>63</v>
      </c>
      <c r="AD30" s="83">
        <v>15</v>
      </c>
      <c r="AE30" s="19" t="s">
        <v>62</v>
      </c>
      <c r="AF30" s="25">
        <v>-22</v>
      </c>
    </row>
    <row r="31" spans="1:32" ht="20.100000000000001" customHeight="1" x14ac:dyDescent="0.15">
      <c r="A31" s="84"/>
      <c r="B31" s="96" t="s">
        <v>36</v>
      </c>
      <c r="C31" s="86">
        <v>8</v>
      </c>
      <c r="D31" s="87">
        <v>29</v>
      </c>
      <c r="E31" s="48" t="s">
        <v>62</v>
      </c>
      <c r="F31" s="88">
        <v>-21</v>
      </c>
      <c r="G31" s="89">
        <v>43</v>
      </c>
      <c r="H31" s="89">
        <v>28</v>
      </c>
      <c r="I31" s="97">
        <v>0</v>
      </c>
      <c r="J31" s="89">
        <v>16</v>
      </c>
      <c r="K31" s="89">
        <v>25</v>
      </c>
      <c r="L31" s="97">
        <v>2</v>
      </c>
      <c r="M31" s="48" t="s">
        <v>63</v>
      </c>
      <c r="N31" s="88">
        <v>28</v>
      </c>
      <c r="O31" s="48" t="s">
        <v>63</v>
      </c>
      <c r="P31" s="90">
        <v>7</v>
      </c>
      <c r="Q31" s="87">
        <v>0</v>
      </c>
      <c r="R31" s="87">
        <v>0</v>
      </c>
      <c r="S31" s="48" t="s">
        <v>63</v>
      </c>
      <c r="T31" s="88">
        <v>0</v>
      </c>
      <c r="U31" s="91">
        <v>1</v>
      </c>
      <c r="V31" s="92">
        <v>5</v>
      </c>
      <c r="W31" s="86">
        <v>2</v>
      </c>
      <c r="X31" s="91">
        <v>1</v>
      </c>
      <c r="Y31" s="92">
        <v>2</v>
      </c>
      <c r="Z31" s="86">
        <v>0</v>
      </c>
      <c r="AA31" s="48" t="s">
        <v>63</v>
      </c>
      <c r="AB31" s="93">
        <v>5</v>
      </c>
      <c r="AC31" s="48" t="s">
        <v>63</v>
      </c>
      <c r="AD31" s="94">
        <v>5</v>
      </c>
      <c r="AE31" s="48" t="s">
        <v>63</v>
      </c>
      <c r="AF31" s="93">
        <v>12</v>
      </c>
    </row>
    <row r="32" spans="1:32" s="109" customFormat="1" ht="20.100000000000001" customHeight="1" x14ac:dyDescent="0.15">
      <c r="A32" s="212" t="s">
        <v>37</v>
      </c>
      <c r="B32" s="213"/>
      <c r="C32" s="98">
        <v>2</v>
      </c>
      <c r="D32" s="99">
        <v>19</v>
      </c>
      <c r="E32" s="100" t="s">
        <v>62</v>
      </c>
      <c r="F32" s="101">
        <v>-17</v>
      </c>
      <c r="G32" s="102">
        <v>6</v>
      </c>
      <c r="H32" s="102">
        <v>7</v>
      </c>
      <c r="I32" s="103">
        <v>0</v>
      </c>
      <c r="J32" s="102">
        <v>21</v>
      </c>
      <c r="K32" s="102">
        <v>11</v>
      </c>
      <c r="L32" s="103">
        <v>0</v>
      </c>
      <c r="M32" s="100" t="s">
        <v>62</v>
      </c>
      <c r="N32" s="101">
        <v>-19</v>
      </c>
      <c r="O32" s="100" t="s">
        <v>62</v>
      </c>
      <c r="P32" s="104">
        <v>-36</v>
      </c>
      <c r="Q32" s="99">
        <v>0</v>
      </c>
      <c r="R32" s="99">
        <v>0</v>
      </c>
      <c r="S32" s="100" t="s">
        <v>63</v>
      </c>
      <c r="T32" s="101">
        <v>0</v>
      </c>
      <c r="U32" s="105">
        <v>3</v>
      </c>
      <c r="V32" s="106">
        <v>4</v>
      </c>
      <c r="W32" s="98">
        <v>0</v>
      </c>
      <c r="X32" s="105">
        <v>0</v>
      </c>
      <c r="Y32" s="106">
        <v>5</v>
      </c>
      <c r="Z32" s="98">
        <v>0</v>
      </c>
      <c r="AA32" s="100" t="s">
        <v>63</v>
      </c>
      <c r="AB32" s="107">
        <v>2</v>
      </c>
      <c r="AC32" s="100" t="s">
        <v>63</v>
      </c>
      <c r="AD32" s="108">
        <v>2</v>
      </c>
      <c r="AE32" s="100" t="s">
        <v>62</v>
      </c>
      <c r="AF32" s="107">
        <v>-34</v>
      </c>
    </row>
    <row r="33" spans="1:32" ht="20.100000000000001" customHeight="1" x14ac:dyDescent="0.15">
      <c r="A33" s="6"/>
      <c r="B33" s="143" t="s">
        <v>38</v>
      </c>
      <c r="C33" s="61">
        <v>2</v>
      </c>
      <c r="D33" s="71">
        <v>19</v>
      </c>
      <c r="E33" s="19" t="s">
        <v>62</v>
      </c>
      <c r="F33" s="77">
        <v>-17</v>
      </c>
      <c r="G33" s="78">
        <v>6</v>
      </c>
      <c r="H33" s="78">
        <v>7</v>
      </c>
      <c r="I33" s="95">
        <v>0</v>
      </c>
      <c r="J33" s="78">
        <v>21</v>
      </c>
      <c r="K33" s="78">
        <v>11</v>
      </c>
      <c r="L33" s="95">
        <v>0</v>
      </c>
      <c r="M33" s="19" t="s">
        <v>62</v>
      </c>
      <c r="N33" s="77">
        <v>-19</v>
      </c>
      <c r="O33" s="19" t="s">
        <v>62</v>
      </c>
      <c r="P33" s="79">
        <v>-36</v>
      </c>
      <c r="Q33" s="71">
        <v>0</v>
      </c>
      <c r="R33" s="71">
        <v>0</v>
      </c>
      <c r="S33" s="19" t="s">
        <v>63</v>
      </c>
      <c r="T33" s="77">
        <v>0</v>
      </c>
      <c r="U33" s="80">
        <v>3</v>
      </c>
      <c r="V33" s="81">
        <v>4</v>
      </c>
      <c r="W33" s="61">
        <v>0</v>
      </c>
      <c r="X33" s="80">
        <v>0</v>
      </c>
      <c r="Y33" s="81">
        <v>5</v>
      </c>
      <c r="Z33" s="61">
        <v>0</v>
      </c>
      <c r="AA33" s="19" t="s">
        <v>63</v>
      </c>
      <c r="AB33" s="82">
        <v>2</v>
      </c>
      <c r="AC33" s="19" t="s">
        <v>63</v>
      </c>
      <c r="AD33" s="83">
        <v>2</v>
      </c>
      <c r="AE33" s="19" t="s">
        <v>62</v>
      </c>
      <c r="AF33" s="25">
        <v>-34</v>
      </c>
    </row>
    <row r="34" spans="1:32" s="109" customFormat="1" ht="20.100000000000001" customHeight="1" x14ac:dyDescent="0.15">
      <c r="A34" s="212" t="s">
        <v>39</v>
      </c>
      <c r="B34" s="213"/>
      <c r="C34" s="98">
        <v>14</v>
      </c>
      <c r="D34" s="99">
        <v>5</v>
      </c>
      <c r="E34" s="100" t="s">
        <v>63</v>
      </c>
      <c r="F34" s="101">
        <v>9</v>
      </c>
      <c r="G34" s="102">
        <v>45</v>
      </c>
      <c r="H34" s="102">
        <v>11</v>
      </c>
      <c r="I34" s="103">
        <v>0</v>
      </c>
      <c r="J34" s="102">
        <v>21</v>
      </c>
      <c r="K34" s="102">
        <v>6</v>
      </c>
      <c r="L34" s="103">
        <v>0</v>
      </c>
      <c r="M34" s="100" t="s">
        <v>63</v>
      </c>
      <c r="N34" s="101">
        <v>29</v>
      </c>
      <c r="O34" s="100" t="s">
        <v>63</v>
      </c>
      <c r="P34" s="104">
        <v>38</v>
      </c>
      <c r="Q34" s="99">
        <v>0</v>
      </c>
      <c r="R34" s="99">
        <v>0</v>
      </c>
      <c r="S34" s="100" t="s">
        <v>63</v>
      </c>
      <c r="T34" s="101">
        <v>0</v>
      </c>
      <c r="U34" s="105">
        <v>3</v>
      </c>
      <c r="V34" s="106">
        <v>0</v>
      </c>
      <c r="W34" s="98">
        <v>0</v>
      </c>
      <c r="X34" s="105">
        <v>0</v>
      </c>
      <c r="Y34" s="106">
        <v>1</v>
      </c>
      <c r="Z34" s="98">
        <v>0</v>
      </c>
      <c r="AA34" s="100" t="s">
        <v>63</v>
      </c>
      <c r="AB34" s="107">
        <v>2</v>
      </c>
      <c r="AC34" s="100" t="s">
        <v>63</v>
      </c>
      <c r="AD34" s="108">
        <v>2</v>
      </c>
      <c r="AE34" s="100" t="s">
        <v>63</v>
      </c>
      <c r="AF34" s="107">
        <v>40</v>
      </c>
    </row>
    <row r="35" spans="1:32" ht="20.100000000000001" customHeight="1" x14ac:dyDescent="0.15">
      <c r="A35" s="6"/>
      <c r="B35" s="143" t="s">
        <v>40</v>
      </c>
      <c r="C35" s="61">
        <v>14</v>
      </c>
      <c r="D35" s="71">
        <v>5</v>
      </c>
      <c r="E35" s="19" t="s">
        <v>63</v>
      </c>
      <c r="F35" s="77">
        <v>9</v>
      </c>
      <c r="G35" s="78">
        <v>45</v>
      </c>
      <c r="H35" s="78">
        <v>11</v>
      </c>
      <c r="I35" s="95">
        <v>0</v>
      </c>
      <c r="J35" s="78">
        <v>21</v>
      </c>
      <c r="K35" s="78">
        <v>6</v>
      </c>
      <c r="L35" s="95">
        <v>0</v>
      </c>
      <c r="M35" s="19" t="s">
        <v>63</v>
      </c>
      <c r="N35" s="77">
        <v>29</v>
      </c>
      <c r="O35" s="19" t="s">
        <v>63</v>
      </c>
      <c r="P35" s="79">
        <v>38</v>
      </c>
      <c r="Q35" s="71">
        <v>0</v>
      </c>
      <c r="R35" s="71">
        <v>0</v>
      </c>
      <c r="S35" s="19" t="s">
        <v>63</v>
      </c>
      <c r="T35" s="77">
        <v>0</v>
      </c>
      <c r="U35" s="80">
        <v>3</v>
      </c>
      <c r="V35" s="81">
        <v>0</v>
      </c>
      <c r="W35" s="61">
        <v>0</v>
      </c>
      <c r="X35" s="80">
        <v>0</v>
      </c>
      <c r="Y35" s="81">
        <v>1</v>
      </c>
      <c r="Z35" s="61">
        <v>0</v>
      </c>
      <c r="AA35" s="19" t="s">
        <v>63</v>
      </c>
      <c r="AB35" s="82">
        <v>2</v>
      </c>
      <c r="AC35" s="19" t="s">
        <v>63</v>
      </c>
      <c r="AD35" s="83">
        <v>2</v>
      </c>
      <c r="AE35" s="19" t="s">
        <v>63</v>
      </c>
      <c r="AF35" s="82">
        <v>40</v>
      </c>
    </row>
    <row r="36" spans="1:32" s="109" customFormat="1" ht="20.100000000000001" customHeight="1" x14ac:dyDescent="0.15">
      <c r="A36" s="212" t="s">
        <v>41</v>
      </c>
      <c r="B36" s="213"/>
      <c r="C36" s="98">
        <v>4</v>
      </c>
      <c r="D36" s="99">
        <v>6</v>
      </c>
      <c r="E36" s="100" t="s">
        <v>62</v>
      </c>
      <c r="F36" s="101">
        <v>-2</v>
      </c>
      <c r="G36" s="102">
        <v>12</v>
      </c>
      <c r="H36" s="102">
        <v>13</v>
      </c>
      <c r="I36" s="103">
        <v>0</v>
      </c>
      <c r="J36" s="102">
        <v>14</v>
      </c>
      <c r="K36" s="102">
        <v>15</v>
      </c>
      <c r="L36" s="103">
        <v>0</v>
      </c>
      <c r="M36" s="100" t="s">
        <v>62</v>
      </c>
      <c r="N36" s="101">
        <v>-4</v>
      </c>
      <c r="O36" s="100" t="s">
        <v>62</v>
      </c>
      <c r="P36" s="104">
        <v>-6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4</v>
      </c>
      <c r="W36" s="98">
        <v>0</v>
      </c>
      <c r="X36" s="105">
        <v>0</v>
      </c>
      <c r="Y36" s="106">
        <v>0</v>
      </c>
      <c r="Z36" s="98">
        <v>0</v>
      </c>
      <c r="AA36" s="100" t="s">
        <v>63</v>
      </c>
      <c r="AB36" s="107">
        <v>4</v>
      </c>
      <c r="AC36" s="100" t="s">
        <v>63</v>
      </c>
      <c r="AD36" s="108">
        <v>4</v>
      </c>
      <c r="AE36" s="100" t="s">
        <v>62</v>
      </c>
      <c r="AF36" s="107">
        <v>-2</v>
      </c>
    </row>
    <row r="37" spans="1:32" ht="20.100000000000001" customHeight="1" x14ac:dyDescent="0.15">
      <c r="A37" s="142"/>
      <c r="B37" s="143" t="s">
        <v>42</v>
      </c>
      <c r="C37" s="61">
        <v>4</v>
      </c>
      <c r="D37" s="71">
        <v>6</v>
      </c>
      <c r="E37" s="19" t="s">
        <v>62</v>
      </c>
      <c r="F37" s="77">
        <v>-2</v>
      </c>
      <c r="G37" s="78">
        <v>12</v>
      </c>
      <c r="H37" s="78">
        <v>13</v>
      </c>
      <c r="I37" s="95">
        <v>0</v>
      </c>
      <c r="J37" s="78">
        <v>14</v>
      </c>
      <c r="K37" s="78">
        <v>15</v>
      </c>
      <c r="L37" s="95">
        <v>0</v>
      </c>
      <c r="M37" s="19" t="s">
        <v>62</v>
      </c>
      <c r="N37" s="77">
        <v>-4</v>
      </c>
      <c r="O37" s="19" t="s">
        <v>62</v>
      </c>
      <c r="P37" s="79">
        <v>-6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4</v>
      </c>
      <c r="W37" s="61">
        <v>0</v>
      </c>
      <c r="X37" s="80">
        <v>0</v>
      </c>
      <c r="Y37" s="81">
        <v>0</v>
      </c>
      <c r="Z37" s="61">
        <v>0</v>
      </c>
      <c r="AA37" s="19" t="s">
        <v>63</v>
      </c>
      <c r="AB37" s="82">
        <v>4</v>
      </c>
      <c r="AC37" s="19" t="s">
        <v>63</v>
      </c>
      <c r="AD37" s="83">
        <v>4</v>
      </c>
      <c r="AE37" s="19" t="s">
        <v>62</v>
      </c>
      <c r="AF37" s="82">
        <v>-2</v>
      </c>
    </row>
    <row r="38" spans="1:32" s="109" customFormat="1" ht="20.100000000000001" customHeight="1" x14ac:dyDescent="0.15">
      <c r="A38" s="212" t="s">
        <v>43</v>
      </c>
      <c r="B38" s="227"/>
      <c r="C38" s="98">
        <v>6</v>
      </c>
      <c r="D38" s="99">
        <v>13</v>
      </c>
      <c r="E38" s="100" t="s">
        <v>62</v>
      </c>
      <c r="F38" s="101">
        <v>-7</v>
      </c>
      <c r="G38" s="102">
        <v>17</v>
      </c>
      <c r="H38" s="102">
        <v>11</v>
      </c>
      <c r="I38" s="103">
        <v>1</v>
      </c>
      <c r="J38" s="102">
        <v>12</v>
      </c>
      <c r="K38" s="102">
        <v>1</v>
      </c>
      <c r="L38" s="103">
        <v>0</v>
      </c>
      <c r="M38" s="100" t="s">
        <v>63</v>
      </c>
      <c r="N38" s="101">
        <v>16</v>
      </c>
      <c r="O38" s="100" t="s">
        <v>63</v>
      </c>
      <c r="P38" s="104">
        <v>9</v>
      </c>
      <c r="Q38" s="99">
        <v>1</v>
      </c>
      <c r="R38" s="99">
        <v>0</v>
      </c>
      <c r="S38" s="100" t="s">
        <v>63</v>
      </c>
      <c r="T38" s="101">
        <v>1</v>
      </c>
      <c r="U38" s="105">
        <v>5</v>
      </c>
      <c r="V38" s="106">
        <v>6</v>
      </c>
      <c r="W38" s="98">
        <v>0</v>
      </c>
      <c r="X38" s="105">
        <v>0</v>
      </c>
      <c r="Y38" s="106">
        <v>21</v>
      </c>
      <c r="Z38" s="98">
        <v>3</v>
      </c>
      <c r="AA38" s="100" t="s">
        <v>62</v>
      </c>
      <c r="AB38" s="107">
        <v>-13</v>
      </c>
      <c r="AC38" s="100" t="s">
        <v>62</v>
      </c>
      <c r="AD38" s="108">
        <v>-12</v>
      </c>
      <c r="AE38" s="100" t="s">
        <v>62</v>
      </c>
      <c r="AF38" s="107">
        <v>-3</v>
      </c>
    </row>
    <row r="39" spans="1:32" ht="20.100000000000001" customHeight="1" x14ac:dyDescent="0.15">
      <c r="A39" s="84"/>
      <c r="B39" s="96" t="s">
        <v>44</v>
      </c>
      <c r="C39" s="86">
        <v>6</v>
      </c>
      <c r="D39" s="87">
        <v>13</v>
      </c>
      <c r="E39" s="48" t="s">
        <v>62</v>
      </c>
      <c r="F39" s="88">
        <v>-7</v>
      </c>
      <c r="G39" s="89">
        <v>17</v>
      </c>
      <c r="H39" s="89">
        <v>11</v>
      </c>
      <c r="I39" s="97">
        <v>1</v>
      </c>
      <c r="J39" s="89">
        <v>12</v>
      </c>
      <c r="K39" s="89">
        <v>1</v>
      </c>
      <c r="L39" s="97">
        <v>0</v>
      </c>
      <c r="M39" s="48" t="s">
        <v>63</v>
      </c>
      <c r="N39" s="88">
        <v>16</v>
      </c>
      <c r="O39" s="48" t="s">
        <v>63</v>
      </c>
      <c r="P39" s="90">
        <v>9</v>
      </c>
      <c r="Q39" s="87">
        <v>1</v>
      </c>
      <c r="R39" s="87">
        <v>0</v>
      </c>
      <c r="S39" s="48" t="s">
        <v>63</v>
      </c>
      <c r="T39" s="88">
        <v>1</v>
      </c>
      <c r="U39" s="91">
        <v>5</v>
      </c>
      <c r="V39" s="92">
        <v>6</v>
      </c>
      <c r="W39" s="86">
        <v>0</v>
      </c>
      <c r="X39" s="91">
        <v>0</v>
      </c>
      <c r="Y39" s="92">
        <v>21</v>
      </c>
      <c r="Z39" s="86">
        <v>3</v>
      </c>
      <c r="AA39" s="48" t="s">
        <v>62</v>
      </c>
      <c r="AB39" s="93">
        <v>-13</v>
      </c>
      <c r="AC39" s="48" t="s">
        <v>62</v>
      </c>
      <c r="AD39" s="94">
        <v>-12</v>
      </c>
      <c r="AE39" s="48" t="s">
        <v>62</v>
      </c>
      <c r="AF39" s="54">
        <v>-3</v>
      </c>
    </row>
    <row r="40" spans="1:32" s="109" customFormat="1" ht="20.100000000000001" customHeight="1" x14ac:dyDescent="0.15">
      <c r="A40" s="212" t="s">
        <v>45</v>
      </c>
      <c r="B40" s="213"/>
      <c r="C40" s="98">
        <v>1</v>
      </c>
      <c r="D40" s="99">
        <v>1</v>
      </c>
      <c r="E40" s="100" t="s">
        <v>63</v>
      </c>
      <c r="F40" s="101">
        <v>0</v>
      </c>
      <c r="G40" s="102">
        <v>0</v>
      </c>
      <c r="H40" s="102">
        <v>0</v>
      </c>
      <c r="I40" s="103">
        <v>0</v>
      </c>
      <c r="J40" s="102">
        <v>0</v>
      </c>
      <c r="K40" s="102">
        <v>3</v>
      </c>
      <c r="L40" s="103">
        <v>0</v>
      </c>
      <c r="M40" s="100" t="s">
        <v>62</v>
      </c>
      <c r="N40" s="101">
        <v>-3</v>
      </c>
      <c r="O40" s="100" t="s">
        <v>62</v>
      </c>
      <c r="P40" s="104">
        <v>-3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62</v>
      </c>
      <c r="AF40" s="107">
        <v>-3</v>
      </c>
    </row>
    <row r="41" spans="1:32" ht="20.100000000000001" customHeight="1" x14ac:dyDescent="0.15">
      <c r="A41" s="6"/>
      <c r="B41" s="143" t="s">
        <v>46</v>
      </c>
      <c r="C41" s="61">
        <v>1</v>
      </c>
      <c r="D41" s="71">
        <v>1</v>
      </c>
      <c r="E41" s="19" t="s">
        <v>63</v>
      </c>
      <c r="F41" s="77">
        <v>0</v>
      </c>
      <c r="G41" s="78">
        <v>0</v>
      </c>
      <c r="H41" s="78">
        <v>0</v>
      </c>
      <c r="I41" s="95">
        <v>0</v>
      </c>
      <c r="J41" s="78">
        <v>0</v>
      </c>
      <c r="K41" s="78">
        <v>3</v>
      </c>
      <c r="L41" s="95">
        <v>0</v>
      </c>
      <c r="M41" s="19" t="s">
        <v>62</v>
      </c>
      <c r="N41" s="77">
        <v>-3</v>
      </c>
      <c r="O41" s="19" t="s">
        <v>62</v>
      </c>
      <c r="P41" s="79">
        <v>-3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62</v>
      </c>
      <c r="AF41" s="82">
        <v>-3</v>
      </c>
    </row>
    <row r="42" spans="1:32" s="109" customFormat="1" ht="20.100000000000001" customHeight="1" x14ac:dyDescent="0.15">
      <c r="A42" s="212" t="s">
        <v>47</v>
      </c>
      <c r="B42" s="227"/>
      <c r="C42" s="98">
        <v>6</v>
      </c>
      <c r="D42" s="99">
        <v>16</v>
      </c>
      <c r="E42" s="100" t="s">
        <v>62</v>
      </c>
      <c r="F42" s="101">
        <v>-10</v>
      </c>
      <c r="G42" s="102">
        <v>19</v>
      </c>
      <c r="H42" s="102">
        <v>5</v>
      </c>
      <c r="I42" s="103">
        <v>0</v>
      </c>
      <c r="J42" s="102">
        <v>20</v>
      </c>
      <c r="K42" s="102">
        <v>4</v>
      </c>
      <c r="L42" s="103">
        <v>0</v>
      </c>
      <c r="M42" s="100" t="s">
        <v>63</v>
      </c>
      <c r="N42" s="101">
        <v>0</v>
      </c>
      <c r="O42" s="100" t="s">
        <v>62</v>
      </c>
      <c r="P42" s="104">
        <v>-10</v>
      </c>
      <c r="Q42" s="99">
        <v>0</v>
      </c>
      <c r="R42" s="99">
        <v>0</v>
      </c>
      <c r="S42" s="100" t="s">
        <v>63</v>
      </c>
      <c r="T42" s="101">
        <v>0</v>
      </c>
      <c r="U42" s="105">
        <v>0</v>
      </c>
      <c r="V42" s="106">
        <v>2</v>
      </c>
      <c r="W42" s="98">
        <v>0</v>
      </c>
      <c r="X42" s="105">
        <v>0</v>
      </c>
      <c r="Y42" s="106">
        <v>0</v>
      </c>
      <c r="Z42" s="98">
        <v>0</v>
      </c>
      <c r="AA42" s="100" t="s">
        <v>63</v>
      </c>
      <c r="AB42" s="107">
        <v>2</v>
      </c>
      <c r="AC42" s="100" t="s">
        <v>63</v>
      </c>
      <c r="AD42" s="108">
        <v>2</v>
      </c>
      <c r="AE42" s="100" t="s">
        <v>62</v>
      </c>
      <c r="AF42" s="107">
        <v>-8</v>
      </c>
    </row>
    <row r="43" spans="1:32" ht="20.100000000000001" customHeight="1" x14ac:dyDescent="0.15">
      <c r="A43" s="6"/>
      <c r="B43" s="143" t="s">
        <v>48</v>
      </c>
      <c r="C43" s="61">
        <v>6</v>
      </c>
      <c r="D43" s="71">
        <v>16</v>
      </c>
      <c r="E43" s="19" t="s">
        <v>62</v>
      </c>
      <c r="F43" s="77">
        <v>-10</v>
      </c>
      <c r="G43" s="78">
        <v>19</v>
      </c>
      <c r="H43" s="78">
        <v>5</v>
      </c>
      <c r="I43" s="95">
        <v>0</v>
      </c>
      <c r="J43" s="78">
        <v>20</v>
      </c>
      <c r="K43" s="78">
        <v>4</v>
      </c>
      <c r="L43" s="95">
        <v>0</v>
      </c>
      <c r="M43" s="19" t="s">
        <v>63</v>
      </c>
      <c r="N43" s="77">
        <v>0</v>
      </c>
      <c r="O43" s="19" t="s">
        <v>62</v>
      </c>
      <c r="P43" s="79">
        <v>-10</v>
      </c>
      <c r="Q43" s="71">
        <v>0</v>
      </c>
      <c r="R43" s="71">
        <v>0</v>
      </c>
      <c r="S43" s="19" t="s">
        <v>63</v>
      </c>
      <c r="T43" s="77">
        <v>0</v>
      </c>
      <c r="U43" s="80">
        <v>0</v>
      </c>
      <c r="V43" s="81">
        <v>2</v>
      </c>
      <c r="W43" s="61">
        <v>0</v>
      </c>
      <c r="X43" s="80">
        <v>0</v>
      </c>
      <c r="Y43" s="81">
        <v>0</v>
      </c>
      <c r="Z43" s="61">
        <v>0</v>
      </c>
      <c r="AA43" s="19" t="s">
        <v>63</v>
      </c>
      <c r="AB43" s="82">
        <v>2</v>
      </c>
      <c r="AC43" s="19" t="s">
        <v>63</v>
      </c>
      <c r="AD43" s="83">
        <v>2</v>
      </c>
      <c r="AE43" s="19" t="s">
        <v>62</v>
      </c>
      <c r="AF43" s="25">
        <v>-8</v>
      </c>
    </row>
    <row r="44" spans="1:32" ht="20.100000000000001" customHeight="1" x14ac:dyDescent="0.15">
      <c r="A44" s="230" t="s">
        <v>49</v>
      </c>
      <c r="B44" s="231"/>
      <c r="C44" s="61">
        <v>14</v>
      </c>
      <c r="D44" s="71">
        <v>22</v>
      </c>
      <c r="E44" s="19" t="s">
        <v>62</v>
      </c>
      <c r="F44" s="77">
        <v>-8</v>
      </c>
      <c r="G44" s="78">
        <v>22</v>
      </c>
      <c r="H44" s="78">
        <v>11</v>
      </c>
      <c r="I44" s="95">
        <v>0</v>
      </c>
      <c r="J44" s="78">
        <v>16</v>
      </c>
      <c r="K44" s="78">
        <v>11</v>
      </c>
      <c r="L44" s="95">
        <v>0</v>
      </c>
      <c r="M44" s="19" t="s">
        <v>63</v>
      </c>
      <c r="N44" s="77">
        <v>6</v>
      </c>
      <c r="O44" s="19" t="s">
        <v>62</v>
      </c>
      <c r="P44" s="79">
        <v>-2</v>
      </c>
      <c r="Q44" s="71">
        <v>0</v>
      </c>
      <c r="R44" s="71">
        <v>0</v>
      </c>
      <c r="S44" s="19" t="s">
        <v>63</v>
      </c>
      <c r="T44" s="77">
        <v>0</v>
      </c>
      <c r="U44" s="80">
        <v>0</v>
      </c>
      <c r="V44" s="81">
        <v>0</v>
      </c>
      <c r="W44" s="61">
        <v>0</v>
      </c>
      <c r="X44" s="80">
        <v>0</v>
      </c>
      <c r="Y44" s="81">
        <v>0</v>
      </c>
      <c r="Z44" s="61">
        <v>0</v>
      </c>
      <c r="AA44" s="19" t="s">
        <v>63</v>
      </c>
      <c r="AB44" s="82">
        <v>0</v>
      </c>
      <c r="AC44" s="19" t="s">
        <v>63</v>
      </c>
      <c r="AD44" s="83">
        <v>0</v>
      </c>
      <c r="AE44" s="19" t="s">
        <v>62</v>
      </c>
      <c r="AF44" s="82">
        <v>-2</v>
      </c>
    </row>
    <row r="45" spans="1:32" ht="20.100000000000001" customHeight="1" x14ac:dyDescent="0.15">
      <c r="A45" s="6"/>
      <c r="B45" s="143" t="s">
        <v>50</v>
      </c>
      <c r="C45" s="61">
        <v>8</v>
      </c>
      <c r="D45" s="71">
        <v>13</v>
      </c>
      <c r="E45" s="19" t="s">
        <v>62</v>
      </c>
      <c r="F45" s="77">
        <v>-5</v>
      </c>
      <c r="G45" s="78">
        <v>21</v>
      </c>
      <c r="H45" s="78">
        <v>4</v>
      </c>
      <c r="I45" s="95">
        <v>0</v>
      </c>
      <c r="J45" s="78">
        <v>13</v>
      </c>
      <c r="K45" s="78">
        <v>4</v>
      </c>
      <c r="L45" s="95">
        <v>0</v>
      </c>
      <c r="M45" s="19" t="s">
        <v>63</v>
      </c>
      <c r="N45" s="77">
        <v>8</v>
      </c>
      <c r="O45" s="19" t="s">
        <v>63</v>
      </c>
      <c r="P45" s="79">
        <v>3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0</v>
      </c>
      <c r="W45" s="61">
        <v>0</v>
      </c>
      <c r="X45" s="80">
        <v>0</v>
      </c>
      <c r="Y45" s="81">
        <v>0</v>
      </c>
      <c r="Z45" s="61">
        <v>0</v>
      </c>
      <c r="AA45" s="19" t="s">
        <v>63</v>
      </c>
      <c r="AB45" s="82">
        <v>0</v>
      </c>
      <c r="AC45" s="19" t="s">
        <v>63</v>
      </c>
      <c r="AD45" s="83">
        <v>0</v>
      </c>
      <c r="AE45" s="19" t="s">
        <v>63</v>
      </c>
      <c r="AF45" s="82">
        <v>3</v>
      </c>
    </row>
    <row r="46" spans="1:32" ht="20.100000000000001" customHeight="1" x14ac:dyDescent="0.15">
      <c r="A46" s="84"/>
      <c r="B46" s="96" t="s">
        <v>51</v>
      </c>
      <c r="C46" s="86">
        <v>6</v>
      </c>
      <c r="D46" s="87">
        <v>9</v>
      </c>
      <c r="E46" s="48" t="s">
        <v>62</v>
      </c>
      <c r="F46" s="88">
        <v>-3</v>
      </c>
      <c r="G46" s="89">
        <v>1</v>
      </c>
      <c r="H46" s="89">
        <v>7</v>
      </c>
      <c r="I46" s="97">
        <v>0</v>
      </c>
      <c r="J46" s="89">
        <v>3</v>
      </c>
      <c r="K46" s="89">
        <v>7</v>
      </c>
      <c r="L46" s="97">
        <v>0</v>
      </c>
      <c r="M46" s="48" t="s">
        <v>62</v>
      </c>
      <c r="N46" s="88">
        <v>-2</v>
      </c>
      <c r="O46" s="48" t="s">
        <v>62</v>
      </c>
      <c r="P46" s="90">
        <v>-5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0</v>
      </c>
      <c r="AE46" s="48" t="s">
        <v>62</v>
      </c>
      <c r="AF46" s="93">
        <v>-5</v>
      </c>
    </row>
    <row r="47" spans="1:32" s="109" customFormat="1" ht="20.100000000000001" customHeight="1" x14ac:dyDescent="0.15">
      <c r="A47" s="212" t="s">
        <v>52</v>
      </c>
      <c r="B47" s="227"/>
      <c r="C47" s="98">
        <v>0</v>
      </c>
      <c r="D47" s="99">
        <v>2</v>
      </c>
      <c r="E47" s="100" t="s">
        <v>62</v>
      </c>
      <c r="F47" s="101">
        <v>-2</v>
      </c>
      <c r="G47" s="102">
        <v>1</v>
      </c>
      <c r="H47" s="102">
        <v>2</v>
      </c>
      <c r="I47" s="103">
        <v>0</v>
      </c>
      <c r="J47" s="102">
        <v>3</v>
      </c>
      <c r="K47" s="102">
        <v>2</v>
      </c>
      <c r="L47" s="103">
        <v>0</v>
      </c>
      <c r="M47" s="100" t="s">
        <v>62</v>
      </c>
      <c r="N47" s="101">
        <v>-2</v>
      </c>
      <c r="O47" s="100" t="s">
        <v>62</v>
      </c>
      <c r="P47" s="104">
        <v>-4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0</v>
      </c>
      <c r="AC47" s="100" t="s">
        <v>63</v>
      </c>
      <c r="AD47" s="108">
        <v>0</v>
      </c>
      <c r="AE47" s="100" t="s">
        <v>62</v>
      </c>
      <c r="AF47" s="107">
        <v>-4</v>
      </c>
    </row>
    <row r="48" spans="1:32" ht="20.100000000000001" customHeight="1" x14ac:dyDescent="0.15">
      <c r="A48" s="6"/>
      <c r="B48" s="143" t="s">
        <v>53</v>
      </c>
      <c r="C48" s="61">
        <v>0</v>
      </c>
      <c r="D48" s="71">
        <v>2</v>
      </c>
      <c r="E48" s="19" t="s">
        <v>62</v>
      </c>
      <c r="F48" s="77">
        <v>-2</v>
      </c>
      <c r="G48" s="78">
        <v>1</v>
      </c>
      <c r="H48" s="78">
        <v>2</v>
      </c>
      <c r="I48" s="95">
        <v>0</v>
      </c>
      <c r="J48" s="78">
        <v>3</v>
      </c>
      <c r="K48" s="78">
        <v>2</v>
      </c>
      <c r="L48" s="95">
        <v>0</v>
      </c>
      <c r="M48" s="19" t="s">
        <v>62</v>
      </c>
      <c r="N48" s="77">
        <v>-2</v>
      </c>
      <c r="O48" s="19" t="s">
        <v>62</v>
      </c>
      <c r="P48" s="79">
        <v>-4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0</v>
      </c>
      <c r="AC48" s="19" t="s">
        <v>63</v>
      </c>
      <c r="AD48" s="83">
        <v>0</v>
      </c>
      <c r="AE48" s="19" t="s">
        <v>62</v>
      </c>
      <c r="AF48" s="82">
        <v>-4</v>
      </c>
    </row>
    <row r="49" spans="1:32" ht="20.100000000000001" customHeight="1" x14ac:dyDescent="0.15">
      <c r="A49" s="230" t="s">
        <v>54</v>
      </c>
      <c r="B49" s="231"/>
      <c r="C49" s="61">
        <v>7</v>
      </c>
      <c r="D49" s="71">
        <v>32</v>
      </c>
      <c r="E49" s="19" t="s">
        <v>62</v>
      </c>
      <c r="F49" s="77">
        <v>-25</v>
      </c>
      <c r="G49" s="78">
        <v>10</v>
      </c>
      <c r="H49" s="78">
        <v>6</v>
      </c>
      <c r="I49" s="95">
        <v>0</v>
      </c>
      <c r="J49" s="78">
        <v>31</v>
      </c>
      <c r="K49" s="78">
        <v>15</v>
      </c>
      <c r="L49" s="95">
        <v>0</v>
      </c>
      <c r="M49" s="19" t="s">
        <v>62</v>
      </c>
      <c r="N49" s="77">
        <v>-30</v>
      </c>
      <c r="O49" s="19" t="s">
        <v>62</v>
      </c>
      <c r="P49" s="79">
        <v>-55</v>
      </c>
      <c r="Q49" s="71">
        <v>0</v>
      </c>
      <c r="R49" s="71">
        <v>0</v>
      </c>
      <c r="S49" s="19" t="s">
        <v>63</v>
      </c>
      <c r="T49" s="77">
        <v>0</v>
      </c>
      <c r="U49" s="80">
        <v>1</v>
      </c>
      <c r="V49" s="81">
        <v>0</v>
      </c>
      <c r="W49" s="61">
        <v>0</v>
      </c>
      <c r="X49" s="80">
        <v>0</v>
      </c>
      <c r="Y49" s="81">
        <v>1</v>
      </c>
      <c r="Z49" s="61">
        <v>0</v>
      </c>
      <c r="AA49" s="19" t="s">
        <v>63</v>
      </c>
      <c r="AB49" s="82">
        <v>0</v>
      </c>
      <c r="AC49" s="19" t="s">
        <v>63</v>
      </c>
      <c r="AD49" s="83">
        <v>0</v>
      </c>
      <c r="AE49" s="19" t="s">
        <v>62</v>
      </c>
      <c r="AF49" s="25">
        <v>-55</v>
      </c>
    </row>
    <row r="50" spans="1:32" ht="20.100000000000001" customHeight="1" x14ac:dyDescent="0.15">
      <c r="A50" s="6"/>
      <c r="B50" s="143" t="s">
        <v>55</v>
      </c>
      <c r="C50" s="61">
        <v>1</v>
      </c>
      <c r="D50" s="71">
        <v>9</v>
      </c>
      <c r="E50" s="19" t="s">
        <v>62</v>
      </c>
      <c r="F50" s="77">
        <v>-8</v>
      </c>
      <c r="G50" s="78">
        <v>2</v>
      </c>
      <c r="H50" s="78">
        <v>1</v>
      </c>
      <c r="I50" s="95">
        <v>0</v>
      </c>
      <c r="J50" s="78">
        <v>1</v>
      </c>
      <c r="K50" s="78">
        <v>1</v>
      </c>
      <c r="L50" s="95">
        <v>0</v>
      </c>
      <c r="M50" s="19" t="s">
        <v>63</v>
      </c>
      <c r="N50" s="77">
        <v>1</v>
      </c>
      <c r="O50" s="19" t="s">
        <v>62</v>
      </c>
      <c r="P50" s="79">
        <v>-7</v>
      </c>
      <c r="Q50" s="71">
        <v>0</v>
      </c>
      <c r="R50" s="71">
        <v>0</v>
      </c>
      <c r="S50" s="19" t="s">
        <v>63</v>
      </c>
      <c r="T50" s="77">
        <v>0</v>
      </c>
      <c r="U50" s="80">
        <v>1</v>
      </c>
      <c r="V50" s="81">
        <v>0</v>
      </c>
      <c r="W50" s="61">
        <v>0</v>
      </c>
      <c r="X50" s="80">
        <v>0</v>
      </c>
      <c r="Y50" s="81">
        <v>0</v>
      </c>
      <c r="Z50" s="61">
        <v>0</v>
      </c>
      <c r="AA50" s="19" t="s">
        <v>63</v>
      </c>
      <c r="AB50" s="82">
        <v>1</v>
      </c>
      <c r="AC50" s="19" t="s">
        <v>63</v>
      </c>
      <c r="AD50" s="83">
        <v>1</v>
      </c>
      <c r="AE50" s="19" t="s">
        <v>62</v>
      </c>
      <c r="AF50" s="82">
        <v>-6</v>
      </c>
    </row>
    <row r="51" spans="1:32" ht="20.100000000000001" customHeight="1" x14ac:dyDescent="0.15">
      <c r="A51" s="6"/>
      <c r="B51" s="143" t="s">
        <v>56</v>
      </c>
      <c r="C51" s="61">
        <v>6</v>
      </c>
      <c r="D51" s="71">
        <v>23</v>
      </c>
      <c r="E51" s="19" t="s">
        <v>62</v>
      </c>
      <c r="F51" s="77">
        <v>-17</v>
      </c>
      <c r="G51" s="78">
        <v>8</v>
      </c>
      <c r="H51" s="78">
        <v>5</v>
      </c>
      <c r="I51" s="95">
        <v>0</v>
      </c>
      <c r="J51" s="78">
        <v>30</v>
      </c>
      <c r="K51" s="78">
        <v>14</v>
      </c>
      <c r="L51" s="95">
        <v>0</v>
      </c>
      <c r="M51" s="19" t="s">
        <v>62</v>
      </c>
      <c r="N51" s="77">
        <v>-31</v>
      </c>
      <c r="O51" s="19" t="s">
        <v>62</v>
      </c>
      <c r="P51" s="79">
        <v>-48</v>
      </c>
      <c r="Q51" s="71">
        <v>0</v>
      </c>
      <c r="R51" s="71">
        <v>0</v>
      </c>
      <c r="S51" s="19" t="s">
        <v>63</v>
      </c>
      <c r="T51" s="77">
        <v>0</v>
      </c>
      <c r="U51" s="80">
        <v>0</v>
      </c>
      <c r="V51" s="81">
        <v>0</v>
      </c>
      <c r="W51" s="61">
        <v>0</v>
      </c>
      <c r="X51" s="80">
        <v>0</v>
      </c>
      <c r="Y51" s="81">
        <v>1</v>
      </c>
      <c r="Z51" s="61">
        <v>0</v>
      </c>
      <c r="AA51" s="19" t="s">
        <v>62</v>
      </c>
      <c r="AB51" s="82">
        <v>-1</v>
      </c>
      <c r="AC51" s="19" t="s">
        <v>62</v>
      </c>
      <c r="AD51" s="83">
        <v>-1</v>
      </c>
      <c r="AE51" s="19" t="s">
        <v>62</v>
      </c>
      <c r="AF51" s="25">
        <v>-49</v>
      </c>
    </row>
    <row r="52" spans="1:32" s="109" customFormat="1" ht="20.100000000000001" customHeight="1" x14ac:dyDescent="0.15">
      <c r="A52" s="212" t="s">
        <v>57</v>
      </c>
      <c r="B52" s="227"/>
      <c r="C52" s="98">
        <v>3</v>
      </c>
      <c r="D52" s="99">
        <v>18</v>
      </c>
      <c r="E52" s="100" t="s">
        <v>62</v>
      </c>
      <c r="F52" s="101">
        <v>-15</v>
      </c>
      <c r="G52" s="102">
        <v>5</v>
      </c>
      <c r="H52" s="102">
        <v>6</v>
      </c>
      <c r="I52" s="103">
        <v>0</v>
      </c>
      <c r="J52" s="102">
        <v>36</v>
      </c>
      <c r="K52" s="102">
        <v>10</v>
      </c>
      <c r="L52" s="103">
        <v>0</v>
      </c>
      <c r="M52" s="100" t="s">
        <v>62</v>
      </c>
      <c r="N52" s="101">
        <v>-35</v>
      </c>
      <c r="O52" s="100" t="s">
        <v>62</v>
      </c>
      <c r="P52" s="104">
        <v>-50</v>
      </c>
      <c r="Q52" s="99">
        <v>0</v>
      </c>
      <c r="R52" s="99">
        <v>0</v>
      </c>
      <c r="S52" s="100" t="s">
        <v>63</v>
      </c>
      <c r="T52" s="101">
        <v>0</v>
      </c>
      <c r="U52" s="105">
        <v>2</v>
      </c>
      <c r="V52" s="106">
        <v>4</v>
      </c>
      <c r="W52" s="98">
        <v>0</v>
      </c>
      <c r="X52" s="105">
        <v>0</v>
      </c>
      <c r="Y52" s="106">
        <v>0</v>
      </c>
      <c r="Z52" s="98">
        <v>0</v>
      </c>
      <c r="AA52" s="100" t="s">
        <v>63</v>
      </c>
      <c r="AB52" s="107">
        <v>6</v>
      </c>
      <c r="AC52" s="100" t="s">
        <v>63</v>
      </c>
      <c r="AD52" s="108">
        <v>6</v>
      </c>
      <c r="AE52" s="100" t="s">
        <v>62</v>
      </c>
      <c r="AF52" s="107">
        <v>-44</v>
      </c>
    </row>
    <row r="53" spans="1:32" ht="23.25" customHeight="1" x14ac:dyDescent="0.15">
      <c r="A53" s="6"/>
      <c r="B53" s="111" t="s">
        <v>58</v>
      </c>
      <c r="C53" s="61">
        <v>3</v>
      </c>
      <c r="D53" s="71">
        <v>18</v>
      </c>
      <c r="E53" s="19" t="s">
        <v>62</v>
      </c>
      <c r="F53" s="77">
        <v>-15</v>
      </c>
      <c r="G53" s="78">
        <v>5</v>
      </c>
      <c r="H53" s="78">
        <v>6</v>
      </c>
      <c r="I53" s="95">
        <v>0</v>
      </c>
      <c r="J53" s="78">
        <v>36</v>
      </c>
      <c r="K53" s="78">
        <v>10</v>
      </c>
      <c r="L53" s="95">
        <v>0</v>
      </c>
      <c r="M53" s="19" t="s">
        <v>62</v>
      </c>
      <c r="N53" s="77">
        <v>-35</v>
      </c>
      <c r="O53" s="19" t="s">
        <v>62</v>
      </c>
      <c r="P53" s="79">
        <v>-50</v>
      </c>
      <c r="Q53" s="71">
        <v>0</v>
      </c>
      <c r="R53" s="71">
        <v>0</v>
      </c>
      <c r="S53" s="19" t="s">
        <v>63</v>
      </c>
      <c r="T53" s="77">
        <v>0</v>
      </c>
      <c r="U53" s="80">
        <v>2</v>
      </c>
      <c r="V53" s="81">
        <v>4</v>
      </c>
      <c r="W53" s="61">
        <v>0</v>
      </c>
      <c r="X53" s="80">
        <v>0</v>
      </c>
      <c r="Y53" s="81">
        <v>0</v>
      </c>
      <c r="Z53" s="61">
        <v>0</v>
      </c>
      <c r="AA53" s="19" t="s">
        <v>63</v>
      </c>
      <c r="AB53" s="82">
        <v>6</v>
      </c>
      <c r="AC53" s="19" t="s">
        <v>63</v>
      </c>
      <c r="AD53" s="83">
        <v>6</v>
      </c>
      <c r="AE53" s="19" t="s">
        <v>62</v>
      </c>
      <c r="AF53" s="82">
        <v>-44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41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="85" zoomScaleNormal="85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 activeCell="Q3" sqref="Q3:T3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64</v>
      </c>
    </row>
    <row r="2" spans="1:32" ht="25.5" customHeight="1" x14ac:dyDescent="0.15">
      <c r="A2" s="205" t="s">
        <v>0</v>
      </c>
      <c r="B2" s="211"/>
      <c r="C2" s="219" t="s">
        <v>75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76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1114</v>
      </c>
      <c r="D7" s="18">
        <v>1997</v>
      </c>
      <c r="E7" s="19" t="s">
        <v>62</v>
      </c>
      <c r="F7" s="20">
        <v>-883</v>
      </c>
      <c r="G7" s="21">
        <v>4363</v>
      </c>
      <c r="H7" s="22">
        <v>6496</v>
      </c>
      <c r="I7" s="17">
        <v>11</v>
      </c>
      <c r="J7" s="21">
        <v>4363</v>
      </c>
      <c r="K7" s="23">
        <v>8773</v>
      </c>
      <c r="L7" s="24">
        <v>31</v>
      </c>
      <c r="M7" s="19" t="s">
        <v>62</v>
      </c>
      <c r="N7" s="20">
        <v>-2297</v>
      </c>
      <c r="O7" s="19" t="s">
        <v>62</v>
      </c>
      <c r="P7" s="25">
        <v>-3180</v>
      </c>
      <c r="Q7" s="18">
        <v>6</v>
      </c>
      <c r="R7" s="26">
        <v>5</v>
      </c>
      <c r="S7" s="19" t="s">
        <v>63</v>
      </c>
      <c r="T7" s="20">
        <v>1</v>
      </c>
      <c r="U7" s="27">
        <v>166</v>
      </c>
      <c r="V7" s="22">
        <v>867</v>
      </c>
      <c r="W7" s="17">
        <v>5</v>
      </c>
      <c r="X7" s="27">
        <v>166</v>
      </c>
      <c r="Y7" s="22">
        <v>1008</v>
      </c>
      <c r="Z7" s="28">
        <v>134</v>
      </c>
      <c r="AA7" s="19" t="s">
        <v>62</v>
      </c>
      <c r="AB7" s="20">
        <v>-270</v>
      </c>
      <c r="AC7" s="19" t="s">
        <v>62</v>
      </c>
      <c r="AD7" s="29">
        <v>-269</v>
      </c>
      <c r="AE7" s="19" t="s">
        <v>62</v>
      </c>
      <c r="AF7" s="25">
        <v>-3449</v>
      </c>
    </row>
    <row r="8" spans="1:32" ht="9.9499999999999993" customHeight="1" x14ac:dyDescent="0.15">
      <c r="A8" s="144"/>
      <c r="B8" s="145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1048</v>
      </c>
      <c r="D9" s="26">
        <v>1830</v>
      </c>
      <c r="E9" s="19" t="s">
        <v>62</v>
      </c>
      <c r="F9" s="20">
        <v>-782</v>
      </c>
      <c r="G9" s="35">
        <v>3992</v>
      </c>
      <c r="H9" s="40">
        <v>6190</v>
      </c>
      <c r="I9" s="32">
        <v>10</v>
      </c>
      <c r="J9" s="35">
        <v>3941</v>
      </c>
      <c r="K9" s="36">
        <v>8306</v>
      </c>
      <c r="L9" s="24">
        <v>31</v>
      </c>
      <c r="M9" s="19" t="s">
        <v>62</v>
      </c>
      <c r="N9" s="20">
        <v>-2086</v>
      </c>
      <c r="O9" s="19" t="s">
        <v>62</v>
      </c>
      <c r="P9" s="25">
        <v>-2868</v>
      </c>
      <c r="Q9" s="37">
        <v>6</v>
      </c>
      <c r="R9" s="26">
        <v>5</v>
      </c>
      <c r="S9" s="19" t="s">
        <v>63</v>
      </c>
      <c r="T9" s="20">
        <v>1</v>
      </c>
      <c r="U9" s="39">
        <v>150</v>
      </c>
      <c r="V9" s="40">
        <v>825</v>
      </c>
      <c r="W9" s="32">
        <v>5</v>
      </c>
      <c r="X9" s="39">
        <v>160</v>
      </c>
      <c r="Y9" s="40">
        <v>995</v>
      </c>
      <c r="Z9" s="28">
        <v>130</v>
      </c>
      <c r="AA9" s="19" t="s">
        <v>62</v>
      </c>
      <c r="AB9" s="20">
        <v>-305</v>
      </c>
      <c r="AC9" s="19" t="s">
        <v>62</v>
      </c>
      <c r="AD9" s="29">
        <v>-304</v>
      </c>
      <c r="AE9" s="19" t="s">
        <v>62</v>
      </c>
      <c r="AF9" s="25">
        <v>-3172</v>
      </c>
    </row>
    <row r="10" spans="1:32" ht="9.9499999999999993" customHeight="1" x14ac:dyDescent="0.15">
      <c r="A10" s="144"/>
      <c r="B10" s="145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66</v>
      </c>
      <c r="D11" s="47">
        <v>167</v>
      </c>
      <c r="E11" s="48" t="s">
        <v>62</v>
      </c>
      <c r="F11" s="49">
        <v>-101</v>
      </c>
      <c r="G11" s="50">
        <v>371</v>
      </c>
      <c r="H11" s="51">
        <v>306</v>
      </c>
      <c r="I11" s="46">
        <v>1</v>
      </c>
      <c r="J11" s="50">
        <v>422</v>
      </c>
      <c r="K11" s="52">
        <v>467</v>
      </c>
      <c r="L11" s="53">
        <v>0</v>
      </c>
      <c r="M11" s="48" t="s">
        <v>62</v>
      </c>
      <c r="N11" s="49">
        <v>-211</v>
      </c>
      <c r="O11" s="48" t="s">
        <v>62</v>
      </c>
      <c r="P11" s="54">
        <v>-312</v>
      </c>
      <c r="Q11" s="55">
        <v>0</v>
      </c>
      <c r="R11" s="47">
        <v>0</v>
      </c>
      <c r="S11" s="48" t="s">
        <v>63</v>
      </c>
      <c r="T11" s="49">
        <v>0</v>
      </c>
      <c r="U11" s="56">
        <v>16</v>
      </c>
      <c r="V11" s="51">
        <v>42</v>
      </c>
      <c r="W11" s="46">
        <v>0</v>
      </c>
      <c r="X11" s="56">
        <v>6</v>
      </c>
      <c r="Y11" s="51">
        <v>13</v>
      </c>
      <c r="Z11" s="57">
        <v>4</v>
      </c>
      <c r="AA11" s="48" t="s">
        <v>63</v>
      </c>
      <c r="AB11" s="49">
        <v>35</v>
      </c>
      <c r="AC11" s="48" t="s">
        <v>63</v>
      </c>
      <c r="AD11" s="58">
        <v>35</v>
      </c>
      <c r="AE11" s="48" t="s">
        <v>62</v>
      </c>
      <c r="AF11" s="54">
        <v>-277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48" t="s">
        <v>18</v>
      </c>
      <c r="C13" s="61">
        <v>433</v>
      </c>
      <c r="D13" s="71">
        <v>572</v>
      </c>
      <c r="E13" s="19" t="s">
        <v>62</v>
      </c>
      <c r="F13" s="77">
        <v>-139</v>
      </c>
      <c r="G13" s="78">
        <v>1505</v>
      </c>
      <c r="H13" s="78">
        <v>3383</v>
      </c>
      <c r="I13" s="77">
        <v>3</v>
      </c>
      <c r="J13" s="78">
        <v>1174</v>
      </c>
      <c r="K13" s="78">
        <v>3944</v>
      </c>
      <c r="L13" s="77">
        <v>3</v>
      </c>
      <c r="M13" s="19" t="s">
        <v>62</v>
      </c>
      <c r="N13" s="77">
        <v>-230</v>
      </c>
      <c r="O13" s="19" t="s">
        <v>62</v>
      </c>
      <c r="P13" s="79">
        <v>-369</v>
      </c>
      <c r="Q13" s="71">
        <v>3</v>
      </c>
      <c r="R13" s="71">
        <v>2</v>
      </c>
      <c r="S13" s="19" t="s">
        <v>63</v>
      </c>
      <c r="T13" s="77">
        <v>1</v>
      </c>
      <c r="U13" s="80">
        <v>36</v>
      </c>
      <c r="V13" s="81">
        <v>484</v>
      </c>
      <c r="W13" s="61">
        <v>0</v>
      </c>
      <c r="X13" s="80">
        <v>76</v>
      </c>
      <c r="Y13" s="81">
        <v>649</v>
      </c>
      <c r="Z13" s="61">
        <v>72</v>
      </c>
      <c r="AA13" s="19" t="s">
        <v>62</v>
      </c>
      <c r="AB13" s="82">
        <v>-277</v>
      </c>
      <c r="AC13" s="19" t="s">
        <v>62</v>
      </c>
      <c r="AD13" s="83">
        <v>-276</v>
      </c>
      <c r="AE13" s="19" t="s">
        <v>62</v>
      </c>
      <c r="AF13" s="82">
        <v>-645</v>
      </c>
    </row>
    <row r="14" spans="1:32" ht="20.100000000000001" customHeight="1" x14ac:dyDescent="0.15">
      <c r="A14" s="6"/>
      <c r="B14" s="8" t="s">
        <v>19</v>
      </c>
      <c r="C14" s="61">
        <v>198</v>
      </c>
      <c r="D14" s="71">
        <v>239</v>
      </c>
      <c r="E14" s="19" t="s">
        <v>62</v>
      </c>
      <c r="F14" s="77">
        <v>-41</v>
      </c>
      <c r="G14" s="78">
        <v>1185</v>
      </c>
      <c r="H14" s="78">
        <v>2035</v>
      </c>
      <c r="I14" s="77">
        <v>0</v>
      </c>
      <c r="J14" s="78">
        <v>1005</v>
      </c>
      <c r="K14" s="78">
        <v>2335</v>
      </c>
      <c r="L14" s="77">
        <v>3</v>
      </c>
      <c r="M14" s="19" t="s">
        <v>62</v>
      </c>
      <c r="N14" s="77">
        <v>-123</v>
      </c>
      <c r="O14" s="19" t="s">
        <v>62</v>
      </c>
      <c r="P14" s="79">
        <v>-164</v>
      </c>
      <c r="Q14" s="71">
        <v>2</v>
      </c>
      <c r="R14" s="71">
        <v>2</v>
      </c>
      <c r="S14" s="19" t="s">
        <v>63</v>
      </c>
      <c r="T14" s="77">
        <v>0</v>
      </c>
      <c r="U14" s="80">
        <v>49</v>
      </c>
      <c r="V14" s="81">
        <v>340</v>
      </c>
      <c r="W14" s="61">
        <v>0</v>
      </c>
      <c r="X14" s="80">
        <v>98</v>
      </c>
      <c r="Y14" s="81">
        <v>540</v>
      </c>
      <c r="Z14" s="61">
        <v>52</v>
      </c>
      <c r="AA14" s="19" t="s">
        <v>62</v>
      </c>
      <c r="AB14" s="82">
        <v>-301</v>
      </c>
      <c r="AC14" s="19" t="s">
        <v>62</v>
      </c>
      <c r="AD14" s="83">
        <v>-301</v>
      </c>
      <c r="AE14" s="19" t="s">
        <v>62</v>
      </c>
      <c r="AF14" s="82">
        <v>-465</v>
      </c>
    </row>
    <row r="15" spans="1:32" ht="20.100000000000001" customHeight="1" x14ac:dyDescent="0.15">
      <c r="A15" s="6"/>
      <c r="B15" s="8" t="s">
        <v>20</v>
      </c>
      <c r="C15" s="61">
        <v>91</v>
      </c>
      <c r="D15" s="71">
        <v>118</v>
      </c>
      <c r="E15" s="19" t="s">
        <v>62</v>
      </c>
      <c r="F15" s="77">
        <v>-27</v>
      </c>
      <c r="G15" s="78">
        <v>617</v>
      </c>
      <c r="H15" s="78">
        <v>575</v>
      </c>
      <c r="I15" s="77">
        <v>0</v>
      </c>
      <c r="J15" s="78">
        <v>497</v>
      </c>
      <c r="K15" s="78">
        <v>722</v>
      </c>
      <c r="L15" s="77">
        <v>0</v>
      </c>
      <c r="M15" s="19" t="s">
        <v>62</v>
      </c>
      <c r="N15" s="77">
        <v>-27</v>
      </c>
      <c r="O15" s="19" t="s">
        <v>62</v>
      </c>
      <c r="P15" s="79">
        <v>-54</v>
      </c>
      <c r="Q15" s="71">
        <v>1</v>
      </c>
      <c r="R15" s="71">
        <v>0</v>
      </c>
      <c r="S15" s="19" t="s">
        <v>63</v>
      </c>
      <c r="T15" s="77">
        <v>1</v>
      </c>
      <c r="U15" s="80">
        <v>43</v>
      </c>
      <c r="V15" s="81">
        <v>42</v>
      </c>
      <c r="W15" s="61">
        <v>0</v>
      </c>
      <c r="X15" s="80">
        <v>18</v>
      </c>
      <c r="Y15" s="81">
        <v>38</v>
      </c>
      <c r="Z15" s="61">
        <v>3</v>
      </c>
      <c r="AA15" s="19" t="s">
        <v>63</v>
      </c>
      <c r="AB15" s="82">
        <v>26</v>
      </c>
      <c r="AC15" s="19" t="s">
        <v>63</v>
      </c>
      <c r="AD15" s="83">
        <v>27</v>
      </c>
      <c r="AE15" s="19" t="s">
        <v>62</v>
      </c>
      <c r="AF15" s="82">
        <v>-27</v>
      </c>
    </row>
    <row r="16" spans="1:32" ht="20.100000000000001" customHeight="1" x14ac:dyDescent="0.15">
      <c r="A16" s="6"/>
      <c r="B16" s="8" t="s">
        <v>21</v>
      </c>
      <c r="C16" s="61">
        <v>44</v>
      </c>
      <c r="D16" s="71">
        <v>81</v>
      </c>
      <c r="E16" s="19" t="s">
        <v>62</v>
      </c>
      <c r="F16" s="77">
        <v>-37</v>
      </c>
      <c r="G16" s="78">
        <v>286</v>
      </c>
      <c r="H16" s="78">
        <v>294</v>
      </c>
      <c r="I16" s="77">
        <v>0</v>
      </c>
      <c r="J16" s="78">
        <v>278</v>
      </c>
      <c r="K16" s="78">
        <v>284</v>
      </c>
      <c r="L16" s="77">
        <v>0</v>
      </c>
      <c r="M16" s="19" t="s">
        <v>63</v>
      </c>
      <c r="N16" s="77">
        <v>18</v>
      </c>
      <c r="O16" s="19" t="s">
        <v>62</v>
      </c>
      <c r="P16" s="79">
        <v>-19</v>
      </c>
      <c r="Q16" s="71">
        <v>0</v>
      </c>
      <c r="R16" s="71">
        <v>0</v>
      </c>
      <c r="S16" s="19" t="s">
        <v>63</v>
      </c>
      <c r="T16" s="77">
        <v>0</v>
      </c>
      <c r="U16" s="80">
        <v>30</v>
      </c>
      <c r="V16" s="81">
        <v>53</v>
      </c>
      <c r="W16" s="61">
        <v>0</v>
      </c>
      <c r="X16" s="80">
        <v>21</v>
      </c>
      <c r="Y16" s="81">
        <v>40</v>
      </c>
      <c r="Z16" s="61">
        <v>12</v>
      </c>
      <c r="AA16" s="19" t="s">
        <v>63</v>
      </c>
      <c r="AB16" s="82">
        <v>10</v>
      </c>
      <c r="AC16" s="19" t="s">
        <v>63</v>
      </c>
      <c r="AD16" s="83">
        <v>10</v>
      </c>
      <c r="AE16" s="19" t="s">
        <v>62</v>
      </c>
      <c r="AF16" s="82">
        <v>-9</v>
      </c>
    </row>
    <row r="17" spans="1:32" ht="20.100000000000001" customHeight="1" x14ac:dyDescent="0.15">
      <c r="A17" s="84"/>
      <c r="B17" s="85" t="s">
        <v>22</v>
      </c>
      <c r="C17" s="86">
        <v>100</v>
      </c>
      <c r="D17" s="87">
        <v>134</v>
      </c>
      <c r="E17" s="48" t="s">
        <v>62</v>
      </c>
      <c r="F17" s="88">
        <v>-34</v>
      </c>
      <c r="G17" s="89">
        <v>584</v>
      </c>
      <c r="H17" s="89">
        <v>479</v>
      </c>
      <c r="I17" s="88">
        <v>3</v>
      </c>
      <c r="J17" s="89">
        <v>561</v>
      </c>
      <c r="K17" s="89">
        <v>603</v>
      </c>
      <c r="L17" s="88">
        <v>0</v>
      </c>
      <c r="M17" s="48" t="s">
        <v>62</v>
      </c>
      <c r="N17" s="88">
        <v>-98</v>
      </c>
      <c r="O17" s="48" t="s">
        <v>62</v>
      </c>
      <c r="P17" s="90">
        <v>-132</v>
      </c>
      <c r="Q17" s="87">
        <v>0</v>
      </c>
      <c r="R17" s="87">
        <v>0</v>
      </c>
      <c r="S17" s="48" t="s">
        <v>63</v>
      </c>
      <c r="T17" s="88">
        <v>0</v>
      </c>
      <c r="U17" s="91">
        <v>14</v>
      </c>
      <c r="V17" s="92">
        <v>49</v>
      </c>
      <c r="W17" s="86">
        <v>0</v>
      </c>
      <c r="X17" s="91">
        <v>39</v>
      </c>
      <c r="Y17" s="92">
        <v>31</v>
      </c>
      <c r="Z17" s="86">
        <v>5</v>
      </c>
      <c r="AA17" s="48" t="s">
        <v>62</v>
      </c>
      <c r="AB17" s="93">
        <v>-12</v>
      </c>
      <c r="AC17" s="48" t="s">
        <v>62</v>
      </c>
      <c r="AD17" s="94">
        <v>-12</v>
      </c>
      <c r="AE17" s="48" t="s">
        <v>62</v>
      </c>
      <c r="AF17" s="93">
        <v>-144</v>
      </c>
    </row>
    <row r="18" spans="1:32" ht="20.100000000000001" customHeight="1" x14ac:dyDescent="0.15">
      <c r="A18" s="6"/>
      <c r="B18" s="148" t="s">
        <v>23</v>
      </c>
      <c r="C18" s="61">
        <v>316</v>
      </c>
      <c r="D18" s="71">
        <v>449</v>
      </c>
      <c r="E18" s="19" t="s">
        <v>62</v>
      </c>
      <c r="F18" s="77">
        <v>-133</v>
      </c>
      <c r="G18" s="78">
        <v>935</v>
      </c>
      <c r="H18" s="78">
        <v>1542</v>
      </c>
      <c r="I18" s="77">
        <v>2</v>
      </c>
      <c r="J18" s="78">
        <v>854</v>
      </c>
      <c r="K18" s="78">
        <v>2185</v>
      </c>
      <c r="L18" s="77">
        <v>24</v>
      </c>
      <c r="M18" s="19" t="s">
        <v>62</v>
      </c>
      <c r="N18" s="77">
        <v>-584</v>
      </c>
      <c r="O18" s="19" t="s">
        <v>62</v>
      </c>
      <c r="P18" s="79">
        <v>-717</v>
      </c>
      <c r="Q18" s="71">
        <v>3</v>
      </c>
      <c r="R18" s="71">
        <v>2</v>
      </c>
      <c r="S18" s="19" t="s">
        <v>63</v>
      </c>
      <c r="T18" s="77">
        <v>1</v>
      </c>
      <c r="U18" s="80">
        <v>36</v>
      </c>
      <c r="V18" s="81">
        <v>119</v>
      </c>
      <c r="W18" s="61">
        <v>1</v>
      </c>
      <c r="X18" s="80">
        <v>36</v>
      </c>
      <c r="Y18" s="81">
        <v>187</v>
      </c>
      <c r="Z18" s="61">
        <v>12</v>
      </c>
      <c r="AA18" s="19" t="s">
        <v>62</v>
      </c>
      <c r="AB18" s="82">
        <v>-79</v>
      </c>
      <c r="AC18" s="19" t="s">
        <v>62</v>
      </c>
      <c r="AD18" s="83">
        <v>-78</v>
      </c>
      <c r="AE18" s="19" t="s">
        <v>62</v>
      </c>
      <c r="AF18" s="82">
        <v>-795</v>
      </c>
    </row>
    <row r="19" spans="1:32" ht="20.100000000000001" customHeight="1" x14ac:dyDescent="0.15">
      <c r="A19" s="6"/>
      <c r="B19" s="148" t="s">
        <v>24</v>
      </c>
      <c r="C19" s="61">
        <v>68</v>
      </c>
      <c r="D19" s="71">
        <v>109</v>
      </c>
      <c r="E19" s="19" t="s">
        <v>62</v>
      </c>
      <c r="F19" s="77">
        <v>-41</v>
      </c>
      <c r="G19" s="78">
        <v>274</v>
      </c>
      <c r="H19" s="78">
        <v>320</v>
      </c>
      <c r="I19" s="77">
        <v>4</v>
      </c>
      <c r="J19" s="78">
        <v>358</v>
      </c>
      <c r="K19" s="78">
        <v>582</v>
      </c>
      <c r="L19" s="77">
        <v>0</v>
      </c>
      <c r="M19" s="19" t="s">
        <v>62</v>
      </c>
      <c r="N19" s="77">
        <v>-342</v>
      </c>
      <c r="O19" s="19" t="s">
        <v>62</v>
      </c>
      <c r="P19" s="79">
        <v>-383</v>
      </c>
      <c r="Q19" s="71">
        <v>0</v>
      </c>
      <c r="R19" s="71">
        <v>1</v>
      </c>
      <c r="S19" s="19" t="s">
        <v>62</v>
      </c>
      <c r="T19" s="77">
        <v>-1</v>
      </c>
      <c r="U19" s="80">
        <v>9</v>
      </c>
      <c r="V19" s="81">
        <v>22</v>
      </c>
      <c r="W19" s="61">
        <v>0</v>
      </c>
      <c r="X19" s="80">
        <v>1</v>
      </c>
      <c r="Y19" s="81">
        <v>16</v>
      </c>
      <c r="Z19" s="61">
        <v>7</v>
      </c>
      <c r="AA19" s="19" t="s">
        <v>63</v>
      </c>
      <c r="AB19" s="82">
        <v>7</v>
      </c>
      <c r="AC19" s="19" t="s">
        <v>63</v>
      </c>
      <c r="AD19" s="83">
        <v>6</v>
      </c>
      <c r="AE19" s="19" t="s">
        <v>62</v>
      </c>
      <c r="AF19" s="82">
        <v>-377</v>
      </c>
    </row>
    <row r="20" spans="1:32" ht="20.100000000000001" customHeight="1" x14ac:dyDescent="0.15">
      <c r="A20" s="6"/>
      <c r="B20" s="148" t="s">
        <v>25</v>
      </c>
      <c r="C20" s="61">
        <v>24</v>
      </c>
      <c r="D20" s="71">
        <v>67</v>
      </c>
      <c r="E20" s="19" t="s">
        <v>62</v>
      </c>
      <c r="F20" s="77">
        <v>-43</v>
      </c>
      <c r="G20" s="78">
        <v>124</v>
      </c>
      <c r="H20" s="78">
        <v>147</v>
      </c>
      <c r="I20" s="95">
        <v>0</v>
      </c>
      <c r="J20" s="78">
        <v>164</v>
      </c>
      <c r="K20" s="78">
        <v>181</v>
      </c>
      <c r="L20" s="77">
        <v>2</v>
      </c>
      <c r="M20" s="19" t="s">
        <v>62</v>
      </c>
      <c r="N20" s="77">
        <v>-76</v>
      </c>
      <c r="O20" s="19" t="s">
        <v>62</v>
      </c>
      <c r="P20" s="79">
        <v>-119</v>
      </c>
      <c r="Q20" s="71">
        <v>0</v>
      </c>
      <c r="R20" s="71">
        <v>0</v>
      </c>
      <c r="S20" s="19" t="s">
        <v>63</v>
      </c>
      <c r="T20" s="77">
        <v>0</v>
      </c>
      <c r="U20" s="80">
        <v>2</v>
      </c>
      <c r="V20" s="81">
        <v>14</v>
      </c>
      <c r="W20" s="61">
        <v>4</v>
      </c>
      <c r="X20" s="80">
        <v>3</v>
      </c>
      <c r="Y20" s="81">
        <v>15</v>
      </c>
      <c r="Z20" s="61">
        <v>4</v>
      </c>
      <c r="AA20" s="19" t="s">
        <v>62</v>
      </c>
      <c r="AB20" s="82">
        <v>-2</v>
      </c>
      <c r="AC20" s="19" t="s">
        <v>62</v>
      </c>
      <c r="AD20" s="83">
        <v>-2</v>
      </c>
      <c r="AE20" s="19" t="s">
        <v>62</v>
      </c>
      <c r="AF20" s="25">
        <v>-121</v>
      </c>
    </row>
    <row r="21" spans="1:32" ht="20.100000000000001" customHeight="1" x14ac:dyDescent="0.15">
      <c r="A21" s="6"/>
      <c r="B21" s="148" t="s">
        <v>26</v>
      </c>
      <c r="C21" s="61">
        <v>23</v>
      </c>
      <c r="D21" s="71">
        <v>75</v>
      </c>
      <c r="E21" s="19" t="s">
        <v>62</v>
      </c>
      <c r="F21" s="77">
        <v>-52</v>
      </c>
      <c r="G21" s="78">
        <v>65</v>
      </c>
      <c r="H21" s="78">
        <v>98</v>
      </c>
      <c r="I21" s="95">
        <v>0</v>
      </c>
      <c r="J21" s="78">
        <v>134</v>
      </c>
      <c r="K21" s="78">
        <v>167</v>
      </c>
      <c r="L21" s="77">
        <v>1</v>
      </c>
      <c r="M21" s="19" t="s">
        <v>62</v>
      </c>
      <c r="N21" s="77">
        <v>-139</v>
      </c>
      <c r="O21" s="19" t="s">
        <v>62</v>
      </c>
      <c r="P21" s="79">
        <v>-191</v>
      </c>
      <c r="Q21" s="71">
        <v>0</v>
      </c>
      <c r="R21" s="71">
        <v>0</v>
      </c>
      <c r="S21" s="19" t="s">
        <v>63</v>
      </c>
      <c r="T21" s="77">
        <v>0</v>
      </c>
      <c r="U21" s="80">
        <v>2</v>
      </c>
      <c r="V21" s="81">
        <v>12</v>
      </c>
      <c r="W21" s="61">
        <v>0</v>
      </c>
      <c r="X21" s="80">
        <v>0</v>
      </c>
      <c r="Y21" s="81">
        <v>8</v>
      </c>
      <c r="Z21" s="61">
        <v>2</v>
      </c>
      <c r="AA21" s="19" t="s">
        <v>63</v>
      </c>
      <c r="AB21" s="82">
        <v>4</v>
      </c>
      <c r="AC21" s="19" t="s">
        <v>63</v>
      </c>
      <c r="AD21" s="83">
        <v>4</v>
      </c>
      <c r="AE21" s="19" t="s">
        <v>62</v>
      </c>
      <c r="AF21" s="25">
        <v>-187</v>
      </c>
    </row>
    <row r="22" spans="1:32" ht="20.100000000000001" customHeight="1" x14ac:dyDescent="0.15">
      <c r="A22" s="84"/>
      <c r="B22" s="96" t="s">
        <v>27</v>
      </c>
      <c r="C22" s="86">
        <v>14</v>
      </c>
      <c r="D22" s="87">
        <v>67</v>
      </c>
      <c r="E22" s="48" t="s">
        <v>62</v>
      </c>
      <c r="F22" s="88">
        <v>-53</v>
      </c>
      <c r="G22" s="89">
        <v>62</v>
      </c>
      <c r="H22" s="89">
        <v>65</v>
      </c>
      <c r="I22" s="97">
        <v>0</v>
      </c>
      <c r="J22" s="89">
        <v>95</v>
      </c>
      <c r="K22" s="89">
        <v>129</v>
      </c>
      <c r="L22" s="88">
        <v>0</v>
      </c>
      <c r="M22" s="48" t="s">
        <v>62</v>
      </c>
      <c r="N22" s="88">
        <v>-97</v>
      </c>
      <c r="O22" s="48" t="s">
        <v>62</v>
      </c>
      <c r="P22" s="90">
        <v>-150</v>
      </c>
      <c r="Q22" s="87">
        <v>0</v>
      </c>
      <c r="R22" s="87">
        <v>0</v>
      </c>
      <c r="S22" s="48" t="s">
        <v>63</v>
      </c>
      <c r="T22" s="88">
        <v>0</v>
      </c>
      <c r="U22" s="91">
        <v>2</v>
      </c>
      <c r="V22" s="92">
        <v>21</v>
      </c>
      <c r="W22" s="86">
        <v>0</v>
      </c>
      <c r="X22" s="91">
        <v>0</v>
      </c>
      <c r="Y22" s="92">
        <v>15</v>
      </c>
      <c r="Z22" s="86">
        <v>8</v>
      </c>
      <c r="AA22" s="48" t="s">
        <v>63</v>
      </c>
      <c r="AB22" s="93">
        <v>0</v>
      </c>
      <c r="AC22" s="48" t="s">
        <v>63</v>
      </c>
      <c r="AD22" s="94">
        <v>0</v>
      </c>
      <c r="AE22" s="48" t="s">
        <v>62</v>
      </c>
      <c r="AF22" s="54">
        <v>-150</v>
      </c>
    </row>
    <row r="23" spans="1:32" ht="20.100000000000001" customHeight="1" x14ac:dyDescent="0.15">
      <c r="A23" s="6"/>
      <c r="B23" s="148" t="s">
        <v>28</v>
      </c>
      <c r="C23" s="61">
        <v>51</v>
      </c>
      <c r="D23" s="71">
        <v>81</v>
      </c>
      <c r="E23" s="19" t="s">
        <v>62</v>
      </c>
      <c r="F23" s="77">
        <v>-30</v>
      </c>
      <c r="G23" s="78">
        <v>312</v>
      </c>
      <c r="H23" s="78">
        <v>157</v>
      </c>
      <c r="I23" s="95">
        <v>0</v>
      </c>
      <c r="J23" s="78">
        <v>214</v>
      </c>
      <c r="K23" s="78">
        <v>234</v>
      </c>
      <c r="L23" s="77">
        <v>1</v>
      </c>
      <c r="M23" s="19" t="s">
        <v>63</v>
      </c>
      <c r="N23" s="77">
        <v>20</v>
      </c>
      <c r="O23" s="19" t="s">
        <v>62</v>
      </c>
      <c r="P23" s="79">
        <v>-10</v>
      </c>
      <c r="Q23" s="71">
        <v>0</v>
      </c>
      <c r="R23" s="71">
        <v>0</v>
      </c>
      <c r="S23" s="19" t="s">
        <v>63</v>
      </c>
      <c r="T23" s="77">
        <v>0</v>
      </c>
      <c r="U23" s="80">
        <v>10</v>
      </c>
      <c r="V23" s="81">
        <v>72</v>
      </c>
      <c r="W23" s="61">
        <v>0</v>
      </c>
      <c r="X23" s="80">
        <v>8</v>
      </c>
      <c r="Y23" s="81">
        <v>37</v>
      </c>
      <c r="Z23" s="61">
        <v>17</v>
      </c>
      <c r="AA23" s="19" t="s">
        <v>63</v>
      </c>
      <c r="AB23" s="82">
        <v>20</v>
      </c>
      <c r="AC23" s="19" t="s">
        <v>63</v>
      </c>
      <c r="AD23" s="83">
        <v>20</v>
      </c>
      <c r="AE23" s="19" t="s">
        <v>63</v>
      </c>
      <c r="AF23" s="82">
        <v>10</v>
      </c>
    </row>
    <row r="24" spans="1:32" ht="20.100000000000001" customHeight="1" x14ac:dyDescent="0.15">
      <c r="A24" s="6"/>
      <c r="B24" s="148" t="s">
        <v>29</v>
      </c>
      <c r="C24" s="61">
        <v>5</v>
      </c>
      <c r="D24" s="71">
        <v>51</v>
      </c>
      <c r="E24" s="19" t="s">
        <v>62</v>
      </c>
      <c r="F24" s="77">
        <v>-46</v>
      </c>
      <c r="G24" s="78">
        <v>75</v>
      </c>
      <c r="H24" s="78">
        <v>72</v>
      </c>
      <c r="I24" s="95">
        <v>1</v>
      </c>
      <c r="J24" s="78">
        <v>176</v>
      </c>
      <c r="K24" s="78">
        <v>152</v>
      </c>
      <c r="L24" s="77">
        <v>0</v>
      </c>
      <c r="M24" s="19" t="s">
        <v>62</v>
      </c>
      <c r="N24" s="77">
        <v>-180</v>
      </c>
      <c r="O24" s="19" t="s">
        <v>62</v>
      </c>
      <c r="P24" s="79">
        <v>-226</v>
      </c>
      <c r="Q24" s="71">
        <v>0</v>
      </c>
      <c r="R24" s="71">
        <v>0</v>
      </c>
      <c r="S24" s="19" t="s">
        <v>63</v>
      </c>
      <c r="T24" s="77">
        <v>0</v>
      </c>
      <c r="U24" s="80">
        <v>14</v>
      </c>
      <c r="V24" s="81">
        <v>5</v>
      </c>
      <c r="W24" s="61">
        <v>0</v>
      </c>
      <c r="X24" s="80">
        <v>8</v>
      </c>
      <c r="Y24" s="81">
        <v>3</v>
      </c>
      <c r="Z24" s="61">
        <v>0</v>
      </c>
      <c r="AA24" s="19" t="s">
        <v>63</v>
      </c>
      <c r="AB24" s="82">
        <v>8</v>
      </c>
      <c r="AC24" s="19" t="s">
        <v>63</v>
      </c>
      <c r="AD24" s="83">
        <v>8</v>
      </c>
      <c r="AE24" s="19" t="s">
        <v>62</v>
      </c>
      <c r="AF24" s="82">
        <v>-218</v>
      </c>
    </row>
    <row r="25" spans="1:32" ht="20.100000000000001" customHeight="1" x14ac:dyDescent="0.15">
      <c r="A25" s="6"/>
      <c r="B25" s="148" t="s">
        <v>30</v>
      </c>
      <c r="C25" s="61">
        <v>13</v>
      </c>
      <c r="D25" s="71">
        <v>46</v>
      </c>
      <c r="E25" s="19" t="s">
        <v>62</v>
      </c>
      <c r="F25" s="77">
        <v>-33</v>
      </c>
      <c r="G25" s="78">
        <v>59</v>
      </c>
      <c r="H25" s="78">
        <v>56</v>
      </c>
      <c r="I25" s="95">
        <v>0</v>
      </c>
      <c r="J25" s="78">
        <v>104</v>
      </c>
      <c r="K25" s="78">
        <v>125</v>
      </c>
      <c r="L25" s="77">
        <v>0</v>
      </c>
      <c r="M25" s="19" t="s">
        <v>62</v>
      </c>
      <c r="N25" s="77">
        <v>-114</v>
      </c>
      <c r="O25" s="19" t="s">
        <v>62</v>
      </c>
      <c r="P25" s="79">
        <v>-147</v>
      </c>
      <c r="Q25" s="71">
        <v>0</v>
      </c>
      <c r="R25" s="71">
        <v>0</v>
      </c>
      <c r="S25" s="19" t="s">
        <v>63</v>
      </c>
      <c r="T25" s="77">
        <v>0</v>
      </c>
      <c r="U25" s="80">
        <v>2</v>
      </c>
      <c r="V25" s="81">
        <v>11</v>
      </c>
      <c r="W25" s="61">
        <v>0</v>
      </c>
      <c r="X25" s="80">
        <v>2</v>
      </c>
      <c r="Y25" s="81">
        <v>5</v>
      </c>
      <c r="Z25" s="61">
        <v>0</v>
      </c>
      <c r="AA25" s="19" t="s">
        <v>63</v>
      </c>
      <c r="AB25" s="82">
        <v>6</v>
      </c>
      <c r="AC25" s="19" t="s">
        <v>63</v>
      </c>
      <c r="AD25" s="83">
        <v>6</v>
      </c>
      <c r="AE25" s="19" t="s">
        <v>62</v>
      </c>
      <c r="AF25" s="82">
        <v>-141</v>
      </c>
    </row>
    <row r="26" spans="1:32" ht="20.100000000000001" customHeight="1" x14ac:dyDescent="0.15">
      <c r="A26" s="6"/>
      <c r="B26" s="148" t="s">
        <v>31</v>
      </c>
      <c r="C26" s="61">
        <v>12</v>
      </c>
      <c r="D26" s="71">
        <v>49</v>
      </c>
      <c r="E26" s="19" t="s">
        <v>62</v>
      </c>
      <c r="F26" s="77">
        <v>-37</v>
      </c>
      <c r="G26" s="78">
        <v>73</v>
      </c>
      <c r="H26" s="78">
        <v>36</v>
      </c>
      <c r="I26" s="95">
        <v>0</v>
      </c>
      <c r="J26" s="78">
        <v>133</v>
      </c>
      <c r="K26" s="78">
        <v>87</v>
      </c>
      <c r="L26" s="77">
        <v>0</v>
      </c>
      <c r="M26" s="19" t="s">
        <v>62</v>
      </c>
      <c r="N26" s="77">
        <v>-111</v>
      </c>
      <c r="O26" s="19" t="s">
        <v>62</v>
      </c>
      <c r="P26" s="79">
        <v>-148</v>
      </c>
      <c r="Q26" s="71">
        <v>0</v>
      </c>
      <c r="R26" s="71">
        <v>0</v>
      </c>
      <c r="S26" s="19" t="s">
        <v>63</v>
      </c>
      <c r="T26" s="77">
        <v>0</v>
      </c>
      <c r="U26" s="80">
        <v>13</v>
      </c>
      <c r="V26" s="81">
        <v>5</v>
      </c>
      <c r="W26" s="61">
        <v>0</v>
      </c>
      <c r="X26" s="80">
        <v>1</v>
      </c>
      <c r="Y26" s="81">
        <v>22</v>
      </c>
      <c r="Z26" s="61">
        <v>0</v>
      </c>
      <c r="AA26" s="19" t="s">
        <v>62</v>
      </c>
      <c r="AB26" s="82">
        <v>-5</v>
      </c>
      <c r="AC26" s="19" t="s">
        <v>62</v>
      </c>
      <c r="AD26" s="83">
        <v>-5</v>
      </c>
      <c r="AE26" s="19" t="s">
        <v>62</v>
      </c>
      <c r="AF26" s="25">
        <v>-153</v>
      </c>
    </row>
    <row r="27" spans="1:32" ht="20.100000000000001" customHeight="1" x14ac:dyDescent="0.15">
      <c r="A27" s="84"/>
      <c r="B27" s="96" t="s">
        <v>32</v>
      </c>
      <c r="C27" s="86">
        <v>12</v>
      </c>
      <c r="D27" s="87">
        <v>51</v>
      </c>
      <c r="E27" s="48" t="s">
        <v>62</v>
      </c>
      <c r="F27" s="88">
        <v>-39</v>
      </c>
      <c r="G27" s="89">
        <v>134</v>
      </c>
      <c r="H27" s="89">
        <v>68</v>
      </c>
      <c r="I27" s="97">
        <v>0</v>
      </c>
      <c r="J27" s="89">
        <v>80</v>
      </c>
      <c r="K27" s="89">
        <v>115</v>
      </c>
      <c r="L27" s="88">
        <v>0</v>
      </c>
      <c r="M27" s="48" t="s">
        <v>63</v>
      </c>
      <c r="N27" s="88">
        <v>7</v>
      </c>
      <c r="O27" s="48" t="s">
        <v>62</v>
      </c>
      <c r="P27" s="90">
        <v>-32</v>
      </c>
      <c r="Q27" s="87">
        <v>0</v>
      </c>
      <c r="R27" s="87">
        <v>0</v>
      </c>
      <c r="S27" s="48" t="s">
        <v>63</v>
      </c>
      <c r="T27" s="88">
        <v>0</v>
      </c>
      <c r="U27" s="91">
        <v>9</v>
      </c>
      <c r="V27" s="92">
        <v>25</v>
      </c>
      <c r="W27" s="86">
        <v>0</v>
      </c>
      <c r="X27" s="91">
        <v>18</v>
      </c>
      <c r="Y27" s="92">
        <v>12</v>
      </c>
      <c r="Z27" s="86">
        <v>3</v>
      </c>
      <c r="AA27" s="48" t="s">
        <v>63</v>
      </c>
      <c r="AB27" s="93">
        <v>1</v>
      </c>
      <c r="AC27" s="48" t="s">
        <v>63</v>
      </c>
      <c r="AD27" s="94">
        <v>1</v>
      </c>
      <c r="AE27" s="48" t="s">
        <v>62</v>
      </c>
      <c r="AF27" s="54">
        <v>-31</v>
      </c>
    </row>
    <row r="28" spans="1:32" ht="20.100000000000001" customHeight="1" x14ac:dyDescent="0.15">
      <c r="A28" s="6"/>
      <c r="B28" s="148" t="s">
        <v>33</v>
      </c>
      <c r="C28" s="61">
        <v>28</v>
      </c>
      <c r="D28" s="71">
        <v>43</v>
      </c>
      <c r="E28" s="19" t="s">
        <v>62</v>
      </c>
      <c r="F28" s="77">
        <v>-15</v>
      </c>
      <c r="G28" s="78">
        <v>119</v>
      </c>
      <c r="H28" s="78">
        <v>66</v>
      </c>
      <c r="I28" s="95">
        <v>0</v>
      </c>
      <c r="J28" s="78">
        <v>155</v>
      </c>
      <c r="K28" s="78">
        <v>98</v>
      </c>
      <c r="L28" s="77">
        <v>0</v>
      </c>
      <c r="M28" s="19" t="s">
        <v>62</v>
      </c>
      <c r="N28" s="77">
        <v>-68</v>
      </c>
      <c r="O28" s="19" t="s">
        <v>62</v>
      </c>
      <c r="P28" s="79">
        <v>-83</v>
      </c>
      <c r="Q28" s="71">
        <v>0</v>
      </c>
      <c r="R28" s="71">
        <v>0</v>
      </c>
      <c r="S28" s="19" t="s">
        <v>63</v>
      </c>
      <c r="T28" s="77">
        <v>0</v>
      </c>
      <c r="U28" s="80">
        <v>8</v>
      </c>
      <c r="V28" s="81">
        <v>10</v>
      </c>
      <c r="W28" s="61">
        <v>0</v>
      </c>
      <c r="X28" s="80">
        <v>1</v>
      </c>
      <c r="Y28" s="81">
        <v>11</v>
      </c>
      <c r="Z28" s="61">
        <v>2</v>
      </c>
      <c r="AA28" s="19" t="s">
        <v>63</v>
      </c>
      <c r="AB28" s="82">
        <v>4</v>
      </c>
      <c r="AC28" s="19" t="s">
        <v>63</v>
      </c>
      <c r="AD28" s="83">
        <v>4</v>
      </c>
      <c r="AE28" s="19" t="s">
        <v>62</v>
      </c>
      <c r="AF28" s="82">
        <v>-79</v>
      </c>
    </row>
    <row r="29" spans="1:32" ht="20.100000000000001" customHeight="1" x14ac:dyDescent="0.15">
      <c r="A29" s="6"/>
      <c r="B29" s="148" t="s">
        <v>34</v>
      </c>
      <c r="C29" s="61">
        <v>17</v>
      </c>
      <c r="D29" s="71">
        <v>78</v>
      </c>
      <c r="E29" s="19" t="s">
        <v>62</v>
      </c>
      <c r="F29" s="77">
        <v>-61</v>
      </c>
      <c r="G29" s="78">
        <v>107</v>
      </c>
      <c r="H29" s="78">
        <v>52</v>
      </c>
      <c r="I29" s="95">
        <v>0</v>
      </c>
      <c r="J29" s="78">
        <v>141</v>
      </c>
      <c r="K29" s="78">
        <v>155</v>
      </c>
      <c r="L29" s="77">
        <v>0</v>
      </c>
      <c r="M29" s="19" t="s">
        <v>62</v>
      </c>
      <c r="N29" s="77">
        <v>-137</v>
      </c>
      <c r="O29" s="19" t="s">
        <v>62</v>
      </c>
      <c r="P29" s="79">
        <v>-198</v>
      </c>
      <c r="Q29" s="71">
        <v>0</v>
      </c>
      <c r="R29" s="71">
        <v>0</v>
      </c>
      <c r="S29" s="19" t="s">
        <v>63</v>
      </c>
      <c r="T29" s="77">
        <v>0</v>
      </c>
      <c r="U29" s="80">
        <v>4</v>
      </c>
      <c r="V29" s="81">
        <v>8</v>
      </c>
      <c r="W29" s="61">
        <v>0</v>
      </c>
      <c r="X29" s="80">
        <v>5</v>
      </c>
      <c r="Y29" s="81">
        <v>4</v>
      </c>
      <c r="Z29" s="61">
        <v>2</v>
      </c>
      <c r="AA29" s="19" t="s">
        <v>63</v>
      </c>
      <c r="AB29" s="82">
        <v>1</v>
      </c>
      <c r="AC29" s="19" t="s">
        <v>63</v>
      </c>
      <c r="AD29" s="83">
        <v>1</v>
      </c>
      <c r="AE29" s="19" t="s">
        <v>62</v>
      </c>
      <c r="AF29" s="25">
        <v>-197</v>
      </c>
    </row>
    <row r="30" spans="1:32" ht="20.100000000000001" customHeight="1" x14ac:dyDescent="0.15">
      <c r="A30" s="6"/>
      <c r="B30" s="148" t="s">
        <v>35</v>
      </c>
      <c r="C30" s="61">
        <v>8</v>
      </c>
      <c r="D30" s="71">
        <v>52</v>
      </c>
      <c r="E30" s="19" t="s">
        <v>62</v>
      </c>
      <c r="F30" s="77">
        <v>-44</v>
      </c>
      <c r="G30" s="78">
        <v>55</v>
      </c>
      <c r="H30" s="78">
        <v>49</v>
      </c>
      <c r="I30" s="95">
        <v>0</v>
      </c>
      <c r="J30" s="78">
        <v>77</v>
      </c>
      <c r="K30" s="78">
        <v>80</v>
      </c>
      <c r="L30" s="95">
        <v>0</v>
      </c>
      <c r="M30" s="19" t="s">
        <v>62</v>
      </c>
      <c r="N30" s="77">
        <v>-53</v>
      </c>
      <c r="O30" s="19" t="s">
        <v>62</v>
      </c>
      <c r="P30" s="79">
        <v>-97</v>
      </c>
      <c r="Q30" s="71">
        <v>0</v>
      </c>
      <c r="R30" s="71">
        <v>0</v>
      </c>
      <c r="S30" s="19" t="s">
        <v>63</v>
      </c>
      <c r="T30" s="77">
        <v>0</v>
      </c>
      <c r="U30" s="80">
        <v>2</v>
      </c>
      <c r="V30" s="81">
        <v>10</v>
      </c>
      <c r="W30" s="61">
        <v>0</v>
      </c>
      <c r="X30" s="80">
        <v>0</v>
      </c>
      <c r="Y30" s="81">
        <v>10</v>
      </c>
      <c r="Z30" s="61">
        <v>0</v>
      </c>
      <c r="AA30" s="19" t="s">
        <v>63</v>
      </c>
      <c r="AB30" s="82">
        <v>2</v>
      </c>
      <c r="AC30" s="19" t="s">
        <v>63</v>
      </c>
      <c r="AD30" s="83">
        <v>2</v>
      </c>
      <c r="AE30" s="19" t="s">
        <v>62</v>
      </c>
      <c r="AF30" s="25">
        <v>-95</v>
      </c>
    </row>
    <row r="31" spans="1:32" ht="20.100000000000001" customHeight="1" x14ac:dyDescent="0.15">
      <c r="A31" s="84"/>
      <c r="B31" s="96" t="s">
        <v>36</v>
      </c>
      <c r="C31" s="86">
        <v>24</v>
      </c>
      <c r="D31" s="87">
        <v>40</v>
      </c>
      <c r="E31" s="48" t="s">
        <v>62</v>
      </c>
      <c r="F31" s="88">
        <v>-16</v>
      </c>
      <c r="G31" s="89">
        <v>93</v>
      </c>
      <c r="H31" s="89">
        <v>79</v>
      </c>
      <c r="I31" s="97">
        <v>0</v>
      </c>
      <c r="J31" s="89">
        <v>82</v>
      </c>
      <c r="K31" s="89">
        <v>72</v>
      </c>
      <c r="L31" s="97">
        <v>0</v>
      </c>
      <c r="M31" s="48" t="s">
        <v>63</v>
      </c>
      <c r="N31" s="88">
        <v>18</v>
      </c>
      <c r="O31" s="48" t="s">
        <v>63</v>
      </c>
      <c r="P31" s="90">
        <v>2</v>
      </c>
      <c r="Q31" s="87">
        <v>0</v>
      </c>
      <c r="R31" s="87">
        <v>0</v>
      </c>
      <c r="S31" s="48" t="s">
        <v>63</v>
      </c>
      <c r="T31" s="88">
        <v>0</v>
      </c>
      <c r="U31" s="91">
        <v>1</v>
      </c>
      <c r="V31" s="92">
        <v>7</v>
      </c>
      <c r="W31" s="86">
        <v>0</v>
      </c>
      <c r="X31" s="91">
        <v>1</v>
      </c>
      <c r="Y31" s="92">
        <v>1</v>
      </c>
      <c r="Z31" s="86">
        <v>1</v>
      </c>
      <c r="AA31" s="48" t="s">
        <v>63</v>
      </c>
      <c r="AB31" s="93">
        <v>5</v>
      </c>
      <c r="AC31" s="48" t="s">
        <v>63</v>
      </c>
      <c r="AD31" s="94">
        <v>5</v>
      </c>
      <c r="AE31" s="48" t="s">
        <v>63</v>
      </c>
      <c r="AF31" s="93">
        <v>7</v>
      </c>
    </row>
    <row r="32" spans="1:32" s="109" customFormat="1" ht="20.100000000000001" customHeight="1" x14ac:dyDescent="0.15">
      <c r="A32" s="212" t="s">
        <v>37</v>
      </c>
      <c r="B32" s="213"/>
      <c r="C32" s="98">
        <v>6</v>
      </c>
      <c r="D32" s="99">
        <v>19</v>
      </c>
      <c r="E32" s="100" t="s">
        <v>62</v>
      </c>
      <c r="F32" s="101">
        <v>-13</v>
      </c>
      <c r="G32" s="102">
        <v>39</v>
      </c>
      <c r="H32" s="102">
        <v>34</v>
      </c>
      <c r="I32" s="103">
        <v>0</v>
      </c>
      <c r="J32" s="102">
        <v>48</v>
      </c>
      <c r="K32" s="102">
        <v>48</v>
      </c>
      <c r="L32" s="103">
        <v>0</v>
      </c>
      <c r="M32" s="100" t="s">
        <v>62</v>
      </c>
      <c r="N32" s="101">
        <v>-23</v>
      </c>
      <c r="O32" s="100" t="s">
        <v>62</v>
      </c>
      <c r="P32" s="104">
        <v>-36</v>
      </c>
      <c r="Q32" s="99">
        <v>0</v>
      </c>
      <c r="R32" s="99">
        <v>0</v>
      </c>
      <c r="S32" s="100" t="s">
        <v>63</v>
      </c>
      <c r="T32" s="101">
        <v>0</v>
      </c>
      <c r="U32" s="105">
        <v>4</v>
      </c>
      <c r="V32" s="106">
        <v>6</v>
      </c>
      <c r="W32" s="98">
        <v>0</v>
      </c>
      <c r="X32" s="105">
        <v>0</v>
      </c>
      <c r="Y32" s="106">
        <v>1</v>
      </c>
      <c r="Z32" s="98">
        <v>2</v>
      </c>
      <c r="AA32" s="100" t="s">
        <v>63</v>
      </c>
      <c r="AB32" s="107">
        <v>7</v>
      </c>
      <c r="AC32" s="100" t="s">
        <v>63</v>
      </c>
      <c r="AD32" s="108">
        <v>7</v>
      </c>
      <c r="AE32" s="100" t="s">
        <v>62</v>
      </c>
      <c r="AF32" s="107">
        <v>-29</v>
      </c>
    </row>
    <row r="33" spans="1:32" ht="20.100000000000001" customHeight="1" x14ac:dyDescent="0.15">
      <c r="A33" s="6"/>
      <c r="B33" s="148" t="s">
        <v>38</v>
      </c>
      <c r="C33" s="61">
        <v>6</v>
      </c>
      <c r="D33" s="71">
        <v>19</v>
      </c>
      <c r="E33" s="19" t="s">
        <v>62</v>
      </c>
      <c r="F33" s="77">
        <v>-13</v>
      </c>
      <c r="G33" s="78">
        <v>39</v>
      </c>
      <c r="H33" s="78">
        <v>34</v>
      </c>
      <c r="I33" s="95">
        <v>0</v>
      </c>
      <c r="J33" s="78">
        <v>48</v>
      </c>
      <c r="K33" s="78">
        <v>48</v>
      </c>
      <c r="L33" s="95">
        <v>0</v>
      </c>
      <c r="M33" s="19" t="s">
        <v>62</v>
      </c>
      <c r="N33" s="77">
        <v>-23</v>
      </c>
      <c r="O33" s="19" t="s">
        <v>62</v>
      </c>
      <c r="P33" s="79">
        <v>-36</v>
      </c>
      <c r="Q33" s="71">
        <v>0</v>
      </c>
      <c r="R33" s="71">
        <v>0</v>
      </c>
      <c r="S33" s="19" t="s">
        <v>63</v>
      </c>
      <c r="T33" s="77">
        <v>0</v>
      </c>
      <c r="U33" s="80">
        <v>4</v>
      </c>
      <c r="V33" s="81">
        <v>6</v>
      </c>
      <c r="W33" s="61">
        <v>0</v>
      </c>
      <c r="X33" s="80">
        <v>0</v>
      </c>
      <c r="Y33" s="81">
        <v>1</v>
      </c>
      <c r="Z33" s="61">
        <v>2</v>
      </c>
      <c r="AA33" s="19" t="s">
        <v>63</v>
      </c>
      <c r="AB33" s="82">
        <v>7</v>
      </c>
      <c r="AC33" s="19" t="s">
        <v>63</v>
      </c>
      <c r="AD33" s="83">
        <v>7</v>
      </c>
      <c r="AE33" s="19" t="s">
        <v>62</v>
      </c>
      <c r="AF33" s="25">
        <v>-29</v>
      </c>
    </row>
    <row r="34" spans="1:32" s="109" customFormat="1" ht="20.100000000000001" customHeight="1" x14ac:dyDescent="0.15">
      <c r="A34" s="212" t="s">
        <v>39</v>
      </c>
      <c r="B34" s="213"/>
      <c r="C34" s="98">
        <v>11</v>
      </c>
      <c r="D34" s="99">
        <v>12</v>
      </c>
      <c r="E34" s="100" t="s">
        <v>62</v>
      </c>
      <c r="F34" s="101">
        <v>-1</v>
      </c>
      <c r="G34" s="102">
        <v>60</v>
      </c>
      <c r="H34" s="102">
        <v>30</v>
      </c>
      <c r="I34" s="103">
        <v>0</v>
      </c>
      <c r="J34" s="102">
        <v>44</v>
      </c>
      <c r="K34" s="102">
        <v>59</v>
      </c>
      <c r="L34" s="103">
        <v>0</v>
      </c>
      <c r="M34" s="100" t="s">
        <v>62</v>
      </c>
      <c r="N34" s="101">
        <v>-13</v>
      </c>
      <c r="O34" s="100" t="s">
        <v>62</v>
      </c>
      <c r="P34" s="104">
        <v>-14</v>
      </c>
      <c r="Q34" s="99">
        <v>0</v>
      </c>
      <c r="R34" s="99">
        <v>0</v>
      </c>
      <c r="S34" s="100" t="s">
        <v>63</v>
      </c>
      <c r="T34" s="101">
        <v>0</v>
      </c>
      <c r="U34" s="105">
        <v>2</v>
      </c>
      <c r="V34" s="106">
        <v>2</v>
      </c>
      <c r="W34" s="98">
        <v>0</v>
      </c>
      <c r="X34" s="105">
        <v>3</v>
      </c>
      <c r="Y34" s="106">
        <v>3</v>
      </c>
      <c r="Z34" s="98">
        <v>0</v>
      </c>
      <c r="AA34" s="100" t="s">
        <v>62</v>
      </c>
      <c r="AB34" s="107">
        <v>-2</v>
      </c>
      <c r="AC34" s="100" t="s">
        <v>62</v>
      </c>
      <c r="AD34" s="108">
        <v>-2</v>
      </c>
      <c r="AE34" s="100" t="s">
        <v>62</v>
      </c>
      <c r="AF34" s="107">
        <v>-16</v>
      </c>
    </row>
    <row r="35" spans="1:32" ht="20.100000000000001" customHeight="1" x14ac:dyDescent="0.15">
      <c r="A35" s="6"/>
      <c r="B35" s="148" t="s">
        <v>40</v>
      </c>
      <c r="C35" s="61">
        <v>11</v>
      </c>
      <c r="D35" s="71">
        <v>12</v>
      </c>
      <c r="E35" s="19" t="s">
        <v>62</v>
      </c>
      <c r="F35" s="77">
        <v>-1</v>
      </c>
      <c r="G35" s="78">
        <v>60</v>
      </c>
      <c r="H35" s="78">
        <v>30</v>
      </c>
      <c r="I35" s="95">
        <v>0</v>
      </c>
      <c r="J35" s="78">
        <v>44</v>
      </c>
      <c r="K35" s="78">
        <v>59</v>
      </c>
      <c r="L35" s="95">
        <v>0</v>
      </c>
      <c r="M35" s="19" t="s">
        <v>62</v>
      </c>
      <c r="N35" s="77">
        <v>-13</v>
      </c>
      <c r="O35" s="19" t="s">
        <v>62</v>
      </c>
      <c r="P35" s="79">
        <v>-14</v>
      </c>
      <c r="Q35" s="71">
        <v>0</v>
      </c>
      <c r="R35" s="71">
        <v>0</v>
      </c>
      <c r="S35" s="19" t="s">
        <v>63</v>
      </c>
      <c r="T35" s="77">
        <v>0</v>
      </c>
      <c r="U35" s="80">
        <v>2</v>
      </c>
      <c r="V35" s="81">
        <v>2</v>
      </c>
      <c r="W35" s="61">
        <v>0</v>
      </c>
      <c r="X35" s="80">
        <v>3</v>
      </c>
      <c r="Y35" s="81">
        <v>3</v>
      </c>
      <c r="Z35" s="61">
        <v>0</v>
      </c>
      <c r="AA35" s="19" t="s">
        <v>62</v>
      </c>
      <c r="AB35" s="82">
        <v>-2</v>
      </c>
      <c r="AC35" s="19" t="s">
        <v>62</v>
      </c>
      <c r="AD35" s="83">
        <v>-2</v>
      </c>
      <c r="AE35" s="19" t="s">
        <v>62</v>
      </c>
      <c r="AF35" s="82">
        <v>-16</v>
      </c>
    </row>
    <row r="36" spans="1:32" s="109" customFormat="1" ht="20.100000000000001" customHeight="1" x14ac:dyDescent="0.15">
      <c r="A36" s="212" t="s">
        <v>41</v>
      </c>
      <c r="B36" s="213"/>
      <c r="C36" s="98">
        <v>8</v>
      </c>
      <c r="D36" s="99">
        <v>7</v>
      </c>
      <c r="E36" s="100" t="s">
        <v>63</v>
      </c>
      <c r="F36" s="101">
        <v>1</v>
      </c>
      <c r="G36" s="102">
        <v>29</v>
      </c>
      <c r="H36" s="102">
        <v>27</v>
      </c>
      <c r="I36" s="103">
        <v>0</v>
      </c>
      <c r="J36" s="102">
        <v>40</v>
      </c>
      <c r="K36" s="102">
        <v>26</v>
      </c>
      <c r="L36" s="103">
        <v>0</v>
      </c>
      <c r="M36" s="100" t="s">
        <v>62</v>
      </c>
      <c r="N36" s="101">
        <v>-10</v>
      </c>
      <c r="O36" s="100" t="s">
        <v>62</v>
      </c>
      <c r="P36" s="104">
        <v>-9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2</v>
      </c>
      <c r="W36" s="98">
        <v>0</v>
      </c>
      <c r="X36" s="105">
        <v>0</v>
      </c>
      <c r="Y36" s="106">
        <v>2</v>
      </c>
      <c r="Z36" s="98">
        <v>0</v>
      </c>
      <c r="AA36" s="100" t="s">
        <v>63</v>
      </c>
      <c r="AB36" s="107">
        <v>0</v>
      </c>
      <c r="AC36" s="100" t="s">
        <v>63</v>
      </c>
      <c r="AD36" s="108">
        <v>0</v>
      </c>
      <c r="AE36" s="100" t="s">
        <v>62</v>
      </c>
      <c r="AF36" s="107">
        <v>-9</v>
      </c>
    </row>
    <row r="37" spans="1:32" ht="20.100000000000001" customHeight="1" x14ac:dyDescent="0.15">
      <c r="A37" s="147"/>
      <c r="B37" s="148" t="s">
        <v>42</v>
      </c>
      <c r="C37" s="61">
        <v>8</v>
      </c>
      <c r="D37" s="71">
        <v>7</v>
      </c>
      <c r="E37" s="19" t="s">
        <v>63</v>
      </c>
      <c r="F37" s="77">
        <v>1</v>
      </c>
      <c r="G37" s="78">
        <v>29</v>
      </c>
      <c r="H37" s="78">
        <v>27</v>
      </c>
      <c r="I37" s="95">
        <v>0</v>
      </c>
      <c r="J37" s="78">
        <v>40</v>
      </c>
      <c r="K37" s="78">
        <v>26</v>
      </c>
      <c r="L37" s="95">
        <v>0</v>
      </c>
      <c r="M37" s="19" t="s">
        <v>62</v>
      </c>
      <c r="N37" s="77">
        <v>-10</v>
      </c>
      <c r="O37" s="19" t="s">
        <v>62</v>
      </c>
      <c r="P37" s="79">
        <v>-9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2</v>
      </c>
      <c r="W37" s="61">
        <v>0</v>
      </c>
      <c r="X37" s="80">
        <v>0</v>
      </c>
      <c r="Y37" s="81">
        <v>2</v>
      </c>
      <c r="Z37" s="61">
        <v>0</v>
      </c>
      <c r="AA37" s="19" t="s">
        <v>63</v>
      </c>
      <c r="AB37" s="82">
        <v>0</v>
      </c>
      <c r="AC37" s="19" t="s">
        <v>63</v>
      </c>
      <c r="AD37" s="83">
        <v>0</v>
      </c>
      <c r="AE37" s="19" t="s">
        <v>62</v>
      </c>
      <c r="AF37" s="82">
        <v>-9</v>
      </c>
    </row>
    <row r="38" spans="1:32" s="109" customFormat="1" ht="20.100000000000001" customHeight="1" x14ac:dyDescent="0.15">
      <c r="A38" s="212" t="s">
        <v>43</v>
      </c>
      <c r="B38" s="227"/>
      <c r="C38" s="98">
        <v>6</v>
      </c>
      <c r="D38" s="99">
        <v>25</v>
      </c>
      <c r="E38" s="100" t="s">
        <v>62</v>
      </c>
      <c r="F38" s="101">
        <v>-19</v>
      </c>
      <c r="G38" s="102">
        <v>37</v>
      </c>
      <c r="H38" s="102">
        <v>14</v>
      </c>
      <c r="I38" s="103">
        <v>0</v>
      </c>
      <c r="J38" s="102">
        <v>28</v>
      </c>
      <c r="K38" s="102">
        <v>56</v>
      </c>
      <c r="L38" s="103">
        <v>0</v>
      </c>
      <c r="M38" s="100" t="s">
        <v>62</v>
      </c>
      <c r="N38" s="101">
        <v>-33</v>
      </c>
      <c r="O38" s="100" t="s">
        <v>62</v>
      </c>
      <c r="P38" s="104">
        <v>-52</v>
      </c>
      <c r="Q38" s="99">
        <v>0</v>
      </c>
      <c r="R38" s="99">
        <v>0</v>
      </c>
      <c r="S38" s="100" t="s">
        <v>63</v>
      </c>
      <c r="T38" s="101">
        <v>0</v>
      </c>
      <c r="U38" s="105">
        <v>5</v>
      </c>
      <c r="V38" s="106">
        <v>19</v>
      </c>
      <c r="W38" s="98">
        <v>0</v>
      </c>
      <c r="X38" s="105">
        <v>2</v>
      </c>
      <c r="Y38" s="106">
        <v>2</v>
      </c>
      <c r="Z38" s="98">
        <v>1</v>
      </c>
      <c r="AA38" s="100" t="s">
        <v>63</v>
      </c>
      <c r="AB38" s="107">
        <v>19</v>
      </c>
      <c r="AC38" s="100" t="s">
        <v>63</v>
      </c>
      <c r="AD38" s="108">
        <v>19</v>
      </c>
      <c r="AE38" s="100" t="s">
        <v>62</v>
      </c>
      <c r="AF38" s="107">
        <v>-33</v>
      </c>
    </row>
    <row r="39" spans="1:32" ht="20.100000000000001" customHeight="1" x14ac:dyDescent="0.15">
      <c r="A39" s="84"/>
      <c r="B39" s="96" t="s">
        <v>44</v>
      </c>
      <c r="C39" s="86">
        <v>6</v>
      </c>
      <c r="D39" s="87">
        <v>25</v>
      </c>
      <c r="E39" s="48" t="s">
        <v>62</v>
      </c>
      <c r="F39" s="88">
        <v>-19</v>
      </c>
      <c r="G39" s="89">
        <v>37</v>
      </c>
      <c r="H39" s="89">
        <v>14</v>
      </c>
      <c r="I39" s="97">
        <v>0</v>
      </c>
      <c r="J39" s="89">
        <v>28</v>
      </c>
      <c r="K39" s="89">
        <v>56</v>
      </c>
      <c r="L39" s="97">
        <v>0</v>
      </c>
      <c r="M39" s="48" t="s">
        <v>62</v>
      </c>
      <c r="N39" s="88">
        <v>-33</v>
      </c>
      <c r="O39" s="48" t="s">
        <v>62</v>
      </c>
      <c r="P39" s="90">
        <v>-52</v>
      </c>
      <c r="Q39" s="87">
        <v>0</v>
      </c>
      <c r="R39" s="87">
        <v>0</v>
      </c>
      <c r="S39" s="48" t="s">
        <v>63</v>
      </c>
      <c r="T39" s="88">
        <v>0</v>
      </c>
      <c r="U39" s="91">
        <v>5</v>
      </c>
      <c r="V39" s="92">
        <v>19</v>
      </c>
      <c r="W39" s="86">
        <v>0</v>
      </c>
      <c r="X39" s="91">
        <v>2</v>
      </c>
      <c r="Y39" s="92">
        <v>2</v>
      </c>
      <c r="Z39" s="86">
        <v>1</v>
      </c>
      <c r="AA39" s="48" t="s">
        <v>63</v>
      </c>
      <c r="AB39" s="93">
        <v>19</v>
      </c>
      <c r="AC39" s="48" t="s">
        <v>63</v>
      </c>
      <c r="AD39" s="94">
        <v>19</v>
      </c>
      <c r="AE39" s="48" t="s">
        <v>62</v>
      </c>
      <c r="AF39" s="54">
        <v>-33</v>
      </c>
    </row>
    <row r="40" spans="1:32" s="109" customFormat="1" ht="20.100000000000001" customHeight="1" x14ac:dyDescent="0.15">
      <c r="A40" s="212" t="s">
        <v>45</v>
      </c>
      <c r="B40" s="213"/>
      <c r="C40" s="98">
        <v>2</v>
      </c>
      <c r="D40" s="99">
        <v>1</v>
      </c>
      <c r="E40" s="100" t="s">
        <v>63</v>
      </c>
      <c r="F40" s="101">
        <v>1</v>
      </c>
      <c r="G40" s="102">
        <v>1</v>
      </c>
      <c r="H40" s="102">
        <v>5</v>
      </c>
      <c r="I40" s="103">
        <v>0</v>
      </c>
      <c r="J40" s="102">
        <v>5</v>
      </c>
      <c r="K40" s="102">
        <v>2</v>
      </c>
      <c r="L40" s="103">
        <v>0</v>
      </c>
      <c r="M40" s="100" t="s">
        <v>62</v>
      </c>
      <c r="N40" s="101">
        <v>-1</v>
      </c>
      <c r="O40" s="100" t="s">
        <v>63</v>
      </c>
      <c r="P40" s="104">
        <v>0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63</v>
      </c>
      <c r="AF40" s="107">
        <v>0</v>
      </c>
    </row>
    <row r="41" spans="1:32" ht="20.100000000000001" customHeight="1" x14ac:dyDescent="0.15">
      <c r="A41" s="6"/>
      <c r="B41" s="148" t="s">
        <v>46</v>
      </c>
      <c r="C41" s="61">
        <v>2</v>
      </c>
      <c r="D41" s="71">
        <v>1</v>
      </c>
      <c r="E41" s="19" t="s">
        <v>63</v>
      </c>
      <c r="F41" s="77">
        <v>1</v>
      </c>
      <c r="G41" s="78">
        <v>1</v>
      </c>
      <c r="H41" s="78">
        <v>5</v>
      </c>
      <c r="I41" s="95">
        <v>0</v>
      </c>
      <c r="J41" s="78">
        <v>5</v>
      </c>
      <c r="K41" s="78">
        <v>2</v>
      </c>
      <c r="L41" s="95">
        <v>0</v>
      </c>
      <c r="M41" s="19" t="s">
        <v>62</v>
      </c>
      <c r="N41" s="77">
        <v>-1</v>
      </c>
      <c r="O41" s="19" t="s">
        <v>63</v>
      </c>
      <c r="P41" s="79">
        <v>0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63</v>
      </c>
      <c r="AF41" s="82">
        <v>0</v>
      </c>
    </row>
    <row r="42" spans="1:32" s="109" customFormat="1" ht="20.100000000000001" customHeight="1" x14ac:dyDescent="0.15">
      <c r="A42" s="212" t="s">
        <v>47</v>
      </c>
      <c r="B42" s="227"/>
      <c r="C42" s="98">
        <v>9</v>
      </c>
      <c r="D42" s="99">
        <v>24</v>
      </c>
      <c r="E42" s="100" t="s">
        <v>62</v>
      </c>
      <c r="F42" s="101">
        <v>-15</v>
      </c>
      <c r="G42" s="102">
        <v>54</v>
      </c>
      <c r="H42" s="102">
        <v>55</v>
      </c>
      <c r="I42" s="103">
        <v>0</v>
      </c>
      <c r="J42" s="102">
        <v>42</v>
      </c>
      <c r="K42" s="102">
        <v>43</v>
      </c>
      <c r="L42" s="103">
        <v>0</v>
      </c>
      <c r="M42" s="100" t="s">
        <v>63</v>
      </c>
      <c r="N42" s="101">
        <v>24</v>
      </c>
      <c r="O42" s="100" t="s">
        <v>63</v>
      </c>
      <c r="P42" s="104">
        <v>9</v>
      </c>
      <c r="Q42" s="99">
        <v>0</v>
      </c>
      <c r="R42" s="99">
        <v>0</v>
      </c>
      <c r="S42" s="100" t="s">
        <v>63</v>
      </c>
      <c r="T42" s="101">
        <v>0</v>
      </c>
      <c r="U42" s="105">
        <v>1</v>
      </c>
      <c r="V42" s="106">
        <v>4</v>
      </c>
      <c r="W42" s="98">
        <v>0</v>
      </c>
      <c r="X42" s="105">
        <v>0</v>
      </c>
      <c r="Y42" s="106">
        <v>2</v>
      </c>
      <c r="Z42" s="98">
        <v>0</v>
      </c>
      <c r="AA42" s="100" t="s">
        <v>63</v>
      </c>
      <c r="AB42" s="107">
        <v>3</v>
      </c>
      <c r="AC42" s="100" t="s">
        <v>63</v>
      </c>
      <c r="AD42" s="108">
        <v>3</v>
      </c>
      <c r="AE42" s="100" t="s">
        <v>63</v>
      </c>
      <c r="AF42" s="107">
        <v>12</v>
      </c>
    </row>
    <row r="43" spans="1:32" ht="20.100000000000001" customHeight="1" x14ac:dyDescent="0.15">
      <c r="A43" s="6"/>
      <c r="B43" s="148" t="s">
        <v>48</v>
      </c>
      <c r="C43" s="61">
        <v>9</v>
      </c>
      <c r="D43" s="71">
        <v>24</v>
      </c>
      <c r="E43" s="19" t="s">
        <v>62</v>
      </c>
      <c r="F43" s="77">
        <v>-15</v>
      </c>
      <c r="G43" s="78">
        <v>54</v>
      </c>
      <c r="H43" s="78">
        <v>55</v>
      </c>
      <c r="I43" s="95">
        <v>0</v>
      </c>
      <c r="J43" s="78">
        <v>42</v>
      </c>
      <c r="K43" s="78">
        <v>43</v>
      </c>
      <c r="L43" s="95">
        <v>0</v>
      </c>
      <c r="M43" s="19" t="s">
        <v>63</v>
      </c>
      <c r="N43" s="77">
        <v>24</v>
      </c>
      <c r="O43" s="19" t="s">
        <v>63</v>
      </c>
      <c r="P43" s="79">
        <v>9</v>
      </c>
      <c r="Q43" s="71">
        <v>0</v>
      </c>
      <c r="R43" s="71">
        <v>0</v>
      </c>
      <c r="S43" s="19" t="s">
        <v>63</v>
      </c>
      <c r="T43" s="77">
        <v>0</v>
      </c>
      <c r="U43" s="80">
        <v>1</v>
      </c>
      <c r="V43" s="81">
        <v>4</v>
      </c>
      <c r="W43" s="61">
        <v>0</v>
      </c>
      <c r="X43" s="80">
        <v>0</v>
      </c>
      <c r="Y43" s="81">
        <v>2</v>
      </c>
      <c r="Z43" s="61">
        <v>0</v>
      </c>
      <c r="AA43" s="19" t="s">
        <v>63</v>
      </c>
      <c r="AB43" s="82">
        <v>3</v>
      </c>
      <c r="AC43" s="19" t="s">
        <v>63</v>
      </c>
      <c r="AD43" s="83">
        <v>3</v>
      </c>
      <c r="AE43" s="19" t="s">
        <v>63</v>
      </c>
      <c r="AF43" s="25">
        <v>12</v>
      </c>
    </row>
    <row r="44" spans="1:32" ht="20.100000000000001" customHeight="1" x14ac:dyDescent="0.15">
      <c r="A44" s="230" t="s">
        <v>49</v>
      </c>
      <c r="B44" s="231"/>
      <c r="C44" s="61">
        <v>9</v>
      </c>
      <c r="D44" s="71">
        <v>19</v>
      </c>
      <c r="E44" s="19" t="s">
        <v>62</v>
      </c>
      <c r="F44" s="77">
        <v>-10</v>
      </c>
      <c r="G44" s="78">
        <v>72</v>
      </c>
      <c r="H44" s="78">
        <v>90</v>
      </c>
      <c r="I44" s="95">
        <v>1</v>
      </c>
      <c r="J44" s="78">
        <v>66</v>
      </c>
      <c r="K44" s="78">
        <v>124</v>
      </c>
      <c r="L44" s="95">
        <v>0</v>
      </c>
      <c r="M44" s="19" t="s">
        <v>62</v>
      </c>
      <c r="N44" s="77">
        <v>-27</v>
      </c>
      <c r="O44" s="19" t="s">
        <v>62</v>
      </c>
      <c r="P44" s="79">
        <v>-37</v>
      </c>
      <c r="Q44" s="71">
        <v>0</v>
      </c>
      <c r="R44" s="71">
        <v>0</v>
      </c>
      <c r="S44" s="19" t="s">
        <v>63</v>
      </c>
      <c r="T44" s="77">
        <v>0</v>
      </c>
      <c r="U44" s="80">
        <v>1</v>
      </c>
      <c r="V44" s="81">
        <v>4</v>
      </c>
      <c r="W44" s="61">
        <v>0</v>
      </c>
      <c r="X44" s="80">
        <v>0</v>
      </c>
      <c r="Y44" s="81">
        <v>0</v>
      </c>
      <c r="Z44" s="61">
        <v>0</v>
      </c>
      <c r="AA44" s="19" t="s">
        <v>63</v>
      </c>
      <c r="AB44" s="82">
        <v>5</v>
      </c>
      <c r="AC44" s="19" t="s">
        <v>63</v>
      </c>
      <c r="AD44" s="83">
        <v>5</v>
      </c>
      <c r="AE44" s="19" t="s">
        <v>62</v>
      </c>
      <c r="AF44" s="82">
        <v>-32</v>
      </c>
    </row>
    <row r="45" spans="1:32" ht="20.100000000000001" customHeight="1" x14ac:dyDescent="0.15">
      <c r="A45" s="6"/>
      <c r="B45" s="148" t="s">
        <v>50</v>
      </c>
      <c r="C45" s="61">
        <v>4</v>
      </c>
      <c r="D45" s="71">
        <v>7</v>
      </c>
      <c r="E45" s="19" t="s">
        <v>62</v>
      </c>
      <c r="F45" s="77">
        <v>-3</v>
      </c>
      <c r="G45" s="78">
        <v>56</v>
      </c>
      <c r="H45" s="78">
        <v>42</v>
      </c>
      <c r="I45" s="95">
        <v>1</v>
      </c>
      <c r="J45" s="78">
        <v>38</v>
      </c>
      <c r="K45" s="78">
        <v>36</v>
      </c>
      <c r="L45" s="95">
        <v>0</v>
      </c>
      <c r="M45" s="19" t="s">
        <v>63</v>
      </c>
      <c r="N45" s="77">
        <v>25</v>
      </c>
      <c r="O45" s="19" t="s">
        <v>63</v>
      </c>
      <c r="P45" s="79">
        <v>22</v>
      </c>
      <c r="Q45" s="71">
        <v>0</v>
      </c>
      <c r="R45" s="71">
        <v>0</v>
      </c>
      <c r="S45" s="19" t="s">
        <v>63</v>
      </c>
      <c r="T45" s="77">
        <v>0</v>
      </c>
      <c r="U45" s="80">
        <v>1</v>
      </c>
      <c r="V45" s="81">
        <v>4</v>
      </c>
      <c r="W45" s="61">
        <v>0</v>
      </c>
      <c r="X45" s="80">
        <v>0</v>
      </c>
      <c r="Y45" s="81">
        <v>0</v>
      </c>
      <c r="Z45" s="61">
        <v>0</v>
      </c>
      <c r="AA45" s="19" t="s">
        <v>63</v>
      </c>
      <c r="AB45" s="82">
        <v>5</v>
      </c>
      <c r="AC45" s="19" t="s">
        <v>63</v>
      </c>
      <c r="AD45" s="83">
        <v>5</v>
      </c>
      <c r="AE45" s="19" t="s">
        <v>63</v>
      </c>
      <c r="AF45" s="82">
        <v>27</v>
      </c>
    </row>
    <row r="46" spans="1:32" ht="20.100000000000001" customHeight="1" x14ac:dyDescent="0.15">
      <c r="A46" s="84"/>
      <c r="B46" s="96" t="s">
        <v>51</v>
      </c>
      <c r="C46" s="86">
        <v>5</v>
      </c>
      <c r="D46" s="87">
        <v>12</v>
      </c>
      <c r="E46" s="48" t="s">
        <v>62</v>
      </c>
      <c r="F46" s="88">
        <v>-7</v>
      </c>
      <c r="G46" s="89">
        <v>16</v>
      </c>
      <c r="H46" s="89">
        <v>48</v>
      </c>
      <c r="I46" s="97">
        <v>0</v>
      </c>
      <c r="J46" s="89">
        <v>28</v>
      </c>
      <c r="K46" s="89">
        <v>88</v>
      </c>
      <c r="L46" s="97">
        <v>0</v>
      </c>
      <c r="M46" s="48" t="s">
        <v>62</v>
      </c>
      <c r="N46" s="88">
        <v>-52</v>
      </c>
      <c r="O46" s="48" t="s">
        <v>62</v>
      </c>
      <c r="P46" s="90">
        <v>-59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0</v>
      </c>
      <c r="AE46" s="48" t="s">
        <v>62</v>
      </c>
      <c r="AF46" s="93">
        <v>-59</v>
      </c>
    </row>
    <row r="47" spans="1:32" s="109" customFormat="1" ht="20.100000000000001" customHeight="1" x14ac:dyDescent="0.15">
      <c r="A47" s="212" t="s">
        <v>52</v>
      </c>
      <c r="B47" s="227"/>
      <c r="C47" s="98">
        <v>0</v>
      </c>
      <c r="D47" s="99">
        <v>1</v>
      </c>
      <c r="E47" s="100" t="s">
        <v>62</v>
      </c>
      <c r="F47" s="101">
        <v>-1</v>
      </c>
      <c r="G47" s="102">
        <v>1</v>
      </c>
      <c r="H47" s="102">
        <v>17</v>
      </c>
      <c r="I47" s="103">
        <v>0</v>
      </c>
      <c r="J47" s="102">
        <v>5</v>
      </c>
      <c r="K47" s="102">
        <v>16</v>
      </c>
      <c r="L47" s="103">
        <v>0</v>
      </c>
      <c r="M47" s="100" t="s">
        <v>62</v>
      </c>
      <c r="N47" s="101">
        <v>-3</v>
      </c>
      <c r="O47" s="100" t="s">
        <v>62</v>
      </c>
      <c r="P47" s="104">
        <v>-4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0</v>
      </c>
      <c r="AC47" s="100" t="s">
        <v>63</v>
      </c>
      <c r="AD47" s="108">
        <v>0</v>
      </c>
      <c r="AE47" s="100" t="s">
        <v>62</v>
      </c>
      <c r="AF47" s="107">
        <v>-4</v>
      </c>
    </row>
    <row r="48" spans="1:32" ht="20.100000000000001" customHeight="1" x14ac:dyDescent="0.15">
      <c r="A48" s="6"/>
      <c r="B48" s="148" t="s">
        <v>53</v>
      </c>
      <c r="C48" s="61">
        <v>0</v>
      </c>
      <c r="D48" s="71">
        <v>1</v>
      </c>
      <c r="E48" s="19" t="s">
        <v>62</v>
      </c>
      <c r="F48" s="77">
        <v>-1</v>
      </c>
      <c r="G48" s="78">
        <v>1</v>
      </c>
      <c r="H48" s="78">
        <v>17</v>
      </c>
      <c r="I48" s="95">
        <v>0</v>
      </c>
      <c r="J48" s="78">
        <v>5</v>
      </c>
      <c r="K48" s="78">
        <v>16</v>
      </c>
      <c r="L48" s="95">
        <v>0</v>
      </c>
      <c r="M48" s="19" t="s">
        <v>62</v>
      </c>
      <c r="N48" s="77">
        <v>-3</v>
      </c>
      <c r="O48" s="19" t="s">
        <v>62</v>
      </c>
      <c r="P48" s="79">
        <v>-4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0</v>
      </c>
      <c r="AC48" s="19" t="s">
        <v>63</v>
      </c>
      <c r="AD48" s="83">
        <v>0</v>
      </c>
      <c r="AE48" s="19" t="s">
        <v>62</v>
      </c>
      <c r="AF48" s="82">
        <v>-4</v>
      </c>
    </row>
    <row r="49" spans="1:32" ht="20.100000000000001" customHeight="1" x14ac:dyDescent="0.15">
      <c r="A49" s="230" t="s">
        <v>54</v>
      </c>
      <c r="B49" s="231"/>
      <c r="C49" s="61">
        <v>8</v>
      </c>
      <c r="D49" s="71">
        <v>35</v>
      </c>
      <c r="E49" s="19" t="s">
        <v>62</v>
      </c>
      <c r="F49" s="77">
        <v>-27</v>
      </c>
      <c r="G49" s="78">
        <v>61</v>
      </c>
      <c r="H49" s="78">
        <v>22</v>
      </c>
      <c r="I49" s="95">
        <v>0</v>
      </c>
      <c r="J49" s="78">
        <v>98</v>
      </c>
      <c r="K49" s="78">
        <v>58</v>
      </c>
      <c r="L49" s="95">
        <v>0</v>
      </c>
      <c r="M49" s="19" t="s">
        <v>62</v>
      </c>
      <c r="N49" s="77">
        <v>-73</v>
      </c>
      <c r="O49" s="19" t="s">
        <v>62</v>
      </c>
      <c r="P49" s="79">
        <v>-100</v>
      </c>
      <c r="Q49" s="71">
        <v>0</v>
      </c>
      <c r="R49" s="71">
        <v>0</v>
      </c>
      <c r="S49" s="19" t="s">
        <v>63</v>
      </c>
      <c r="T49" s="77">
        <v>0</v>
      </c>
      <c r="U49" s="80">
        <v>1</v>
      </c>
      <c r="V49" s="81">
        <v>2</v>
      </c>
      <c r="W49" s="61">
        <v>0</v>
      </c>
      <c r="X49" s="80">
        <v>0</v>
      </c>
      <c r="Y49" s="81">
        <v>1</v>
      </c>
      <c r="Z49" s="61">
        <v>1</v>
      </c>
      <c r="AA49" s="19" t="s">
        <v>63</v>
      </c>
      <c r="AB49" s="82">
        <v>1</v>
      </c>
      <c r="AC49" s="19" t="s">
        <v>63</v>
      </c>
      <c r="AD49" s="83">
        <v>1</v>
      </c>
      <c r="AE49" s="19" t="s">
        <v>62</v>
      </c>
      <c r="AF49" s="25">
        <v>-99</v>
      </c>
    </row>
    <row r="50" spans="1:32" ht="20.100000000000001" customHeight="1" x14ac:dyDescent="0.15">
      <c r="A50" s="6"/>
      <c r="B50" s="148" t="s">
        <v>55</v>
      </c>
      <c r="C50" s="61">
        <v>2</v>
      </c>
      <c r="D50" s="71">
        <v>6</v>
      </c>
      <c r="E50" s="19" t="s">
        <v>62</v>
      </c>
      <c r="F50" s="77">
        <v>-4</v>
      </c>
      <c r="G50" s="78">
        <v>13</v>
      </c>
      <c r="H50" s="78">
        <v>4</v>
      </c>
      <c r="I50" s="95">
        <v>0</v>
      </c>
      <c r="J50" s="78">
        <v>28</v>
      </c>
      <c r="K50" s="78">
        <v>9</v>
      </c>
      <c r="L50" s="95">
        <v>0</v>
      </c>
      <c r="M50" s="19" t="s">
        <v>62</v>
      </c>
      <c r="N50" s="77">
        <v>-20</v>
      </c>
      <c r="O50" s="19" t="s">
        <v>62</v>
      </c>
      <c r="P50" s="79">
        <v>-24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0</v>
      </c>
      <c r="W50" s="61">
        <v>0</v>
      </c>
      <c r="X50" s="80">
        <v>0</v>
      </c>
      <c r="Y50" s="81">
        <v>0</v>
      </c>
      <c r="Z50" s="61">
        <v>0</v>
      </c>
      <c r="AA50" s="19" t="s">
        <v>63</v>
      </c>
      <c r="AB50" s="82">
        <v>0</v>
      </c>
      <c r="AC50" s="19" t="s">
        <v>63</v>
      </c>
      <c r="AD50" s="83">
        <v>0</v>
      </c>
      <c r="AE50" s="19" t="s">
        <v>62</v>
      </c>
      <c r="AF50" s="82">
        <v>-24</v>
      </c>
    </row>
    <row r="51" spans="1:32" ht="20.100000000000001" customHeight="1" x14ac:dyDescent="0.15">
      <c r="A51" s="6"/>
      <c r="B51" s="148" t="s">
        <v>56</v>
      </c>
      <c r="C51" s="61">
        <v>6</v>
      </c>
      <c r="D51" s="71">
        <v>29</v>
      </c>
      <c r="E51" s="19" t="s">
        <v>62</v>
      </c>
      <c r="F51" s="77">
        <v>-23</v>
      </c>
      <c r="G51" s="78">
        <v>48</v>
      </c>
      <c r="H51" s="78">
        <v>18</v>
      </c>
      <c r="I51" s="95">
        <v>0</v>
      </c>
      <c r="J51" s="78">
        <v>70</v>
      </c>
      <c r="K51" s="78">
        <v>49</v>
      </c>
      <c r="L51" s="95">
        <v>0</v>
      </c>
      <c r="M51" s="19" t="s">
        <v>62</v>
      </c>
      <c r="N51" s="77">
        <v>-53</v>
      </c>
      <c r="O51" s="19" t="s">
        <v>62</v>
      </c>
      <c r="P51" s="79">
        <v>-76</v>
      </c>
      <c r="Q51" s="71">
        <v>0</v>
      </c>
      <c r="R51" s="71">
        <v>0</v>
      </c>
      <c r="S51" s="19" t="s">
        <v>63</v>
      </c>
      <c r="T51" s="77">
        <v>0</v>
      </c>
      <c r="U51" s="80">
        <v>1</v>
      </c>
      <c r="V51" s="81">
        <v>2</v>
      </c>
      <c r="W51" s="61">
        <v>0</v>
      </c>
      <c r="X51" s="80">
        <v>0</v>
      </c>
      <c r="Y51" s="81">
        <v>1</v>
      </c>
      <c r="Z51" s="61">
        <v>1</v>
      </c>
      <c r="AA51" s="19" t="s">
        <v>63</v>
      </c>
      <c r="AB51" s="82">
        <v>1</v>
      </c>
      <c r="AC51" s="19" t="s">
        <v>63</v>
      </c>
      <c r="AD51" s="83">
        <v>1</v>
      </c>
      <c r="AE51" s="19" t="s">
        <v>62</v>
      </c>
      <c r="AF51" s="25">
        <v>-75</v>
      </c>
    </row>
    <row r="52" spans="1:32" s="109" customFormat="1" ht="20.100000000000001" customHeight="1" x14ac:dyDescent="0.15">
      <c r="A52" s="212" t="s">
        <v>57</v>
      </c>
      <c r="B52" s="227"/>
      <c r="C52" s="98">
        <v>7</v>
      </c>
      <c r="D52" s="99">
        <v>24</v>
      </c>
      <c r="E52" s="100" t="s">
        <v>62</v>
      </c>
      <c r="F52" s="101">
        <v>-17</v>
      </c>
      <c r="G52" s="102">
        <v>17</v>
      </c>
      <c r="H52" s="102">
        <v>12</v>
      </c>
      <c r="I52" s="103">
        <v>0</v>
      </c>
      <c r="J52" s="102">
        <v>46</v>
      </c>
      <c r="K52" s="102">
        <v>35</v>
      </c>
      <c r="L52" s="103">
        <v>0</v>
      </c>
      <c r="M52" s="100" t="s">
        <v>62</v>
      </c>
      <c r="N52" s="101">
        <v>-52</v>
      </c>
      <c r="O52" s="100" t="s">
        <v>62</v>
      </c>
      <c r="P52" s="104">
        <v>-69</v>
      </c>
      <c r="Q52" s="99">
        <v>0</v>
      </c>
      <c r="R52" s="99">
        <v>0</v>
      </c>
      <c r="S52" s="100" t="s">
        <v>63</v>
      </c>
      <c r="T52" s="101">
        <v>0</v>
      </c>
      <c r="U52" s="105">
        <v>2</v>
      </c>
      <c r="V52" s="106">
        <v>3</v>
      </c>
      <c r="W52" s="98">
        <v>0</v>
      </c>
      <c r="X52" s="105">
        <v>1</v>
      </c>
      <c r="Y52" s="106">
        <v>2</v>
      </c>
      <c r="Z52" s="98">
        <v>0</v>
      </c>
      <c r="AA52" s="100" t="s">
        <v>63</v>
      </c>
      <c r="AB52" s="107">
        <v>2</v>
      </c>
      <c r="AC52" s="100" t="s">
        <v>63</v>
      </c>
      <c r="AD52" s="108">
        <v>2</v>
      </c>
      <c r="AE52" s="100" t="s">
        <v>62</v>
      </c>
      <c r="AF52" s="107">
        <v>-67</v>
      </c>
    </row>
    <row r="53" spans="1:32" ht="23.25" customHeight="1" x14ac:dyDescent="0.15">
      <c r="A53" s="6"/>
      <c r="B53" s="111" t="s">
        <v>58</v>
      </c>
      <c r="C53" s="61">
        <v>7</v>
      </c>
      <c r="D53" s="71">
        <v>24</v>
      </c>
      <c r="E53" s="19" t="s">
        <v>62</v>
      </c>
      <c r="F53" s="77">
        <v>-17</v>
      </c>
      <c r="G53" s="78">
        <v>17</v>
      </c>
      <c r="H53" s="78">
        <v>12</v>
      </c>
      <c r="I53" s="95">
        <v>0</v>
      </c>
      <c r="J53" s="78">
        <v>46</v>
      </c>
      <c r="K53" s="78">
        <v>35</v>
      </c>
      <c r="L53" s="95">
        <v>0</v>
      </c>
      <c r="M53" s="19" t="s">
        <v>62</v>
      </c>
      <c r="N53" s="77">
        <v>-52</v>
      </c>
      <c r="O53" s="19" t="s">
        <v>62</v>
      </c>
      <c r="P53" s="79">
        <v>-69</v>
      </c>
      <c r="Q53" s="71">
        <v>0</v>
      </c>
      <c r="R53" s="71">
        <v>0</v>
      </c>
      <c r="S53" s="19" t="s">
        <v>63</v>
      </c>
      <c r="T53" s="77">
        <v>0</v>
      </c>
      <c r="U53" s="80">
        <v>2</v>
      </c>
      <c r="V53" s="81">
        <v>3</v>
      </c>
      <c r="W53" s="61">
        <v>0</v>
      </c>
      <c r="X53" s="80">
        <v>1</v>
      </c>
      <c r="Y53" s="81">
        <v>2</v>
      </c>
      <c r="Z53" s="61">
        <v>0</v>
      </c>
      <c r="AA53" s="19" t="s">
        <v>63</v>
      </c>
      <c r="AB53" s="82">
        <v>2</v>
      </c>
      <c r="AC53" s="19" t="s">
        <v>63</v>
      </c>
      <c r="AD53" s="83">
        <v>2</v>
      </c>
      <c r="AE53" s="19" t="s">
        <v>62</v>
      </c>
      <c r="AF53" s="82">
        <v>-67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46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Normal="100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 activeCell="P1" sqref="P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77</v>
      </c>
    </row>
    <row r="2" spans="1:32" ht="25.5" customHeight="1" x14ac:dyDescent="0.15">
      <c r="A2" s="205" t="s">
        <v>0</v>
      </c>
      <c r="B2" s="211"/>
      <c r="C2" s="232" t="s">
        <v>78</v>
      </c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2" t="s">
        <v>79</v>
      </c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5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80</v>
      </c>
      <c r="B7" s="224"/>
      <c r="C7" s="17">
        <v>1265</v>
      </c>
      <c r="D7" s="18">
        <v>1818</v>
      </c>
      <c r="E7" s="19" t="s">
        <v>62</v>
      </c>
      <c r="F7" s="20">
        <v>-553</v>
      </c>
      <c r="G7" s="21">
        <v>2932</v>
      </c>
      <c r="H7" s="22">
        <v>5165</v>
      </c>
      <c r="I7" s="17">
        <v>42</v>
      </c>
      <c r="J7" s="21">
        <v>2932</v>
      </c>
      <c r="K7" s="23">
        <v>3818</v>
      </c>
      <c r="L7" s="24">
        <v>1</v>
      </c>
      <c r="M7" s="19" t="s">
        <v>63</v>
      </c>
      <c r="N7" s="20">
        <v>1388</v>
      </c>
      <c r="O7" s="19" t="s">
        <v>63</v>
      </c>
      <c r="P7" s="25">
        <v>835</v>
      </c>
      <c r="Q7" s="18">
        <v>13</v>
      </c>
      <c r="R7" s="26">
        <v>10</v>
      </c>
      <c r="S7" s="19" t="s">
        <v>63</v>
      </c>
      <c r="T7" s="20">
        <v>3</v>
      </c>
      <c r="U7" s="27">
        <v>158</v>
      </c>
      <c r="V7" s="22">
        <v>493</v>
      </c>
      <c r="W7" s="17">
        <v>5</v>
      </c>
      <c r="X7" s="27">
        <v>158</v>
      </c>
      <c r="Y7" s="22">
        <v>436</v>
      </c>
      <c r="Z7" s="28">
        <v>297</v>
      </c>
      <c r="AA7" s="19" t="s">
        <v>62</v>
      </c>
      <c r="AB7" s="20">
        <v>-235</v>
      </c>
      <c r="AC7" s="19" t="s">
        <v>62</v>
      </c>
      <c r="AD7" s="29">
        <v>-232</v>
      </c>
      <c r="AE7" s="19" t="s">
        <v>63</v>
      </c>
      <c r="AF7" s="25">
        <v>603</v>
      </c>
    </row>
    <row r="8" spans="1:32" ht="9.9499999999999993" customHeight="1" x14ac:dyDescent="0.15">
      <c r="A8" s="152"/>
      <c r="B8" s="153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1208</v>
      </c>
      <c r="D9" s="26">
        <v>1679</v>
      </c>
      <c r="E9" s="19" t="s">
        <v>62</v>
      </c>
      <c r="F9" s="20">
        <v>-471</v>
      </c>
      <c r="G9" s="35">
        <v>2682</v>
      </c>
      <c r="H9" s="40">
        <v>5010</v>
      </c>
      <c r="I9" s="32">
        <v>39</v>
      </c>
      <c r="J9" s="35">
        <v>2640</v>
      </c>
      <c r="K9" s="36">
        <v>3728</v>
      </c>
      <c r="L9" s="24">
        <v>1</v>
      </c>
      <c r="M9" s="19" t="s">
        <v>63</v>
      </c>
      <c r="N9" s="20">
        <v>1362</v>
      </c>
      <c r="O9" s="19" t="s">
        <v>63</v>
      </c>
      <c r="P9" s="25">
        <v>891</v>
      </c>
      <c r="Q9" s="37">
        <v>13</v>
      </c>
      <c r="R9" s="26">
        <v>10</v>
      </c>
      <c r="S9" s="19" t="s">
        <v>63</v>
      </c>
      <c r="T9" s="20">
        <v>3</v>
      </c>
      <c r="U9" s="39">
        <v>146</v>
      </c>
      <c r="V9" s="40">
        <v>483</v>
      </c>
      <c r="W9" s="32">
        <v>5</v>
      </c>
      <c r="X9" s="39">
        <v>153</v>
      </c>
      <c r="Y9" s="40">
        <v>428</v>
      </c>
      <c r="Z9" s="28">
        <v>277</v>
      </c>
      <c r="AA9" s="19" t="s">
        <v>62</v>
      </c>
      <c r="AB9" s="20">
        <v>-224</v>
      </c>
      <c r="AC9" s="19" t="s">
        <v>62</v>
      </c>
      <c r="AD9" s="29">
        <v>-221</v>
      </c>
      <c r="AE9" s="19" t="s">
        <v>63</v>
      </c>
      <c r="AF9" s="25">
        <v>670</v>
      </c>
    </row>
    <row r="10" spans="1:32" ht="9.9499999999999993" customHeight="1" x14ac:dyDescent="0.15">
      <c r="A10" s="152"/>
      <c r="B10" s="153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57</v>
      </c>
      <c r="D11" s="47">
        <v>139</v>
      </c>
      <c r="E11" s="48" t="s">
        <v>62</v>
      </c>
      <c r="F11" s="49">
        <v>-82</v>
      </c>
      <c r="G11" s="50">
        <v>250</v>
      </c>
      <c r="H11" s="51">
        <v>155</v>
      </c>
      <c r="I11" s="46">
        <v>3</v>
      </c>
      <c r="J11" s="50">
        <v>292</v>
      </c>
      <c r="K11" s="52">
        <v>90</v>
      </c>
      <c r="L11" s="53">
        <v>0</v>
      </c>
      <c r="M11" s="48" t="s">
        <v>63</v>
      </c>
      <c r="N11" s="49">
        <v>26</v>
      </c>
      <c r="O11" s="48" t="s">
        <v>62</v>
      </c>
      <c r="P11" s="54">
        <v>-56</v>
      </c>
      <c r="Q11" s="55">
        <v>0</v>
      </c>
      <c r="R11" s="47">
        <v>0</v>
      </c>
      <c r="S11" s="48" t="s">
        <v>63</v>
      </c>
      <c r="T11" s="49">
        <v>0</v>
      </c>
      <c r="U11" s="56">
        <v>12</v>
      </c>
      <c r="V11" s="51">
        <v>10</v>
      </c>
      <c r="W11" s="46">
        <v>0</v>
      </c>
      <c r="X11" s="56">
        <v>5</v>
      </c>
      <c r="Y11" s="51">
        <v>8</v>
      </c>
      <c r="Z11" s="57">
        <v>20</v>
      </c>
      <c r="AA11" s="48" t="s">
        <v>62</v>
      </c>
      <c r="AB11" s="49">
        <v>-11</v>
      </c>
      <c r="AC11" s="48" t="s">
        <v>62</v>
      </c>
      <c r="AD11" s="58">
        <v>-11</v>
      </c>
      <c r="AE11" s="48" t="s">
        <v>62</v>
      </c>
      <c r="AF11" s="54">
        <v>-67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51" t="s">
        <v>18</v>
      </c>
      <c r="C13" s="61">
        <v>580</v>
      </c>
      <c r="D13" s="71">
        <v>568</v>
      </c>
      <c r="E13" s="19" t="s">
        <v>63</v>
      </c>
      <c r="F13" s="77">
        <v>12</v>
      </c>
      <c r="G13" s="78">
        <v>1004</v>
      </c>
      <c r="H13" s="78">
        <v>2807</v>
      </c>
      <c r="I13" s="77">
        <v>25</v>
      </c>
      <c r="J13" s="78">
        <v>798</v>
      </c>
      <c r="K13" s="78">
        <v>2274</v>
      </c>
      <c r="L13" s="77">
        <v>1</v>
      </c>
      <c r="M13" s="19" t="s">
        <v>63</v>
      </c>
      <c r="N13" s="77">
        <v>763</v>
      </c>
      <c r="O13" s="19" t="s">
        <v>63</v>
      </c>
      <c r="P13" s="79">
        <v>775</v>
      </c>
      <c r="Q13" s="71">
        <v>8</v>
      </c>
      <c r="R13" s="71">
        <v>6</v>
      </c>
      <c r="S13" s="19" t="s">
        <v>63</v>
      </c>
      <c r="T13" s="77">
        <v>2</v>
      </c>
      <c r="U13" s="80">
        <v>50</v>
      </c>
      <c r="V13" s="81">
        <v>259</v>
      </c>
      <c r="W13" s="61">
        <v>0</v>
      </c>
      <c r="X13" s="80">
        <v>62</v>
      </c>
      <c r="Y13" s="81">
        <v>306</v>
      </c>
      <c r="Z13" s="61">
        <v>132</v>
      </c>
      <c r="AA13" s="19" t="s">
        <v>62</v>
      </c>
      <c r="AB13" s="82">
        <v>-191</v>
      </c>
      <c r="AC13" s="19" t="s">
        <v>62</v>
      </c>
      <c r="AD13" s="83">
        <v>-189</v>
      </c>
      <c r="AE13" s="19" t="s">
        <v>63</v>
      </c>
      <c r="AF13" s="82">
        <v>586</v>
      </c>
    </row>
    <row r="14" spans="1:32" ht="20.100000000000001" customHeight="1" x14ac:dyDescent="0.15">
      <c r="A14" s="6"/>
      <c r="B14" s="8" t="s">
        <v>19</v>
      </c>
      <c r="C14" s="61">
        <v>239</v>
      </c>
      <c r="D14" s="71">
        <v>230</v>
      </c>
      <c r="E14" s="19" t="s">
        <v>63</v>
      </c>
      <c r="F14" s="77">
        <v>9</v>
      </c>
      <c r="G14" s="78">
        <v>983</v>
      </c>
      <c r="H14" s="78">
        <v>1842</v>
      </c>
      <c r="I14" s="77">
        <v>14</v>
      </c>
      <c r="J14" s="78">
        <v>797</v>
      </c>
      <c r="K14" s="78">
        <v>1337</v>
      </c>
      <c r="L14" s="77">
        <v>1</v>
      </c>
      <c r="M14" s="19" t="s">
        <v>63</v>
      </c>
      <c r="N14" s="77">
        <v>704</v>
      </c>
      <c r="O14" s="19" t="s">
        <v>63</v>
      </c>
      <c r="P14" s="79">
        <v>713</v>
      </c>
      <c r="Q14" s="71">
        <v>2</v>
      </c>
      <c r="R14" s="71">
        <v>3</v>
      </c>
      <c r="S14" s="19" t="s">
        <v>62</v>
      </c>
      <c r="T14" s="77">
        <v>-1</v>
      </c>
      <c r="U14" s="80">
        <v>50</v>
      </c>
      <c r="V14" s="81">
        <v>192</v>
      </c>
      <c r="W14" s="61">
        <v>0</v>
      </c>
      <c r="X14" s="80">
        <v>101</v>
      </c>
      <c r="Y14" s="81">
        <v>262</v>
      </c>
      <c r="Z14" s="61">
        <v>87</v>
      </c>
      <c r="AA14" s="19" t="s">
        <v>62</v>
      </c>
      <c r="AB14" s="82">
        <v>-208</v>
      </c>
      <c r="AC14" s="19" t="s">
        <v>62</v>
      </c>
      <c r="AD14" s="83">
        <v>-209</v>
      </c>
      <c r="AE14" s="19" t="s">
        <v>63</v>
      </c>
      <c r="AF14" s="82">
        <v>504</v>
      </c>
    </row>
    <row r="15" spans="1:32" ht="20.100000000000001" customHeight="1" x14ac:dyDescent="0.15">
      <c r="A15" s="6"/>
      <c r="B15" s="8" t="s">
        <v>20</v>
      </c>
      <c r="C15" s="61">
        <v>149</v>
      </c>
      <c r="D15" s="71">
        <v>109</v>
      </c>
      <c r="E15" s="19" t="s">
        <v>63</v>
      </c>
      <c r="F15" s="77">
        <v>40</v>
      </c>
      <c r="G15" s="78">
        <v>510</v>
      </c>
      <c r="H15" s="78">
        <v>432</v>
      </c>
      <c r="I15" s="77">
        <v>7</v>
      </c>
      <c r="J15" s="78">
        <v>461</v>
      </c>
      <c r="K15" s="78">
        <v>378</v>
      </c>
      <c r="L15" s="77">
        <v>0</v>
      </c>
      <c r="M15" s="19" t="s">
        <v>63</v>
      </c>
      <c r="N15" s="77">
        <v>110</v>
      </c>
      <c r="O15" s="19" t="s">
        <v>63</v>
      </c>
      <c r="P15" s="79">
        <v>150</v>
      </c>
      <c r="Q15" s="71">
        <v>3</v>
      </c>
      <c r="R15" s="71">
        <v>2</v>
      </c>
      <c r="S15" s="19" t="s">
        <v>63</v>
      </c>
      <c r="T15" s="77">
        <v>1</v>
      </c>
      <c r="U15" s="80">
        <v>48</v>
      </c>
      <c r="V15" s="81">
        <v>20</v>
      </c>
      <c r="W15" s="61">
        <v>0</v>
      </c>
      <c r="X15" s="80">
        <v>16</v>
      </c>
      <c r="Y15" s="81">
        <v>8</v>
      </c>
      <c r="Z15" s="61">
        <v>12</v>
      </c>
      <c r="AA15" s="19" t="s">
        <v>63</v>
      </c>
      <c r="AB15" s="82">
        <v>32</v>
      </c>
      <c r="AC15" s="19" t="s">
        <v>63</v>
      </c>
      <c r="AD15" s="83">
        <v>33</v>
      </c>
      <c r="AE15" s="19" t="s">
        <v>63</v>
      </c>
      <c r="AF15" s="82">
        <v>183</v>
      </c>
    </row>
    <row r="16" spans="1:32" ht="20.100000000000001" customHeight="1" x14ac:dyDescent="0.15">
      <c r="A16" s="6"/>
      <c r="B16" s="8" t="s">
        <v>21</v>
      </c>
      <c r="C16" s="61">
        <v>57</v>
      </c>
      <c r="D16" s="71">
        <v>93</v>
      </c>
      <c r="E16" s="19" t="s">
        <v>62</v>
      </c>
      <c r="F16" s="77">
        <v>-36</v>
      </c>
      <c r="G16" s="78">
        <v>234</v>
      </c>
      <c r="H16" s="78">
        <v>191</v>
      </c>
      <c r="I16" s="77">
        <v>0</v>
      </c>
      <c r="J16" s="78">
        <v>253</v>
      </c>
      <c r="K16" s="78">
        <v>169</v>
      </c>
      <c r="L16" s="77">
        <v>0</v>
      </c>
      <c r="M16" s="19" t="s">
        <v>63</v>
      </c>
      <c r="N16" s="77">
        <v>3</v>
      </c>
      <c r="O16" s="19" t="s">
        <v>62</v>
      </c>
      <c r="P16" s="79">
        <v>-33</v>
      </c>
      <c r="Q16" s="71">
        <v>1</v>
      </c>
      <c r="R16" s="71">
        <v>0</v>
      </c>
      <c r="S16" s="19" t="s">
        <v>63</v>
      </c>
      <c r="T16" s="77">
        <v>1</v>
      </c>
      <c r="U16" s="80">
        <v>9</v>
      </c>
      <c r="V16" s="81">
        <v>27</v>
      </c>
      <c r="W16" s="61">
        <v>0</v>
      </c>
      <c r="X16" s="80">
        <v>24</v>
      </c>
      <c r="Y16" s="81">
        <v>23</v>
      </c>
      <c r="Z16" s="61">
        <v>7</v>
      </c>
      <c r="AA16" s="19" t="s">
        <v>62</v>
      </c>
      <c r="AB16" s="82">
        <v>-18</v>
      </c>
      <c r="AC16" s="19" t="s">
        <v>62</v>
      </c>
      <c r="AD16" s="83">
        <v>-17</v>
      </c>
      <c r="AE16" s="19" t="s">
        <v>62</v>
      </c>
      <c r="AF16" s="82">
        <v>-50</v>
      </c>
    </row>
    <row r="17" spans="1:32" ht="20.100000000000001" customHeight="1" x14ac:dyDescent="0.15">
      <c r="A17" s="84"/>
      <c r="B17" s="85" t="s">
        <v>22</v>
      </c>
      <c r="C17" s="86">
        <v>135</v>
      </c>
      <c r="D17" s="87">
        <v>136</v>
      </c>
      <c r="E17" s="48" t="s">
        <v>62</v>
      </c>
      <c r="F17" s="88">
        <v>-1</v>
      </c>
      <c r="G17" s="89">
        <v>470</v>
      </c>
      <c r="H17" s="89">
        <v>342</v>
      </c>
      <c r="I17" s="88">
        <v>4</v>
      </c>
      <c r="J17" s="89">
        <v>480</v>
      </c>
      <c r="K17" s="89">
        <v>390</v>
      </c>
      <c r="L17" s="88">
        <v>0</v>
      </c>
      <c r="M17" s="48" t="s">
        <v>62</v>
      </c>
      <c r="N17" s="88">
        <v>-54</v>
      </c>
      <c r="O17" s="48" t="s">
        <v>62</v>
      </c>
      <c r="P17" s="90">
        <v>-55</v>
      </c>
      <c r="Q17" s="87">
        <v>2</v>
      </c>
      <c r="R17" s="87">
        <v>1</v>
      </c>
      <c r="S17" s="48" t="s">
        <v>63</v>
      </c>
      <c r="T17" s="88">
        <v>1</v>
      </c>
      <c r="U17" s="91">
        <v>38</v>
      </c>
      <c r="V17" s="92">
        <v>20</v>
      </c>
      <c r="W17" s="86">
        <v>0</v>
      </c>
      <c r="X17" s="91">
        <v>16</v>
      </c>
      <c r="Y17" s="92">
        <v>13</v>
      </c>
      <c r="Z17" s="86">
        <v>26</v>
      </c>
      <c r="AA17" s="48" t="s">
        <v>63</v>
      </c>
      <c r="AB17" s="93">
        <v>3</v>
      </c>
      <c r="AC17" s="48" t="s">
        <v>63</v>
      </c>
      <c r="AD17" s="94">
        <v>4</v>
      </c>
      <c r="AE17" s="48" t="s">
        <v>62</v>
      </c>
      <c r="AF17" s="93">
        <v>-51</v>
      </c>
    </row>
    <row r="18" spans="1:32" ht="20.100000000000001" customHeight="1" x14ac:dyDescent="0.15">
      <c r="A18" s="6"/>
      <c r="B18" s="151" t="s">
        <v>23</v>
      </c>
      <c r="C18" s="61">
        <v>318</v>
      </c>
      <c r="D18" s="71">
        <v>406</v>
      </c>
      <c r="E18" s="19" t="s">
        <v>62</v>
      </c>
      <c r="F18" s="77">
        <v>-88</v>
      </c>
      <c r="G18" s="78">
        <v>697</v>
      </c>
      <c r="H18" s="78">
        <v>1173</v>
      </c>
      <c r="I18" s="77">
        <v>8</v>
      </c>
      <c r="J18" s="78">
        <v>634</v>
      </c>
      <c r="K18" s="78">
        <v>635</v>
      </c>
      <c r="L18" s="77">
        <v>0</v>
      </c>
      <c r="M18" s="19" t="s">
        <v>63</v>
      </c>
      <c r="N18" s="77">
        <v>609</v>
      </c>
      <c r="O18" s="19" t="s">
        <v>63</v>
      </c>
      <c r="P18" s="79">
        <v>521</v>
      </c>
      <c r="Q18" s="71">
        <v>3</v>
      </c>
      <c r="R18" s="71">
        <v>3</v>
      </c>
      <c r="S18" s="19" t="s">
        <v>63</v>
      </c>
      <c r="T18" s="77">
        <v>0</v>
      </c>
      <c r="U18" s="80">
        <v>36</v>
      </c>
      <c r="V18" s="81">
        <v>79</v>
      </c>
      <c r="W18" s="61">
        <v>2</v>
      </c>
      <c r="X18" s="80">
        <v>51</v>
      </c>
      <c r="Y18" s="81">
        <v>41</v>
      </c>
      <c r="Z18" s="61">
        <v>71</v>
      </c>
      <c r="AA18" s="19" t="s">
        <v>62</v>
      </c>
      <c r="AB18" s="82">
        <v>-46</v>
      </c>
      <c r="AC18" s="19" t="s">
        <v>62</v>
      </c>
      <c r="AD18" s="83">
        <v>-46</v>
      </c>
      <c r="AE18" s="19" t="s">
        <v>63</v>
      </c>
      <c r="AF18" s="82">
        <v>475</v>
      </c>
    </row>
    <row r="19" spans="1:32" ht="20.100000000000001" customHeight="1" x14ac:dyDescent="0.15">
      <c r="A19" s="6"/>
      <c r="B19" s="151" t="s">
        <v>24</v>
      </c>
      <c r="C19" s="61">
        <v>56</v>
      </c>
      <c r="D19" s="71">
        <v>96</v>
      </c>
      <c r="E19" s="19" t="s">
        <v>62</v>
      </c>
      <c r="F19" s="77">
        <v>-40</v>
      </c>
      <c r="G19" s="78">
        <v>209</v>
      </c>
      <c r="H19" s="78">
        <v>222</v>
      </c>
      <c r="I19" s="77">
        <v>2</v>
      </c>
      <c r="J19" s="78">
        <v>211</v>
      </c>
      <c r="K19" s="78">
        <v>216</v>
      </c>
      <c r="L19" s="77">
        <v>0</v>
      </c>
      <c r="M19" s="19" t="s">
        <v>63</v>
      </c>
      <c r="N19" s="77">
        <v>6</v>
      </c>
      <c r="O19" s="19" t="s">
        <v>62</v>
      </c>
      <c r="P19" s="79">
        <v>-34</v>
      </c>
      <c r="Q19" s="71">
        <v>0</v>
      </c>
      <c r="R19" s="71">
        <v>0</v>
      </c>
      <c r="S19" s="19" t="s">
        <v>63</v>
      </c>
      <c r="T19" s="77">
        <v>0</v>
      </c>
      <c r="U19" s="80">
        <v>2</v>
      </c>
      <c r="V19" s="81">
        <v>14</v>
      </c>
      <c r="W19" s="61">
        <v>1</v>
      </c>
      <c r="X19" s="80">
        <v>3</v>
      </c>
      <c r="Y19" s="81">
        <v>3</v>
      </c>
      <c r="Z19" s="61">
        <v>5</v>
      </c>
      <c r="AA19" s="19" t="s">
        <v>63</v>
      </c>
      <c r="AB19" s="82">
        <v>6</v>
      </c>
      <c r="AC19" s="19" t="s">
        <v>63</v>
      </c>
      <c r="AD19" s="83">
        <v>6</v>
      </c>
      <c r="AE19" s="19" t="s">
        <v>62</v>
      </c>
      <c r="AF19" s="82">
        <v>-28</v>
      </c>
    </row>
    <row r="20" spans="1:32" ht="20.100000000000001" customHeight="1" x14ac:dyDescent="0.15">
      <c r="A20" s="6"/>
      <c r="B20" s="151" t="s">
        <v>25</v>
      </c>
      <c r="C20" s="61">
        <v>26</v>
      </c>
      <c r="D20" s="71">
        <v>74</v>
      </c>
      <c r="E20" s="19" t="s">
        <v>62</v>
      </c>
      <c r="F20" s="77">
        <v>-48</v>
      </c>
      <c r="G20" s="78">
        <v>76</v>
      </c>
      <c r="H20" s="78">
        <v>96</v>
      </c>
      <c r="I20" s="95">
        <v>0</v>
      </c>
      <c r="J20" s="78">
        <v>113</v>
      </c>
      <c r="K20" s="78">
        <v>74</v>
      </c>
      <c r="L20" s="77">
        <v>0</v>
      </c>
      <c r="M20" s="19" t="s">
        <v>62</v>
      </c>
      <c r="N20" s="77">
        <v>-15</v>
      </c>
      <c r="O20" s="19" t="s">
        <v>62</v>
      </c>
      <c r="P20" s="79">
        <v>-63</v>
      </c>
      <c r="Q20" s="71">
        <v>0</v>
      </c>
      <c r="R20" s="71">
        <v>0</v>
      </c>
      <c r="S20" s="19" t="s">
        <v>63</v>
      </c>
      <c r="T20" s="77">
        <v>0</v>
      </c>
      <c r="U20" s="80">
        <v>7</v>
      </c>
      <c r="V20" s="81">
        <v>7</v>
      </c>
      <c r="W20" s="61">
        <v>0</v>
      </c>
      <c r="X20" s="80">
        <v>1</v>
      </c>
      <c r="Y20" s="81">
        <v>4</v>
      </c>
      <c r="Z20" s="61">
        <v>0</v>
      </c>
      <c r="AA20" s="19" t="s">
        <v>63</v>
      </c>
      <c r="AB20" s="82">
        <v>9</v>
      </c>
      <c r="AC20" s="19" t="s">
        <v>63</v>
      </c>
      <c r="AD20" s="83">
        <v>9</v>
      </c>
      <c r="AE20" s="19" t="s">
        <v>62</v>
      </c>
      <c r="AF20" s="25">
        <v>-54</v>
      </c>
    </row>
    <row r="21" spans="1:32" ht="20.100000000000001" customHeight="1" x14ac:dyDescent="0.15">
      <c r="A21" s="6"/>
      <c r="B21" s="151" t="s">
        <v>26</v>
      </c>
      <c r="C21" s="61">
        <v>30</v>
      </c>
      <c r="D21" s="71">
        <v>70</v>
      </c>
      <c r="E21" s="19" t="s">
        <v>62</v>
      </c>
      <c r="F21" s="77">
        <v>-40</v>
      </c>
      <c r="G21" s="78">
        <v>49</v>
      </c>
      <c r="H21" s="78">
        <v>83</v>
      </c>
      <c r="I21" s="95">
        <v>1</v>
      </c>
      <c r="J21" s="78">
        <v>59</v>
      </c>
      <c r="K21" s="78">
        <v>76</v>
      </c>
      <c r="L21" s="77">
        <v>0</v>
      </c>
      <c r="M21" s="19" t="s">
        <v>62</v>
      </c>
      <c r="N21" s="77">
        <v>-2</v>
      </c>
      <c r="O21" s="19" t="s">
        <v>62</v>
      </c>
      <c r="P21" s="79">
        <v>-42</v>
      </c>
      <c r="Q21" s="71">
        <v>0</v>
      </c>
      <c r="R21" s="71">
        <v>0</v>
      </c>
      <c r="S21" s="19" t="s">
        <v>63</v>
      </c>
      <c r="T21" s="77">
        <v>0</v>
      </c>
      <c r="U21" s="80">
        <v>2</v>
      </c>
      <c r="V21" s="81">
        <v>3</v>
      </c>
      <c r="W21" s="61">
        <v>1</v>
      </c>
      <c r="X21" s="80">
        <v>2</v>
      </c>
      <c r="Y21" s="81">
        <v>2</v>
      </c>
      <c r="Z21" s="61">
        <v>5</v>
      </c>
      <c r="AA21" s="19" t="s">
        <v>62</v>
      </c>
      <c r="AB21" s="82">
        <v>-3</v>
      </c>
      <c r="AC21" s="19" t="s">
        <v>62</v>
      </c>
      <c r="AD21" s="83">
        <v>-3</v>
      </c>
      <c r="AE21" s="19" t="s">
        <v>62</v>
      </c>
      <c r="AF21" s="25">
        <v>-45</v>
      </c>
    </row>
    <row r="22" spans="1:32" ht="20.100000000000001" customHeight="1" x14ac:dyDescent="0.15">
      <c r="A22" s="84"/>
      <c r="B22" s="96" t="s">
        <v>27</v>
      </c>
      <c r="C22" s="86">
        <v>21</v>
      </c>
      <c r="D22" s="87">
        <v>57</v>
      </c>
      <c r="E22" s="48" t="s">
        <v>62</v>
      </c>
      <c r="F22" s="88">
        <v>-36</v>
      </c>
      <c r="G22" s="89">
        <v>38</v>
      </c>
      <c r="H22" s="89">
        <v>45</v>
      </c>
      <c r="I22" s="97">
        <v>0</v>
      </c>
      <c r="J22" s="89">
        <v>51</v>
      </c>
      <c r="K22" s="89">
        <v>64</v>
      </c>
      <c r="L22" s="88">
        <v>0</v>
      </c>
      <c r="M22" s="48" t="s">
        <v>62</v>
      </c>
      <c r="N22" s="88">
        <v>-32</v>
      </c>
      <c r="O22" s="48" t="s">
        <v>62</v>
      </c>
      <c r="P22" s="90">
        <v>-68</v>
      </c>
      <c r="Q22" s="87">
        <v>0</v>
      </c>
      <c r="R22" s="87">
        <v>0</v>
      </c>
      <c r="S22" s="48" t="s">
        <v>63</v>
      </c>
      <c r="T22" s="88">
        <v>0</v>
      </c>
      <c r="U22" s="91">
        <v>1</v>
      </c>
      <c r="V22" s="92">
        <v>5</v>
      </c>
      <c r="W22" s="86">
        <v>0</v>
      </c>
      <c r="X22" s="91">
        <v>0</v>
      </c>
      <c r="Y22" s="92">
        <v>7</v>
      </c>
      <c r="Z22" s="86">
        <v>16</v>
      </c>
      <c r="AA22" s="48" t="s">
        <v>62</v>
      </c>
      <c r="AB22" s="93">
        <v>-17</v>
      </c>
      <c r="AC22" s="48" t="s">
        <v>62</v>
      </c>
      <c r="AD22" s="94">
        <v>-17</v>
      </c>
      <c r="AE22" s="48" t="s">
        <v>62</v>
      </c>
      <c r="AF22" s="54">
        <v>-85</v>
      </c>
    </row>
    <row r="23" spans="1:32" ht="20.100000000000001" customHeight="1" x14ac:dyDescent="0.15">
      <c r="A23" s="6"/>
      <c r="B23" s="151" t="s">
        <v>28</v>
      </c>
      <c r="C23" s="61">
        <v>41</v>
      </c>
      <c r="D23" s="71">
        <v>50</v>
      </c>
      <c r="E23" s="19" t="s">
        <v>62</v>
      </c>
      <c r="F23" s="77">
        <v>-9</v>
      </c>
      <c r="G23" s="78">
        <v>159</v>
      </c>
      <c r="H23" s="78">
        <v>135</v>
      </c>
      <c r="I23" s="95">
        <v>1</v>
      </c>
      <c r="J23" s="78">
        <v>170</v>
      </c>
      <c r="K23" s="78">
        <v>78</v>
      </c>
      <c r="L23" s="77">
        <v>0</v>
      </c>
      <c r="M23" s="19" t="s">
        <v>63</v>
      </c>
      <c r="N23" s="77">
        <v>47</v>
      </c>
      <c r="O23" s="19" t="s">
        <v>63</v>
      </c>
      <c r="P23" s="79">
        <v>38</v>
      </c>
      <c r="Q23" s="71">
        <v>2</v>
      </c>
      <c r="R23" s="71">
        <v>0</v>
      </c>
      <c r="S23" s="19" t="s">
        <v>63</v>
      </c>
      <c r="T23" s="77">
        <v>2</v>
      </c>
      <c r="U23" s="80">
        <v>11</v>
      </c>
      <c r="V23" s="81">
        <v>44</v>
      </c>
      <c r="W23" s="61">
        <v>1</v>
      </c>
      <c r="X23" s="80">
        <v>10</v>
      </c>
      <c r="Y23" s="81">
        <v>26</v>
      </c>
      <c r="Z23" s="61">
        <v>14</v>
      </c>
      <c r="AA23" s="19" t="s">
        <v>63</v>
      </c>
      <c r="AB23" s="82">
        <v>6</v>
      </c>
      <c r="AC23" s="19" t="s">
        <v>63</v>
      </c>
      <c r="AD23" s="83">
        <v>8</v>
      </c>
      <c r="AE23" s="19" t="s">
        <v>63</v>
      </c>
      <c r="AF23" s="82">
        <v>46</v>
      </c>
    </row>
    <row r="24" spans="1:32" ht="20.100000000000001" customHeight="1" x14ac:dyDescent="0.15">
      <c r="A24" s="6"/>
      <c r="B24" s="151" t="s">
        <v>29</v>
      </c>
      <c r="C24" s="61">
        <v>9</v>
      </c>
      <c r="D24" s="71">
        <v>46</v>
      </c>
      <c r="E24" s="19" t="s">
        <v>62</v>
      </c>
      <c r="F24" s="77">
        <v>-37</v>
      </c>
      <c r="G24" s="78">
        <v>69</v>
      </c>
      <c r="H24" s="78">
        <v>72</v>
      </c>
      <c r="I24" s="95">
        <v>1</v>
      </c>
      <c r="J24" s="78">
        <v>79</v>
      </c>
      <c r="K24" s="78">
        <v>34</v>
      </c>
      <c r="L24" s="77">
        <v>0</v>
      </c>
      <c r="M24" s="19" t="s">
        <v>63</v>
      </c>
      <c r="N24" s="77">
        <v>29</v>
      </c>
      <c r="O24" s="19" t="s">
        <v>62</v>
      </c>
      <c r="P24" s="79">
        <v>-8</v>
      </c>
      <c r="Q24" s="71">
        <v>0</v>
      </c>
      <c r="R24" s="71">
        <v>0</v>
      </c>
      <c r="S24" s="19" t="s">
        <v>63</v>
      </c>
      <c r="T24" s="77">
        <v>0</v>
      </c>
      <c r="U24" s="80">
        <v>12</v>
      </c>
      <c r="V24" s="81">
        <v>14</v>
      </c>
      <c r="W24" s="61">
        <v>0</v>
      </c>
      <c r="X24" s="80">
        <v>1</v>
      </c>
      <c r="Y24" s="81">
        <v>8</v>
      </c>
      <c r="Z24" s="61">
        <v>0</v>
      </c>
      <c r="AA24" s="19" t="s">
        <v>63</v>
      </c>
      <c r="AB24" s="82">
        <v>17</v>
      </c>
      <c r="AC24" s="19" t="s">
        <v>63</v>
      </c>
      <c r="AD24" s="83">
        <v>17</v>
      </c>
      <c r="AE24" s="19" t="s">
        <v>63</v>
      </c>
      <c r="AF24" s="82">
        <v>9</v>
      </c>
    </row>
    <row r="25" spans="1:32" ht="20.100000000000001" customHeight="1" x14ac:dyDescent="0.15">
      <c r="A25" s="6"/>
      <c r="B25" s="151" t="s">
        <v>30</v>
      </c>
      <c r="C25" s="61">
        <v>9</v>
      </c>
      <c r="D25" s="71">
        <v>54</v>
      </c>
      <c r="E25" s="19" t="s">
        <v>62</v>
      </c>
      <c r="F25" s="77">
        <v>-45</v>
      </c>
      <c r="G25" s="78">
        <v>47</v>
      </c>
      <c r="H25" s="78">
        <v>63</v>
      </c>
      <c r="I25" s="95">
        <v>0</v>
      </c>
      <c r="J25" s="78">
        <v>65</v>
      </c>
      <c r="K25" s="78">
        <v>21</v>
      </c>
      <c r="L25" s="77">
        <v>0</v>
      </c>
      <c r="M25" s="19" t="s">
        <v>63</v>
      </c>
      <c r="N25" s="77">
        <v>24</v>
      </c>
      <c r="O25" s="19" t="s">
        <v>62</v>
      </c>
      <c r="P25" s="79">
        <v>-21</v>
      </c>
      <c r="Q25" s="71">
        <v>0</v>
      </c>
      <c r="R25" s="71">
        <v>0</v>
      </c>
      <c r="S25" s="19" t="s">
        <v>63</v>
      </c>
      <c r="T25" s="77">
        <v>0</v>
      </c>
      <c r="U25" s="80">
        <v>3</v>
      </c>
      <c r="V25" s="81">
        <v>1</v>
      </c>
      <c r="W25" s="61">
        <v>0</v>
      </c>
      <c r="X25" s="80">
        <v>0</v>
      </c>
      <c r="Y25" s="81">
        <v>0</v>
      </c>
      <c r="Z25" s="61">
        <v>0</v>
      </c>
      <c r="AA25" s="19" t="s">
        <v>63</v>
      </c>
      <c r="AB25" s="82">
        <v>4</v>
      </c>
      <c r="AC25" s="19" t="s">
        <v>63</v>
      </c>
      <c r="AD25" s="83">
        <v>4</v>
      </c>
      <c r="AE25" s="19" t="s">
        <v>62</v>
      </c>
      <c r="AF25" s="82">
        <v>-17</v>
      </c>
    </row>
    <row r="26" spans="1:32" ht="20.100000000000001" customHeight="1" x14ac:dyDescent="0.15">
      <c r="A26" s="6"/>
      <c r="B26" s="151" t="s">
        <v>31</v>
      </c>
      <c r="C26" s="61">
        <v>21</v>
      </c>
      <c r="D26" s="71">
        <v>51</v>
      </c>
      <c r="E26" s="19" t="s">
        <v>62</v>
      </c>
      <c r="F26" s="77">
        <v>-30</v>
      </c>
      <c r="G26" s="78">
        <v>26</v>
      </c>
      <c r="H26" s="78">
        <v>45</v>
      </c>
      <c r="I26" s="95">
        <v>0</v>
      </c>
      <c r="J26" s="78">
        <v>73</v>
      </c>
      <c r="K26" s="78">
        <v>35</v>
      </c>
      <c r="L26" s="77">
        <v>0</v>
      </c>
      <c r="M26" s="19" t="s">
        <v>62</v>
      </c>
      <c r="N26" s="77">
        <v>-37</v>
      </c>
      <c r="O26" s="19" t="s">
        <v>62</v>
      </c>
      <c r="P26" s="79">
        <v>-67</v>
      </c>
      <c r="Q26" s="71">
        <v>0</v>
      </c>
      <c r="R26" s="71">
        <v>0</v>
      </c>
      <c r="S26" s="19" t="s">
        <v>63</v>
      </c>
      <c r="T26" s="77">
        <v>0</v>
      </c>
      <c r="U26" s="80">
        <v>0</v>
      </c>
      <c r="V26" s="81">
        <v>8</v>
      </c>
      <c r="W26" s="61">
        <v>0</v>
      </c>
      <c r="X26" s="80">
        <v>4</v>
      </c>
      <c r="Y26" s="81">
        <v>7</v>
      </c>
      <c r="Z26" s="61">
        <v>0</v>
      </c>
      <c r="AA26" s="19" t="s">
        <v>62</v>
      </c>
      <c r="AB26" s="82">
        <v>-3</v>
      </c>
      <c r="AC26" s="19" t="s">
        <v>62</v>
      </c>
      <c r="AD26" s="83">
        <v>-3</v>
      </c>
      <c r="AE26" s="19" t="s">
        <v>62</v>
      </c>
      <c r="AF26" s="25">
        <v>-70</v>
      </c>
    </row>
    <row r="27" spans="1:32" ht="20.100000000000001" customHeight="1" x14ac:dyDescent="0.15">
      <c r="A27" s="84"/>
      <c r="B27" s="96" t="s">
        <v>32</v>
      </c>
      <c r="C27" s="86">
        <v>19</v>
      </c>
      <c r="D27" s="87">
        <v>47</v>
      </c>
      <c r="E27" s="48" t="s">
        <v>62</v>
      </c>
      <c r="F27" s="88">
        <v>-28</v>
      </c>
      <c r="G27" s="89">
        <v>65</v>
      </c>
      <c r="H27" s="89">
        <v>54</v>
      </c>
      <c r="I27" s="97">
        <v>0</v>
      </c>
      <c r="J27" s="89">
        <v>76</v>
      </c>
      <c r="K27" s="89">
        <v>46</v>
      </c>
      <c r="L27" s="88">
        <v>0</v>
      </c>
      <c r="M27" s="48" t="s">
        <v>62</v>
      </c>
      <c r="N27" s="88">
        <v>-3</v>
      </c>
      <c r="O27" s="48" t="s">
        <v>62</v>
      </c>
      <c r="P27" s="90">
        <v>-31</v>
      </c>
      <c r="Q27" s="87">
        <v>0</v>
      </c>
      <c r="R27" s="87">
        <v>1</v>
      </c>
      <c r="S27" s="48" t="s">
        <v>62</v>
      </c>
      <c r="T27" s="88">
        <v>-1</v>
      </c>
      <c r="U27" s="91">
        <v>5</v>
      </c>
      <c r="V27" s="92">
        <v>27</v>
      </c>
      <c r="W27" s="86">
        <v>0</v>
      </c>
      <c r="X27" s="91">
        <v>14</v>
      </c>
      <c r="Y27" s="92">
        <v>6</v>
      </c>
      <c r="Z27" s="86">
        <v>11</v>
      </c>
      <c r="AA27" s="48" t="s">
        <v>63</v>
      </c>
      <c r="AB27" s="93">
        <v>1</v>
      </c>
      <c r="AC27" s="48" t="s">
        <v>63</v>
      </c>
      <c r="AD27" s="94">
        <v>0</v>
      </c>
      <c r="AE27" s="48" t="s">
        <v>62</v>
      </c>
      <c r="AF27" s="54">
        <v>-31</v>
      </c>
    </row>
    <row r="28" spans="1:32" ht="20.100000000000001" customHeight="1" x14ac:dyDescent="0.15">
      <c r="A28" s="6"/>
      <c r="B28" s="151" t="s">
        <v>33</v>
      </c>
      <c r="C28" s="61">
        <v>25</v>
      </c>
      <c r="D28" s="71">
        <v>37</v>
      </c>
      <c r="E28" s="19" t="s">
        <v>62</v>
      </c>
      <c r="F28" s="77">
        <v>-12</v>
      </c>
      <c r="G28" s="78">
        <v>71</v>
      </c>
      <c r="H28" s="78">
        <v>49</v>
      </c>
      <c r="I28" s="95">
        <v>0</v>
      </c>
      <c r="J28" s="78">
        <v>99</v>
      </c>
      <c r="K28" s="78">
        <v>61</v>
      </c>
      <c r="L28" s="77">
        <v>0</v>
      </c>
      <c r="M28" s="19" t="s">
        <v>62</v>
      </c>
      <c r="N28" s="77">
        <v>-40</v>
      </c>
      <c r="O28" s="19" t="s">
        <v>62</v>
      </c>
      <c r="P28" s="79">
        <v>-52</v>
      </c>
      <c r="Q28" s="71">
        <v>0</v>
      </c>
      <c r="R28" s="71">
        <v>0</v>
      </c>
      <c r="S28" s="19" t="s">
        <v>63</v>
      </c>
      <c r="T28" s="77">
        <v>0</v>
      </c>
      <c r="U28" s="80">
        <v>8</v>
      </c>
      <c r="V28" s="81">
        <v>6</v>
      </c>
      <c r="W28" s="61">
        <v>0</v>
      </c>
      <c r="X28" s="80">
        <v>2</v>
      </c>
      <c r="Y28" s="81">
        <v>4</v>
      </c>
      <c r="Z28" s="61">
        <v>10</v>
      </c>
      <c r="AA28" s="19" t="s">
        <v>62</v>
      </c>
      <c r="AB28" s="82">
        <v>-2</v>
      </c>
      <c r="AC28" s="19" t="s">
        <v>62</v>
      </c>
      <c r="AD28" s="83">
        <v>-2</v>
      </c>
      <c r="AE28" s="19" t="s">
        <v>62</v>
      </c>
      <c r="AF28" s="82">
        <v>-54</v>
      </c>
    </row>
    <row r="29" spans="1:32" ht="20.100000000000001" customHeight="1" x14ac:dyDescent="0.15">
      <c r="A29" s="6"/>
      <c r="B29" s="151" t="s">
        <v>34</v>
      </c>
      <c r="C29" s="61">
        <v>33</v>
      </c>
      <c r="D29" s="71">
        <v>56</v>
      </c>
      <c r="E29" s="19" t="s">
        <v>62</v>
      </c>
      <c r="F29" s="77">
        <v>-23</v>
      </c>
      <c r="G29" s="78">
        <v>63</v>
      </c>
      <c r="H29" s="78">
        <v>51</v>
      </c>
      <c r="I29" s="95">
        <v>0</v>
      </c>
      <c r="J29" s="78">
        <v>98</v>
      </c>
      <c r="K29" s="78">
        <v>51</v>
      </c>
      <c r="L29" s="77">
        <v>0</v>
      </c>
      <c r="M29" s="19" t="s">
        <v>62</v>
      </c>
      <c r="N29" s="77">
        <v>-35</v>
      </c>
      <c r="O29" s="19" t="s">
        <v>62</v>
      </c>
      <c r="P29" s="79">
        <v>-58</v>
      </c>
      <c r="Q29" s="71">
        <v>0</v>
      </c>
      <c r="R29" s="71">
        <v>0</v>
      </c>
      <c r="S29" s="19" t="s">
        <v>63</v>
      </c>
      <c r="T29" s="77">
        <v>0</v>
      </c>
      <c r="U29" s="80">
        <v>5</v>
      </c>
      <c r="V29" s="81">
        <v>8</v>
      </c>
      <c r="W29" s="61">
        <v>0</v>
      </c>
      <c r="X29" s="80">
        <v>0</v>
      </c>
      <c r="Y29" s="81">
        <v>4</v>
      </c>
      <c r="Z29" s="61">
        <v>1</v>
      </c>
      <c r="AA29" s="19" t="s">
        <v>63</v>
      </c>
      <c r="AB29" s="82">
        <v>8</v>
      </c>
      <c r="AC29" s="19" t="s">
        <v>63</v>
      </c>
      <c r="AD29" s="83">
        <v>8</v>
      </c>
      <c r="AE29" s="19" t="s">
        <v>62</v>
      </c>
      <c r="AF29" s="25">
        <v>-50</v>
      </c>
    </row>
    <row r="30" spans="1:32" ht="20.100000000000001" customHeight="1" x14ac:dyDescent="0.15">
      <c r="A30" s="6"/>
      <c r="B30" s="151" t="s">
        <v>35</v>
      </c>
      <c r="C30" s="61">
        <v>7</v>
      </c>
      <c r="D30" s="71">
        <v>37</v>
      </c>
      <c r="E30" s="19" t="s">
        <v>62</v>
      </c>
      <c r="F30" s="77">
        <v>-30</v>
      </c>
      <c r="G30" s="78">
        <v>58</v>
      </c>
      <c r="H30" s="78">
        <v>68</v>
      </c>
      <c r="I30" s="95">
        <v>0</v>
      </c>
      <c r="J30" s="78">
        <v>44</v>
      </c>
      <c r="K30" s="78">
        <v>29</v>
      </c>
      <c r="L30" s="95">
        <v>0</v>
      </c>
      <c r="M30" s="19" t="s">
        <v>63</v>
      </c>
      <c r="N30" s="77">
        <v>53</v>
      </c>
      <c r="O30" s="19" t="s">
        <v>63</v>
      </c>
      <c r="P30" s="79">
        <v>23</v>
      </c>
      <c r="Q30" s="71">
        <v>0</v>
      </c>
      <c r="R30" s="71">
        <v>0</v>
      </c>
      <c r="S30" s="19" t="s">
        <v>63</v>
      </c>
      <c r="T30" s="77">
        <v>0</v>
      </c>
      <c r="U30" s="80">
        <v>2</v>
      </c>
      <c r="V30" s="81">
        <v>2</v>
      </c>
      <c r="W30" s="61">
        <v>0</v>
      </c>
      <c r="X30" s="80">
        <v>1</v>
      </c>
      <c r="Y30" s="81">
        <v>10</v>
      </c>
      <c r="Z30" s="61">
        <v>5</v>
      </c>
      <c r="AA30" s="19" t="s">
        <v>62</v>
      </c>
      <c r="AB30" s="82">
        <v>-12</v>
      </c>
      <c r="AC30" s="19" t="s">
        <v>62</v>
      </c>
      <c r="AD30" s="83">
        <v>-12</v>
      </c>
      <c r="AE30" s="19" t="s">
        <v>63</v>
      </c>
      <c r="AF30" s="25">
        <v>11</v>
      </c>
    </row>
    <row r="31" spans="1:32" ht="20.100000000000001" customHeight="1" x14ac:dyDescent="0.15">
      <c r="A31" s="84"/>
      <c r="B31" s="96" t="s">
        <v>36</v>
      </c>
      <c r="C31" s="86">
        <v>13</v>
      </c>
      <c r="D31" s="87">
        <v>30</v>
      </c>
      <c r="E31" s="48" t="s">
        <v>62</v>
      </c>
      <c r="F31" s="88">
        <v>-17</v>
      </c>
      <c r="G31" s="89">
        <v>51</v>
      </c>
      <c r="H31" s="89">
        <v>47</v>
      </c>
      <c r="I31" s="97">
        <v>1</v>
      </c>
      <c r="J31" s="89">
        <v>70</v>
      </c>
      <c r="K31" s="89">
        <v>34</v>
      </c>
      <c r="L31" s="97">
        <v>0</v>
      </c>
      <c r="M31" s="48" t="s">
        <v>62</v>
      </c>
      <c r="N31" s="88">
        <v>-5</v>
      </c>
      <c r="O31" s="48" t="s">
        <v>62</v>
      </c>
      <c r="P31" s="90">
        <v>-22</v>
      </c>
      <c r="Q31" s="87">
        <v>0</v>
      </c>
      <c r="R31" s="87">
        <v>0</v>
      </c>
      <c r="S31" s="48" t="s">
        <v>63</v>
      </c>
      <c r="T31" s="88">
        <v>0</v>
      </c>
      <c r="U31" s="91">
        <v>2</v>
      </c>
      <c r="V31" s="92">
        <v>6</v>
      </c>
      <c r="W31" s="86">
        <v>0</v>
      </c>
      <c r="X31" s="91">
        <v>2</v>
      </c>
      <c r="Y31" s="92">
        <v>0</v>
      </c>
      <c r="Z31" s="86">
        <v>7</v>
      </c>
      <c r="AA31" s="48" t="s">
        <v>62</v>
      </c>
      <c r="AB31" s="93">
        <v>-1</v>
      </c>
      <c r="AC31" s="48" t="s">
        <v>62</v>
      </c>
      <c r="AD31" s="94">
        <v>-1</v>
      </c>
      <c r="AE31" s="48" t="s">
        <v>62</v>
      </c>
      <c r="AF31" s="93">
        <v>-23</v>
      </c>
    </row>
    <row r="32" spans="1:32" s="109" customFormat="1" ht="20.100000000000001" customHeight="1" x14ac:dyDescent="0.15">
      <c r="A32" s="212" t="s">
        <v>81</v>
      </c>
      <c r="B32" s="213"/>
      <c r="C32" s="98">
        <v>5</v>
      </c>
      <c r="D32" s="99">
        <v>25</v>
      </c>
      <c r="E32" s="100" t="s">
        <v>62</v>
      </c>
      <c r="F32" s="101">
        <v>-20</v>
      </c>
      <c r="G32" s="102">
        <v>24</v>
      </c>
      <c r="H32" s="102">
        <v>18</v>
      </c>
      <c r="I32" s="103">
        <v>0</v>
      </c>
      <c r="J32" s="102">
        <v>33</v>
      </c>
      <c r="K32" s="102">
        <v>10</v>
      </c>
      <c r="L32" s="103">
        <v>0</v>
      </c>
      <c r="M32" s="100" t="s">
        <v>62</v>
      </c>
      <c r="N32" s="101">
        <v>-1</v>
      </c>
      <c r="O32" s="100" t="s">
        <v>62</v>
      </c>
      <c r="P32" s="104">
        <v>-21</v>
      </c>
      <c r="Q32" s="99">
        <v>0</v>
      </c>
      <c r="R32" s="99">
        <v>0</v>
      </c>
      <c r="S32" s="100" t="s">
        <v>63</v>
      </c>
      <c r="T32" s="101">
        <v>0</v>
      </c>
      <c r="U32" s="105">
        <v>0</v>
      </c>
      <c r="V32" s="106">
        <v>4</v>
      </c>
      <c r="W32" s="98">
        <v>0</v>
      </c>
      <c r="X32" s="105">
        <v>0</v>
      </c>
      <c r="Y32" s="106">
        <v>0</v>
      </c>
      <c r="Z32" s="98">
        <v>1</v>
      </c>
      <c r="AA32" s="100" t="s">
        <v>63</v>
      </c>
      <c r="AB32" s="107">
        <v>3</v>
      </c>
      <c r="AC32" s="100" t="s">
        <v>63</v>
      </c>
      <c r="AD32" s="108">
        <v>3</v>
      </c>
      <c r="AE32" s="100" t="s">
        <v>62</v>
      </c>
      <c r="AF32" s="107">
        <v>-18</v>
      </c>
    </row>
    <row r="33" spans="1:32" ht="20.100000000000001" customHeight="1" x14ac:dyDescent="0.15">
      <c r="A33" s="6"/>
      <c r="B33" s="151" t="s">
        <v>38</v>
      </c>
      <c r="C33" s="61">
        <v>5</v>
      </c>
      <c r="D33" s="71">
        <v>25</v>
      </c>
      <c r="E33" s="19" t="s">
        <v>62</v>
      </c>
      <c r="F33" s="77">
        <v>-20</v>
      </c>
      <c r="G33" s="78">
        <v>24</v>
      </c>
      <c r="H33" s="78">
        <v>18</v>
      </c>
      <c r="I33" s="95">
        <v>0</v>
      </c>
      <c r="J33" s="78">
        <v>33</v>
      </c>
      <c r="K33" s="78">
        <v>10</v>
      </c>
      <c r="L33" s="95">
        <v>0</v>
      </c>
      <c r="M33" s="19" t="s">
        <v>62</v>
      </c>
      <c r="N33" s="77">
        <v>-1</v>
      </c>
      <c r="O33" s="19" t="s">
        <v>62</v>
      </c>
      <c r="P33" s="79">
        <v>-21</v>
      </c>
      <c r="Q33" s="71">
        <v>0</v>
      </c>
      <c r="R33" s="71">
        <v>0</v>
      </c>
      <c r="S33" s="19" t="s">
        <v>63</v>
      </c>
      <c r="T33" s="77">
        <v>0</v>
      </c>
      <c r="U33" s="80">
        <v>0</v>
      </c>
      <c r="V33" s="81">
        <v>4</v>
      </c>
      <c r="W33" s="61">
        <v>0</v>
      </c>
      <c r="X33" s="80">
        <v>0</v>
      </c>
      <c r="Y33" s="81">
        <v>0</v>
      </c>
      <c r="Z33" s="61">
        <v>1</v>
      </c>
      <c r="AA33" s="19" t="s">
        <v>63</v>
      </c>
      <c r="AB33" s="82">
        <v>3</v>
      </c>
      <c r="AC33" s="19" t="s">
        <v>63</v>
      </c>
      <c r="AD33" s="83">
        <v>3</v>
      </c>
      <c r="AE33" s="19" t="s">
        <v>62</v>
      </c>
      <c r="AF33" s="25">
        <v>-18</v>
      </c>
    </row>
    <row r="34" spans="1:32" s="109" customFormat="1" ht="20.100000000000001" customHeight="1" x14ac:dyDescent="0.15">
      <c r="A34" s="212" t="s">
        <v>82</v>
      </c>
      <c r="B34" s="213"/>
      <c r="C34" s="98">
        <v>11</v>
      </c>
      <c r="D34" s="99">
        <v>11</v>
      </c>
      <c r="E34" s="100" t="s">
        <v>63</v>
      </c>
      <c r="F34" s="101">
        <v>0</v>
      </c>
      <c r="G34" s="102">
        <v>44</v>
      </c>
      <c r="H34" s="102">
        <v>20</v>
      </c>
      <c r="I34" s="103">
        <v>1</v>
      </c>
      <c r="J34" s="102">
        <v>28</v>
      </c>
      <c r="K34" s="102">
        <v>9</v>
      </c>
      <c r="L34" s="103">
        <v>0</v>
      </c>
      <c r="M34" s="100" t="s">
        <v>63</v>
      </c>
      <c r="N34" s="101">
        <v>28</v>
      </c>
      <c r="O34" s="100" t="s">
        <v>63</v>
      </c>
      <c r="P34" s="104">
        <v>28</v>
      </c>
      <c r="Q34" s="99">
        <v>0</v>
      </c>
      <c r="R34" s="99">
        <v>0</v>
      </c>
      <c r="S34" s="100" t="s">
        <v>63</v>
      </c>
      <c r="T34" s="101">
        <v>0</v>
      </c>
      <c r="U34" s="105">
        <v>2</v>
      </c>
      <c r="V34" s="106">
        <v>0</v>
      </c>
      <c r="W34" s="98">
        <v>0</v>
      </c>
      <c r="X34" s="105">
        <v>4</v>
      </c>
      <c r="Y34" s="106">
        <v>0</v>
      </c>
      <c r="Z34" s="98">
        <v>0</v>
      </c>
      <c r="AA34" s="100" t="s">
        <v>62</v>
      </c>
      <c r="AB34" s="107">
        <v>-2</v>
      </c>
      <c r="AC34" s="100" t="s">
        <v>62</v>
      </c>
      <c r="AD34" s="108">
        <v>-2</v>
      </c>
      <c r="AE34" s="100" t="s">
        <v>63</v>
      </c>
      <c r="AF34" s="107">
        <v>26</v>
      </c>
    </row>
    <row r="35" spans="1:32" ht="20.100000000000001" customHeight="1" x14ac:dyDescent="0.15">
      <c r="A35" s="6"/>
      <c r="B35" s="151" t="s">
        <v>40</v>
      </c>
      <c r="C35" s="61">
        <v>11</v>
      </c>
      <c r="D35" s="71">
        <v>11</v>
      </c>
      <c r="E35" s="19" t="s">
        <v>63</v>
      </c>
      <c r="F35" s="77">
        <v>0</v>
      </c>
      <c r="G35" s="78">
        <v>44</v>
      </c>
      <c r="H35" s="78">
        <v>20</v>
      </c>
      <c r="I35" s="95">
        <v>1</v>
      </c>
      <c r="J35" s="78">
        <v>28</v>
      </c>
      <c r="K35" s="78">
        <v>9</v>
      </c>
      <c r="L35" s="95">
        <v>0</v>
      </c>
      <c r="M35" s="19" t="s">
        <v>63</v>
      </c>
      <c r="N35" s="77">
        <v>28</v>
      </c>
      <c r="O35" s="19" t="s">
        <v>63</v>
      </c>
      <c r="P35" s="79">
        <v>28</v>
      </c>
      <c r="Q35" s="71">
        <v>0</v>
      </c>
      <c r="R35" s="71">
        <v>0</v>
      </c>
      <c r="S35" s="19" t="s">
        <v>63</v>
      </c>
      <c r="T35" s="77">
        <v>0</v>
      </c>
      <c r="U35" s="80">
        <v>2</v>
      </c>
      <c r="V35" s="81">
        <v>0</v>
      </c>
      <c r="W35" s="61">
        <v>0</v>
      </c>
      <c r="X35" s="80">
        <v>4</v>
      </c>
      <c r="Y35" s="81">
        <v>0</v>
      </c>
      <c r="Z35" s="61">
        <v>0</v>
      </c>
      <c r="AA35" s="19" t="s">
        <v>62</v>
      </c>
      <c r="AB35" s="82">
        <v>-2</v>
      </c>
      <c r="AC35" s="19" t="s">
        <v>62</v>
      </c>
      <c r="AD35" s="83">
        <v>-2</v>
      </c>
      <c r="AE35" s="19" t="s">
        <v>63</v>
      </c>
      <c r="AF35" s="82">
        <v>26</v>
      </c>
    </row>
    <row r="36" spans="1:32" s="109" customFormat="1" ht="20.100000000000001" customHeight="1" x14ac:dyDescent="0.15">
      <c r="A36" s="212" t="s">
        <v>83</v>
      </c>
      <c r="B36" s="213"/>
      <c r="C36" s="98">
        <v>8</v>
      </c>
      <c r="D36" s="99">
        <v>11</v>
      </c>
      <c r="E36" s="100" t="s">
        <v>62</v>
      </c>
      <c r="F36" s="101">
        <v>-3</v>
      </c>
      <c r="G36" s="102">
        <v>20</v>
      </c>
      <c r="H36" s="102">
        <v>12</v>
      </c>
      <c r="I36" s="103">
        <v>0</v>
      </c>
      <c r="J36" s="102">
        <v>28</v>
      </c>
      <c r="K36" s="102">
        <v>9</v>
      </c>
      <c r="L36" s="103">
        <v>0</v>
      </c>
      <c r="M36" s="100" t="s">
        <v>62</v>
      </c>
      <c r="N36" s="101">
        <v>-5</v>
      </c>
      <c r="O36" s="100" t="s">
        <v>62</v>
      </c>
      <c r="P36" s="104">
        <v>-8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0</v>
      </c>
      <c r="W36" s="98">
        <v>0</v>
      </c>
      <c r="X36" s="105">
        <v>0</v>
      </c>
      <c r="Y36" s="106">
        <v>0</v>
      </c>
      <c r="Z36" s="98">
        <v>0</v>
      </c>
      <c r="AA36" s="100" t="s">
        <v>63</v>
      </c>
      <c r="AB36" s="107">
        <v>0</v>
      </c>
      <c r="AC36" s="100" t="s">
        <v>63</v>
      </c>
      <c r="AD36" s="108">
        <v>0</v>
      </c>
      <c r="AE36" s="100" t="s">
        <v>62</v>
      </c>
      <c r="AF36" s="107">
        <v>-8</v>
      </c>
    </row>
    <row r="37" spans="1:32" ht="20.100000000000001" customHeight="1" x14ac:dyDescent="0.15">
      <c r="A37" s="150"/>
      <c r="B37" s="151" t="s">
        <v>42</v>
      </c>
      <c r="C37" s="61">
        <v>8</v>
      </c>
      <c r="D37" s="71">
        <v>11</v>
      </c>
      <c r="E37" s="19" t="s">
        <v>62</v>
      </c>
      <c r="F37" s="77">
        <v>-3</v>
      </c>
      <c r="G37" s="78">
        <v>20</v>
      </c>
      <c r="H37" s="78">
        <v>12</v>
      </c>
      <c r="I37" s="95">
        <v>0</v>
      </c>
      <c r="J37" s="78">
        <v>28</v>
      </c>
      <c r="K37" s="78">
        <v>9</v>
      </c>
      <c r="L37" s="95">
        <v>0</v>
      </c>
      <c r="M37" s="19" t="s">
        <v>62</v>
      </c>
      <c r="N37" s="77">
        <v>-5</v>
      </c>
      <c r="O37" s="19" t="s">
        <v>62</v>
      </c>
      <c r="P37" s="79">
        <v>-8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0</v>
      </c>
      <c r="W37" s="61">
        <v>0</v>
      </c>
      <c r="X37" s="80">
        <v>0</v>
      </c>
      <c r="Y37" s="81">
        <v>0</v>
      </c>
      <c r="Z37" s="61">
        <v>0</v>
      </c>
      <c r="AA37" s="19" t="s">
        <v>63</v>
      </c>
      <c r="AB37" s="82">
        <v>0</v>
      </c>
      <c r="AC37" s="19" t="s">
        <v>63</v>
      </c>
      <c r="AD37" s="83">
        <v>0</v>
      </c>
      <c r="AE37" s="19" t="s">
        <v>62</v>
      </c>
      <c r="AF37" s="82">
        <v>-8</v>
      </c>
    </row>
    <row r="38" spans="1:32" s="109" customFormat="1" ht="20.100000000000001" customHeight="1" x14ac:dyDescent="0.15">
      <c r="A38" s="212" t="s">
        <v>84</v>
      </c>
      <c r="B38" s="227"/>
      <c r="C38" s="98">
        <v>2</v>
      </c>
      <c r="D38" s="99">
        <v>23</v>
      </c>
      <c r="E38" s="100" t="s">
        <v>62</v>
      </c>
      <c r="F38" s="101">
        <v>-21</v>
      </c>
      <c r="G38" s="102">
        <v>17</v>
      </c>
      <c r="H38" s="102">
        <v>10</v>
      </c>
      <c r="I38" s="103">
        <v>0</v>
      </c>
      <c r="J38" s="102">
        <v>21</v>
      </c>
      <c r="K38" s="102">
        <v>20</v>
      </c>
      <c r="L38" s="103">
        <v>0</v>
      </c>
      <c r="M38" s="100" t="s">
        <v>62</v>
      </c>
      <c r="N38" s="101">
        <v>-14</v>
      </c>
      <c r="O38" s="100" t="s">
        <v>62</v>
      </c>
      <c r="P38" s="104">
        <v>-35</v>
      </c>
      <c r="Q38" s="99">
        <v>0</v>
      </c>
      <c r="R38" s="99">
        <v>0</v>
      </c>
      <c r="S38" s="100" t="s">
        <v>63</v>
      </c>
      <c r="T38" s="101">
        <v>0</v>
      </c>
      <c r="U38" s="105">
        <v>1</v>
      </c>
      <c r="V38" s="106">
        <v>1</v>
      </c>
      <c r="W38" s="98">
        <v>0</v>
      </c>
      <c r="X38" s="105">
        <v>1</v>
      </c>
      <c r="Y38" s="106">
        <v>6</v>
      </c>
      <c r="Z38" s="98">
        <v>5</v>
      </c>
      <c r="AA38" s="100" t="s">
        <v>62</v>
      </c>
      <c r="AB38" s="107">
        <v>-10</v>
      </c>
      <c r="AC38" s="100" t="s">
        <v>62</v>
      </c>
      <c r="AD38" s="108">
        <v>-10</v>
      </c>
      <c r="AE38" s="100" t="s">
        <v>62</v>
      </c>
      <c r="AF38" s="107">
        <v>-45</v>
      </c>
    </row>
    <row r="39" spans="1:32" ht="20.100000000000001" customHeight="1" x14ac:dyDescent="0.15">
      <c r="A39" s="84"/>
      <c r="B39" s="96" t="s">
        <v>44</v>
      </c>
      <c r="C39" s="86">
        <v>2</v>
      </c>
      <c r="D39" s="87">
        <v>23</v>
      </c>
      <c r="E39" s="48" t="s">
        <v>62</v>
      </c>
      <c r="F39" s="88">
        <v>-21</v>
      </c>
      <c r="G39" s="89">
        <v>17</v>
      </c>
      <c r="H39" s="89">
        <v>10</v>
      </c>
      <c r="I39" s="97">
        <v>0</v>
      </c>
      <c r="J39" s="89">
        <v>21</v>
      </c>
      <c r="K39" s="89">
        <v>20</v>
      </c>
      <c r="L39" s="97">
        <v>0</v>
      </c>
      <c r="M39" s="48" t="s">
        <v>62</v>
      </c>
      <c r="N39" s="88">
        <v>-14</v>
      </c>
      <c r="O39" s="48" t="s">
        <v>62</v>
      </c>
      <c r="P39" s="90">
        <v>-35</v>
      </c>
      <c r="Q39" s="87">
        <v>0</v>
      </c>
      <c r="R39" s="87">
        <v>0</v>
      </c>
      <c r="S39" s="48" t="s">
        <v>63</v>
      </c>
      <c r="T39" s="88">
        <v>0</v>
      </c>
      <c r="U39" s="91">
        <v>1</v>
      </c>
      <c r="V39" s="92">
        <v>1</v>
      </c>
      <c r="W39" s="86">
        <v>0</v>
      </c>
      <c r="X39" s="91">
        <v>1</v>
      </c>
      <c r="Y39" s="92">
        <v>6</v>
      </c>
      <c r="Z39" s="86">
        <v>5</v>
      </c>
      <c r="AA39" s="48" t="s">
        <v>62</v>
      </c>
      <c r="AB39" s="93">
        <v>-10</v>
      </c>
      <c r="AC39" s="48" t="s">
        <v>62</v>
      </c>
      <c r="AD39" s="94">
        <v>-10</v>
      </c>
      <c r="AE39" s="48" t="s">
        <v>62</v>
      </c>
      <c r="AF39" s="54">
        <v>-45</v>
      </c>
    </row>
    <row r="40" spans="1:32" s="109" customFormat="1" ht="20.100000000000001" customHeight="1" x14ac:dyDescent="0.15">
      <c r="A40" s="212" t="s">
        <v>85</v>
      </c>
      <c r="B40" s="213"/>
      <c r="C40" s="98">
        <v>1</v>
      </c>
      <c r="D40" s="99">
        <v>0</v>
      </c>
      <c r="E40" s="100" t="s">
        <v>63</v>
      </c>
      <c r="F40" s="101">
        <v>1</v>
      </c>
      <c r="G40" s="102">
        <v>2</v>
      </c>
      <c r="H40" s="102">
        <v>0</v>
      </c>
      <c r="I40" s="103">
        <v>0</v>
      </c>
      <c r="J40" s="102">
        <v>1</v>
      </c>
      <c r="K40" s="102">
        <v>0</v>
      </c>
      <c r="L40" s="103">
        <v>0</v>
      </c>
      <c r="M40" s="100" t="s">
        <v>63</v>
      </c>
      <c r="N40" s="101">
        <v>1</v>
      </c>
      <c r="O40" s="100" t="s">
        <v>63</v>
      </c>
      <c r="P40" s="104">
        <v>2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63</v>
      </c>
      <c r="AF40" s="107">
        <v>2</v>
      </c>
    </row>
    <row r="41" spans="1:32" ht="20.100000000000001" customHeight="1" x14ac:dyDescent="0.15">
      <c r="A41" s="6"/>
      <c r="B41" s="151" t="s">
        <v>46</v>
      </c>
      <c r="C41" s="61">
        <v>1</v>
      </c>
      <c r="D41" s="71">
        <v>0</v>
      </c>
      <c r="E41" s="19" t="s">
        <v>63</v>
      </c>
      <c r="F41" s="77">
        <v>1</v>
      </c>
      <c r="G41" s="78">
        <v>2</v>
      </c>
      <c r="H41" s="78">
        <v>0</v>
      </c>
      <c r="I41" s="95">
        <v>0</v>
      </c>
      <c r="J41" s="78">
        <v>1</v>
      </c>
      <c r="K41" s="78">
        <v>0</v>
      </c>
      <c r="L41" s="95">
        <v>0</v>
      </c>
      <c r="M41" s="19" t="s">
        <v>63</v>
      </c>
      <c r="N41" s="77">
        <v>1</v>
      </c>
      <c r="O41" s="19" t="s">
        <v>63</v>
      </c>
      <c r="P41" s="79">
        <v>2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63</v>
      </c>
      <c r="AF41" s="82">
        <v>2</v>
      </c>
    </row>
    <row r="42" spans="1:32" s="109" customFormat="1" ht="20.100000000000001" customHeight="1" x14ac:dyDescent="0.15">
      <c r="A42" s="212" t="s">
        <v>47</v>
      </c>
      <c r="B42" s="227"/>
      <c r="C42" s="98">
        <v>7</v>
      </c>
      <c r="D42" s="99">
        <v>16</v>
      </c>
      <c r="E42" s="100" t="s">
        <v>62</v>
      </c>
      <c r="F42" s="101">
        <v>-9</v>
      </c>
      <c r="G42" s="102">
        <v>15</v>
      </c>
      <c r="H42" s="102">
        <v>16</v>
      </c>
      <c r="I42" s="103">
        <v>0</v>
      </c>
      <c r="J42" s="102">
        <v>26</v>
      </c>
      <c r="K42" s="102">
        <v>13</v>
      </c>
      <c r="L42" s="103">
        <v>0</v>
      </c>
      <c r="M42" s="100" t="s">
        <v>62</v>
      </c>
      <c r="N42" s="101">
        <v>-8</v>
      </c>
      <c r="O42" s="100" t="s">
        <v>62</v>
      </c>
      <c r="P42" s="104">
        <v>-17</v>
      </c>
      <c r="Q42" s="99">
        <v>0</v>
      </c>
      <c r="R42" s="99">
        <v>0</v>
      </c>
      <c r="S42" s="100" t="s">
        <v>63</v>
      </c>
      <c r="T42" s="101">
        <v>0</v>
      </c>
      <c r="U42" s="105">
        <v>0</v>
      </c>
      <c r="V42" s="106">
        <v>0</v>
      </c>
      <c r="W42" s="98">
        <v>0</v>
      </c>
      <c r="X42" s="105">
        <v>0</v>
      </c>
      <c r="Y42" s="106">
        <v>0</v>
      </c>
      <c r="Z42" s="98">
        <v>0</v>
      </c>
      <c r="AA42" s="100" t="s">
        <v>63</v>
      </c>
      <c r="AB42" s="107">
        <v>0</v>
      </c>
      <c r="AC42" s="100" t="s">
        <v>63</v>
      </c>
      <c r="AD42" s="108">
        <v>0</v>
      </c>
      <c r="AE42" s="100" t="s">
        <v>62</v>
      </c>
      <c r="AF42" s="107">
        <v>-17</v>
      </c>
    </row>
    <row r="43" spans="1:32" ht="20.100000000000001" customHeight="1" x14ac:dyDescent="0.15">
      <c r="A43" s="6"/>
      <c r="B43" s="151" t="s">
        <v>48</v>
      </c>
      <c r="C43" s="61">
        <v>7</v>
      </c>
      <c r="D43" s="71">
        <v>16</v>
      </c>
      <c r="E43" s="19" t="s">
        <v>62</v>
      </c>
      <c r="F43" s="77">
        <v>-9</v>
      </c>
      <c r="G43" s="78">
        <v>15</v>
      </c>
      <c r="H43" s="78">
        <v>16</v>
      </c>
      <c r="I43" s="95">
        <v>0</v>
      </c>
      <c r="J43" s="78">
        <v>26</v>
      </c>
      <c r="K43" s="78">
        <v>13</v>
      </c>
      <c r="L43" s="95">
        <v>0</v>
      </c>
      <c r="M43" s="19" t="s">
        <v>62</v>
      </c>
      <c r="N43" s="77">
        <v>-8</v>
      </c>
      <c r="O43" s="19" t="s">
        <v>62</v>
      </c>
      <c r="P43" s="79">
        <v>-17</v>
      </c>
      <c r="Q43" s="71">
        <v>0</v>
      </c>
      <c r="R43" s="71">
        <v>0</v>
      </c>
      <c r="S43" s="19" t="s">
        <v>63</v>
      </c>
      <c r="T43" s="77">
        <v>0</v>
      </c>
      <c r="U43" s="80">
        <v>0</v>
      </c>
      <c r="V43" s="81">
        <v>0</v>
      </c>
      <c r="W43" s="61">
        <v>0</v>
      </c>
      <c r="X43" s="80">
        <v>0</v>
      </c>
      <c r="Y43" s="81">
        <v>0</v>
      </c>
      <c r="Z43" s="61">
        <v>0</v>
      </c>
      <c r="AA43" s="19" t="s">
        <v>63</v>
      </c>
      <c r="AB43" s="82">
        <v>0</v>
      </c>
      <c r="AC43" s="19" t="s">
        <v>63</v>
      </c>
      <c r="AD43" s="83">
        <v>0</v>
      </c>
      <c r="AE43" s="19" t="s">
        <v>62</v>
      </c>
      <c r="AF43" s="25">
        <v>-17</v>
      </c>
    </row>
    <row r="44" spans="1:32" ht="20.100000000000001" customHeight="1" x14ac:dyDescent="0.15">
      <c r="A44" s="230" t="s">
        <v>49</v>
      </c>
      <c r="B44" s="231"/>
      <c r="C44" s="61">
        <v>11</v>
      </c>
      <c r="D44" s="71">
        <v>16</v>
      </c>
      <c r="E44" s="19" t="s">
        <v>62</v>
      </c>
      <c r="F44" s="77">
        <v>-5</v>
      </c>
      <c r="G44" s="78">
        <v>74</v>
      </c>
      <c r="H44" s="78">
        <v>48</v>
      </c>
      <c r="I44" s="95">
        <v>1</v>
      </c>
      <c r="J44" s="78">
        <v>56</v>
      </c>
      <c r="K44" s="78">
        <v>13</v>
      </c>
      <c r="L44" s="95">
        <v>0</v>
      </c>
      <c r="M44" s="19" t="s">
        <v>63</v>
      </c>
      <c r="N44" s="77">
        <v>54</v>
      </c>
      <c r="O44" s="19" t="s">
        <v>63</v>
      </c>
      <c r="P44" s="79">
        <v>49</v>
      </c>
      <c r="Q44" s="71">
        <v>0</v>
      </c>
      <c r="R44" s="71">
        <v>0</v>
      </c>
      <c r="S44" s="19" t="s">
        <v>63</v>
      </c>
      <c r="T44" s="77">
        <v>0</v>
      </c>
      <c r="U44" s="80">
        <v>2</v>
      </c>
      <c r="V44" s="81">
        <v>0</v>
      </c>
      <c r="W44" s="61">
        <v>0</v>
      </c>
      <c r="X44" s="80">
        <v>0</v>
      </c>
      <c r="Y44" s="81">
        <v>0</v>
      </c>
      <c r="Z44" s="61">
        <v>2</v>
      </c>
      <c r="AA44" s="19" t="s">
        <v>63</v>
      </c>
      <c r="AB44" s="82">
        <v>0</v>
      </c>
      <c r="AC44" s="19" t="s">
        <v>63</v>
      </c>
      <c r="AD44" s="83">
        <v>0</v>
      </c>
      <c r="AE44" s="19" t="s">
        <v>63</v>
      </c>
      <c r="AF44" s="82">
        <v>49</v>
      </c>
    </row>
    <row r="45" spans="1:32" ht="20.100000000000001" customHeight="1" x14ac:dyDescent="0.15">
      <c r="A45" s="6"/>
      <c r="B45" s="151" t="s">
        <v>50</v>
      </c>
      <c r="C45" s="61">
        <v>7</v>
      </c>
      <c r="D45" s="71">
        <v>11</v>
      </c>
      <c r="E45" s="19" t="s">
        <v>62</v>
      </c>
      <c r="F45" s="77">
        <v>-4</v>
      </c>
      <c r="G45" s="78">
        <v>29</v>
      </c>
      <c r="H45" s="78">
        <v>29</v>
      </c>
      <c r="I45" s="95">
        <v>1</v>
      </c>
      <c r="J45" s="78">
        <v>32</v>
      </c>
      <c r="K45" s="78">
        <v>6</v>
      </c>
      <c r="L45" s="95">
        <v>0</v>
      </c>
      <c r="M45" s="19" t="s">
        <v>63</v>
      </c>
      <c r="N45" s="77">
        <v>21</v>
      </c>
      <c r="O45" s="19" t="s">
        <v>63</v>
      </c>
      <c r="P45" s="79">
        <v>17</v>
      </c>
      <c r="Q45" s="71">
        <v>0</v>
      </c>
      <c r="R45" s="71">
        <v>0</v>
      </c>
      <c r="S45" s="19" t="s">
        <v>63</v>
      </c>
      <c r="T45" s="77">
        <v>0</v>
      </c>
      <c r="U45" s="80">
        <v>2</v>
      </c>
      <c r="V45" s="81">
        <v>0</v>
      </c>
      <c r="W45" s="61">
        <v>0</v>
      </c>
      <c r="X45" s="80">
        <v>0</v>
      </c>
      <c r="Y45" s="81">
        <v>0</v>
      </c>
      <c r="Z45" s="61">
        <v>2</v>
      </c>
      <c r="AA45" s="19" t="s">
        <v>63</v>
      </c>
      <c r="AB45" s="82">
        <v>0</v>
      </c>
      <c r="AC45" s="19" t="s">
        <v>63</v>
      </c>
      <c r="AD45" s="83">
        <v>0</v>
      </c>
      <c r="AE45" s="19" t="s">
        <v>63</v>
      </c>
      <c r="AF45" s="82">
        <v>17</v>
      </c>
    </row>
    <row r="46" spans="1:32" ht="20.100000000000001" customHeight="1" x14ac:dyDescent="0.15">
      <c r="A46" s="84"/>
      <c r="B46" s="96" t="s">
        <v>51</v>
      </c>
      <c r="C46" s="86">
        <v>4</v>
      </c>
      <c r="D46" s="87">
        <v>5</v>
      </c>
      <c r="E46" s="48" t="s">
        <v>62</v>
      </c>
      <c r="F46" s="88">
        <v>-1</v>
      </c>
      <c r="G46" s="89">
        <v>45</v>
      </c>
      <c r="H46" s="89">
        <v>19</v>
      </c>
      <c r="I46" s="97">
        <v>0</v>
      </c>
      <c r="J46" s="89">
        <v>24</v>
      </c>
      <c r="K46" s="89">
        <v>7</v>
      </c>
      <c r="L46" s="97">
        <v>0</v>
      </c>
      <c r="M46" s="48" t="s">
        <v>63</v>
      </c>
      <c r="N46" s="88">
        <v>33</v>
      </c>
      <c r="O46" s="48" t="s">
        <v>63</v>
      </c>
      <c r="P46" s="90">
        <v>32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0</v>
      </c>
      <c r="AE46" s="48" t="s">
        <v>63</v>
      </c>
      <c r="AF46" s="93">
        <v>32</v>
      </c>
    </row>
    <row r="47" spans="1:32" s="109" customFormat="1" ht="20.100000000000001" customHeight="1" x14ac:dyDescent="0.15">
      <c r="A47" s="212" t="s">
        <v>86</v>
      </c>
      <c r="B47" s="227"/>
      <c r="C47" s="98">
        <v>0</v>
      </c>
      <c r="D47" s="99">
        <v>3</v>
      </c>
      <c r="E47" s="100" t="s">
        <v>62</v>
      </c>
      <c r="F47" s="101">
        <v>-3</v>
      </c>
      <c r="G47" s="102">
        <v>2</v>
      </c>
      <c r="H47" s="102">
        <v>4</v>
      </c>
      <c r="I47" s="103">
        <v>0</v>
      </c>
      <c r="J47" s="102">
        <v>2</v>
      </c>
      <c r="K47" s="102">
        <v>2</v>
      </c>
      <c r="L47" s="103">
        <v>0</v>
      </c>
      <c r="M47" s="100" t="s">
        <v>63</v>
      </c>
      <c r="N47" s="101">
        <v>2</v>
      </c>
      <c r="O47" s="100" t="s">
        <v>62</v>
      </c>
      <c r="P47" s="104">
        <v>-1</v>
      </c>
      <c r="Q47" s="99">
        <v>0</v>
      </c>
      <c r="R47" s="99">
        <v>0</v>
      </c>
      <c r="S47" s="100" t="s">
        <v>63</v>
      </c>
      <c r="T47" s="101">
        <v>0</v>
      </c>
      <c r="U47" s="105">
        <v>1</v>
      </c>
      <c r="V47" s="106">
        <v>0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1</v>
      </c>
      <c r="AC47" s="100" t="s">
        <v>63</v>
      </c>
      <c r="AD47" s="108">
        <v>1</v>
      </c>
      <c r="AE47" s="100" t="s">
        <v>63</v>
      </c>
      <c r="AF47" s="107">
        <v>0</v>
      </c>
    </row>
    <row r="48" spans="1:32" ht="20.100000000000001" customHeight="1" x14ac:dyDescent="0.15">
      <c r="A48" s="6"/>
      <c r="B48" s="151" t="s">
        <v>53</v>
      </c>
      <c r="C48" s="61">
        <v>0</v>
      </c>
      <c r="D48" s="71">
        <v>3</v>
      </c>
      <c r="E48" s="19" t="s">
        <v>62</v>
      </c>
      <c r="F48" s="77">
        <v>-3</v>
      </c>
      <c r="G48" s="78">
        <v>2</v>
      </c>
      <c r="H48" s="78">
        <v>4</v>
      </c>
      <c r="I48" s="95">
        <v>0</v>
      </c>
      <c r="J48" s="78">
        <v>2</v>
      </c>
      <c r="K48" s="78">
        <v>2</v>
      </c>
      <c r="L48" s="95">
        <v>0</v>
      </c>
      <c r="M48" s="19" t="s">
        <v>63</v>
      </c>
      <c r="N48" s="77">
        <v>2</v>
      </c>
      <c r="O48" s="19" t="s">
        <v>62</v>
      </c>
      <c r="P48" s="79">
        <v>-1</v>
      </c>
      <c r="Q48" s="71">
        <v>0</v>
      </c>
      <c r="R48" s="71">
        <v>0</v>
      </c>
      <c r="S48" s="19" t="s">
        <v>63</v>
      </c>
      <c r="T48" s="77">
        <v>0</v>
      </c>
      <c r="U48" s="80">
        <v>1</v>
      </c>
      <c r="V48" s="81">
        <v>0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1</v>
      </c>
      <c r="AC48" s="19" t="s">
        <v>63</v>
      </c>
      <c r="AD48" s="83">
        <v>1</v>
      </c>
      <c r="AE48" s="19" t="s">
        <v>63</v>
      </c>
      <c r="AF48" s="82">
        <v>0</v>
      </c>
    </row>
    <row r="49" spans="1:32" ht="20.100000000000001" customHeight="1" x14ac:dyDescent="0.15">
      <c r="A49" s="230" t="s">
        <v>54</v>
      </c>
      <c r="B49" s="231"/>
      <c r="C49" s="61">
        <v>8</v>
      </c>
      <c r="D49" s="71">
        <v>20</v>
      </c>
      <c r="E49" s="19" t="s">
        <v>62</v>
      </c>
      <c r="F49" s="77">
        <v>-12</v>
      </c>
      <c r="G49" s="78">
        <v>25</v>
      </c>
      <c r="H49" s="78">
        <v>9</v>
      </c>
      <c r="I49" s="95">
        <v>1</v>
      </c>
      <c r="J49" s="78">
        <v>54</v>
      </c>
      <c r="K49" s="78">
        <v>10</v>
      </c>
      <c r="L49" s="95">
        <v>0</v>
      </c>
      <c r="M49" s="19" t="s">
        <v>62</v>
      </c>
      <c r="N49" s="77">
        <v>-29</v>
      </c>
      <c r="O49" s="19" t="s">
        <v>62</v>
      </c>
      <c r="P49" s="79">
        <v>-41</v>
      </c>
      <c r="Q49" s="71">
        <v>0</v>
      </c>
      <c r="R49" s="71">
        <v>0</v>
      </c>
      <c r="S49" s="19" t="s">
        <v>63</v>
      </c>
      <c r="T49" s="77">
        <v>0</v>
      </c>
      <c r="U49" s="80">
        <v>6</v>
      </c>
      <c r="V49" s="81">
        <v>1</v>
      </c>
      <c r="W49" s="61">
        <v>0</v>
      </c>
      <c r="X49" s="80">
        <v>0</v>
      </c>
      <c r="Y49" s="81">
        <v>1</v>
      </c>
      <c r="Z49" s="61">
        <v>0</v>
      </c>
      <c r="AA49" s="19" t="s">
        <v>63</v>
      </c>
      <c r="AB49" s="82">
        <v>6</v>
      </c>
      <c r="AC49" s="19" t="s">
        <v>63</v>
      </c>
      <c r="AD49" s="83">
        <v>6</v>
      </c>
      <c r="AE49" s="19" t="s">
        <v>62</v>
      </c>
      <c r="AF49" s="25">
        <v>-35</v>
      </c>
    </row>
    <row r="50" spans="1:32" ht="20.100000000000001" customHeight="1" x14ac:dyDescent="0.15">
      <c r="A50" s="6"/>
      <c r="B50" s="151" t="s">
        <v>55</v>
      </c>
      <c r="C50" s="61">
        <v>4</v>
      </c>
      <c r="D50" s="71">
        <v>2</v>
      </c>
      <c r="E50" s="19" t="s">
        <v>63</v>
      </c>
      <c r="F50" s="77">
        <v>2</v>
      </c>
      <c r="G50" s="78">
        <v>8</v>
      </c>
      <c r="H50" s="78">
        <v>2</v>
      </c>
      <c r="I50" s="95">
        <v>0</v>
      </c>
      <c r="J50" s="78">
        <v>11</v>
      </c>
      <c r="K50" s="78">
        <v>2</v>
      </c>
      <c r="L50" s="95">
        <v>0</v>
      </c>
      <c r="M50" s="19" t="s">
        <v>62</v>
      </c>
      <c r="N50" s="77">
        <v>-3</v>
      </c>
      <c r="O50" s="19" t="s">
        <v>62</v>
      </c>
      <c r="P50" s="79">
        <v>-1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0</v>
      </c>
      <c r="W50" s="61">
        <v>0</v>
      </c>
      <c r="X50" s="80">
        <v>0</v>
      </c>
      <c r="Y50" s="81">
        <v>1</v>
      </c>
      <c r="Z50" s="61">
        <v>0</v>
      </c>
      <c r="AA50" s="19" t="s">
        <v>62</v>
      </c>
      <c r="AB50" s="82">
        <v>-1</v>
      </c>
      <c r="AC50" s="19" t="s">
        <v>62</v>
      </c>
      <c r="AD50" s="83">
        <v>-1</v>
      </c>
      <c r="AE50" s="19" t="s">
        <v>62</v>
      </c>
      <c r="AF50" s="82">
        <v>-2</v>
      </c>
    </row>
    <row r="51" spans="1:32" ht="20.100000000000001" customHeight="1" x14ac:dyDescent="0.15">
      <c r="A51" s="6"/>
      <c r="B51" s="151" t="s">
        <v>56</v>
      </c>
      <c r="C51" s="61">
        <v>4</v>
      </c>
      <c r="D51" s="71">
        <v>18</v>
      </c>
      <c r="E51" s="19" t="s">
        <v>62</v>
      </c>
      <c r="F51" s="77">
        <v>-14</v>
      </c>
      <c r="G51" s="78">
        <v>17</v>
      </c>
      <c r="H51" s="78">
        <v>7</v>
      </c>
      <c r="I51" s="95">
        <v>1</v>
      </c>
      <c r="J51" s="78">
        <v>43</v>
      </c>
      <c r="K51" s="78">
        <v>8</v>
      </c>
      <c r="L51" s="95">
        <v>0</v>
      </c>
      <c r="M51" s="19" t="s">
        <v>62</v>
      </c>
      <c r="N51" s="77">
        <v>-26</v>
      </c>
      <c r="O51" s="19" t="s">
        <v>62</v>
      </c>
      <c r="P51" s="79">
        <v>-40</v>
      </c>
      <c r="Q51" s="71">
        <v>0</v>
      </c>
      <c r="R51" s="71">
        <v>0</v>
      </c>
      <c r="S51" s="19" t="s">
        <v>63</v>
      </c>
      <c r="T51" s="77">
        <v>0</v>
      </c>
      <c r="U51" s="80">
        <v>6</v>
      </c>
      <c r="V51" s="81">
        <v>1</v>
      </c>
      <c r="W51" s="61">
        <v>0</v>
      </c>
      <c r="X51" s="80">
        <v>0</v>
      </c>
      <c r="Y51" s="81">
        <v>0</v>
      </c>
      <c r="Z51" s="61">
        <v>0</v>
      </c>
      <c r="AA51" s="19" t="s">
        <v>63</v>
      </c>
      <c r="AB51" s="82">
        <v>7</v>
      </c>
      <c r="AC51" s="19" t="s">
        <v>63</v>
      </c>
      <c r="AD51" s="83">
        <v>7</v>
      </c>
      <c r="AE51" s="19" t="s">
        <v>62</v>
      </c>
      <c r="AF51" s="25">
        <v>-33</v>
      </c>
    </row>
    <row r="52" spans="1:32" s="109" customFormat="1" ht="20.100000000000001" customHeight="1" x14ac:dyDescent="0.15">
      <c r="A52" s="212" t="s">
        <v>57</v>
      </c>
      <c r="B52" s="227"/>
      <c r="C52" s="98">
        <v>4</v>
      </c>
      <c r="D52" s="99">
        <v>14</v>
      </c>
      <c r="E52" s="100" t="s">
        <v>62</v>
      </c>
      <c r="F52" s="101">
        <v>-10</v>
      </c>
      <c r="G52" s="102">
        <v>27</v>
      </c>
      <c r="H52" s="102">
        <v>18</v>
      </c>
      <c r="I52" s="103">
        <v>0</v>
      </c>
      <c r="J52" s="102">
        <v>43</v>
      </c>
      <c r="K52" s="102">
        <v>4</v>
      </c>
      <c r="L52" s="103">
        <v>0</v>
      </c>
      <c r="M52" s="100" t="s">
        <v>62</v>
      </c>
      <c r="N52" s="101">
        <v>-2</v>
      </c>
      <c r="O52" s="100" t="s">
        <v>62</v>
      </c>
      <c r="P52" s="104">
        <v>-12</v>
      </c>
      <c r="Q52" s="99">
        <v>0</v>
      </c>
      <c r="R52" s="99">
        <v>0</v>
      </c>
      <c r="S52" s="100" t="s">
        <v>63</v>
      </c>
      <c r="T52" s="101">
        <v>0</v>
      </c>
      <c r="U52" s="105">
        <v>0</v>
      </c>
      <c r="V52" s="106">
        <v>4</v>
      </c>
      <c r="W52" s="98">
        <v>0</v>
      </c>
      <c r="X52" s="105">
        <v>0</v>
      </c>
      <c r="Y52" s="106">
        <v>1</v>
      </c>
      <c r="Z52" s="98">
        <v>12</v>
      </c>
      <c r="AA52" s="100" t="s">
        <v>62</v>
      </c>
      <c r="AB52" s="107">
        <v>-9</v>
      </c>
      <c r="AC52" s="100" t="s">
        <v>62</v>
      </c>
      <c r="AD52" s="108">
        <v>-9</v>
      </c>
      <c r="AE52" s="100" t="s">
        <v>62</v>
      </c>
      <c r="AF52" s="107">
        <v>-21</v>
      </c>
    </row>
    <row r="53" spans="1:32" ht="23.25" customHeight="1" x14ac:dyDescent="0.15">
      <c r="A53" s="6"/>
      <c r="B53" s="111" t="s">
        <v>58</v>
      </c>
      <c r="C53" s="61">
        <v>4</v>
      </c>
      <c r="D53" s="71">
        <v>14</v>
      </c>
      <c r="E53" s="19" t="s">
        <v>62</v>
      </c>
      <c r="F53" s="77">
        <v>-10</v>
      </c>
      <c r="G53" s="78">
        <v>27</v>
      </c>
      <c r="H53" s="78">
        <v>18</v>
      </c>
      <c r="I53" s="95">
        <v>0</v>
      </c>
      <c r="J53" s="78">
        <v>43</v>
      </c>
      <c r="K53" s="78">
        <v>4</v>
      </c>
      <c r="L53" s="95">
        <v>0</v>
      </c>
      <c r="M53" s="19" t="s">
        <v>62</v>
      </c>
      <c r="N53" s="77">
        <v>-2</v>
      </c>
      <c r="O53" s="19" t="s">
        <v>62</v>
      </c>
      <c r="P53" s="79">
        <v>-12</v>
      </c>
      <c r="Q53" s="71">
        <v>0</v>
      </c>
      <c r="R53" s="71">
        <v>0</v>
      </c>
      <c r="S53" s="19" t="s">
        <v>63</v>
      </c>
      <c r="T53" s="77">
        <v>0</v>
      </c>
      <c r="U53" s="80">
        <v>0</v>
      </c>
      <c r="V53" s="81">
        <v>4</v>
      </c>
      <c r="W53" s="61">
        <v>0</v>
      </c>
      <c r="X53" s="80">
        <v>0</v>
      </c>
      <c r="Y53" s="81">
        <v>1</v>
      </c>
      <c r="Z53" s="61">
        <v>12</v>
      </c>
      <c r="AA53" s="19" t="s">
        <v>62</v>
      </c>
      <c r="AB53" s="82">
        <v>-9</v>
      </c>
      <c r="AC53" s="19" t="s">
        <v>62</v>
      </c>
      <c r="AD53" s="83">
        <v>-9</v>
      </c>
      <c r="AE53" s="19" t="s">
        <v>62</v>
      </c>
      <c r="AF53" s="82">
        <v>-21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49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Normal="100" workbookViewId="0">
      <pane xSplit="2" ySplit="5" topLeftCell="C51" activePane="bottomRight" state="frozen"/>
      <selection activeCell="P6" sqref="P6"/>
      <selection pane="topRight" activeCell="P6" sqref="P6"/>
      <selection pane="bottomLeft" activeCell="P6" sqref="P6"/>
      <selection pane="bottomRight" activeCell="X1" sqref="X1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77</v>
      </c>
    </row>
    <row r="2" spans="1:32" ht="25.5" customHeight="1" x14ac:dyDescent="0.15">
      <c r="A2" s="205" t="s">
        <v>0</v>
      </c>
      <c r="B2" s="211"/>
      <c r="C2" s="232" t="s">
        <v>87</v>
      </c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2" t="s">
        <v>88</v>
      </c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5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80</v>
      </c>
      <c r="B7" s="224"/>
      <c r="C7" s="17">
        <v>949</v>
      </c>
      <c r="D7" s="18">
        <v>1651</v>
      </c>
      <c r="E7" s="19" t="s">
        <v>62</v>
      </c>
      <c r="F7" s="20">
        <v>-702</v>
      </c>
      <c r="G7" s="21">
        <v>1373</v>
      </c>
      <c r="H7" s="22">
        <v>1521</v>
      </c>
      <c r="I7" s="17">
        <v>30</v>
      </c>
      <c r="J7" s="21">
        <v>1373</v>
      </c>
      <c r="K7" s="23">
        <v>1391</v>
      </c>
      <c r="L7" s="24">
        <v>2</v>
      </c>
      <c r="M7" s="19" t="s">
        <v>63</v>
      </c>
      <c r="N7" s="20">
        <v>158</v>
      </c>
      <c r="O7" s="19" t="s">
        <v>62</v>
      </c>
      <c r="P7" s="25">
        <v>-544</v>
      </c>
      <c r="Q7" s="18">
        <v>10</v>
      </c>
      <c r="R7" s="26">
        <v>8</v>
      </c>
      <c r="S7" s="19" t="s">
        <v>63</v>
      </c>
      <c r="T7" s="20">
        <v>2</v>
      </c>
      <c r="U7" s="27">
        <v>46</v>
      </c>
      <c r="V7" s="22">
        <v>127</v>
      </c>
      <c r="W7" s="17">
        <v>4</v>
      </c>
      <c r="X7" s="27">
        <v>46</v>
      </c>
      <c r="Y7" s="22">
        <v>177</v>
      </c>
      <c r="Z7" s="28">
        <v>143</v>
      </c>
      <c r="AA7" s="19" t="s">
        <v>62</v>
      </c>
      <c r="AB7" s="20">
        <v>-189</v>
      </c>
      <c r="AC7" s="19" t="s">
        <v>62</v>
      </c>
      <c r="AD7" s="29">
        <v>-187</v>
      </c>
      <c r="AE7" s="19" t="s">
        <v>62</v>
      </c>
      <c r="AF7" s="25">
        <v>-731</v>
      </c>
    </row>
    <row r="8" spans="1:32" ht="9.9499999999999993" customHeight="1" x14ac:dyDescent="0.15">
      <c r="A8" s="154"/>
      <c r="B8" s="155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905</v>
      </c>
      <c r="D9" s="26">
        <v>1517</v>
      </c>
      <c r="E9" s="19" t="s">
        <v>62</v>
      </c>
      <c r="F9" s="20">
        <v>-612</v>
      </c>
      <c r="G9" s="35">
        <v>1246</v>
      </c>
      <c r="H9" s="40">
        <v>1477</v>
      </c>
      <c r="I9" s="32">
        <v>28</v>
      </c>
      <c r="J9" s="35">
        <v>1237</v>
      </c>
      <c r="K9" s="36">
        <v>1339</v>
      </c>
      <c r="L9" s="24">
        <v>2</v>
      </c>
      <c r="M9" s="19" t="s">
        <v>63</v>
      </c>
      <c r="N9" s="20">
        <v>173</v>
      </c>
      <c r="O9" s="19" t="s">
        <v>62</v>
      </c>
      <c r="P9" s="25">
        <v>-439</v>
      </c>
      <c r="Q9" s="37">
        <v>10</v>
      </c>
      <c r="R9" s="26">
        <v>8</v>
      </c>
      <c r="S9" s="19" t="s">
        <v>63</v>
      </c>
      <c r="T9" s="20">
        <v>2</v>
      </c>
      <c r="U9" s="39">
        <v>37</v>
      </c>
      <c r="V9" s="40">
        <v>126</v>
      </c>
      <c r="W9" s="32">
        <v>4</v>
      </c>
      <c r="X9" s="39">
        <v>46</v>
      </c>
      <c r="Y9" s="40">
        <v>173</v>
      </c>
      <c r="Z9" s="28">
        <v>131</v>
      </c>
      <c r="AA9" s="19" t="s">
        <v>62</v>
      </c>
      <c r="AB9" s="20">
        <v>-183</v>
      </c>
      <c r="AC9" s="19" t="s">
        <v>62</v>
      </c>
      <c r="AD9" s="29">
        <v>-181</v>
      </c>
      <c r="AE9" s="19" t="s">
        <v>62</v>
      </c>
      <c r="AF9" s="25">
        <v>-620</v>
      </c>
    </row>
    <row r="10" spans="1:32" ht="9.9499999999999993" customHeight="1" x14ac:dyDescent="0.15">
      <c r="A10" s="154"/>
      <c r="B10" s="155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44</v>
      </c>
      <c r="D11" s="47">
        <v>134</v>
      </c>
      <c r="E11" s="48" t="s">
        <v>62</v>
      </c>
      <c r="F11" s="49">
        <v>-90</v>
      </c>
      <c r="G11" s="50">
        <v>127</v>
      </c>
      <c r="H11" s="51">
        <v>44</v>
      </c>
      <c r="I11" s="46">
        <v>2</v>
      </c>
      <c r="J11" s="50">
        <v>136</v>
      </c>
      <c r="K11" s="52">
        <v>52</v>
      </c>
      <c r="L11" s="53">
        <v>0</v>
      </c>
      <c r="M11" s="48" t="s">
        <v>62</v>
      </c>
      <c r="N11" s="49">
        <v>-15</v>
      </c>
      <c r="O11" s="48" t="s">
        <v>62</v>
      </c>
      <c r="P11" s="54">
        <v>-105</v>
      </c>
      <c r="Q11" s="55">
        <v>0</v>
      </c>
      <c r="R11" s="47">
        <v>0</v>
      </c>
      <c r="S11" s="48" t="s">
        <v>63</v>
      </c>
      <c r="T11" s="49">
        <v>0</v>
      </c>
      <c r="U11" s="56">
        <v>9</v>
      </c>
      <c r="V11" s="51">
        <v>1</v>
      </c>
      <c r="W11" s="46">
        <v>0</v>
      </c>
      <c r="X11" s="56">
        <v>0</v>
      </c>
      <c r="Y11" s="51">
        <v>4</v>
      </c>
      <c r="Z11" s="57">
        <v>12</v>
      </c>
      <c r="AA11" s="48" t="s">
        <v>62</v>
      </c>
      <c r="AB11" s="49">
        <v>-6</v>
      </c>
      <c r="AC11" s="48" t="s">
        <v>62</v>
      </c>
      <c r="AD11" s="58">
        <v>-6</v>
      </c>
      <c r="AE11" s="48" t="s">
        <v>62</v>
      </c>
      <c r="AF11" s="54">
        <v>-111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58" t="s">
        <v>18</v>
      </c>
      <c r="C13" s="61">
        <v>414</v>
      </c>
      <c r="D13" s="71">
        <v>482</v>
      </c>
      <c r="E13" s="19" t="s">
        <v>62</v>
      </c>
      <c r="F13" s="77">
        <v>-68</v>
      </c>
      <c r="G13" s="78">
        <v>480</v>
      </c>
      <c r="H13" s="78">
        <v>731</v>
      </c>
      <c r="I13" s="77">
        <v>14</v>
      </c>
      <c r="J13" s="78">
        <v>379</v>
      </c>
      <c r="K13" s="78">
        <v>662</v>
      </c>
      <c r="L13" s="77">
        <v>0</v>
      </c>
      <c r="M13" s="19" t="s">
        <v>63</v>
      </c>
      <c r="N13" s="77">
        <v>184</v>
      </c>
      <c r="O13" s="19" t="s">
        <v>63</v>
      </c>
      <c r="P13" s="79">
        <v>116</v>
      </c>
      <c r="Q13" s="71">
        <v>4</v>
      </c>
      <c r="R13" s="71">
        <v>3</v>
      </c>
      <c r="S13" s="19" t="s">
        <v>63</v>
      </c>
      <c r="T13" s="77">
        <v>1</v>
      </c>
      <c r="U13" s="80">
        <v>19</v>
      </c>
      <c r="V13" s="81">
        <v>78</v>
      </c>
      <c r="W13" s="61">
        <v>0</v>
      </c>
      <c r="X13" s="80">
        <v>12</v>
      </c>
      <c r="Y13" s="81">
        <v>62</v>
      </c>
      <c r="Z13" s="61">
        <v>65</v>
      </c>
      <c r="AA13" s="19" t="s">
        <v>62</v>
      </c>
      <c r="AB13" s="82">
        <v>-42</v>
      </c>
      <c r="AC13" s="19" t="s">
        <v>62</v>
      </c>
      <c r="AD13" s="83">
        <v>-41</v>
      </c>
      <c r="AE13" s="19" t="s">
        <v>63</v>
      </c>
      <c r="AF13" s="82">
        <v>75</v>
      </c>
    </row>
    <row r="14" spans="1:32" ht="20.100000000000001" customHeight="1" x14ac:dyDescent="0.15">
      <c r="A14" s="6"/>
      <c r="B14" s="8" t="s">
        <v>19</v>
      </c>
      <c r="C14" s="61">
        <v>176</v>
      </c>
      <c r="D14" s="71">
        <v>215</v>
      </c>
      <c r="E14" s="19" t="s">
        <v>62</v>
      </c>
      <c r="F14" s="77">
        <v>-39</v>
      </c>
      <c r="G14" s="78">
        <v>477</v>
      </c>
      <c r="H14" s="78">
        <v>425</v>
      </c>
      <c r="I14" s="77">
        <v>9</v>
      </c>
      <c r="J14" s="78">
        <v>422</v>
      </c>
      <c r="K14" s="78">
        <v>355</v>
      </c>
      <c r="L14" s="77">
        <v>0</v>
      </c>
      <c r="M14" s="19" t="s">
        <v>63</v>
      </c>
      <c r="N14" s="77">
        <v>134</v>
      </c>
      <c r="O14" s="19" t="s">
        <v>63</v>
      </c>
      <c r="P14" s="79">
        <v>95</v>
      </c>
      <c r="Q14" s="71">
        <v>3</v>
      </c>
      <c r="R14" s="71">
        <v>0</v>
      </c>
      <c r="S14" s="19" t="s">
        <v>63</v>
      </c>
      <c r="T14" s="77">
        <v>3</v>
      </c>
      <c r="U14" s="80">
        <v>15</v>
      </c>
      <c r="V14" s="81">
        <v>47</v>
      </c>
      <c r="W14" s="61">
        <v>0</v>
      </c>
      <c r="X14" s="80">
        <v>17</v>
      </c>
      <c r="Y14" s="81">
        <v>34</v>
      </c>
      <c r="Z14" s="61">
        <v>36</v>
      </c>
      <c r="AA14" s="19" t="s">
        <v>62</v>
      </c>
      <c r="AB14" s="82">
        <v>-25</v>
      </c>
      <c r="AC14" s="19" t="s">
        <v>62</v>
      </c>
      <c r="AD14" s="83">
        <v>-22</v>
      </c>
      <c r="AE14" s="19" t="s">
        <v>63</v>
      </c>
      <c r="AF14" s="82">
        <v>73</v>
      </c>
    </row>
    <row r="15" spans="1:32" ht="20.100000000000001" customHeight="1" x14ac:dyDescent="0.15">
      <c r="A15" s="6"/>
      <c r="B15" s="8" t="s">
        <v>20</v>
      </c>
      <c r="C15" s="61">
        <v>91</v>
      </c>
      <c r="D15" s="71">
        <v>90</v>
      </c>
      <c r="E15" s="19" t="s">
        <v>63</v>
      </c>
      <c r="F15" s="77">
        <v>1</v>
      </c>
      <c r="G15" s="78">
        <v>293</v>
      </c>
      <c r="H15" s="78">
        <v>128</v>
      </c>
      <c r="I15" s="77">
        <v>5</v>
      </c>
      <c r="J15" s="78">
        <v>230</v>
      </c>
      <c r="K15" s="78">
        <v>127</v>
      </c>
      <c r="L15" s="77">
        <v>0</v>
      </c>
      <c r="M15" s="19" t="s">
        <v>63</v>
      </c>
      <c r="N15" s="77">
        <v>69</v>
      </c>
      <c r="O15" s="19" t="s">
        <v>63</v>
      </c>
      <c r="P15" s="79">
        <v>70</v>
      </c>
      <c r="Q15" s="71">
        <v>1</v>
      </c>
      <c r="R15" s="71">
        <v>0</v>
      </c>
      <c r="S15" s="19" t="s">
        <v>63</v>
      </c>
      <c r="T15" s="77">
        <v>1</v>
      </c>
      <c r="U15" s="80">
        <v>8</v>
      </c>
      <c r="V15" s="81">
        <v>4</v>
      </c>
      <c r="W15" s="61">
        <v>0</v>
      </c>
      <c r="X15" s="80">
        <v>6</v>
      </c>
      <c r="Y15" s="81">
        <v>10</v>
      </c>
      <c r="Z15" s="61">
        <v>7</v>
      </c>
      <c r="AA15" s="19" t="s">
        <v>62</v>
      </c>
      <c r="AB15" s="82">
        <v>-11</v>
      </c>
      <c r="AC15" s="19" t="s">
        <v>62</v>
      </c>
      <c r="AD15" s="83">
        <v>-10</v>
      </c>
      <c r="AE15" s="19" t="s">
        <v>63</v>
      </c>
      <c r="AF15" s="82">
        <v>60</v>
      </c>
    </row>
    <row r="16" spans="1:32" ht="20.100000000000001" customHeight="1" x14ac:dyDescent="0.15">
      <c r="A16" s="6"/>
      <c r="B16" s="8" t="s">
        <v>21</v>
      </c>
      <c r="C16" s="61">
        <v>47</v>
      </c>
      <c r="D16" s="71">
        <v>77</v>
      </c>
      <c r="E16" s="19" t="s">
        <v>62</v>
      </c>
      <c r="F16" s="77">
        <v>-30</v>
      </c>
      <c r="G16" s="78">
        <v>133</v>
      </c>
      <c r="H16" s="78">
        <v>51</v>
      </c>
      <c r="I16" s="77">
        <v>0</v>
      </c>
      <c r="J16" s="78">
        <v>143</v>
      </c>
      <c r="K16" s="78">
        <v>54</v>
      </c>
      <c r="L16" s="77">
        <v>0</v>
      </c>
      <c r="M16" s="19" t="s">
        <v>62</v>
      </c>
      <c r="N16" s="77">
        <v>-13</v>
      </c>
      <c r="O16" s="19" t="s">
        <v>62</v>
      </c>
      <c r="P16" s="79">
        <v>-43</v>
      </c>
      <c r="Q16" s="71">
        <v>0</v>
      </c>
      <c r="R16" s="71">
        <v>0</v>
      </c>
      <c r="S16" s="19" t="s">
        <v>63</v>
      </c>
      <c r="T16" s="77">
        <v>0</v>
      </c>
      <c r="U16" s="80">
        <v>3</v>
      </c>
      <c r="V16" s="81">
        <v>20</v>
      </c>
      <c r="W16" s="61">
        <v>0</v>
      </c>
      <c r="X16" s="80">
        <v>2</v>
      </c>
      <c r="Y16" s="81">
        <v>3</v>
      </c>
      <c r="Z16" s="61">
        <v>11</v>
      </c>
      <c r="AA16" s="19" t="s">
        <v>63</v>
      </c>
      <c r="AB16" s="82">
        <v>7</v>
      </c>
      <c r="AC16" s="19" t="s">
        <v>63</v>
      </c>
      <c r="AD16" s="83">
        <v>7</v>
      </c>
      <c r="AE16" s="19" t="s">
        <v>62</v>
      </c>
      <c r="AF16" s="82">
        <v>-36</v>
      </c>
    </row>
    <row r="17" spans="1:32" ht="20.100000000000001" customHeight="1" x14ac:dyDescent="0.15">
      <c r="A17" s="84"/>
      <c r="B17" s="85" t="s">
        <v>22</v>
      </c>
      <c r="C17" s="86">
        <v>100</v>
      </c>
      <c r="D17" s="87">
        <v>100</v>
      </c>
      <c r="E17" s="48" t="s">
        <v>63</v>
      </c>
      <c r="F17" s="88">
        <v>0</v>
      </c>
      <c r="G17" s="89">
        <v>269</v>
      </c>
      <c r="H17" s="89">
        <v>127</v>
      </c>
      <c r="I17" s="88">
        <v>0</v>
      </c>
      <c r="J17" s="89">
        <v>276</v>
      </c>
      <c r="K17" s="89">
        <v>126</v>
      </c>
      <c r="L17" s="88">
        <v>0</v>
      </c>
      <c r="M17" s="48" t="s">
        <v>62</v>
      </c>
      <c r="N17" s="88">
        <v>-6</v>
      </c>
      <c r="O17" s="48" t="s">
        <v>62</v>
      </c>
      <c r="P17" s="90">
        <v>-6</v>
      </c>
      <c r="Q17" s="87">
        <v>0</v>
      </c>
      <c r="R17" s="87">
        <v>3</v>
      </c>
      <c r="S17" s="48" t="s">
        <v>62</v>
      </c>
      <c r="T17" s="88">
        <v>-3</v>
      </c>
      <c r="U17" s="91">
        <v>15</v>
      </c>
      <c r="V17" s="92">
        <v>7</v>
      </c>
      <c r="W17" s="86">
        <v>0</v>
      </c>
      <c r="X17" s="91">
        <v>9</v>
      </c>
      <c r="Y17" s="92">
        <v>15</v>
      </c>
      <c r="Z17" s="86">
        <v>11</v>
      </c>
      <c r="AA17" s="48" t="s">
        <v>62</v>
      </c>
      <c r="AB17" s="93">
        <v>-13</v>
      </c>
      <c r="AC17" s="48" t="s">
        <v>62</v>
      </c>
      <c r="AD17" s="94">
        <v>-16</v>
      </c>
      <c r="AE17" s="48" t="s">
        <v>62</v>
      </c>
      <c r="AF17" s="93">
        <v>-22</v>
      </c>
    </row>
    <row r="18" spans="1:32" ht="20.100000000000001" customHeight="1" x14ac:dyDescent="0.15">
      <c r="A18" s="6"/>
      <c r="B18" s="158" t="s">
        <v>23</v>
      </c>
      <c r="C18" s="61">
        <v>266</v>
      </c>
      <c r="D18" s="71">
        <v>356</v>
      </c>
      <c r="E18" s="19" t="s">
        <v>62</v>
      </c>
      <c r="F18" s="77">
        <v>-90</v>
      </c>
      <c r="G18" s="78">
        <v>316</v>
      </c>
      <c r="H18" s="78">
        <v>426</v>
      </c>
      <c r="I18" s="77">
        <v>8</v>
      </c>
      <c r="J18" s="78">
        <v>324</v>
      </c>
      <c r="K18" s="78">
        <v>350</v>
      </c>
      <c r="L18" s="77">
        <v>0</v>
      </c>
      <c r="M18" s="19" t="s">
        <v>63</v>
      </c>
      <c r="N18" s="77">
        <v>76</v>
      </c>
      <c r="O18" s="19" t="s">
        <v>62</v>
      </c>
      <c r="P18" s="79">
        <v>-14</v>
      </c>
      <c r="Q18" s="71">
        <v>1</v>
      </c>
      <c r="R18" s="71">
        <v>2</v>
      </c>
      <c r="S18" s="19" t="s">
        <v>62</v>
      </c>
      <c r="T18" s="77">
        <v>-1</v>
      </c>
      <c r="U18" s="80">
        <v>7</v>
      </c>
      <c r="V18" s="81">
        <v>20</v>
      </c>
      <c r="W18" s="61">
        <v>3</v>
      </c>
      <c r="X18" s="80">
        <v>11</v>
      </c>
      <c r="Y18" s="81">
        <v>23</v>
      </c>
      <c r="Z18" s="61">
        <v>23</v>
      </c>
      <c r="AA18" s="19" t="s">
        <v>62</v>
      </c>
      <c r="AB18" s="82">
        <v>-27</v>
      </c>
      <c r="AC18" s="19" t="s">
        <v>62</v>
      </c>
      <c r="AD18" s="83">
        <v>-28</v>
      </c>
      <c r="AE18" s="19" t="s">
        <v>62</v>
      </c>
      <c r="AF18" s="82">
        <v>-42</v>
      </c>
    </row>
    <row r="19" spans="1:32" ht="20.100000000000001" customHeight="1" x14ac:dyDescent="0.15">
      <c r="A19" s="6"/>
      <c r="B19" s="158" t="s">
        <v>24</v>
      </c>
      <c r="C19" s="61">
        <v>55</v>
      </c>
      <c r="D19" s="71">
        <v>95</v>
      </c>
      <c r="E19" s="19" t="s">
        <v>62</v>
      </c>
      <c r="F19" s="77">
        <v>-40</v>
      </c>
      <c r="G19" s="78">
        <v>74</v>
      </c>
      <c r="H19" s="78">
        <v>70</v>
      </c>
      <c r="I19" s="77">
        <v>4</v>
      </c>
      <c r="J19" s="78">
        <v>71</v>
      </c>
      <c r="K19" s="78">
        <v>58</v>
      </c>
      <c r="L19" s="77">
        <v>0</v>
      </c>
      <c r="M19" s="19" t="s">
        <v>63</v>
      </c>
      <c r="N19" s="77">
        <v>19</v>
      </c>
      <c r="O19" s="19" t="s">
        <v>62</v>
      </c>
      <c r="P19" s="79">
        <v>-21</v>
      </c>
      <c r="Q19" s="71">
        <v>3</v>
      </c>
      <c r="R19" s="71">
        <v>2</v>
      </c>
      <c r="S19" s="19" t="s">
        <v>63</v>
      </c>
      <c r="T19" s="77">
        <v>1</v>
      </c>
      <c r="U19" s="80">
        <v>4</v>
      </c>
      <c r="V19" s="81">
        <v>6</v>
      </c>
      <c r="W19" s="61">
        <v>0</v>
      </c>
      <c r="X19" s="80">
        <v>7</v>
      </c>
      <c r="Y19" s="81">
        <v>3</v>
      </c>
      <c r="Z19" s="61">
        <v>1</v>
      </c>
      <c r="AA19" s="19" t="s">
        <v>62</v>
      </c>
      <c r="AB19" s="82">
        <v>-1</v>
      </c>
      <c r="AC19" s="19" t="s">
        <v>63</v>
      </c>
      <c r="AD19" s="83">
        <v>0</v>
      </c>
      <c r="AE19" s="19" t="s">
        <v>62</v>
      </c>
      <c r="AF19" s="82">
        <v>-21</v>
      </c>
    </row>
    <row r="20" spans="1:32" ht="20.100000000000001" customHeight="1" x14ac:dyDescent="0.15">
      <c r="A20" s="6"/>
      <c r="B20" s="158" t="s">
        <v>25</v>
      </c>
      <c r="C20" s="61">
        <v>14</v>
      </c>
      <c r="D20" s="71">
        <v>53</v>
      </c>
      <c r="E20" s="19" t="s">
        <v>62</v>
      </c>
      <c r="F20" s="77">
        <v>-39</v>
      </c>
      <c r="G20" s="78">
        <v>38</v>
      </c>
      <c r="H20" s="78">
        <v>26</v>
      </c>
      <c r="I20" s="95">
        <v>0</v>
      </c>
      <c r="J20" s="78">
        <v>55</v>
      </c>
      <c r="K20" s="78">
        <v>36</v>
      </c>
      <c r="L20" s="77">
        <v>0</v>
      </c>
      <c r="M20" s="19" t="s">
        <v>62</v>
      </c>
      <c r="N20" s="77">
        <v>-27</v>
      </c>
      <c r="O20" s="19" t="s">
        <v>62</v>
      </c>
      <c r="P20" s="79">
        <v>-66</v>
      </c>
      <c r="Q20" s="71">
        <v>0</v>
      </c>
      <c r="R20" s="71">
        <v>0</v>
      </c>
      <c r="S20" s="19" t="s">
        <v>63</v>
      </c>
      <c r="T20" s="77">
        <v>0</v>
      </c>
      <c r="U20" s="80">
        <v>0</v>
      </c>
      <c r="V20" s="81">
        <v>5</v>
      </c>
      <c r="W20" s="61">
        <v>0</v>
      </c>
      <c r="X20" s="80">
        <v>0</v>
      </c>
      <c r="Y20" s="81">
        <v>1</v>
      </c>
      <c r="Z20" s="61">
        <v>2</v>
      </c>
      <c r="AA20" s="19" t="s">
        <v>63</v>
      </c>
      <c r="AB20" s="82">
        <v>2</v>
      </c>
      <c r="AC20" s="19" t="s">
        <v>63</v>
      </c>
      <c r="AD20" s="83">
        <v>2</v>
      </c>
      <c r="AE20" s="19" t="s">
        <v>62</v>
      </c>
      <c r="AF20" s="25">
        <v>-64</v>
      </c>
    </row>
    <row r="21" spans="1:32" ht="20.100000000000001" customHeight="1" x14ac:dyDescent="0.15">
      <c r="A21" s="6"/>
      <c r="B21" s="158" t="s">
        <v>26</v>
      </c>
      <c r="C21" s="61">
        <v>18</v>
      </c>
      <c r="D21" s="71">
        <v>79</v>
      </c>
      <c r="E21" s="19" t="s">
        <v>62</v>
      </c>
      <c r="F21" s="77">
        <v>-61</v>
      </c>
      <c r="G21" s="78">
        <v>35</v>
      </c>
      <c r="H21" s="78">
        <v>26</v>
      </c>
      <c r="I21" s="95">
        <v>0</v>
      </c>
      <c r="J21" s="78">
        <v>49</v>
      </c>
      <c r="K21" s="78">
        <v>40</v>
      </c>
      <c r="L21" s="77">
        <v>0</v>
      </c>
      <c r="M21" s="19" t="s">
        <v>62</v>
      </c>
      <c r="N21" s="77">
        <v>-28</v>
      </c>
      <c r="O21" s="19" t="s">
        <v>62</v>
      </c>
      <c r="P21" s="79">
        <v>-89</v>
      </c>
      <c r="Q21" s="71">
        <v>1</v>
      </c>
      <c r="R21" s="71">
        <v>0</v>
      </c>
      <c r="S21" s="19" t="s">
        <v>63</v>
      </c>
      <c r="T21" s="77">
        <v>1</v>
      </c>
      <c r="U21" s="80">
        <v>0</v>
      </c>
      <c r="V21" s="81">
        <v>5</v>
      </c>
      <c r="W21" s="61">
        <v>0</v>
      </c>
      <c r="X21" s="80">
        <v>0</v>
      </c>
      <c r="Y21" s="81">
        <v>1</v>
      </c>
      <c r="Z21" s="61">
        <v>6</v>
      </c>
      <c r="AA21" s="19" t="s">
        <v>62</v>
      </c>
      <c r="AB21" s="82">
        <v>-2</v>
      </c>
      <c r="AC21" s="19" t="s">
        <v>62</v>
      </c>
      <c r="AD21" s="83">
        <v>-1</v>
      </c>
      <c r="AE21" s="19" t="s">
        <v>62</v>
      </c>
      <c r="AF21" s="25">
        <v>-90</v>
      </c>
    </row>
    <row r="22" spans="1:32" ht="20.100000000000001" customHeight="1" x14ac:dyDescent="0.15">
      <c r="A22" s="84"/>
      <c r="B22" s="96" t="s">
        <v>27</v>
      </c>
      <c r="C22" s="86">
        <v>20</v>
      </c>
      <c r="D22" s="87">
        <v>50</v>
      </c>
      <c r="E22" s="48" t="s">
        <v>62</v>
      </c>
      <c r="F22" s="88">
        <v>-30</v>
      </c>
      <c r="G22" s="89">
        <v>14</v>
      </c>
      <c r="H22" s="89">
        <v>27</v>
      </c>
      <c r="I22" s="97">
        <v>0</v>
      </c>
      <c r="J22" s="89">
        <v>28</v>
      </c>
      <c r="K22" s="89">
        <v>20</v>
      </c>
      <c r="L22" s="88">
        <v>0</v>
      </c>
      <c r="M22" s="48" t="s">
        <v>62</v>
      </c>
      <c r="N22" s="88">
        <v>-7</v>
      </c>
      <c r="O22" s="48" t="s">
        <v>62</v>
      </c>
      <c r="P22" s="90">
        <v>-37</v>
      </c>
      <c r="Q22" s="87">
        <v>0</v>
      </c>
      <c r="R22" s="87">
        <v>0</v>
      </c>
      <c r="S22" s="48" t="s">
        <v>63</v>
      </c>
      <c r="T22" s="88">
        <v>0</v>
      </c>
      <c r="U22" s="91">
        <v>1</v>
      </c>
      <c r="V22" s="92">
        <v>0</v>
      </c>
      <c r="W22" s="86">
        <v>0</v>
      </c>
      <c r="X22" s="91">
        <v>0</v>
      </c>
      <c r="Y22" s="92">
        <v>0</v>
      </c>
      <c r="Z22" s="86">
        <v>4</v>
      </c>
      <c r="AA22" s="48" t="s">
        <v>62</v>
      </c>
      <c r="AB22" s="93">
        <v>-3</v>
      </c>
      <c r="AC22" s="48" t="s">
        <v>62</v>
      </c>
      <c r="AD22" s="94">
        <v>-3</v>
      </c>
      <c r="AE22" s="48" t="s">
        <v>62</v>
      </c>
      <c r="AF22" s="54">
        <v>-40</v>
      </c>
    </row>
    <row r="23" spans="1:32" ht="20.100000000000001" customHeight="1" x14ac:dyDescent="0.15">
      <c r="A23" s="6"/>
      <c r="B23" s="158" t="s">
        <v>28</v>
      </c>
      <c r="C23" s="61">
        <v>29</v>
      </c>
      <c r="D23" s="71">
        <v>56</v>
      </c>
      <c r="E23" s="19" t="s">
        <v>62</v>
      </c>
      <c r="F23" s="77">
        <v>-27</v>
      </c>
      <c r="G23" s="78">
        <v>73</v>
      </c>
      <c r="H23" s="78">
        <v>36</v>
      </c>
      <c r="I23" s="95">
        <v>0</v>
      </c>
      <c r="J23" s="78">
        <v>80</v>
      </c>
      <c r="K23" s="78">
        <v>30</v>
      </c>
      <c r="L23" s="77">
        <v>0</v>
      </c>
      <c r="M23" s="19" t="s">
        <v>62</v>
      </c>
      <c r="N23" s="77">
        <v>-1</v>
      </c>
      <c r="O23" s="19" t="s">
        <v>62</v>
      </c>
      <c r="P23" s="79">
        <v>-28</v>
      </c>
      <c r="Q23" s="71">
        <v>0</v>
      </c>
      <c r="R23" s="71">
        <v>1</v>
      </c>
      <c r="S23" s="19" t="s">
        <v>62</v>
      </c>
      <c r="T23" s="77">
        <v>-1</v>
      </c>
      <c r="U23" s="80">
        <v>4</v>
      </c>
      <c r="V23" s="81">
        <v>2</v>
      </c>
      <c r="W23" s="61">
        <v>0</v>
      </c>
      <c r="X23" s="80">
        <v>4</v>
      </c>
      <c r="Y23" s="81">
        <v>8</v>
      </c>
      <c r="Z23" s="61">
        <v>16</v>
      </c>
      <c r="AA23" s="19" t="s">
        <v>62</v>
      </c>
      <c r="AB23" s="82">
        <v>-22</v>
      </c>
      <c r="AC23" s="19" t="s">
        <v>62</v>
      </c>
      <c r="AD23" s="83">
        <v>-23</v>
      </c>
      <c r="AE23" s="19" t="s">
        <v>62</v>
      </c>
      <c r="AF23" s="82">
        <v>-51</v>
      </c>
    </row>
    <row r="24" spans="1:32" ht="20.100000000000001" customHeight="1" x14ac:dyDescent="0.15">
      <c r="A24" s="6"/>
      <c r="B24" s="158" t="s">
        <v>29</v>
      </c>
      <c r="C24" s="61">
        <v>9</v>
      </c>
      <c r="D24" s="71">
        <v>43</v>
      </c>
      <c r="E24" s="19" t="s">
        <v>62</v>
      </c>
      <c r="F24" s="77">
        <v>-34</v>
      </c>
      <c r="G24" s="78">
        <v>30</v>
      </c>
      <c r="H24" s="78">
        <v>14</v>
      </c>
      <c r="I24" s="95">
        <v>1</v>
      </c>
      <c r="J24" s="78">
        <v>38</v>
      </c>
      <c r="K24" s="78">
        <v>18</v>
      </c>
      <c r="L24" s="77">
        <v>0</v>
      </c>
      <c r="M24" s="19" t="s">
        <v>62</v>
      </c>
      <c r="N24" s="77">
        <v>-11</v>
      </c>
      <c r="O24" s="19" t="s">
        <v>62</v>
      </c>
      <c r="P24" s="79">
        <v>-45</v>
      </c>
      <c r="Q24" s="71">
        <v>1</v>
      </c>
      <c r="R24" s="71">
        <v>0</v>
      </c>
      <c r="S24" s="19" t="s">
        <v>63</v>
      </c>
      <c r="T24" s="77">
        <v>1</v>
      </c>
      <c r="U24" s="80">
        <v>1</v>
      </c>
      <c r="V24" s="81">
        <v>3</v>
      </c>
      <c r="W24" s="61">
        <v>0</v>
      </c>
      <c r="X24" s="80">
        <v>2</v>
      </c>
      <c r="Y24" s="81">
        <v>5</v>
      </c>
      <c r="Z24" s="61">
        <v>0</v>
      </c>
      <c r="AA24" s="19" t="s">
        <v>62</v>
      </c>
      <c r="AB24" s="82">
        <v>-3</v>
      </c>
      <c r="AC24" s="19" t="s">
        <v>62</v>
      </c>
      <c r="AD24" s="83">
        <v>-2</v>
      </c>
      <c r="AE24" s="19" t="s">
        <v>62</v>
      </c>
      <c r="AF24" s="82">
        <v>-47</v>
      </c>
    </row>
    <row r="25" spans="1:32" ht="20.100000000000001" customHeight="1" x14ac:dyDescent="0.15">
      <c r="A25" s="6"/>
      <c r="B25" s="158" t="s">
        <v>30</v>
      </c>
      <c r="C25" s="61">
        <v>5</v>
      </c>
      <c r="D25" s="71">
        <v>43</v>
      </c>
      <c r="E25" s="19" t="s">
        <v>62</v>
      </c>
      <c r="F25" s="77">
        <v>-38</v>
      </c>
      <c r="G25" s="78">
        <v>18</v>
      </c>
      <c r="H25" s="78">
        <v>16</v>
      </c>
      <c r="I25" s="95">
        <v>0</v>
      </c>
      <c r="J25" s="78">
        <v>17</v>
      </c>
      <c r="K25" s="78">
        <v>10</v>
      </c>
      <c r="L25" s="77">
        <v>0</v>
      </c>
      <c r="M25" s="19" t="s">
        <v>63</v>
      </c>
      <c r="N25" s="77">
        <v>7</v>
      </c>
      <c r="O25" s="19" t="s">
        <v>62</v>
      </c>
      <c r="P25" s="79">
        <v>-31</v>
      </c>
      <c r="Q25" s="71">
        <v>0</v>
      </c>
      <c r="R25" s="71">
        <v>0</v>
      </c>
      <c r="S25" s="19" t="s">
        <v>63</v>
      </c>
      <c r="T25" s="77">
        <v>0</v>
      </c>
      <c r="U25" s="80">
        <v>0</v>
      </c>
      <c r="V25" s="81">
        <v>1</v>
      </c>
      <c r="W25" s="61">
        <v>0</v>
      </c>
      <c r="X25" s="80">
        <v>0</v>
      </c>
      <c r="Y25" s="81">
        <v>2</v>
      </c>
      <c r="Z25" s="61">
        <v>0</v>
      </c>
      <c r="AA25" s="19" t="s">
        <v>62</v>
      </c>
      <c r="AB25" s="82">
        <v>-1</v>
      </c>
      <c r="AC25" s="19" t="s">
        <v>62</v>
      </c>
      <c r="AD25" s="83">
        <v>-1</v>
      </c>
      <c r="AE25" s="19" t="s">
        <v>62</v>
      </c>
      <c r="AF25" s="82">
        <v>-32</v>
      </c>
    </row>
    <row r="26" spans="1:32" ht="20.100000000000001" customHeight="1" x14ac:dyDescent="0.15">
      <c r="A26" s="6"/>
      <c r="B26" s="158" t="s">
        <v>31</v>
      </c>
      <c r="C26" s="61">
        <v>7</v>
      </c>
      <c r="D26" s="71">
        <v>44</v>
      </c>
      <c r="E26" s="19" t="s">
        <v>62</v>
      </c>
      <c r="F26" s="77">
        <v>-37</v>
      </c>
      <c r="G26" s="78">
        <v>18</v>
      </c>
      <c r="H26" s="78">
        <v>24</v>
      </c>
      <c r="I26" s="95">
        <v>0</v>
      </c>
      <c r="J26" s="78">
        <v>36</v>
      </c>
      <c r="K26" s="78">
        <v>29</v>
      </c>
      <c r="L26" s="77">
        <v>0</v>
      </c>
      <c r="M26" s="19" t="s">
        <v>62</v>
      </c>
      <c r="N26" s="77">
        <v>-23</v>
      </c>
      <c r="O26" s="19" t="s">
        <v>62</v>
      </c>
      <c r="P26" s="79">
        <v>-60</v>
      </c>
      <c r="Q26" s="71">
        <v>0</v>
      </c>
      <c r="R26" s="71">
        <v>0</v>
      </c>
      <c r="S26" s="19" t="s">
        <v>63</v>
      </c>
      <c r="T26" s="77">
        <v>0</v>
      </c>
      <c r="U26" s="80">
        <v>0</v>
      </c>
      <c r="V26" s="81">
        <v>1</v>
      </c>
      <c r="W26" s="61">
        <v>0</v>
      </c>
      <c r="X26" s="80">
        <v>0</v>
      </c>
      <c r="Y26" s="81">
        <v>59</v>
      </c>
      <c r="Z26" s="61">
        <v>0</v>
      </c>
      <c r="AA26" s="19" t="s">
        <v>62</v>
      </c>
      <c r="AB26" s="82">
        <v>-58</v>
      </c>
      <c r="AC26" s="19" t="s">
        <v>62</v>
      </c>
      <c r="AD26" s="83">
        <v>-58</v>
      </c>
      <c r="AE26" s="19" t="s">
        <v>62</v>
      </c>
      <c r="AF26" s="25">
        <v>-118</v>
      </c>
    </row>
    <row r="27" spans="1:32" ht="20.100000000000001" customHeight="1" x14ac:dyDescent="0.15">
      <c r="A27" s="84"/>
      <c r="B27" s="96" t="s">
        <v>32</v>
      </c>
      <c r="C27" s="86">
        <v>13</v>
      </c>
      <c r="D27" s="87">
        <v>33</v>
      </c>
      <c r="E27" s="48" t="s">
        <v>62</v>
      </c>
      <c r="F27" s="88">
        <v>-20</v>
      </c>
      <c r="G27" s="89">
        <v>43</v>
      </c>
      <c r="H27" s="89">
        <v>17</v>
      </c>
      <c r="I27" s="97">
        <v>0</v>
      </c>
      <c r="J27" s="89">
        <v>32</v>
      </c>
      <c r="K27" s="89">
        <v>19</v>
      </c>
      <c r="L27" s="88">
        <v>0</v>
      </c>
      <c r="M27" s="48" t="s">
        <v>63</v>
      </c>
      <c r="N27" s="88">
        <v>9</v>
      </c>
      <c r="O27" s="48" t="s">
        <v>62</v>
      </c>
      <c r="P27" s="90">
        <v>-11</v>
      </c>
      <c r="Q27" s="87">
        <v>0</v>
      </c>
      <c r="R27" s="87">
        <v>0</v>
      </c>
      <c r="S27" s="48" t="s">
        <v>63</v>
      </c>
      <c r="T27" s="88">
        <v>0</v>
      </c>
      <c r="U27" s="91">
        <v>1</v>
      </c>
      <c r="V27" s="92">
        <v>1</v>
      </c>
      <c r="W27" s="86">
        <v>0</v>
      </c>
      <c r="X27" s="91">
        <v>9</v>
      </c>
      <c r="Y27" s="92">
        <v>1</v>
      </c>
      <c r="Z27" s="86">
        <v>3</v>
      </c>
      <c r="AA27" s="48" t="s">
        <v>62</v>
      </c>
      <c r="AB27" s="93">
        <v>-11</v>
      </c>
      <c r="AC27" s="48" t="s">
        <v>62</v>
      </c>
      <c r="AD27" s="94">
        <v>-11</v>
      </c>
      <c r="AE27" s="48" t="s">
        <v>62</v>
      </c>
      <c r="AF27" s="54">
        <v>-22</v>
      </c>
    </row>
    <row r="28" spans="1:32" ht="20.100000000000001" customHeight="1" x14ac:dyDescent="0.15">
      <c r="A28" s="6"/>
      <c r="B28" s="158" t="s">
        <v>33</v>
      </c>
      <c r="C28" s="61">
        <v>18</v>
      </c>
      <c r="D28" s="71">
        <v>42</v>
      </c>
      <c r="E28" s="19" t="s">
        <v>62</v>
      </c>
      <c r="F28" s="77">
        <v>-24</v>
      </c>
      <c r="G28" s="78">
        <v>47</v>
      </c>
      <c r="H28" s="78">
        <v>15</v>
      </c>
      <c r="I28" s="95">
        <v>0</v>
      </c>
      <c r="J28" s="78">
        <v>45</v>
      </c>
      <c r="K28" s="78">
        <v>24</v>
      </c>
      <c r="L28" s="77">
        <v>0</v>
      </c>
      <c r="M28" s="19" t="s">
        <v>62</v>
      </c>
      <c r="N28" s="77">
        <v>-7</v>
      </c>
      <c r="O28" s="19" t="s">
        <v>62</v>
      </c>
      <c r="P28" s="79">
        <v>-31</v>
      </c>
      <c r="Q28" s="71">
        <v>0</v>
      </c>
      <c r="R28" s="71">
        <v>0</v>
      </c>
      <c r="S28" s="19" t="s">
        <v>63</v>
      </c>
      <c r="T28" s="77">
        <v>0</v>
      </c>
      <c r="U28" s="80">
        <v>0</v>
      </c>
      <c r="V28" s="81">
        <v>0</v>
      </c>
      <c r="W28" s="61">
        <v>0</v>
      </c>
      <c r="X28" s="80">
        <v>0</v>
      </c>
      <c r="Y28" s="81">
        <v>1</v>
      </c>
      <c r="Z28" s="61">
        <v>2</v>
      </c>
      <c r="AA28" s="19" t="s">
        <v>62</v>
      </c>
      <c r="AB28" s="82">
        <v>-3</v>
      </c>
      <c r="AC28" s="19" t="s">
        <v>62</v>
      </c>
      <c r="AD28" s="83">
        <v>-3</v>
      </c>
      <c r="AE28" s="19" t="s">
        <v>62</v>
      </c>
      <c r="AF28" s="82">
        <v>-34</v>
      </c>
    </row>
    <row r="29" spans="1:32" ht="20.100000000000001" customHeight="1" x14ac:dyDescent="0.15">
      <c r="A29" s="6"/>
      <c r="B29" s="158" t="s">
        <v>34</v>
      </c>
      <c r="C29" s="61">
        <v>17</v>
      </c>
      <c r="D29" s="71">
        <v>68</v>
      </c>
      <c r="E29" s="19" t="s">
        <v>62</v>
      </c>
      <c r="F29" s="77">
        <v>-51</v>
      </c>
      <c r="G29" s="78">
        <v>22</v>
      </c>
      <c r="H29" s="78">
        <v>24</v>
      </c>
      <c r="I29" s="95">
        <v>0</v>
      </c>
      <c r="J29" s="78">
        <v>29</v>
      </c>
      <c r="K29" s="78">
        <v>12</v>
      </c>
      <c r="L29" s="77">
        <v>0</v>
      </c>
      <c r="M29" s="19" t="s">
        <v>63</v>
      </c>
      <c r="N29" s="77">
        <v>5</v>
      </c>
      <c r="O29" s="19" t="s">
        <v>62</v>
      </c>
      <c r="P29" s="79">
        <v>-46</v>
      </c>
      <c r="Q29" s="71">
        <v>0</v>
      </c>
      <c r="R29" s="71">
        <v>0</v>
      </c>
      <c r="S29" s="19" t="s">
        <v>63</v>
      </c>
      <c r="T29" s="77">
        <v>0</v>
      </c>
      <c r="U29" s="80">
        <v>0</v>
      </c>
      <c r="V29" s="81">
        <v>2</v>
      </c>
      <c r="W29" s="61">
        <v>0</v>
      </c>
      <c r="X29" s="80">
        <v>1</v>
      </c>
      <c r="Y29" s="81">
        <v>5</v>
      </c>
      <c r="Z29" s="61">
        <v>2</v>
      </c>
      <c r="AA29" s="19" t="s">
        <v>62</v>
      </c>
      <c r="AB29" s="82">
        <v>-6</v>
      </c>
      <c r="AC29" s="19" t="s">
        <v>62</v>
      </c>
      <c r="AD29" s="83">
        <v>-6</v>
      </c>
      <c r="AE29" s="19" t="s">
        <v>62</v>
      </c>
      <c r="AF29" s="25">
        <v>-52</v>
      </c>
    </row>
    <row r="30" spans="1:32" ht="20.100000000000001" customHeight="1" x14ac:dyDescent="0.15">
      <c r="A30" s="6"/>
      <c r="B30" s="158" t="s">
        <v>35</v>
      </c>
      <c r="C30" s="61">
        <v>6</v>
      </c>
      <c r="D30" s="71">
        <v>38</v>
      </c>
      <c r="E30" s="19" t="s">
        <v>62</v>
      </c>
      <c r="F30" s="77">
        <v>-32</v>
      </c>
      <c r="G30" s="78">
        <v>17</v>
      </c>
      <c r="H30" s="78">
        <v>11</v>
      </c>
      <c r="I30" s="95">
        <v>0</v>
      </c>
      <c r="J30" s="78">
        <v>23</v>
      </c>
      <c r="K30" s="78">
        <v>17</v>
      </c>
      <c r="L30" s="95">
        <v>0</v>
      </c>
      <c r="M30" s="19" t="s">
        <v>62</v>
      </c>
      <c r="N30" s="77">
        <v>-12</v>
      </c>
      <c r="O30" s="19" t="s">
        <v>62</v>
      </c>
      <c r="P30" s="79">
        <v>-44</v>
      </c>
      <c r="Q30" s="71">
        <v>0</v>
      </c>
      <c r="R30" s="71">
        <v>0</v>
      </c>
      <c r="S30" s="19" t="s">
        <v>63</v>
      </c>
      <c r="T30" s="77">
        <v>0</v>
      </c>
      <c r="U30" s="80">
        <v>0</v>
      </c>
      <c r="V30" s="81">
        <v>2</v>
      </c>
      <c r="W30" s="61">
        <v>0</v>
      </c>
      <c r="X30" s="80">
        <v>0</v>
      </c>
      <c r="Y30" s="81">
        <v>1</v>
      </c>
      <c r="Z30" s="61">
        <v>3</v>
      </c>
      <c r="AA30" s="19" t="s">
        <v>62</v>
      </c>
      <c r="AB30" s="82">
        <v>-2</v>
      </c>
      <c r="AC30" s="19" t="s">
        <v>62</v>
      </c>
      <c r="AD30" s="83">
        <v>-2</v>
      </c>
      <c r="AE30" s="19" t="s">
        <v>62</v>
      </c>
      <c r="AF30" s="25">
        <v>-46</v>
      </c>
    </row>
    <row r="31" spans="1:32" ht="20.100000000000001" customHeight="1" x14ac:dyDescent="0.15">
      <c r="A31" s="84"/>
      <c r="B31" s="96" t="s">
        <v>36</v>
      </c>
      <c r="C31" s="86">
        <v>14</v>
      </c>
      <c r="D31" s="87">
        <v>35</v>
      </c>
      <c r="E31" s="48" t="s">
        <v>62</v>
      </c>
      <c r="F31" s="88">
        <v>-21</v>
      </c>
      <c r="G31" s="89">
        <v>21</v>
      </c>
      <c r="H31" s="89">
        <v>14</v>
      </c>
      <c r="I31" s="97">
        <v>1</v>
      </c>
      <c r="J31" s="89">
        <v>31</v>
      </c>
      <c r="K31" s="89">
        <v>14</v>
      </c>
      <c r="L31" s="97">
        <v>2</v>
      </c>
      <c r="M31" s="48" t="s">
        <v>62</v>
      </c>
      <c r="N31" s="88">
        <v>-11</v>
      </c>
      <c r="O31" s="48" t="s">
        <v>62</v>
      </c>
      <c r="P31" s="90">
        <v>-32</v>
      </c>
      <c r="Q31" s="87">
        <v>0</v>
      </c>
      <c r="R31" s="87">
        <v>0</v>
      </c>
      <c r="S31" s="48" t="s">
        <v>63</v>
      </c>
      <c r="T31" s="88">
        <v>0</v>
      </c>
      <c r="U31" s="91">
        <v>0</v>
      </c>
      <c r="V31" s="92">
        <v>0</v>
      </c>
      <c r="W31" s="86">
        <v>1</v>
      </c>
      <c r="X31" s="91">
        <v>0</v>
      </c>
      <c r="Y31" s="92">
        <v>1</v>
      </c>
      <c r="Z31" s="86">
        <v>4</v>
      </c>
      <c r="AA31" s="48" t="s">
        <v>62</v>
      </c>
      <c r="AB31" s="93">
        <v>-4</v>
      </c>
      <c r="AC31" s="48" t="s">
        <v>62</v>
      </c>
      <c r="AD31" s="94">
        <v>-4</v>
      </c>
      <c r="AE31" s="48" t="s">
        <v>62</v>
      </c>
      <c r="AF31" s="93">
        <v>-36</v>
      </c>
    </row>
    <row r="32" spans="1:32" s="109" customFormat="1" ht="20.100000000000001" customHeight="1" x14ac:dyDescent="0.15">
      <c r="A32" s="212" t="s">
        <v>37</v>
      </c>
      <c r="B32" s="213"/>
      <c r="C32" s="98">
        <v>6</v>
      </c>
      <c r="D32" s="99">
        <v>19</v>
      </c>
      <c r="E32" s="100" t="s">
        <v>62</v>
      </c>
      <c r="F32" s="101">
        <v>-13</v>
      </c>
      <c r="G32" s="102">
        <v>11</v>
      </c>
      <c r="H32" s="102">
        <v>4</v>
      </c>
      <c r="I32" s="103">
        <v>1</v>
      </c>
      <c r="J32" s="102">
        <v>11</v>
      </c>
      <c r="K32" s="102">
        <v>5</v>
      </c>
      <c r="L32" s="103">
        <v>0</v>
      </c>
      <c r="M32" s="100" t="s">
        <v>63</v>
      </c>
      <c r="N32" s="101">
        <v>0</v>
      </c>
      <c r="O32" s="100" t="s">
        <v>62</v>
      </c>
      <c r="P32" s="104">
        <v>-13</v>
      </c>
      <c r="Q32" s="99">
        <v>0</v>
      </c>
      <c r="R32" s="99">
        <v>0</v>
      </c>
      <c r="S32" s="100" t="s">
        <v>63</v>
      </c>
      <c r="T32" s="101">
        <v>0</v>
      </c>
      <c r="U32" s="105">
        <v>0</v>
      </c>
      <c r="V32" s="106">
        <v>0</v>
      </c>
      <c r="W32" s="98">
        <v>0</v>
      </c>
      <c r="X32" s="105">
        <v>0</v>
      </c>
      <c r="Y32" s="106">
        <v>0</v>
      </c>
      <c r="Z32" s="98">
        <v>0</v>
      </c>
      <c r="AA32" s="100" t="s">
        <v>63</v>
      </c>
      <c r="AB32" s="107">
        <v>0</v>
      </c>
      <c r="AC32" s="100" t="s">
        <v>63</v>
      </c>
      <c r="AD32" s="108">
        <v>0</v>
      </c>
      <c r="AE32" s="100" t="s">
        <v>62</v>
      </c>
      <c r="AF32" s="107">
        <v>-13</v>
      </c>
    </row>
    <row r="33" spans="1:32" ht="20.100000000000001" customHeight="1" x14ac:dyDescent="0.15">
      <c r="A33" s="6"/>
      <c r="B33" s="158" t="s">
        <v>38</v>
      </c>
      <c r="C33" s="61">
        <v>6</v>
      </c>
      <c r="D33" s="71">
        <v>19</v>
      </c>
      <c r="E33" s="19" t="s">
        <v>62</v>
      </c>
      <c r="F33" s="77">
        <v>-13</v>
      </c>
      <c r="G33" s="78">
        <v>11</v>
      </c>
      <c r="H33" s="78">
        <v>4</v>
      </c>
      <c r="I33" s="95">
        <v>1</v>
      </c>
      <c r="J33" s="78">
        <v>11</v>
      </c>
      <c r="K33" s="78">
        <v>5</v>
      </c>
      <c r="L33" s="95">
        <v>0</v>
      </c>
      <c r="M33" s="19" t="s">
        <v>63</v>
      </c>
      <c r="N33" s="77">
        <v>0</v>
      </c>
      <c r="O33" s="19" t="s">
        <v>62</v>
      </c>
      <c r="P33" s="79">
        <v>-13</v>
      </c>
      <c r="Q33" s="71">
        <v>0</v>
      </c>
      <c r="R33" s="71">
        <v>0</v>
      </c>
      <c r="S33" s="19" t="s">
        <v>63</v>
      </c>
      <c r="T33" s="77">
        <v>0</v>
      </c>
      <c r="U33" s="80">
        <v>0</v>
      </c>
      <c r="V33" s="81">
        <v>0</v>
      </c>
      <c r="W33" s="61">
        <v>0</v>
      </c>
      <c r="X33" s="80">
        <v>0</v>
      </c>
      <c r="Y33" s="81">
        <v>0</v>
      </c>
      <c r="Z33" s="61">
        <v>0</v>
      </c>
      <c r="AA33" s="19" t="s">
        <v>63</v>
      </c>
      <c r="AB33" s="82">
        <v>0</v>
      </c>
      <c r="AC33" s="19" t="s">
        <v>63</v>
      </c>
      <c r="AD33" s="83">
        <v>0</v>
      </c>
      <c r="AE33" s="19" t="s">
        <v>62</v>
      </c>
      <c r="AF33" s="25">
        <v>-13</v>
      </c>
    </row>
    <row r="34" spans="1:32" s="109" customFormat="1" ht="20.100000000000001" customHeight="1" x14ac:dyDescent="0.15">
      <c r="A34" s="212" t="s">
        <v>39</v>
      </c>
      <c r="B34" s="213"/>
      <c r="C34" s="98">
        <v>5</v>
      </c>
      <c r="D34" s="99">
        <v>9</v>
      </c>
      <c r="E34" s="100" t="s">
        <v>62</v>
      </c>
      <c r="F34" s="101">
        <v>-4</v>
      </c>
      <c r="G34" s="102">
        <v>26</v>
      </c>
      <c r="H34" s="102">
        <v>6</v>
      </c>
      <c r="I34" s="103">
        <v>0</v>
      </c>
      <c r="J34" s="102">
        <v>17</v>
      </c>
      <c r="K34" s="102">
        <v>5</v>
      </c>
      <c r="L34" s="103">
        <v>0</v>
      </c>
      <c r="M34" s="100" t="s">
        <v>63</v>
      </c>
      <c r="N34" s="101">
        <v>10</v>
      </c>
      <c r="O34" s="100" t="s">
        <v>63</v>
      </c>
      <c r="P34" s="104">
        <v>6</v>
      </c>
      <c r="Q34" s="99">
        <v>0</v>
      </c>
      <c r="R34" s="99">
        <v>0</v>
      </c>
      <c r="S34" s="100" t="s">
        <v>63</v>
      </c>
      <c r="T34" s="101">
        <v>0</v>
      </c>
      <c r="U34" s="105">
        <v>0</v>
      </c>
      <c r="V34" s="106">
        <v>0</v>
      </c>
      <c r="W34" s="98">
        <v>0</v>
      </c>
      <c r="X34" s="105">
        <v>0</v>
      </c>
      <c r="Y34" s="106">
        <v>2</v>
      </c>
      <c r="Z34" s="98">
        <v>8</v>
      </c>
      <c r="AA34" s="100" t="s">
        <v>62</v>
      </c>
      <c r="AB34" s="107">
        <v>-10</v>
      </c>
      <c r="AC34" s="100" t="s">
        <v>62</v>
      </c>
      <c r="AD34" s="108">
        <v>-10</v>
      </c>
      <c r="AE34" s="100" t="s">
        <v>62</v>
      </c>
      <c r="AF34" s="107">
        <v>-4</v>
      </c>
    </row>
    <row r="35" spans="1:32" ht="20.100000000000001" customHeight="1" x14ac:dyDescent="0.15">
      <c r="A35" s="6"/>
      <c r="B35" s="158" t="s">
        <v>40</v>
      </c>
      <c r="C35" s="61">
        <v>5</v>
      </c>
      <c r="D35" s="71">
        <v>9</v>
      </c>
      <c r="E35" s="19" t="s">
        <v>62</v>
      </c>
      <c r="F35" s="77">
        <v>-4</v>
      </c>
      <c r="G35" s="78">
        <v>26</v>
      </c>
      <c r="H35" s="78">
        <v>6</v>
      </c>
      <c r="I35" s="95">
        <v>0</v>
      </c>
      <c r="J35" s="78">
        <v>17</v>
      </c>
      <c r="K35" s="78">
        <v>5</v>
      </c>
      <c r="L35" s="95">
        <v>0</v>
      </c>
      <c r="M35" s="19" t="s">
        <v>63</v>
      </c>
      <c r="N35" s="77">
        <v>10</v>
      </c>
      <c r="O35" s="19" t="s">
        <v>63</v>
      </c>
      <c r="P35" s="79">
        <v>6</v>
      </c>
      <c r="Q35" s="71">
        <v>0</v>
      </c>
      <c r="R35" s="71">
        <v>0</v>
      </c>
      <c r="S35" s="19" t="s">
        <v>63</v>
      </c>
      <c r="T35" s="77">
        <v>0</v>
      </c>
      <c r="U35" s="80">
        <v>0</v>
      </c>
      <c r="V35" s="81">
        <v>0</v>
      </c>
      <c r="W35" s="61">
        <v>0</v>
      </c>
      <c r="X35" s="80">
        <v>0</v>
      </c>
      <c r="Y35" s="81">
        <v>2</v>
      </c>
      <c r="Z35" s="61">
        <v>8</v>
      </c>
      <c r="AA35" s="19" t="s">
        <v>62</v>
      </c>
      <c r="AB35" s="82">
        <v>-10</v>
      </c>
      <c r="AC35" s="19" t="s">
        <v>62</v>
      </c>
      <c r="AD35" s="83">
        <v>-10</v>
      </c>
      <c r="AE35" s="19" t="s">
        <v>62</v>
      </c>
      <c r="AF35" s="82">
        <v>-4</v>
      </c>
    </row>
    <row r="36" spans="1:32" s="109" customFormat="1" ht="20.100000000000001" customHeight="1" x14ac:dyDescent="0.15">
      <c r="A36" s="212" t="s">
        <v>41</v>
      </c>
      <c r="B36" s="213"/>
      <c r="C36" s="98">
        <v>2</v>
      </c>
      <c r="D36" s="99">
        <v>11</v>
      </c>
      <c r="E36" s="100" t="s">
        <v>62</v>
      </c>
      <c r="F36" s="101">
        <v>-9</v>
      </c>
      <c r="G36" s="102">
        <v>20</v>
      </c>
      <c r="H36" s="102">
        <v>2</v>
      </c>
      <c r="I36" s="103">
        <v>1</v>
      </c>
      <c r="J36" s="102">
        <v>12</v>
      </c>
      <c r="K36" s="102">
        <v>8</v>
      </c>
      <c r="L36" s="103">
        <v>0</v>
      </c>
      <c r="M36" s="100" t="s">
        <v>63</v>
      </c>
      <c r="N36" s="101">
        <v>3</v>
      </c>
      <c r="O36" s="100" t="s">
        <v>62</v>
      </c>
      <c r="P36" s="104">
        <v>-6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0</v>
      </c>
      <c r="W36" s="98">
        <v>0</v>
      </c>
      <c r="X36" s="105">
        <v>0</v>
      </c>
      <c r="Y36" s="106">
        <v>0</v>
      </c>
      <c r="Z36" s="98">
        <v>0</v>
      </c>
      <c r="AA36" s="100" t="s">
        <v>63</v>
      </c>
      <c r="AB36" s="107">
        <v>0</v>
      </c>
      <c r="AC36" s="100" t="s">
        <v>63</v>
      </c>
      <c r="AD36" s="108">
        <v>0</v>
      </c>
      <c r="AE36" s="100" t="s">
        <v>62</v>
      </c>
      <c r="AF36" s="107">
        <v>-6</v>
      </c>
    </row>
    <row r="37" spans="1:32" ht="20.100000000000001" customHeight="1" x14ac:dyDescent="0.15">
      <c r="A37" s="157"/>
      <c r="B37" s="158" t="s">
        <v>42</v>
      </c>
      <c r="C37" s="61">
        <v>2</v>
      </c>
      <c r="D37" s="71">
        <v>11</v>
      </c>
      <c r="E37" s="19" t="s">
        <v>62</v>
      </c>
      <c r="F37" s="77">
        <v>-9</v>
      </c>
      <c r="G37" s="78">
        <v>20</v>
      </c>
      <c r="H37" s="78">
        <v>2</v>
      </c>
      <c r="I37" s="95">
        <v>1</v>
      </c>
      <c r="J37" s="78">
        <v>12</v>
      </c>
      <c r="K37" s="78">
        <v>8</v>
      </c>
      <c r="L37" s="95">
        <v>0</v>
      </c>
      <c r="M37" s="19" t="s">
        <v>63</v>
      </c>
      <c r="N37" s="77">
        <v>3</v>
      </c>
      <c r="O37" s="19" t="s">
        <v>62</v>
      </c>
      <c r="P37" s="79">
        <v>-6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0</v>
      </c>
      <c r="W37" s="61">
        <v>0</v>
      </c>
      <c r="X37" s="80">
        <v>0</v>
      </c>
      <c r="Y37" s="81">
        <v>0</v>
      </c>
      <c r="Z37" s="61">
        <v>0</v>
      </c>
      <c r="AA37" s="19" t="s">
        <v>63</v>
      </c>
      <c r="AB37" s="82">
        <v>0</v>
      </c>
      <c r="AC37" s="19" t="s">
        <v>63</v>
      </c>
      <c r="AD37" s="83">
        <v>0</v>
      </c>
      <c r="AE37" s="19" t="s">
        <v>62</v>
      </c>
      <c r="AF37" s="82">
        <v>-6</v>
      </c>
    </row>
    <row r="38" spans="1:32" s="109" customFormat="1" ht="20.100000000000001" customHeight="1" x14ac:dyDescent="0.15">
      <c r="A38" s="212" t="s">
        <v>43</v>
      </c>
      <c r="B38" s="227"/>
      <c r="C38" s="98">
        <v>6</v>
      </c>
      <c r="D38" s="99">
        <v>17</v>
      </c>
      <c r="E38" s="100" t="s">
        <v>62</v>
      </c>
      <c r="F38" s="101">
        <v>-11</v>
      </c>
      <c r="G38" s="102">
        <v>3</v>
      </c>
      <c r="H38" s="102">
        <v>2</v>
      </c>
      <c r="I38" s="103">
        <v>0</v>
      </c>
      <c r="J38" s="102">
        <v>15</v>
      </c>
      <c r="K38" s="102">
        <v>7</v>
      </c>
      <c r="L38" s="103">
        <v>0</v>
      </c>
      <c r="M38" s="100" t="s">
        <v>62</v>
      </c>
      <c r="N38" s="101">
        <v>-17</v>
      </c>
      <c r="O38" s="100" t="s">
        <v>62</v>
      </c>
      <c r="P38" s="104">
        <v>-28</v>
      </c>
      <c r="Q38" s="99">
        <v>0</v>
      </c>
      <c r="R38" s="99">
        <v>0</v>
      </c>
      <c r="S38" s="100" t="s">
        <v>63</v>
      </c>
      <c r="T38" s="101">
        <v>0</v>
      </c>
      <c r="U38" s="105">
        <v>1</v>
      </c>
      <c r="V38" s="106">
        <v>1</v>
      </c>
      <c r="W38" s="98">
        <v>0</v>
      </c>
      <c r="X38" s="105">
        <v>0</v>
      </c>
      <c r="Y38" s="106">
        <v>0</v>
      </c>
      <c r="Z38" s="98">
        <v>2</v>
      </c>
      <c r="AA38" s="100" t="s">
        <v>63</v>
      </c>
      <c r="AB38" s="107">
        <v>0</v>
      </c>
      <c r="AC38" s="100" t="s">
        <v>63</v>
      </c>
      <c r="AD38" s="108">
        <v>0</v>
      </c>
      <c r="AE38" s="100" t="s">
        <v>62</v>
      </c>
      <c r="AF38" s="107">
        <v>-28</v>
      </c>
    </row>
    <row r="39" spans="1:32" ht="20.100000000000001" customHeight="1" x14ac:dyDescent="0.15">
      <c r="A39" s="84"/>
      <c r="B39" s="96" t="s">
        <v>44</v>
      </c>
      <c r="C39" s="86">
        <v>6</v>
      </c>
      <c r="D39" s="87">
        <v>17</v>
      </c>
      <c r="E39" s="48" t="s">
        <v>62</v>
      </c>
      <c r="F39" s="88">
        <v>-11</v>
      </c>
      <c r="G39" s="89">
        <v>3</v>
      </c>
      <c r="H39" s="89">
        <v>2</v>
      </c>
      <c r="I39" s="97">
        <v>0</v>
      </c>
      <c r="J39" s="89">
        <v>15</v>
      </c>
      <c r="K39" s="89">
        <v>7</v>
      </c>
      <c r="L39" s="97">
        <v>0</v>
      </c>
      <c r="M39" s="48" t="s">
        <v>62</v>
      </c>
      <c r="N39" s="88">
        <v>-17</v>
      </c>
      <c r="O39" s="48" t="s">
        <v>62</v>
      </c>
      <c r="P39" s="90">
        <v>-28</v>
      </c>
      <c r="Q39" s="87">
        <v>0</v>
      </c>
      <c r="R39" s="87">
        <v>0</v>
      </c>
      <c r="S39" s="48" t="s">
        <v>63</v>
      </c>
      <c r="T39" s="88">
        <v>0</v>
      </c>
      <c r="U39" s="91">
        <v>1</v>
      </c>
      <c r="V39" s="92">
        <v>1</v>
      </c>
      <c r="W39" s="86">
        <v>0</v>
      </c>
      <c r="X39" s="91">
        <v>0</v>
      </c>
      <c r="Y39" s="92">
        <v>0</v>
      </c>
      <c r="Z39" s="86">
        <v>2</v>
      </c>
      <c r="AA39" s="48" t="s">
        <v>63</v>
      </c>
      <c r="AB39" s="93">
        <v>0</v>
      </c>
      <c r="AC39" s="48" t="s">
        <v>63</v>
      </c>
      <c r="AD39" s="94">
        <v>0</v>
      </c>
      <c r="AE39" s="48" t="s">
        <v>62</v>
      </c>
      <c r="AF39" s="54">
        <v>-28</v>
      </c>
    </row>
    <row r="40" spans="1:32" s="109" customFormat="1" ht="20.100000000000001" customHeight="1" x14ac:dyDescent="0.15">
      <c r="A40" s="212" t="s">
        <v>85</v>
      </c>
      <c r="B40" s="213"/>
      <c r="C40" s="98">
        <v>0</v>
      </c>
      <c r="D40" s="99">
        <v>2</v>
      </c>
      <c r="E40" s="100" t="s">
        <v>62</v>
      </c>
      <c r="F40" s="101">
        <v>-2</v>
      </c>
      <c r="G40" s="102">
        <v>0</v>
      </c>
      <c r="H40" s="102">
        <v>2</v>
      </c>
      <c r="I40" s="103">
        <v>0</v>
      </c>
      <c r="J40" s="102">
        <v>1</v>
      </c>
      <c r="K40" s="102">
        <v>0</v>
      </c>
      <c r="L40" s="103">
        <v>0</v>
      </c>
      <c r="M40" s="100" t="s">
        <v>63</v>
      </c>
      <c r="N40" s="101">
        <v>1</v>
      </c>
      <c r="O40" s="100" t="s">
        <v>62</v>
      </c>
      <c r="P40" s="104">
        <v>-1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62</v>
      </c>
      <c r="AF40" s="107">
        <v>-1</v>
      </c>
    </row>
    <row r="41" spans="1:32" ht="20.100000000000001" customHeight="1" x14ac:dyDescent="0.15">
      <c r="A41" s="6"/>
      <c r="B41" s="158" t="s">
        <v>46</v>
      </c>
      <c r="C41" s="61">
        <v>0</v>
      </c>
      <c r="D41" s="71">
        <v>2</v>
      </c>
      <c r="E41" s="19" t="s">
        <v>62</v>
      </c>
      <c r="F41" s="77">
        <v>-2</v>
      </c>
      <c r="G41" s="78">
        <v>0</v>
      </c>
      <c r="H41" s="78">
        <v>2</v>
      </c>
      <c r="I41" s="95">
        <v>0</v>
      </c>
      <c r="J41" s="78">
        <v>1</v>
      </c>
      <c r="K41" s="78">
        <v>0</v>
      </c>
      <c r="L41" s="95">
        <v>0</v>
      </c>
      <c r="M41" s="19" t="s">
        <v>63</v>
      </c>
      <c r="N41" s="77">
        <v>1</v>
      </c>
      <c r="O41" s="19" t="s">
        <v>62</v>
      </c>
      <c r="P41" s="79">
        <v>-1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62</v>
      </c>
      <c r="AF41" s="82">
        <v>-1</v>
      </c>
    </row>
    <row r="42" spans="1:32" s="109" customFormat="1" ht="20.100000000000001" customHeight="1" x14ac:dyDescent="0.15">
      <c r="A42" s="212" t="s">
        <v>47</v>
      </c>
      <c r="B42" s="227"/>
      <c r="C42" s="98">
        <v>3</v>
      </c>
      <c r="D42" s="99">
        <v>15</v>
      </c>
      <c r="E42" s="100" t="s">
        <v>62</v>
      </c>
      <c r="F42" s="101">
        <v>-12</v>
      </c>
      <c r="G42" s="102">
        <v>14</v>
      </c>
      <c r="H42" s="102">
        <v>8</v>
      </c>
      <c r="I42" s="103">
        <v>0</v>
      </c>
      <c r="J42" s="102">
        <v>16</v>
      </c>
      <c r="K42" s="102">
        <v>3</v>
      </c>
      <c r="L42" s="103">
        <v>0</v>
      </c>
      <c r="M42" s="100" t="s">
        <v>63</v>
      </c>
      <c r="N42" s="101">
        <v>3</v>
      </c>
      <c r="O42" s="100" t="s">
        <v>62</v>
      </c>
      <c r="P42" s="104">
        <v>-9</v>
      </c>
      <c r="Q42" s="99">
        <v>0</v>
      </c>
      <c r="R42" s="99">
        <v>0</v>
      </c>
      <c r="S42" s="100" t="s">
        <v>63</v>
      </c>
      <c r="T42" s="101">
        <v>0</v>
      </c>
      <c r="U42" s="105">
        <v>6</v>
      </c>
      <c r="V42" s="106">
        <v>0</v>
      </c>
      <c r="W42" s="98">
        <v>0</v>
      </c>
      <c r="X42" s="105">
        <v>0</v>
      </c>
      <c r="Y42" s="106">
        <v>0</v>
      </c>
      <c r="Z42" s="98">
        <v>0</v>
      </c>
      <c r="AA42" s="100" t="s">
        <v>63</v>
      </c>
      <c r="AB42" s="107">
        <v>6</v>
      </c>
      <c r="AC42" s="100" t="s">
        <v>63</v>
      </c>
      <c r="AD42" s="108">
        <v>6</v>
      </c>
      <c r="AE42" s="100" t="s">
        <v>62</v>
      </c>
      <c r="AF42" s="107">
        <v>-3</v>
      </c>
    </row>
    <row r="43" spans="1:32" ht="20.100000000000001" customHeight="1" x14ac:dyDescent="0.15">
      <c r="A43" s="6"/>
      <c r="B43" s="158" t="s">
        <v>48</v>
      </c>
      <c r="C43" s="61">
        <v>3</v>
      </c>
      <c r="D43" s="71">
        <v>15</v>
      </c>
      <c r="E43" s="19" t="s">
        <v>62</v>
      </c>
      <c r="F43" s="77">
        <v>-12</v>
      </c>
      <c r="G43" s="78">
        <v>14</v>
      </c>
      <c r="H43" s="78">
        <v>8</v>
      </c>
      <c r="I43" s="95">
        <v>0</v>
      </c>
      <c r="J43" s="78">
        <v>16</v>
      </c>
      <c r="K43" s="78">
        <v>3</v>
      </c>
      <c r="L43" s="95">
        <v>0</v>
      </c>
      <c r="M43" s="19" t="s">
        <v>63</v>
      </c>
      <c r="N43" s="77">
        <v>3</v>
      </c>
      <c r="O43" s="19" t="s">
        <v>62</v>
      </c>
      <c r="P43" s="79">
        <v>-9</v>
      </c>
      <c r="Q43" s="71">
        <v>0</v>
      </c>
      <c r="R43" s="71">
        <v>0</v>
      </c>
      <c r="S43" s="19" t="s">
        <v>63</v>
      </c>
      <c r="T43" s="77">
        <v>0</v>
      </c>
      <c r="U43" s="80">
        <v>6</v>
      </c>
      <c r="V43" s="81">
        <v>0</v>
      </c>
      <c r="W43" s="61">
        <v>0</v>
      </c>
      <c r="X43" s="80">
        <v>0</v>
      </c>
      <c r="Y43" s="81">
        <v>0</v>
      </c>
      <c r="Z43" s="61">
        <v>0</v>
      </c>
      <c r="AA43" s="19" t="s">
        <v>63</v>
      </c>
      <c r="AB43" s="82">
        <v>6</v>
      </c>
      <c r="AC43" s="19" t="s">
        <v>63</v>
      </c>
      <c r="AD43" s="83">
        <v>6</v>
      </c>
      <c r="AE43" s="19" t="s">
        <v>62</v>
      </c>
      <c r="AF43" s="25">
        <v>-3</v>
      </c>
    </row>
    <row r="44" spans="1:32" ht="20.100000000000001" customHeight="1" x14ac:dyDescent="0.15">
      <c r="A44" s="230" t="s">
        <v>49</v>
      </c>
      <c r="B44" s="231"/>
      <c r="C44" s="61">
        <v>11</v>
      </c>
      <c r="D44" s="71">
        <v>13</v>
      </c>
      <c r="E44" s="19" t="s">
        <v>62</v>
      </c>
      <c r="F44" s="77">
        <v>-2</v>
      </c>
      <c r="G44" s="78">
        <v>29</v>
      </c>
      <c r="H44" s="78">
        <v>7</v>
      </c>
      <c r="I44" s="95">
        <v>0</v>
      </c>
      <c r="J44" s="78">
        <v>26</v>
      </c>
      <c r="K44" s="78">
        <v>10</v>
      </c>
      <c r="L44" s="95">
        <v>0</v>
      </c>
      <c r="M44" s="19" t="s">
        <v>63</v>
      </c>
      <c r="N44" s="77">
        <v>0</v>
      </c>
      <c r="O44" s="19" t="s">
        <v>62</v>
      </c>
      <c r="P44" s="79">
        <v>-2</v>
      </c>
      <c r="Q44" s="71">
        <v>0</v>
      </c>
      <c r="R44" s="71">
        <v>0</v>
      </c>
      <c r="S44" s="19" t="s">
        <v>63</v>
      </c>
      <c r="T44" s="77">
        <v>0</v>
      </c>
      <c r="U44" s="80">
        <v>1</v>
      </c>
      <c r="V44" s="81">
        <v>0</v>
      </c>
      <c r="W44" s="61">
        <v>0</v>
      </c>
      <c r="X44" s="80">
        <v>0</v>
      </c>
      <c r="Y44" s="81">
        <v>0</v>
      </c>
      <c r="Z44" s="61">
        <v>0</v>
      </c>
      <c r="AA44" s="19" t="s">
        <v>63</v>
      </c>
      <c r="AB44" s="82">
        <v>1</v>
      </c>
      <c r="AC44" s="19" t="s">
        <v>63</v>
      </c>
      <c r="AD44" s="83">
        <v>1</v>
      </c>
      <c r="AE44" s="19" t="s">
        <v>62</v>
      </c>
      <c r="AF44" s="82">
        <v>-1</v>
      </c>
    </row>
    <row r="45" spans="1:32" ht="20.100000000000001" customHeight="1" x14ac:dyDescent="0.15">
      <c r="A45" s="6"/>
      <c r="B45" s="158" t="s">
        <v>50</v>
      </c>
      <c r="C45" s="61">
        <v>8</v>
      </c>
      <c r="D45" s="71">
        <v>9</v>
      </c>
      <c r="E45" s="19" t="s">
        <v>62</v>
      </c>
      <c r="F45" s="77">
        <v>-1</v>
      </c>
      <c r="G45" s="78">
        <v>20</v>
      </c>
      <c r="H45" s="78">
        <v>5</v>
      </c>
      <c r="I45" s="95">
        <v>0</v>
      </c>
      <c r="J45" s="78">
        <v>16</v>
      </c>
      <c r="K45" s="78">
        <v>9</v>
      </c>
      <c r="L45" s="95">
        <v>0</v>
      </c>
      <c r="M45" s="19" t="s">
        <v>63</v>
      </c>
      <c r="N45" s="77">
        <v>0</v>
      </c>
      <c r="O45" s="19" t="s">
        <v>62</v>
      </c>
      <c r="P45" s="79">
        <v>-1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0</v>
      </c>
      <c r="W45" s="61">
        <v>0</v>
      </c>
      <c r="X45" s="80">
        <v>0</v>
      </c>
      <c r="Y45" s="81">
        <v>0</v>
      </c>
      <c r="Z45" s="61">
        <v>0</v>
      </c>
      <c r="AA45" s="19" t="s">
        <v>63</v>
      </c>
      <c r="AB45" s="82">
        <v>0</v>
      </c>
      <c r="AC45" s="19" t="s">
        <v>63</v>
      </c>
      <c r="AD45" s="83">
        <v>0</v>
      </c>
      <c r="AE45" s="19" t="s">
        <v>62</v>
      </c>
      <c r="AF45" s="82">
        <v>-1</v>
      </c>
    </row>
    <row r="46" spans="1:32" ht="20.100000000000001" customHeight="1" x14ac:dyDescent="0.15">
      <c r="A46" s="84"/>
      <c r="B46" s="96" t="s">
        <v>51</v>
      </c>
      <c r="C46" s="86">
        <v>3</v>
      </c>
      <c r="D46" s="87">
        <v>4</v>
      </c>
      <c r="E46" s="48" t="s">
        <v>62</v>
      </c>
      <c r="F46" s="88">
        <v>-1</v>
      </c>
      <c r="G46" s="89">
        <v>9</v>
      </c>
      <c r="H46" s="89">
        <v>2</v>
      </c>
      <c r="I46" s="97">
        <v>0</v>
      </c>
      <c r="J46" s="89">
        <v>10</v>
      </c>
      <c r="K46" s="89">
        <v>1</v>
      </c>
      <c r="L46" s="97">
        <v>0</v>
      </c>
      <c r="M46" s="48" t="s">
        <v>63</v>
      </c>
      <c r="N46" s="88">
        <v>0</v>
      </c>
      <c r="O46" s="48" t="s">
        <v>62</v>
      </c>
      <c r="P46" s="90">
        <v>-1</v>
      </c>
      <c r="Q46" s="87">
        <v>0</v>
      </c>
      <c r="R46" s="87">
        <v>0</v>
      </c>
      <c r="S46" s="48" t="s">
        <v>63</v>
      </c>
      <c r="T46" s="88">
        <v>0</v>
      </c>
      <c r="U46" s="91">
        <v>1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1</v>
      </c>
      <c r="AC46" s="48" t="s">
        <v>63</v>
      </c>
      <c r="AD46" s="94">
        <v>1</v>
      </c>
      <c r="AE46" s="48" t="s">
        <v>63</v>
      </c>
      <c r="AF46" s="93">
        <v>0</v>
      </c>
    </row>
    <row r="47" spans="1:32" s="109" customFormat="1" ht="20.100000000000001" customHeight="1" x14ac:dyDescent="0.15">
      <c r="A47" s="212" t="s">
        <v>52</v>
      </c>
      <c r="B47" s="227"/>
      <c r="C47" s="98">
        <v>0</v>
      </c>
      <c r="D47" s="99">
        <v>2</v>
      </c>
      <c r="E47" s="100" t="s">
        <v>62</v>
      </c>
      <c r="F47" s="101">
        <v>-2</v>
      </c>
      <c r="G47" s="102">
        <v>0</v>
      </c>
      <c r="H47" s="102">
        <v>2</v>
      </c>
      <c r="I47" s="103">
        <v>0</v>
      </c>
      <c r="J47" s="102">
        <v>4</v>
      </c>
      <c r="K47" s="102">
        <v>2</v>
      </c>
      <c r="L47" s="103">
        <v>0</v>
      </c>
      <c r="M47" s="100" t="s">
        <v>62</v>
      </c>
      <c r="N47" s="101">
        <v>-4</v>
      </c>
      <c r="O47" s="100" t="s">
        <v>62</v>
      </c>
      <c r="P47" s="104">
        <v>-6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0</v>
      </c>
      <c r="Z47" s="98">
        <v>0</v>
      </c>
      <c r="AA47" s="100" t="s">
        <v>63</v>
      </c>
      <c r="AB47" s="107">
        <v>0</v>
      </c>
      <c r="AC47" s="100" t="s">
        <v>63</v>
      </c>
      <c r="AD47" s="108">
        <v>0</v>
      </c>
      <c r="AE47" s="100" t="s">
        <v>62</v>
      </c>
      <c r="AF47" s="107">
        <v>-6</v>
      </c>
    </row>
    <row r="48" spans="1:32" ht="20.100000000000001" customHeight="1" x14ac:dyDescent="0.15">
      <c r="A48" s="6"/>
      <c r="B48" s="158" t="s">
        <v>53</v>
      </c>
      <c r="C48" s="61">
        <v>0</v>
      </c>
      <c r="D48" s="71">
        <v>2</v>
      </c>
      <c r="E48" s="19" t="s">
        <v>62</v>
      </c>
      <c r="F48" s="77">
        <v>-2</v>
      </c>
      <c r="G48" s="78">
        <v>0</v>
      </c>
      <c r="H48" s="78">
        <v>2</v>
      </c>
      <c r="I48" s="95">
        <v>0</v>
      </c>
      <c r="J48" s="78">
        <v>4</v>
      </c>
      <c r="K48" s="78">
        <v>2</v>
      </c>
      <c r="L48" s="95">
        <v>0</v>
      </c>
      <c r="M48" s="19" t="s">
        <v>62</v>
      </c>
      <c r="N48" s="77">
        <v>-4</v>
      </c>
      <c r="O48" s="19" t="s">
        <v>62</v>
      </c>
      <c r="P48" s="79">
        <v>-6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0</v>
      </c>
      <c r="Z48" s="61">
        <v>0</v>
      </c>
      <c r="AA48" s="19" t="s">
        <v>63</v>
      </c>
      <c r="AB48" s="82">
        <v>0</v>
      </c>
      <c r="AC48" s="19" t="s">
        <v>63</v>
      </c>
      <c r="AD48" s="83">
        <v>0</v>
      </c>
      <c r="AE48" s="19" t="s">
        <v>62</v>
      </c>
      <c r="AF48" s="82">
        <v>-6</v>
      </c>
    </row>
    <row r="49" spans="1:32" ht="20.100000000000001" customHeight="1" x14ac:dyDescent="0.15">
      <c r="A49" s="230" t="s">
        <v>54</v>
      </c>
      <c r="B49" s="231"/>
      <c r="C49" s="61">
        <v>8</v>
      </c>
      <c r="D49" s="71">
        <v>27</v>
      </c>
      <c r="E49" s="19" t="s">
        <v>62</v>
      </c>
      <c r="F49" s="77">
        <v>-19</v>
      </c>
      <c r="G49" s="78">
        <v>6</v>
      </c>
      <c r="H49" s="78">
        <v>6</v>
      </c>
      <c r="I49" s="95">
        <v>0</v>
      </c>
      <c r="J49" s="78">
        <v>19</v>
      </c>
      <c r="K49" s="78">
        <v>6</v>
      </c>
      <c r="L49" s="95">
        <v>0</v>
      </c>
      <c r="M49" s="19" t="s">
        <v>62</v>
      </c>
      <c r="N49" s="77">
        <v>-13</v>
      </c>
      <c r="O49" s="19" t="s">
        <v>62</v>
      </c>
      <c r="P49" s="79">
        <v>-32</v>
      </c>
      <c r="Q49" s="71">
        <v>0</v>
      </c>
      <c r="R49" s="71">
        <v>0</v>
      </c>
      <c r="S49" s="19" t="s">
        <v>63</v>
      </c>
      <c r="T49" s="77">
        <v>0</v>
      </c>
      <c r="U49" s="80">
        <v>0</v>
      </c>
      <c r="V49" s="81">
        <v>0</v>
      </c>
      <c r="W49" s="61">
        <v>0</v>
      </c>
      <c r="X49" s="80">
        <v>0</v>
      </c>
      <c r="Y49" s="81">
        <v>1</v>
      </c>
      <c r="Z49" s="61">
        <v>2</v>
      </c>
      <c r="AA49" s="19" t="s">
        <v>62</v>
      </c>
      <c r="AB49" s="82">
        <v>-3</v>
      </c>
      <c r="AC49" s="19" t="s">
        <v>62</v>
      </c>
      <c r="AD49" s="83">
        <v>-3</v>
      </c>
      <c r="AE49" s="19" t="s">
        <v>62</v>
      </c>
      <c r="AF49" s="25">
        <v>-35</v>
      </c>
    </row>
    <row r="50" spans="1:32" ht="20.100000000000001" customHeight="1" x14ac:dyDescent="0.15">
      <c r="A50" s="6"/>
      <c r="B50" s="158" t="s">
        <v>55</v>
      </c>
      <c r="C50" s="61">
        <v>3</v>
      </c>
      <c r="D50" s="71">
        <v>5</v>
      </c>
      <c r="E50" s="19" t="s">
        <v>62</v>
      </c>
      <c r="F50" s="77">
        <v>-2</v>
      </c>
      <c r="G50" s="78">
        <v>1</v>
      </c>
      <c r="H50" s="78">
        <v>6</v>
      </c>
      <c r="I50" s="95">
        <v>0</v>
      </c>
      <c r="J50" s="78">
        <v>10</v>
      </c>
      <c r="K50" s="78">
        <v>1</v>
      </c>
      <c r="L50" s="95">
        <v>0</v>
      </c>
      <c r="M50" s="19" t="s">
        <v>62</v>
      </c>
      <c r="N50" s="77">
        <v>-4</v>
      </c>
      <c r="O50" s="19" t="s">
        <v>62</v>
      </c>
      <c r="P50" s="79">
        <v>-6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0</v>
      </c>
      <c r="W50" s="61">
        <v>0</v>
      </c>
      <c r="X50" s="80">
        <v>0</v>
      </c>
      <c r="Y50" s="81">
        <v>1</v>
      </c>
      <c r="Z50" s="61">
        <v>2</v>
      </c>
      <c r="AA50" s="19" t="s">
        <v>62</v>
      </c>
      <c r="AB50" s="82">
        <v>-3</v>
      </c>
      <c r="AC50" s="19" t="s">
        <v>62</v>
      </c>
      <c r="AD50" s="83">
        <v>-3</v>
      </c>
      <c r="AE50" s="19" t="s">
        <v>62</v>
      </c>
      <c r="AF50" s="82">
        <v>-9</v>
      </c>
    </row>
    <row r="51" spans="1:32" ht="20.100000000000001" customHeight="1" x14ac:dyDescent="0.15">
      <c r="A51" s="6"/>
      <c r="B51" s="158" t="s">
        <v>56</v>
      </c>
      <c r="C51" s="61">
        <v>5</v>
      </c>
      <c r="D51" s="71">
        <v>22</v>
      </c>
      <c r="E51" s="19" t="s">
        <v>62</v>
      </c>
      <c r="F51" s="77">
        <v>-17</v>
      </c>
      <c r="G51" s="78">
        <v>5</v>
      </c>
      <c r="H51" s="78">
        <v>0</v>
      </c>
      <c r="I51" s="95">
        <v>0</v>
      </c>
      <c r="J51" s="78">
        <v>9</v>
      </c>
      <c r="K51" s="78">
        <v>5</v>
      </c>
      <c r="L51" s="95">
        <v>0</v>
      </c>
      <c r="M51" s="19" t="s">
        <v>62</v>
      </c>
      <c r="N51" s="77">
        <v>-9</v>
      </c>
      <c r="O51" s="19" t="s">
        <v>62</v>
      </c>
      <c r="P51" s="79">
        <v>-26</v>
      </c>
      <c r="Q51" s="71">
        <v>0</v>
      </c>
      <c r="R51" s="71">
        <v>0</v>
      </c>
      <c r="S51" s="19" t="s">
        <v>63</v>
      </c>
      <c r="T51" s="77">
        <v>0</v>
      </c>
      <c r="U51" s="80">
        <v>0</v>
      </c>
      <c r="V51" s="81">
        <v>0</v>
      </c>
      <c r="W51" s="61">
        <v>0</v>
      </c>
      <c r="X51" s="80">
        <v>0</v>
      </c>
      <c r="Y51" s="81">
        <v>0</v>
      </c>
      <c r="Z51" s="61">
        <v>0</v>
      </c>
      <c r="AA51" s="19" t="s">
        <v>63</v>
      </c>
      <c r="AB51" s="82">
        <v>0</v>
      </c>
      <c r="AC51" s="19" t="s">
        <v>63</v>
      </c>
      <c r="AD51" s="83">
        <v>0</v>
      </c>
      <c r="AE51" s="19" t="s">
        <v>62</v>
      </c>
      <c r="AF51" s="25">
        <v>-26</v>
      </c>
    </row>
    <row r="52" spans="1:32" s="109" customFormat="1" ht="20.100000000000001" customHeight="1" x14ac:dyDescent="0.15">
      <c r="A52" s="212" t="s">
        <v>57</v>
      </c>
      <c r="B52" s="227"/>
      <c r="C52" s="98">
        <v>3</v>
      </c>
      <c r="D52" s="99">
        <v>19</v>
      </c>
      <c r="E52" s="100" t="s">
        <v>62</v>
      </c>
      <c r="F52" s="101">
        <v>-16</v>
      </c>
      <c r="G52" s="102">
        <v>18</v>
      </c>
      <c r="H52" s="102">
        <v>5</v>
      </c>
      <c r="I52" s="103">
        <v>0</v>
      </c>
      <c r="J52" s="102">
        <v>15</v>
      </c>
      <c r="K52" s="102">
        <v>6</v>
      </c>
      <c r="L52" s="103">
        <v>0</v>
      </c>
      <c r="M52" s="100" t="s">
        <v>63</v>
      </c>
      <c r="N52" s="101">
        <v>2</v>
      </c>
      <c r="O52" s="100" t="s">
        <v>62</v>
      </c>
      <c r="P52" s="104">
        <v>-14</v>
      </c>
      <c r="Q52" s="99">
        <v>0</v>
      </c>
      <c r="R52" s="99">
        <v>0</v>
      </c>
      <c r="S52" s="100" t="s">
        <v>63</v>
      </c>
      <c r="T52" s="101">
        <v>0</v>
      </c>
      <c r="U52" s="105">
        <v>1</v>
      </c>
      <c r="V52" s="106">
        <v>0</v>
      </c>
      <c r="W52" s="98">
        <v>0</v>
      </c>
      <c r="X52" s="105">
        <v>0</v>
      </c>
      <c r="Y52" s="106">
        <v>1</v>
      </c>
      <c r="Z52" s="98">
        <v>0</v>
      </c>
      <c r="AA52" s="100" t="s">
        <v>63</v>
      </c>
      <c r="AB52" s="107">
        <v>0</v>
      </c>
      <c r="AC52" s="100" t="s">
        <v>63</v>
      </c>
      <c r="AD52" s="108">
        <v>0</v>
      </c>
      <c r="AE52" s="100" t="s">
        <v>62</v>
      </c>
      <c r="AF52" s="107">
        <v>-14</v>
      </c>
    </row>
    <row r="53" spans="1:32" ht="23.25" customHeight="1" x14ac:dyDescent="0.15">
      <c r="A53" s="6"/>
      <c r="B53" s="111" t="s">
        <v>58</v>
      </c>
      <c r="C53" s="61">
        <v>3</v>
      </c>
      <c r="D53" s="71">
        <v>19</v>
      </c>
      <c r="E53" s="19" t="s">
        <v>62</v>
      </c>
      <c r="F53" s="77">
        <v>-16</v>
      </c>
      <c r="G53" s="78">
        <v>18</v>
      </c>
      <c r="H53" s="78">
        <v>5</v>
      </c>
      <c r="I53" s="95">
        <v>0</v>
      </c>
      <c r="J53" s="78">
        <v>15</v>
      </c>
      <c r="K53" s="78">
        <v>6</v>
      </c>
      <c r="L53" s="95">
        <v>0</v>
      </c>
      <c r="M53" s="19" t="s">
        <v>63</v>
      </c>
      <c r="N53" s="77">
        <v>2</v>
      </c>
      <c r="O53" s="19" t="s">
        <v>62</v>
      </c>
      <c r="P53" s="79">
        <v>-14</v>
      </c>
      <c r="Q53" s="71">
        <v>0</v>
      </c>
      <c r="R53" s="71">
        <v>0</v>
      </c>
      <c r="S53" s="19" t="s">
        <v>63</v>
      </c>
      <c r="T53" s="77">
        <v>0</v>
      </c>
      <c r="U53" s="80">
        <v>1</v>
      </c>
      <c r="V53" s="81">
        <v>0</v>
      </c>
      <c r="W53" s="61">
        <v>0</v>
      </c>
      <c r="X53" s="80">
        <v>0</v>
      </c>
      <c r="Y53" s="81">
        <v>1</v>
      </c>
      <c r="Z53" s="61">
        <v>0</v>
      </c>
      <c r="AA53" s="19" t="s">
        <v>63</v>
      </c>
      <c r="AB53" s="82">
        <v>0</v>
      </c>
      <c r="AC53" s="19" t="s">
        <v>63</v>
      </c>
      <c r="AD53" s="83">
        <v>0</v>
      </c>
      <c r="AE53" s="19" t="s">
        <v>62</v>
      </c>
      <c r="AF53" s="82">
        <v>-14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56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8"/>
  <sheetViews>
    <sheetView zoomScale="85" zoomScaleNormal="85" workbookViewId="0">
      <pane xSplit="2" ySplit="5" topLeftCell="C6" activePane="bottomRight" state="frozen"/>
      <selection activeCell="P6" sqref="P6"/>
      <selection pane="topRight" activeCell="P6" sqref="P6"/>
      <selection pane="bottomLeft" activeCell="P6" sqref="P6"/>
      <selection pane="bottomRight" activeCell="AG14" sqref="AG14"/>
    </sheetView>
  </sheetViews>
  <sheetFormatPr defaultRowHeight="13.5" x14ac:dyDescent="0.15"/>
  <cols>
    <col min="1" max="1" width="2.25" customWidth="1"/>
    <col min="2" max="4" width="7.25" customWidth="1"/>
    <col min="5" max="5" width="2.625" customWidth="1"/>
    <col min="6" max="12" width="7.25" customWidth="1"/>
    <col min="13" max="13" width="2.625" customWidth="1"/>
    <col min="14" max="14" width="7.25" customWidth="1"/>
    <col min="15" max="15" width="2.625" customWidth="1"/>
    <col min="16" max="18" width="7.25" customWidth="1"/>
    <col min="19" max="19" width="2.625" customWidth="1"/>
    <col min="20" max="26" width="7.25" customWidth="1"/>
    <col min="27" max="27" width="2.625" customWidth="1"/>
    <col min="28" max="28" width="7.25" customWidth="1"/>
    <col min="29" max="29" width="2.625" customWidth="1"/>
    <col min="30" max="30" width="7.25" customWidth="1"/>
    <col min="31" max="31" width="2.625" customWidth="1"/>
    <col min="32" max="32" width="7.25" customWidth="1"/>
  </cols>
  <sheetData>
    <row r="1" spans="1:32" ht="24" customHeight="1" x14ac:dyDescent="0.15">
      <c r="A1" s="1" t="s">
        <v>64</v>
      </c>
    </row>
    <row r="2" spans="1:32" ht="25.5" customHeight="1" x14ac:dyDescent="0.15">
      <c r="A2" s="205" t="s">
        <v>0</v>
      </c>
      <c r="B2" s="211"/>
      <c r="C2" s="219" t="s">
        <v>89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19" t="s">
        <v>90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2"/>
      <c r="AE2" s="179" t="s">
        <v>1</v>
      </c>
      <c r="AF2" s="180"/>
    </row>
    <row r="3" spans="1:32" ht="20.100000000000001" customHeight="1" x14ac:dyDescent="0.15">
      <c r="A3" s="218"/>
      <c r="B3" s="188"/>
      <c r="C3" s="185" t="s">
        <v>2</v>
      </c>
      <c r="D3" s="186"/>
      <c r="E3" s="186"/>
      <c r="F3" s="187"/>
      <c r="G3" s="188" t="s">
        <v>3</v>
      </c>
      <c r="H3" s="188"/>
      <c r="I3" s="188"/>
      <c r="J3" s="188"/>
      <c r="K3" s="188"/>
      <c r="L3" s="188"/>
      <c r="M3" s="188"/>
      <c r="N3" s="189"/>
      <c r="O3" s="190" t="s">
        <v>4</v>
      </c>
      <c r="P3" s="182"/>
      <c r="Q3" s="192" t="s">
        <v>2</v>
      </c>
      <c r="R3" s="193"/>
      <c r="S3" s="193"/>
      <c r="T3" s="194"/>
      <c r="U3" s="195" t="s">
        <v>3</v>
      </c>
      <c r="V3" s="196"/>
      <c r="W3" s="196"/>
      <c r="X3" s="196"/>
      <c r="Y3" s="196"/>
      <c r="Z3" s="196"/>
      <c r="AA3" s="196"/>
      <c r="AB3" s="197"/>
      <c r="AC3" s="198" t="s">
        <v>5</v>
      </c>
      <c r="AD3" s="199"/>
      <c r="AE3" s="181"/>
      <c r="AF3" s="182"/>
    </row>
    <row r="4" spans="1:32" ht="20.100000000000001" customHeight="1" x14ac:dyDescent="0.15">
      <c r="A4" s="218"/>
      <c r="B4" s="188"/>
      <c r="C4" s="207" t="s">
        <v>6</v>
      </c>
      <c r="D4" s="205" t="s">
        <v>7</v>
      </c>
      <c r="E4" s="205" t="s">
        <v>8</v>
      </c>
      <c r="F4" s="206"/>
      <c r="G4" s="209" t="s">
        <v>9</v>
      </c>
      <c r="H4" s="204"/>
      <c r="I4" s="210"/>
      <c r="J4" s="204" t="s">
        <v>10</v>
      </c>
      <c r="K4" s="204"/>
      <c r="L4" s="210"/>
      <c r="M4" s="211" t="s">
        <v>8</v>
      </c>
      <c r="N4" s="206"/>
      <c r="O4" s="190"/>
      <c r="P4" s="182"/>
      <c r="Q4" s="214" t="s">
        <v>6</v>
      </c>
      <c r="R4" s="207" t="s">
        <v>7</v>
      </c>
      <c r="S4" s="188" t="s">
        <v>8</v>
      </c>
      <c r="T4" s="189"/>
      <c r="U4" s="216" t="s">
        <v>9</v>
      </c>
      <c r="V4" s="216"/>
      <c r="W4" s="217"/>
      <c r="X4" s="204" t="s">
        <v>10</v>
      </c>
      <c r="Y4" s="204"/>
      <c r="Z4" s="204"/>
      <c r="AA4" s="205" t="s">
        <v>8</v>
      </c>
      <c r="AB4" s="206"/>
      <c r="AC4" s="200"/>
      <c r="AD4" s="201"/>
      <c r="AE4" s="181"/>
      <c r="AF4" s="182"/>
    </row>
    <row r="5" spans="1:32" ht="20.100000000000001" customHeight="1" x14ac:dyDescent="0.15">
      <c r="A5" s="195"/>
      <c r="B5" s="196"/>
      <c r="C5" s="208"/>
      <c r="D5" s="195"/>
      <c r="E5" s="195"/>
      <c r="F5" s="197"/>
      <c r="G5" s="2" t="s">
        <v>11</v>
      </c>
      <c r="H5" s="3" t="s">
        <v>12</v>
      </c>
      <c r="I5" s="4" t="s">
        <v>13</v>
      </c>
      <c r="J5" s="5" t="s">
        <v>11</v>
      </c>
      <c r="K5" s="3" t="s">
        <v>12</v>
      </c>
      <c r="L5" s="4" t="s">
        <v>13</v>
      </c>
      <c r="M5" s="196"/>
      <c r="N5" s="197"/>
      <c r="O5" s="191"/>
      <c r="P5" s="184"/>
      <c r="Q5" s="215"/>
      <c r="R5" s="208"/>
      <c r="S5" s="196"/>
      <c r="T5" s="197"/>
      <c r="U5" s="2" t="s">
        <v>11</v>
      </c>
      <c r="V5" s="3" t="s">
        <v>12</v>
      </c>
      <c r="W5" s="4" t="s">
        <v>13</v>
      </c>
      <c r="X5" s="2" t="s">
        <v>11</v>
      </c>
      <c r="Y5" s="3" t="s">
        <v>12</v>
      </c>
      <c r="Z5" s="4" t="s">
        <v>13</v>
      </c>
      <c r="AA5" s="195"/>
      <c r="AB5" s="197"/>
      <c r="AC5" s="202"/>
      <c r="AD5" s="203"/>
      <c r="AE5" s="183"/>
      <c r="AF5" s="184"/>
    </row>
    <row r="6" spans="1:32" ht="9.9499999999999993" customHeight="1" x14ac:dyDescent="0.15">
      <c r="A6" s="6"/>
      <c r="B6" s="7"/>
      <c r="C6" s="8"/>
      <c r="D6" s="9"/>
      <c r="E6" s="10"/>
      <c r="F6" s="8"/>
      <c r="G6" s="10"/>
      <c r="H6" s="11"/>
      <c r="I6" s="8"/>
      <c r="J6" s="12"/>
      <c r="K6" s="10"/>
      <c r="L6" s="13"/>
      <c r="M6" s="10"/>
      <c r="N6" s="8"/>
      <c r="O6" s="10"/>
      <c r="P6" s="8"/>
      <c r="Q6" s="14"/>
      <c r="R6" s="9"/>
      <c r="S6" s="10"/>
      <c r="T6" s="8"/>
      <c r="U6" s="15"/>
      <c r="V6" s="11"/>
      <c r="W6" s="8"/>
      <c r="X6" s="15"/>
      <c r="Y6" s="11"/>
      <c r="Z6" s="8"/>
      <c r="AA6" s="10"/>
      <c r="AB6" s="8"/>
      <c r="AC6" s="10"/>
      <c r="AD6" s="16"/>
      <c r="AE6" s="10"/>
      <c r="AF6" s="8"/>
    </row>
    <row r="7" spans="1:32" ht="20.100000000000001" customHeight="1" x14ac:dyDescent="0.15">
      <c r="A7" s="223" t="s">
        <v>14</v>
      </c>
      <c r="B7" s="224"/>
      <c r="C7" s="17">
        <v>1165</v>
      </c>
      <c r="D7" s="18">
        <v>1645</v>
      </c>
      <c r="E7" s="19" t="s">
        <v>62</v>
      </c>
      <c r="F7" s="20">
        <v>-480</v>
      </c>
      <c r="G7" s="21">
        <v>1498</v>
      </c>
      <c r="H7" s="22">
        <v>1926</v>
      </c>
      <c r="I7" s="17">
        <v>24</v>
      </c>
      <c r="J7" s="21">
        <v>1498</v>
      </c>
      <c r="K7" s="23">
        <v>1953</v>
      </c>
      <c r="L7" s="24">
        <v>5</v>
      </c>
      <c r="M7" s="19" t="s">
        <v>62</v>
      </c>
      <c r="N7" s="20">
        <v>-8</v>
      </c>
      <c r="O7" s="19" t="s">
        <v>62</v>
      </c>
      <c r="P7" s="25">
        <v>-488</v>
      </c>
      <c r="Q7" s="18">
        <v>13</v>
      </c>
      <c r="R7" s="26">
        <v>4</v>
      </c>
      <c r="S7" s="19" t="s">
        <v>63</v>
      </c>
      <c r="T7" s="20">
        <v>9</v>
      </c>
      <c r="U7" s="27">
        <v>27</v>
      </c>
      <c r="V7" s="22">
        <v>154</v>
      </c>
      <c r="W7" s="17">
        <v>76</v>
      </c>
      <c r="X7" s="27">
        <v>27</v>
      </c>
      <c r="Y7" s="22">
        <v>164</v>
      </c>
      <c r="Z7" s="28">
        <v>106</v>
      </c>
      <c r="AA7" s="19" t="s">
        <v>62</v>
      </c>
      <c r="AB7" s="20">
        <v>-40</v>
      </c>
      <c r="AC7" s="19" t="s">
        <v>62</v>
      </c>
      <c r="AD7" s="29">
        <v>-31</v>
      </c>
      <c r="AE7" s="19" t="s">
        <v>62</v>
      </c>
      <c r="AF7" s="25">
        <v>-519</v>
      </c>
    </row>
    <row r="8" spans="1:32" ht="9.9499999999999993" customHeight="1" x14ac:dyDescent="0.15">
      <c r="A8" s="162"/>
      <c r="B8" s="163"/>
      <c r="C8" s="32"/>
      <c r="D8" s="26"/>
      <c r="E8" s="19" t="s">
        <v>63</v>
      </c>
      <c r="F8" s="20"/>
      <c r="G8" s="33"/>
      <c r="H8" s="34"/>
      <c r="I8" s="32"/>
      <c r="J8" s="35"/>
      <c r="K8" s="36"/>
      <c r="L8" s="24"/>
      <c r="M8" s="19" t="s">
        <v>15</v>
      </c>
      <c r="N8" s="20"/>
      <c r="O8" s="19" t="s">
        <v>15</v>
      </c>
      <c r="P8" s="20"/>
      <c r="Q8" s="37"/>
      <c r="R8" s="26"/>
      <c r="S8" s="19" t="s">
        <v>63</v>
      </c>
      <c r="T8" s="20"/>
      <c r="U8" s="38"/>
      <c r="V8" s="34"/>
      <c r="W8" s="32"/>
      <c r="X8" s="39"/>
      <c r="Y8" s="40"/>
      <c r="Z8" s="28"/>
      <c r="AA8" s="19" t="s">
        <v>15</v>
      </c>
      <c r="AB8" s="20"/>
      <c r="AC8" s="19" t="s">
        <v>15</v>
      </c>
      <c r="AD8" s="41"/>
      <c r="AE8" s="19" t="s">
        <v>15</v>
      </c>
      <c r="AF8" s="25"/>
    </row>
    <row r="9" spans="1:32" ht="20.100000000000001" customHeight="1" x14ac:dyDescent="0.15">
      <c r="A9" s="223" t="s">
        <v>16</v>
      </c>
      <c r="B9" s="224"/>
      <c r="C9" s="32">
        <v>1094</v>
      </c>
      <c r="D9" s="26">
        <v>1511</v>
      </c>
      <c r="E9" s="19" t="s">
        <v>62</v>
      </c>
      <c r="F9" s="20">
        <v>-417</v>
      </c>
      <c r="G9" s="35">
        <v>1345</v>
      </c>
      <c r="H9" s="40">
        <v>1827</v>
      </c>
      <c r="I9" s="32">
        <v>23</v>
      </c>
      <c r="J9" s="35">
        <v>1374</v>
      </c>
      <c r="K9" s="36">
        <v>1847</v>
      </c>
      <c r="L9" s="24">
        <v>5</v>
      </c>
      <c r="M9" s="19" t="s">
        <v>62</v>
      </c>
      <c r="N9" s="20">
        <v>-31</v>
      </c>
      <c r="O9" s="19" t="s">
        <v>62</v>
      </c>
      <c r="P9" s="25">
        <v>-448</v>
      </c>
      <c r="Q9" s="37">
        <v>12</v>
      </c>
      <c r="R9" s="26">
        <v>4</v>
      </c>
      <c r="S9" s="19" t="s">
        <v>63</v>
      </c>
      <c r="T9" s="20">
        <v>8</v>
      </c>
      <c r="U9" s="39">
        <v>25</v>
      </c>
      <c r="V9" s="40">
        <v>147</v>
      </c>
      <c r="W9" s="32">
        <v>74</v>
      </c>
      <c r="X9" s="39">
        <v>27</v>
      </c>
      <c r="Y9" s="40">
        <v>163</v>
      </c>
      <c r="Z9" s="28">
        <v>102</v>
      </c>
      <c r="AA9" s="19" t="s">
        <v>62</v>
      </c>
      <c r="AB9" s="20">
        <v>-46</v>
      </c>
      <c r="AC9" s="19" t="s">
        <v>62</v>
      </c>
      <c r="AD9" s="29">
        <v>-38</v>
      </c>
      <c r="AE9" s="19" t="s">
        <v>62</v>
      </c>
      <c r="AF9" s="25">
        <v>-486</v>
      </c>
    </row>
    <row r="10" spans="1:32" ht="9.9499999999999993" customHeight="1" x14ac:dyDescent="0.15">
      <c r="A10" s="162"/>
      <c r="B10" s="163"/>
      <c r="C10" s="32"/>
      <c r="D10" s="26"/>
      <c r="E10" s="19" t="s">
        <v>63</v>
      </c>
      <c r="F10" s="42"/>
      <c r="G10" s="43"/>
      <c r="H10" s="44"/>
      <c r="I10" s="32"/>
      <c r="J10" s="35"/>
      <c r="K10" s="36"/>
      <c r="L10" s="24"/>
      <c r="M10" s="19" t="s">
        <v>15</v>
      </c>
      <c r="N10" s="42"/>
      <c r="O10" s="19" t="s">
        <v>15</v>
      </c>
      <c r="P10" s="20"/>
      <c r="Q10" s="37"/>
      <c r="R10" s="26"/>
      <c r="S10" s="19" t="s">
        <v>63</v>
      </c>
      <c r="T10" s="42"/>
      <c r="U10" s="45"/>
      <c r="V10" s="44"/>
      <c r="W10" s="32"/>
      <c r="X10" s="39"/>
      <c r="Y10" s="40"/>
      <c r="Z10" s="28"/>
      <c r="AA10" s="19" t="s">
        <v>15</v>
      </c>
      <c r="AB10" s="20"/>
      <c r="AC10" s="19" t="s">
        <v>15</v>
      </c>
      <c r="AD10" s="41"/>
      <c r="AE10" s="19" t="s">
        <v>15</v>
      </c>
      <c r="AF10" s="25"/>
    </row>
    <row r="11" spans="1:32" ht="20.100000000000001" customHeight="1" x14ac:dyDescent="0.15">
      <c r="A11" s="225" t="s">
        <v>17</v>
      </c>
      <c r="B11" s="226"/>
      <c r="C11" s="46">
        <v>71</v>
      </c>
      <c r="D11" s="47">
        <v>134</v>
      </c>
      <c r="E11" s="48" t="s">
        <v>62</v>
      </c>
      <c r="F11" s="49">
        <v>-63</v>
      </c>
      <c r="G11" s="50">
        <v>153</v>
      </c>
      <c r="H11" s="51">
        <v>99</v>
      </c>
      <c r="I11" s="46">
        <v>1</v>
      </c>
      <c r="J11" s="50">
        <v>124</v>
      </c>
      <c r="K11" s="52">
        <v>106</v>
      </c>
      <c r="L11" s="53">
        <v>0</v>
      </c>
      <c r="M11" s="48" t="s">
        <v>63</v>
      </c>
      <c r="N11" s="49">
        <v>23</v>
      </c>
      <c r="O11" s="48" t="s">
        <v>62</v>
      </c>
      <c r="P11" s="54">
        <v>-40</v>
      </c>
      <c r="Q11" s="55">
        <v>1</v>
      </c>
      <c r="R11" s="47">
        <v>0</v>
      </c>
      <c r="S11" s="48" t="s">
        <v>63</v>
      </c>
      <c r="T11" s="49">
        <v>1</v>
      </c>
      <c r="U11" s="56">
        <v>2</v>
      </c>
      <c r="V11" s="51">
        <v>7</v>
      </c>
      <c r="W11" s="46">
        <v>2</v>
      </c>
      <c r="X11" s="56">
        <v>0</v>
      </c>
      <c r="Y11" s="51">
        <v>1</v>
      </c>
      <c r="Z11" s="57">
        <v>4</v>
      </c>
      <c r="AA11" s="48" t="s">
        <v>63</v>
      </c>
      <c r="AB11" s="49">
        <v>6</v>
      </c>
      <c r="AC11" s="48" t="s">
        <v>63</v>
      </c>
      <c r="AD11" s="58">
        <v>7</v>
      </c>
      <c r="AE11" s="48" t="s">
        <v>62</v>
      </c>
      <c r="AF11" s="54">
        <v>-33</v>
      </c>
    </row>
    <row r="12" spans="1:32" ht="9.9499999999999993" customHeight="1" x14ac:dyDescent="0.15">
      <c r="A12" s="59"/>
      <c r="B12" s="60"/>
      <c r="C12" s="61"/>
      <c r="D12" s="62"/>
      <c r="E12" s="19"/>
      <c r="F12" s="63"/>
      <c r="G12" s="64"/>
      <c r="H12" s="65"/>
      <c r="I12" s="66"/>
      <c r="J12" s="67"/>
      <c r="K12" s="68"/>
      <c r="L12" s="69"/>
      <c r="M12" s="70"/>
      <c r="N12" s="63"/>
      <c r="O12" s="70"/>
      <c r="P12" s="63"/>
      <c r="Q12" s="71"/>
      <c r="R12" s="62"/>
      <c r="S12" s="19"/>
      <c r="T12" s="63"/>
      <c r="U12" s="72"/>
      <c r="V12" s="65"/>
      <c r="W12" s="66"/>
      <c r="X12" s="73"/>
      <c r="Y12" s="74"/>
      <c r="Z12" s="61"/>
      <c r="AA12" s="70"/>
      <c r="AB12" s="20"/>
      <c r="AC12" s="70"/>
      <c r="AD12" s="75"/>
      <c r="AE12" s="70"/>
      <c r="AF12" s="25"/>
    </row>
    <row r="13" spans="1:32" ht="20.100000000000001" customHeight="1" x14ac:dyDescent="0.15">
      <c r="A13" s="6"/>
      <c r="B13" s="161" t="s">
        <v>18</v>
      </c>
      <c r="C13" s="61">
        <v>466</v>
      </c>
      <c r="D13" s="71">
        <v>513</v>
      </c>
      <c r="E13" s="19" t="s">
        <v>62</v>
      </c>
      <c r="F13" s="77">
        <v>-47</v>
      </c>
      <c r="G13" s="78">
        <v>492</v>
      </c>
      <c r="H13" s="78">
        <v>873</v>
      </c>
      <c r="I13" s="77">
        <v>15</v>
      </c>
      <c r="J13" s="78">
        <v>426</v>
      </c>
      <c r="K13" s="78">
        <v>867</v>
      </c>
      <c r="L13" s="77">
        <v>3</v>
      </c>
      <c r="M13" s="19" t="s">
        <v>63</v>
      </c>
      <c r="N13" s="77">
        <v>84</v>
      </c>
      <c r="O13" s="19" t="s">
        <v>63</v>
      </c>
      <c r="P13" s="79">
        <v>37</v>
      </c>
      <c r="Q13" s="71">
        <v>6</v>
      </c>
      <c r="R13" s="71">
        <v>1</v>
      </c>
      <c r="S13" s="19" t="s">
        <v>63</v>
      </c>
      <c r="T13" s="77">
        <v>5</v>
      </c>
      <c r="U13" s="80">
        <v>13</v>
      </c>
      <c r="V13" s="81">
        <v>73</v>
      </c>
      <c r="W13" s="61">
        <v>0</v>
      </c>
      <c r="X13" s="80">
        <v>8</v>
      </c>
      <c r="Y13" s="81">
        <v>69</v>
      </c>
      <c r="Z13" s="61">
        <v>74</v>
      </c>
      <c r="AA13" s="19" t="s">
        <v>62</v>
      </c>
      <c r="AB13" s="82">
        <v>-65</v>
      </c>
      <c r="AC13" s="19" t="s">
        <v>62</v>
      </c>
      <c r="AD13" s="83">
        <v>-60</v>
      </c>
      <c r="AE13" s="19" t="s">
        <v>62</v>
      </c>
      <c r="AF13" s="82">
        <v>-23</v>
      </c>
    </row>
    <row r="14" spans="1:32" ht="20.100000000000001" customHeight="1" x14ac:dyDescent="0.15">
      <c r="A14" s="6"/>
      <c r="B14" s="8" t="s">
        <v>19</v>
      </c>
      <c r="C14" s="61">
        <v>209</v>
      </c>
      <c r="D14" s="71">
        <v>197</v>
      </c>
      <c r="E14" s="19" t="s">
        <v>63</v>
      </c>
      <c r="F14" s="77">
        <v>12</v>
      </c>
      <c r="G14" s="78">
        <v>494</v>
      </c>
      <c r="H14" s="78">
        <v>504</v>
      </c>
      <c r="I14" s="77">
        <v>9</v>
      </c>
      <c r="J14" s="78">
        <v>474</v>
      </c>
      <c r="K14" s="78">
        <v>472</v>
      </c>
      <c r="L14" s="77">
        <v>3</v>
      </c>
      <c r="M14" s="19" t="s">
        <v>63</v>
      </c>
      <c r="N14" s="77">
        <v>58</v>
      </c>
      <c r="O14" s="19" t="s">
        <v>63</v>
      </c>
      <c r="P14" s="79">
        <v>70</v>
      </c>
      <c r="Q14" s="71">
        <v>1</v>
      </c>
      <c r="R14" s="71">
        <v>0</v>
      </c>
      <c r="S14" s="19" t="s">
        <v>63</v>
      </c>
      <c r="T14" s="77">
        <v>1</v>
      </c>
      <c r="U14" s="80">
        <v>18</v>
      </c>
      <c r="V14" s="81">
        <v>33</v>
      </c>
      <c r="W14" s="61">
        <v>0</v>
      </c>
      <c r="X14" s="80">
        <v>14</v>
      </c>
      <c r="Y14" s="81">
        <v>48</v>
      </c>
      <c r="Z14" s="61">
        <v>64</v>
      </c>
      <c r="AA14" s="19" t="s">
        <v>62</v>
      </c>
      <c r="AB14" s="82">
        <v>-75</v>
      </c>
      <c r="AC14" s="19" t="s">
        <v>62</v>
      </c>
      <c r="AD14" s="83">
        <v>-74</v>
      </c>
      <c r="AE14" s="19" t="s">
        <v>62</v>
      </c>
      <c r="AF14" s="82">
        <v>-4</v>
      </c>
    </row>
    <row r="15" spans="1:32" ht="20.100000000000001" customHeight="1" x14ac:dyDescent="0.15">
      <c r="A15" s="6"/>
      <c r="B15" s="8" t="s">
        <v>20</v>
      </c>
      <c r="C15" s="61">
        <v>97</v>
      </c>
      <c r="D15" s="71">
        <v>111</v>
      </c>
      <c r="E15" s="19" t="s">
        <v>62</v>
      </c>
      <c r="F15" s="77">
        <v>-14</v>
      </c>
      <c r="G15" s="78">
        <v>288</v>
      </c>
      <c r="H15" s="78">
        <v>114</v>
      </c>
      <c r="I15" s="77">
        <v>4</v>
      </c>
      <c r="J15" s="78">
        <v>256</v>
      </c>
      <c r="K15" s="78">
        <v>163</v>
      </c>
      <c r="L15" s="77">
        <v>0</v>
      </c>
      <c r="M15" s="19" t="s">
        <v>62</v>
      </c>
      <c r="N15" s="77">
        <v>-13</v>
      </c>
      <c r="O15" s="19" t="s">
        <v>62</v>
      </c>
      <c r="P15" s="79">
        <v>-27</v>
      </c>
      <c r="Q15" s="71">
        <v>1</v>
      </c>
      <c r="R15" s="71">
        <v>0</v>
      </c>
      <c r="S15" s="19" t="s">
        <v>63</v>
      </c>
      <c r="T15" s="77">
        <v>1</v>
      </c>
      <c r="U15" s="80">
        <v>18</v>
      </c>
      <c r="V15" s="81">
        <v>8</v>
      </c>
      <c r="W15" s="61">
        <v>0</v>
      </c>
      <c r="X15" s="80">
        <v>7</v>
      </c>
      <c r="Y15" s="81">
        <v>6</v>
      </c>
      <c r="Z15" s="61">
        <v>8</v>
      </c>
      <c r="AA15" s="19" t="s">
        <v>63</v>
      </c>
      <c r="AB15" s="82">
        <v>5</v>
      </c>
      <c r="AC15" s="19" t="s">
        <v>63</v>
      </c>
      <c r="AD15" s="83">
        <v>6</v>
      </c>
      <c r="AE15" s="19" t="s">
        <v>62</v>
      </c>
      <c r="AF15" s="82">
        <v>-21</v>
      </c>
    </row>
    <row r="16" spans="1:32" ht="20.100000000000001" customHeight="1" x14ac:dyDescent="0.15">
      <c r="A16" s="6"/>
      <c r="B16" s="8" t="s">
        <v>21</v>
      </c>
      <c r="C16" s="61">
        <v>52</v>
      </c>
      <c r="D16" s="71">
        <v>87</v>
      </c>
      <c r="E16" s="19" t="s">
        <v>62</v>
      </c>
      <c r="F16" s="77">
        <v>-35</v>
      </c>
      <c r="G16" s="78">
        <v>129</v>
      </c>
      <c r="H16" s="78">
        <v>73</v>
      </c>
      <c r="I16" s="77">
        <v>0</v>
      </c>
      <c r="J16" s="78">
        <v>141</v>
      </c>
      <c r="K16" s="78">
        <v>56</v>
      </c>
      <c r="L16" s="77">
        <v>0</v>
      </c>
      <c r="M16" s="19" t="s">
        <v>63</v>
      </c>
      <c r="N16" s="77">
        <v>5</v>
      </c>
      <c r="O16" s="19" t="s">
        <v>62</v>
      </c>
      <c r="P16" s="79">
        <v>-30</v>
      </c>
      <c r="Q16" s="71">
        <v>1</v>
      </c>
      <c r="R16" s="71">
        <v>0</v>
      </c>
      <c r="S16" s="19" t="s">
        <v>63</v>
      </c>
      <c r="T16" s="77">
        <v>1</v>
      </c>
      <c r="U16" s="80">
        <v>6</v>
      </c>
      <c r="V16" s="81">
        <v>14</v>
      </c>
      <c r="W16" s="61">
        <v>0</v>
      </c>
      <c r="X16" s="80">
        <v>13</v>
      </c>
      <c r="Y16" s="81">
        <v>10</v>
      </c>
      <c r="Z16" s="61">
        <v>1</v>
      </c>
      <c r="AA16" s="19" t="s">
        <v>62</v>
      </c>
      <c r="AB16" s="82">
        <v>-4</v>
      </c>
      <c r="AC16" s="19" t="s">
        <v>62</v>
      </c>
      <c r="AD16" s="83">
        <v>-3</v>
      </c>
      <c r="AE16" s="19" t="s">
        <v>62</v>
      </c>
      <c r="AF16" s="82">
        <v>-33</v>
      </c>
    </row>
    <row r="17" spans="1:32" ht="20.100000000000001" customHeight="1" x14ac:dyDescent="0.15">
      <c r="A17" s="84"/>
      <c r="B17" s="85" t="s">
        <v>22</v>
      </c>
      <c r="C17" s="86">
        <v>108</v>
      </c>
      <c r="D17" s="87">
        <v>118</v>
      </c>
      <c r="E17" s="48" t="s">
        <v>62</v>
      </c>
      <c r="F17" s="88">
        <v>-10</v>
      </c>
      <c r="G17" s="89">
        <v>286</v>
      </c>
      <c r="H17" s="89">
        <v>182</v>
      </c>
      <c r="I17" s="88">
        <v>2</v>
      </c>
      <c r="J17" s="89">
        <v>260</v>
      </c>
      <c r="K17" s="89">
        <v>176</v>
      </c>
      <c r="L17" s="88">
        <v>0</v>
      </c>
      <c r="M17" s="48" t="s">
        <v>63</v>
      </c>
      <c r="N17" s="88">
        <v>34</v>
      </c>
      <c r="O17" s="48" t="s">
        <v>63</v>
      </c>
      <c r="P17" s="90">
        <v>24</v>
      </c>
      <c r="Q17" s="87">
        <v>3</v>
      </c>
      <c r="R17" s="87">
        <v>1</v>
      </c>
      <c r="S17" s="48" t="s">
        <v>63</v>
      </c>
      <c r="T17" s="88">
        <v>2</v>
      </c>
      <c r="U17" s="91">
        <v>4</v>
      </c>
      <c r="V17" s="92">
        <v>18</v>
      </c>
      <c r="W17" s="86">
        <v>0</v>
      </c>
      <c r="X17" s="91">
        <v>7</v>
      </c>
      <c r="Y17" s="92">
        <v>5</v>
      </c>
      <c r="Z17" s="86">
        <v>1</v>
      </c>
      <c r="AA17" s="48" t="s">
        <v>63</v>
      </c>
      <c r="AB17" s="93">
        <v>9</v>
      </c>
      <c r="AC17" s="48" t="s">
        <v>63</v>
      </c>
      <c r="AD17" s="94">
        <v>11</v>
      </c>
      <c r="AE17" s="48" t="s">
        <v>63</v>
      </c>
      <c r="AF17" s="93">
        <v>35</v>
      </c>
    </row>
    <row r="18" spans="1:32" ht="20.100000000000001" customHeight="1" x14ac:dyDescent="0.15">
      <c r="A18" s="6"/>
      <c r="B18" s="161" t="s">
        <v>23</v>
      </c>
      <c r="C18" s="61">
        <v>368</v>
      </c>
      <c r="D18" s="71">
        <v>353</v>
      </c>
      <c r="E18" s="19" t="s">
        <v>63</v>
      </c>
      <c r="F18" s="77">
        <v>15</v>
      </c>
      <c r="G18" s="78">
        <v>355</v>
      </c>
      <c r="H18" s="78">
        <v>466</v>
      </c>
      <c r="I18" s="77">
        <v>2</v>
      </c>
      <c r="J18" s="78">
        <v>329</v>
      </c>
      <c r="K18" s="78">
        <v>502</v>
      </c>
      <c r="L18" s="77">
        <v>1</v>
      </c>
      <c r="M18" s="19" t="s">
        <v>62</v>
      </c>
      <c r="N18" s="77">
        <v>-9</v>
      </c>
      <c r="O18" s="19" t="s">
        <v>63</v>
      </c>
      <c r="P18" s="79">
        <v>6</v>
      </c>
      <c r="Q18" s="71">
        <v>3</v>
      </c>
      <c r="R18" s="71">
        <v>1</v>
      </c>
      <c r="S18" s="19" t="s">
        <v>63</v>
      </c>
      <c r="T18" s="77">
        <v>2</v>
      </c>
      <c r="U18" s="80">
        <v>4</v>
      </c>
      <c r="V18" s="81">
        <v>41</v>
      </c>
      <c r="W18" s="61">
        <v>45</v>
      </c>
      <c r="X18" s="80">
        <v>11</v>
      </c>
      <c r="Y18" s="81">
        <v>41</v>
      </c>
      <c r="Z18" s="61">
        <v>8</v>
      </c>
      <c r="AA18" s="19" t="s">
        <v>63</v>
      </c>
      <c r="AB18" s="82">
        <v>30</v>
      </c>
      <c r="AC18" s="19" t="s">
        <v>63</v>
      </c>
      <c r="AD18" s="83">
        <v>32</v>
      </c>
      <c r="AE18" s="19" t="s">
        <v>63</v>
      </c>
      <c r="AF18" s="82">
        <v>38</v>
      </c>
    </row>
    <row r="19" spans="1:32" ht="20.100000000000001" customHeight="1" x14ac:dyDescent="0.15">
      <c r="A19" s="6"/>
      <c r="B19" s="161" t="s">
        <v>24</v>
      </c>
      <c r="C19" s="61">
        <v>83</v>
      </c>
      <c r="D19" s="71">
        <v>88</v>
      </c>
      <c r="E19" s="19" t="s">
        <v>62</v>
      </c>
      <c r="F19" s="77">
        <v>-5</v>
      </c>
      <c r="G19" s="78">
        <v>81</v>
      </c>
      <c r="H19" s="78">
        <v>106</v>
      </c>
      <c r="I19" s="77">
        <v>3</v>
      </c>
      <c r="J19" s="78">
        <v>98</v>
      </c>
      <c r="K19" s="78">
        <v>93</v>
      </c>
      <c r="L19" s="77">
        <v>0</v>
      </c>
      <c r="M19" s="19" t="s">
        <v>62</v>
      </c>
      <c r="N19" s="77">
        <v>-1</v>
      </c>
      <c r="O19" s="19" t="s">
        <v>62</v>
      </c>
      <c r="P19" s="79">
        <v>-6</v>
      </c>
      <c r="Q19" s="71">
        <v>0</v>
      </c>
      <c r="R19" s="71">
        <v>1</v>
      </c>
      <c r="S19" s="19" t="s">
        <v>62</v>
      </c>
      <c r="T19" s="77">
        <v>-1</v>
      </c>
      <c r="U19" s="80">
        <v>0</v>
      </c>
      <c r="V19" s="81">
        <v>2</v>
      </c>
      <c r="W19" s="61">
        <v>3</v>
      </c>
      <c r="X19" s="80">
        <v>1</v>
      </c>
      <c r="Y19" s="81">
        <v>6</v>
      </c>
      <c r="Z19" s="61">
        <v>2</v>
      </c>
      <c r="AA19" s="19" t="s">
        <v>62</v>
      </c>
      <c r="AB19" s="82">
        <v>-4</v>
      </c>
      <c r="AC19" s="19" t="s">
        <v>62</v>
      </c>
      <c r="AD19" s="83">
        <v>-5</v>
      </c>
      <c r="AE19" s="19" t="s">
        <v>62</v>
      </c>
      <c r="AF19" s="82">
        <v>-11</v>
      </c>
    </row>
    <row r="20" spans="1:32" ht="20.100000000000001" customHeight="1" x14ac:dyDescent="0.15">
      <c r="A20" s="6"/>
      <c r="B20" s="161" t="s">
        <v>25</v>
      </c>
      <c r="C20" s="61">
        <v>22</v>
      </c>
      <c r="D20" s="71">
        <v>50</v>
      </c>
      <c r="E20" s="19" t="s">
        <v>62</v>
      </c>
      <c r="F20" s="77">
        <v>-28</v>
      </c>
      <c r="G20" s="78">
        <v>32</v>
      </c>
      <c r="H20" s="78">
        <v>44</v>
      </c>
      <c r="I20" s="95">
        <v>0</v>
      </c>
      <c r="J20" s="78">
        <v>47</v>
      </c>
      <c r="K20" s="78">
        <v>44</v>
      </c>
      <c r="L20" s="77">
        <v>0</v>
      </c>
      <c r="M20" s="19" t="s">
        <v>62</v>
      </c>
      <c r="N20" s="77">
        <v>-15</v>
      </c>
      <c r="O20" s="19" t="s">
        <v>62</v>
      </c>
      <c r="P20" s="79">
        <v>-43</v>
      </c>
      <c r="Q20" s="71">
        <v>0</v>
      </c>
      <c r="R20" s="71">
        <v>0</v>
      </c>
      <c r="S20" s="19" t="s">
        <v>63</v>
      </c>
      <c r="T20" s="77">
        <v>0</v>
      </c>
      <c r="U20" s="80">
        <v>0</v>
      </c>
      <c r="V20" s="81">
        <v>4</v>
      </c>
      <c r="W20" s="61">
        <v>0</v>
      </c>
      <c r="X20" s="80">
        <v>0</v>
      </c>
      <c r="Y20" s="81">
        <v>2</v>
      </c>
      <c r="Z20" s="61">
        <v>2</v>
      </c>
      <c r="AA20" s="19" t="s">
        <v>63</v>
      </c>
      <c r="AB20" s="82">
        <v>0</v>
      </c>
      <c r="AC20" s="19" t="s">
        <v>63</v>
      </c>
      <c r="AD20" s="83">
        <v>0</v>
      </c>
      <c r="AE20" s="19" t="s">
        <v>62</v>
      </c>
      <c r="AF20" s="25">
        <v>-43</v>
      </c>
    </row>
    <row r="21" spans="1:32" ht="20.100000000000001" customHeight="1" x14ac:dyDescent="0.15">
      <c r="A21" s="6"/>
      <c r="B21" s="161" t="s">
        <v>26</v>
      </c>
      <c r="C21" s="61">
        <v>18</v>
      </c>
      <c r="D21" s="71">
        <v>59</v>
      </c>
      <c r="E21" s="19" t="s">
        <v>62</v>
      </c>
      <c r="F21" s="77">
        <v>-41</v>
      </c>
      <c r="G21" s="78">
        <v>24</v>
      </c>
      <c r="H21" s="78">
        <v>63</v>
      </c>
      <c r="I21" s="95">
        <v>1</v>
      </c>
      <c r="J21" s="78">
        <v>50</v>
      </c>
      <c r="K21" s="78">
        <v>50</v>
      </c>
      <c r="L21" s="77">
        <v>0</v>
      </c>
      <c r="M21" s="19" t="s">
        <v>62</v>
      </c>
      <c r="N21" s="77">
        <v>-12</v>
      </c>
      <c r="O21" s="19" t="s">
        <v>62</v>
      </c>
      <c r="P21" s="79">
        <v>-53</v>
      </c>
      <c r="Q21" s="71">
        <v>1</v>
      </c>
      <c r="R21" s="71">
        <v>0</v>
      </c>
      <c r="S21" s="19" t="s">
        <v>63</v>
      </c>
      <c r="T21" s="77">
        <v>1</v>
      </c>
      <c r="U21" s="80">
        <v>2</v>
      </c>
      <c r="V21" s="81">
        <v>5</v>
      </c>
      <c r="W21" s="61">
        <v>2</v>
      </c>
      <c r="X21" s="80">
        <v>0</v>
      </c>
      <c r="Y21" s="81">
        <v>4</v>
      </c>
      <c r="Z21" s="61">
        <v>2</v>
      </c>
      <c r="AA21" s="19" t="s">
        <v>63</v>
      </c>
      <c r="AB21" s="82">
        <v>3</v>
      </c>
      <c r="AC21" s="19" t="s">
        <v>63</v>
      </c>
      <c r="AD21" s="83">
        <v>4</v>
      </c>
      <c r="AE21" s="19" t="s">
        <v>62</v>
      </c>
      <c r="AF21" s="25">
        <v>-49</v>
      </c>
    </row>
    <row r="22" spans="1:32" ht="20.100000000000001" customHeight="1" x14ac:dyDescent="0.15">
      <c r="A22" s="84"/>
      <c r="B22" s="96" t="s">
        <v>27</v>
      </c>
      <c r="C22" s="86">
        <v>10</v>
      </c>
      <c r="D22" s="87">
        <v>33</v>
      </c>
      <c r="E22" s="48" t="s">
        <v>62</v>
      </c>
      <c r="F22" s="88">
        <v>-23</v>
      </c>
      <c r="G22" s="89">
        <v>12</v>
      </c>
      <c r="H22" s="89">
        <v>39</v>
      </c>
      <c r="I22" s="97">
        <v>0</v>
      </c>
      <c r="J22" s="89">
        <v>23</v>
      </c>
      <c r="K22" s="89">
        <v>26</v>
      </c>
      <c r="L22" s="88">
        <v>0</v>
      </c>
      <c r="M22" s="48" t="s">
        <v>63</v>
      </c>
      <c r="N22" s="88">
        <v>2</v>
      </c>
      <c r="O22" s="48" t="s">
        <v>62</v>
      </c>
      <c r="P22" s="90">
        <v>-21</v>
      </c>
      <c r="Q22" s="87">
        <v>0</v>
      </c>
      <c r="R22" s="87">
        <v>0</v>
      </c>
      <c r="S22" s="48" t="s">
        <v>63</v>
      </c>
      <c r="T22" s="88">
        <v>0</v>
      </c>
      <c r="U22" s="91">
        <v>0</v>
      </c>
      <c r="V22" s="92">
        <v>1</v>
      </c>
      <c r="W22" s="86">
        <v>11</v>
      </c>
      <c r="X22" s="91">
        <v>0</v>
      </c>
      <c r="Y22" s="92">
        <v>2</v>
      </c>
      <c r="Z22" s="86">
        <v>2</v>
      </c>
      <c r="AA22" s="48" t="s">
        <v>63</v>
      </c>
      <c r="AB22" s="93">
        <v>8</v>
      </c>
      <c r="AC22" s="48" t="s">
        <v>63</v>
      </c>
      <c r="AD22" s="94">
        <v>8</v>
      </c>
      <c r="AE22" s="48" t="s">
        <v>62</v>
      </c>
      <c r="AF22" s="54">
        <v>-13</v>
      </c>
    </row>
    <row r="23" spans="1:32" ht="20.100000000000001" customHeight="1" x14ac:dyDescent="0.15">
      <c r="A23" s="6"/>
      <c r="B23" s="161" t="s">
        <v>28</v>
      </c>
      <c r="C23" s="61">
        <v>29</v>
      </c>
      <c r="D23" s="71">
        <v>50</v>
      </c>
      <c r="E23" s="19" t="s">
        <v>62</v>
      </c>
      <c r="F23" s="77">
        <v>-21</v>
      </c>
      <c r="G23" s="78">
        <v>113</v>
      </c>
      <c r="H23" s="78">
        <v>42</v>
      </c>
      <c r="I23" s="95">
        <v>2</v>
      </c>
      <c r="J23" s="78">
        <v>86</v>
      </c>
      <c r="K23" s="78">
        <v>59</v>
      </c>
      <c r="L23" s="77">
        <v>1</v>
      </c>
      <c r="M23" s="19" t="s">
        <v>63</v>
      </c>
      <c r="N23" s="77">
        <v>11</v>
      </c>
      <c r="O23" s="19" t="s">
        <v>62</v>
      </c>
      <c r="P23" s="79">
        <v>-10</v>
      </c>
      <c r="Q23" s="71">
        <v>1</v>
      </c>
      <c r="R23" s="71">
        <v>0</v>
      </c>
      <c r="S23" s="19" t="s">
        <v>63</v>
      </c>
      <c r="T23" s="77">
        <v>1</v>
      </c>
      <c r="U23" s="80">
        <v>3</v>
      </c>
      <c r="V23" s="81">
        <v>6</v>
      </c>
      <c r="W23" s="61">
        <v>6</v>
      </c>
      <c r="X23" s="80">
        <v>2</v>
      </c>
      <c r="Y23" s="81">
        <v>25</v>
      </c>
      <c r="Z23" s="61">
        <v>4</v>
      </c>
      <c r="AA23" s="19" t="s">
        <v>62</v>
      </c>
      <c r="AB23" s="82">
        <v>-16</v>
      </c>
      <c r="AC23" s="19" t="s">
        <v>62</v>
      </c>
      <c r="AD23" s="83">
        <v>-15</v>
      </c>
      <c r="AE23" s="19" t="s">
        <v>62</v>
      </c>
      <c r="AF23" s="82">
        <v>-25</v>
      </c>
    </row>
    <row r="24" spans="1:32" ht="20.100000000000001" customHeight="1" x14ac:dyDescent="0.15">
      <c r="A24" s="6"/>
      <c r="B24" s="161" t="s">
        <v>29</v>
      </c>
      <c r="C24" s="61">
        <v>8</v>
      </c>
      <c r="D24" s="71">
        <v>46</v>
      </c>
      <c r="E24" s="19" t="s">
        <v>62</v>
      </c>
      <c r="F24" s="77">
        <v>-38</v>
      </c>
      <c r="G24" s="78">
        <v>25</v>
      </c>
      <c r="H24" s="78">
        <v>36</v>
      </c>
      <c r="I24" s="95">
        <v>0</v>
      </c>
      <c r="J24" s="78">
        <v>36</v>
      </c>
      <c r="K24" s="78">
        <v>28</v>
      </c>
      <c r="L24" s="77">
        <v>0</v>
      </c>
      <c r="M24" s="19" t="s">
        <v>62</v>
      </c>
      <c r="N24" s="77">
        <v>-3</v>
      </c>
      <c r="O24" s="19" t="s">
        <v>62</v>
      </c>
      <c r="P24" s="79">
        <v>-41</v>
      </c>
      <c r="Q24" s="71">
        <v>1</v>
      </c>
      <c r="R24" s="71">
        <v>1</v>
      </c>
      <c r="S24" s="19" t="s">
        <v>63</v>
      </c>
      <c r="T24" s="77">
        <v>0</v>
      </c>
      <c r="U24" s="80">
        <v>1</v>
      </c>
      <c r="V24" s="81">
        <v>5</v>
      </c>
      <c r="W24" s="61">
        <v>0</v>
      </c>
      <c r="X24" s="80">
        <v>0</v>
      </c>
      <c r="Y24" s="81">
        <v>1</v>
      </c>
      <c r="Z24" s="61">
        <v>0</v>
      </c>
      <c r="AA24" s="19" t="s">
        <v>63</v>
      </c>
      <c r="AB24" s="82">
        <v>5</v>
      </c>
      <c r="AC24" s="19" t="s">
        <v>63</v>
      </c>
      <c r="AD24" s="83">
        <v>5</v>
      </c>
      <c r="AE24" s="19" t="s">
        <v>62</v>
      </c>
      <c r="AF24" s="82">
        <v>-36</v>
      </c>
    </row>
    <row r="25" spans="1:32" ht="20.100000000000001" customHeight="1" x14ac:dyDescent="0.15">
      <c r="A25" s="6"/>
      <c r="B25" s="161" t="s">
        <v>30</v>
      </c>
      <c r="C25" s="61">
        <v>7</v>
      </c>
      <c r="D25" s="71">
        <v>54</v>
      </c>
      <c r="E25" s="19" t="s">
        <v>62</v>
      </c>
      <c r="F25" s="77">
        <v>-47</v>
      </c>
      <c r="G25" s="78">
        <v>14</v>
      </c>
      <c r="H25" s="78">
        <v>13</v>
      </c>
      <c r="I25" s="95">
        <v>0</v>
      </c>
      <c r="J25" s="78">
        <v>28</v>
      </c>
      <c r="K25" s="78">
        <v>23</v>
      </c>
      <c r="L25" s="77">
        <v>0</v>
      </c>
      <c r="M25" s="19" t="s">
        <v>62</v>
      </c>
      <c r="N25" s="77">
        <v>-24</v>
      </c>
      <c r="O25" s="19" t="s">
        <v>62</v>
      </c>
      <c r="P25" s="79">
        <v>-71</v>
      </c>
      <c r="Q25" s="71">
        <v>0</v>
      </c>
      <c r="R25" s="71">
        <v>0</v>
      </c>
      <c r="S25" s="19" t="s">
        <v>63</v>
      </c>
      <c r="T25" s="77">
        <v>0</v>
      </c>
      <c r="U25" s="80">
        <v>0</v>
      </c>
      <c r="V25" s="81">
        <v>0</v>
      </c>
      <c r="W25" s="61">
        <v>0</v>
      </c>
      <c r="X25" s="80">
        <v>0</v>
      </c>
      <c r="Y25" s="81">
        <v>1</v>
      </c>
      <c r="Z25" s="61">
        <v>0</v>
      </c>
      <c r="AA25" s="19" t="s">
        <v>62</v>
      </c>
      <c r="AB25" s="82">
        <v>-1</v>
      </c>
      <c r="AC25" s="19" t="s">
        <v>62</v>
      </c>
      <c r="AD25" s="83">
        <v>-1</v>
      </c>
      <c r="AE25" s="19" t="s">
        <v>62</v>
      </c>
      <c r="AF25" s="82">
        <v>-72</v>
      </c>
    </row>
    <row r="26" spans="1:32" ht="20.100000000000001" customHeight="1" x14ac:dyDescent="0.15">
      <c r="A26" s="6"/>
      <c r="B26" s="161" t="s">
        <v>31</v>
      </c>
      <c r="C26" s="61">
        <v>12</v>
      </c>
      <c r="D26" s="71">
        <v>47</v>
      </c>
      <c r="E26" s="19" t="s">
        <v>62</v>
      </c>
      <c r="F26" s="77">
        <v>-35</v>
      </c>
      <c r="G26" s="78">
        <v>17</v>
      </c>
      <c r="H26" s="78">
        <v>28</v>
      </c>
      <c r="I26" s="95">
        <v>0</v>
      </c>
      <c r="J26" s="78">
        <v>46</v>
      </c>
      <c r="K26" s="78">
        <v>23</v>
      </c>
      <c r="L26" s="77">
        <v>0</v>
      </c>
      <c r="M26" s="19" t="s">
        <v>62</v>
      </c>
      <c r="N26" s="77">
        <v>-24</v>
      </c>
      <c r="O26" s="19" t="s">
        <v>62</v>
      </c>
      <c r="P26" s="79">
        <v>-59</v>
      </c>
      <c r="Q26" s="71">
        <v>0</v>
      </c>
      <c r="R26" s="71">
        <v>0</v>
      </c>
      <c r="S26" s="19" t="s">
        <v>63</v>
      </c>
      <c r="T26" s="77">
        <v>0</v>
      </c>
      <c r="U26" s="80">
        <v>0</v>
      </c>
      <c r="V26" s="81">
        <v>1</v>
      </c>
      <c r="W26" s="61">
        <v>0</v>
      </c>
      <c r="X26" s="80">
        <v>0</v>
      </c>
      <c r="Y26" s="81">
        <v>2</v>
      </c>
      <c r="Z26" s="61">
        <v>0</v>
      </c>
      <c r="AA26" s="19" t="s">
        <v>62</v>
      </c>
      <c r="AB26" s="82">
        <v>-1</v>
      </c>
      <c r="AC26" s="19" t="s">
        <v>62</v>
      </c>
      <c r="AD26" s="83">
        <v>-1</v>
      </c>
      <c r="AE26" s="19" t="s">
        <v>62</v>
      </c>
      <c r="AF26" s="25">
        <v>-60</v>
      </c>
    </row>
    <row r="27" spans="1:32" ht="20.100000000000001" customHeight="1" x14ac:dyDescent="0.15">
      <c r="A27" s="84"/>
      <c r="B27" s="96" t="s">
        <v>32</v>
      </c>
      <c r="C27" s="86">
        <v>11</v>
      </c>
      <c r="D27" s="87">
        <v>45</v>
      </c>
      <c r="E27" s="48" t="s">
        <v>62</v>
      </c>
      <c r="F27" s="88">
        <v>-34</v>
      </c>
      <c r="G27" s="89">
        <v>46</v>
      </c>
      <c r="H27" s="89">
        <v>30</v>
      </c>
      <c r="I27" s="97">
        <v>0</v>
      </c>
      <c r="J27" s="89">
        <v>45</v>
      </c>
      <c r="K27" s="89">
        <v>28</v>
      </c>
      <c r="L27" s="88">
        <v>0</v>
      </c>
      <c r="M27" s="48" t="s">
        <v>63</v>
      </c>
      <c r="N27" s="88">
        <v>3</v>
      </c>
      <c r="O27" s="48" t="s">
        <v>62</v>
      </c>
      <c r="P27" s="90">
        <v>-31</v>
      </c>
      <c r="Q27" s="87">
        <v>0</v>
      </c>
      <c r="R27" s="87">
        <v>0</v>
      </c>
      <c r="S27" s="48" t="s">
        <v>63</v>
      </c>
      <c r="T27" s="88">
        <v>0</v>
      </c>
      <c r="U27" s="91">
        <v>0</v>
      </c>
      <c r="V27" s="92">
        <v>2</v>
      </c>
      <c r="W27" s="86">
        <v>1</v>
      </c>
      <c r="X27" s="91">
        <v>0</v>
      </c>
      <c r="Y27" s="92">
        <v>3</v>
      </c>
      <c r="Z27" s="86">
        <v>1</v>
      </c>
      <c r="AA27" s="48" t="s">
        <v>62</v>
      </c>
      <c r="AB27" s="93">
        <v>-1</v>
      </c>
      <c r="AC27" s="48" t="s">
        <v>62</v>
      </c>
      <c r="AD27" s="94">
        <v>-1</v>
      </c>
      <c r="AE27" s="48" t="s">
        <v>62</v>
      </c>
      <c r="AF27" s="54">
        <v>-32</v>
      </c>
    </row>
    <row r="28" spans="1:32" ht="20.100000000000001" customHeight="1" x14ac:dyDescent="0.15">
      <c r="A28" s="6"/>
      <c r="B28" s="161" t="s">
        <v>33</v>
      </c>
      <c r="C28" s="61">
        <v>21</v>
      </c>
      <c r="D28" s="71">
        <v>35</v>
      </c>
      <c r="E28" s="19" t="s">
        <v>62</v>
      </c>
      <c r="F28" s="77">
        <v>-14</v>
      </c>
      <c r="G28" s="78">
        <v>65</v>
      </c>
      <c r="H28" s="78">
        <v>10</v>
      </c>
      <c r="I28" s="95">
        <v>0</v>
      </c>
      <c r="J28" s="78">
        <v>49</v>
      </c>
      <c r="K28" s="78">
        <v>32</v>
      </c>
      <c r="L28" s="77">
        <v>0</v>
      </c>
      <c r="M28" s="19" t="s">
        <v>62</v>
      </c>
      <c r="N28" s="77">
        <v>-6</v>
      </c>
      <c r="O28" s="19" t="s">
        <v>62</v>
      </c>
      <c r="P28" s="79">
        <v>-20</v>
      </c>
      <c r="Q28" s="71">
        <v>0</v>
      </c>
      <c r="R28" s="71">
        <v>0</v>
      </c>
      <c r="S28" s="19" t="s">
        <v>63</v>
      </c>
      <c r="T28" s="77">
        <v>0</v>
      </c>
      <c r="U28" s="80">
        <v>2</v>
      </c>
      <c r="V28" s="81">
        <v>0</v>
      </c>
      <c r="W28" s="61">
        <v>1</v>
      </c>
      <c r="X28" s="80">
        <v>2</v>
      </c>
      <c r="Y28" s="81">
        <v>3</v>
      </c>
      <c r="Z28" s="61">
        <v>1</v>
      </c>
      <c r="AA28" s="19" t="s">
        <v>62</v>
      </c>
      <c r="AB28" s="82">
        <v>-3</v>
      </c>
      <c r="AC28" s="19" t="s">
        <v>62</v>
      </c>
      <c r="AD28" s="83">
        <v>-3</v>
      </c>
      <c r="AE28" s="19" t="s">
        <v>62</v>
      </c>
      <c r="AF28" s="82">
        <v>-23</v>
      </c>
    </row>
    <row r="29" spans="1:32" ht="20.100000000000001" customHeight="1" x14ac:dyDescent="0.15">
      <c r="A29" s="6"/>
      <c r="B29" s="161" t="s">
        <v>34</v>
      </c>
      <c r="C29" s="61">
        <v>17</v>
      </c>
      <c r="D29" s="71">
        <v>55</v>
      </c>
      <c r="E29" s="19" t="s">
        <v>62</v>
      </c>
      <c r="F29" s="77">
        <v>-38</v>
      </c>
      <c r="G29" s="78">
        <v>20</v>
      </c>
      <c r="H29" s="78">
        <v>46</v>
      </c>
      <c r="I29" s="95">
        <v>0</v>
      </c>
      <c r="J29" s="78">
        <v>33</v>
      </c>
      <c r="K29" s="78">
        <v>30</v>
      </c>
      <c r="L29" s="77">
        <v>0</v>
      </c>
      <c r="M29" s="19" t="s">
        <v>63</v>
      </c>
      <c r="N29" s="77">
        <v>3</v>
      </c>
      <c r="O29" s="19" t="s">
        <v>62</v>
      </c>
      <c r="P29" s="79">
        <v>-35</v>
      </c>
      <c r="Q29" s="71">
        <v>0</v>
      </c>
      <c r="R29" s="71">
        <v>0</v>
      </c>
      <c r="S29" s="19" t="s">
        <v>63</v>
      </c>
      <c r="T29" s="77">
        <v>0</v>
      </c>
      <c r="U29" s="80">
        <v>0</v>
      </c>
      <c r="V29" s="81">
        <v>1</v>
      </c>
      <c r="W29" s="61">
        <v>2</v>
      </c>
      <c r="X29" s="80">
        <v>1</v>
      </c>
      <c r="Y29" s="81">
        <v>0</v>
      </c>
      <c r="Z29" s="61">
        <v>0</v>
      </c>
      <c r="AA29" s="19" t="s">
        <v>63</v>
      </c>
      <c r="AB29" s="82">
        <v>2</v>
      </c>
      <c r="AC29" s="19" t="s">
        <v>63</v>
      </c>
      <c r="AD29" s="83">
        <v>2</v>
      </c>
      <c r="AE29" s="19" t="s">
        <v>62</v>
      </c>
      <c r="AF29" s="25">
        <v>-33</v>
      </c>
    </row>
    <row r="30" spans="1:32" ht="20.100000000000001" customHeight="1" x14ac:dyDescent="0.15">
      <c r="A30" s="6"/>
      <c r="B30" s="161" t="s">
        <v>35</v>
      </c>
      <c r="C30" s="61">
        <v>8</v>
      </c>
      <c r="D30" s="71">
        <v>40</v>
      </c>
      <c r="E30" s="19" t="s">
        <v>62</v>
      </c>
      <c r="F30" s="77">
        <v>-32</v>
      </c>
      <c r="G30" s="78">
        <v>20</v>
      </c>
      <c r="H30" s="78">
        <v>18</v>
      </c>
      <c r="I30" s="95">
        <v>0</v>
      </c>
      <c r="J30" s="78">
        <v>36</v>
      </c>
      <c r="K30" s="78">
        <v>15</v>
      </c>
      <c r="L30" s="95">
        <v>0</v>
      </c>
      <c r="M30" s="19" t="s">
        <v>62</v>
      </c>
      <c r="N30" s="77">
        <v>-13</v>
      </c>
      <c r="O30" s="19" t="s">
        <v>62</v>
      </c>
      <c r="P30" s="79">
        <v>-45</v>
      </c>
      <c r="Q30" s="71">
        <v>0</v>
      </c>
      <c r="R30" s="71">
        <v>0</v>
      </c>
      <c r="S30" s="19" t="s">
        <v>63</v>
      </c>
      <c r="T30" s="77">
        <v>0</v>
      </c>
      <c r="U30" s="80">
        <v>0</v>
      </c>
      <c r="V30" s="81">
        <v>2</v>
      </c>
      <c r="W30" s="61">
        <v>0</v>
      </c>
      <c r="X30" s="80">
        <v>2</v>
      </c>
      <c r="Y30" s="81">
        <v>2</v>
      </c>
      <c r="Z30" s="61">
        <v>4</v>
      </c>
      <c r="AA30" s="19" t="s">
        <v>62</v>
      </c>
      <c r="AB30" s="82">
        <v>-6</v>
      </c>
      <c r="AC30" s="19" t="s">
        <v>62</v>
      </c>
      <c r="AD30" s="83">
        <v>-6</v>
      </c>
      <c r="AE30" s="19" t="s">
        <v>62</v>
      </c>
      <c r="AF30" s="25">
        <v>-51</v>
      </c>
    </row>
    <row r="31" spans="1:32" ht="20.100000000000001" customHeight="1" x14ac:dyDescent="0.15">
      <c r="A31" s="84"/>
      <c r="B31" s="96" t="s">
        <v>36</v>
      </c>
      <c r="C31" s="86">
        <v>14</v>
      </c>
      <c r="D31" s="87">
        <v>43</v>
      </c>
      <c r="E31" s="48" t="s">
        <v>62</v>
      </c>
      <c r="F31" s="88">
        <v>-29</v>
      </c>
      <c r="G31" s="89">
        <v>29</v>
      </c>
      <c r="H31" s="89">
        <v>13</v>
      </c>
      <c r="I31" s="97">
        <v>0</v>
      </c>
      <c r="J31" s="89">
        <v>42</v>
      </c>
      <c r="K31" s="89">
        <v>27</v>
      </c>
      <c r="L31" s="97">
        <v>0</v>
      </c>
      <c r="M31" s="48" t="s">
        <v>62</v>
      </c>
      <c r="N31" s="88">
        <v>-27</v>
      </c>
      <c r="O31" s="48" t="s">
        <v>62</v>
      </c>
      <c r="P31" s="90">
        <v>-56</v>
      </c>
      <c r="Q31" s="87">
        <v>0</v>
      </c>
      <c r="R31" s="87">
        <v>0</v>
      </c>
      <c r="S31" s="48" t="s">
        <v>63</v>
      </c>
      <c r="T31" s="88">
        <v>0</v>
      </c>
      <c r="U31" s="91">
        <v>0</v>
      </c>
      <c r="V31" s="92">
        <v>4</v>
      </c>
      <c r="W31" s="86">
        <v>3</v>
      </c>
      <c r="X31" s="91">
        <v>0</v>
      </c>
      <c r="Y31" s="92">
        <v>2</v>
      </c>
      <c r="Z31" s="86">
        <v>2</v>
      </c>
      <c r="AA31" s="48" t="s">
        <v>63</v>
      </c>
      <c r="AB31" s="93">
        <v>3</v>
      </c>
      <c r="AC31" s="48" t="s">
        <v>63</v>
      </c>
      <c r="AD31" s="94">
        <v>3</v>
      </c>
      <c r="AE31" s="48" t="s">
        <v>62</v>
      </c>
      <c r="AF31" s="93">
        <v>-53</v>
      </c>
    </row>
    <row r="32" spans="1:32" s="109" customFormat="1" ht="20.100000000000001" customHeight="1" x14ac:dyDescent="0.15">
      <c r="A32" s="212" t="s">
        <v>37</v>
      </c>
      <c r="B32" s="213"/>
      <c r="C32" s="98">
        <v>3</v>
      </c>
      <c r="D32" s="99">
        <v>13</v>
      </c>
      <c r="E32" s="100" t="s">
        <v>62</v>
      </c>
      <c r="F32" s="101">
        <v>-10</v>
      </c>
      <c r="G32" s="102">
        <v>24</v>
      </c>
      <c r="H32" s="102">
        <v>8</v>
      </c>
      <c r="I32" s="103">
        <v>0</v>
      </c>
      <c r="J32" s="102">
        <v>22</v>
      </c>
      <c r="K32" s="102">
        <v>5</v>
      </c>
      <c r="L32" s="103">
        <v>0</v>
      </c>
      <c r="M32" s="100" t="s">
        <v>63</v>
      </c>
      <c r="N32" s="101">
        <v>5</v>
      </c>
      <c r="O32" s="100" t="s">
        <v>62</v>
      </c>
      <c r="P32" s="104">
        <v>-5</v>
      </c>
      <c r="Q32" s="99">
        <v>0</v>
      </c>
      <c r="R32" s="99">
        <v>0</v>
      </c>
      <c r="S32" s="100" t="s">
        <v>63</v>
      </c>
      <c r="T32" s="101">
        <v>0</v>
      </c>
      <c r="U32" s="105">
        <v>2</v>
      </c>
      <c r="V32" s="106">
        <v>0</v>
      </c>
      <c r="W32" s="98">
        <v>1</v>
      </c>
      <c r="X32" s="105">
        <v>0</v>
      </c>
      <c r="Y32" s="106">
        <v>0</v>
      </c>
      <c r="Z32" s="98">
        <v>0</v>
      </c>
      <c r="AA32" s="100" t="s">
        <v>63</v>
      </c>
      <c r="AB32" s="107">
        <v>3</v>
      </c>
      <c r="AC32" s="100" t="s">
        <v>63</v>
      </c>
      <c r="AD32" s="108">
        <v>3</v>
      </c>
      <c r="AE32" s="100" t="s">
        <v>62</v>
      </c>
      <c r="AF32" s="107">
        <v>-2</v>
      </c>
    </row>
    <row r="33" spans="1:32" ht="20.100000000000001" customHeight="1" x14ac:dyDescent="0.15">
      <c r="A33" s="6"/>
      <c r="B33" s="161" t="s">
        <v>38</v>
      </c>
      <c r="C33" s="61">
        <v>3</v>
      </c>
      <c r="D33" s="71">
        <v>13</v>
      </c>
      <c r="E33" s="19" t="s">
        <v>62</v>
      </c>
      <c r="F33" s="77">
        <v>-10</v>
      </c>
      <c r="G33" s="78">
        <v>24</v>
      </c>
      <c r="H33" s="78">
        <v>8</v>
      </c>
      <c r="I33" s="95">
        <v>0</v>
      </c>
      <c r="J33" s="78">
        <v>22</v>
      </c>
      <c r="K33" s="78">
        <v>5</v>
      </c>
      <c r="L33" s="95">
        <v>0</v>
      </c>
      <c r="M33" s="19" t="s">
        <v>63</v>
      </c>
      <c r="N33" s="77">
        <v>5</v>
      </c>
      <c r="O33" s="19" t="s">
        <v>62</v>
      </c>
      <c r="P33" s="79">
        <v>-5</v>
      </c>
      <c r="Q33" s="71">
        <v>0</v>
      </c>
      <c r="R33" s="71">
        <v>0</v>
      </c>
      <c r="S33" s="19" t="s">
        <v>63</v>
      </c>
      <c r="T33" s="77">
        <v>0</v>
      </c>
      <c r="U33" s="80">
        <v>2</v>
      </c>
      <c r="V33" s="81">
        <v>0</v>
      </c>
      <c r="W33" s="61">
        <v>1</v>
      </c>
      <c r="X33" s="80">
        <v>0</v>
      </c>
      <c r="Y33" s="81">
        <v>0</v>
      </c>
      <c r="Z33" s="61">
        <v>0</v>
      </c>
      <c r="AA33" s="19" t="s">
        <v>63</v>
      </c>
      <c r="AB33" s="82">
        <v>3</v>
      </c>
      <c r="AC33" s="19" t="s">
        <v>63</v>
      </c>
      <c r="AD33" s="83">
        <v>3</v>
      </c>
      <c r="AE33" s="19" t="s">
        <v>62</v>
      </c>
      <c r="AF33" s="25">
        <v>-2</v>
      </c>
    </row>
    <row r="34" spans="1:32" s="109" customFormat="1" ht="20.100000000000001" customHeight="1" x14ac:dyDescent="0.15">
      <c r="A34" s="212" t="s">
        <v>39</v>
      </c>
      <c r="B34" s="213"/>
      <c r="C34" s="98">
        <v>16</v>
      </c>
      <c r="D34" s="99">
        <v>9</v>
      </c>
      <c r="E34" s="100" t="s">
        <v>63</v>
      </c>
      <c r="F34" s="101">
        <v>7</v>
      </c>
      <c r="G34" s="102">
        <v>7</v>
      </c>
      <c r="H34" s="102">
        <v>5</v>
      </c>
      <c r="I34" s="103">
        <v>1</v>
      </c>
      <c r="J34" s="102">
        <v>17</v>
      </c>
      <c r="K34" s="102">
        <v>7</v>
      </c>
      <c r="L34" s="103">
        <v>0</v>
      </c>
      <c r="M34" s="100" t="s">
        <v>62</v>
      </c>
      <c r="N34" s="101">
        <v>-11</v>
      </c>
      <c r="O34" s="100" t="s">
        <v>62</v>
      </c>
      <c r="P34" s="104">
        <v>-4</v>
      </c>
      <c r="Q34" s="99">
        <v>0</v>
      </c>
      <c r="R34" s="99">
        <v>0</v>
      </c>
      <c r="S34" s="100" t="s">
        <v>63</v>
      </c>
      <c r="T34" s="101">
        <v>0</v>
      </c>
      <c r="U34" s="105">
        <v>0</v>
      </c>
      <c r="V34" s="106">
        <v>3</v>
      </c>
      <c r="W34" s="98">
        <v>0</v>
      </c>
      <c r="X34" s="105">
        <v>0</v>
      </c>
      <c r="Y34" s="106">
        <v>0</v>
      </c>
      <c r="Z34" s="98">
        <v>0</v>
      </c>
      <c r="AA34" s="100" t="s">
        <v>63</v>
      </c>
      <c r="AB34" s="107">
        <v>3</v>
      </c>
      <c r="AC34" s="100" t="s">
        <v>63</v>
      </c>
      <c r="AD34" s="108">
        <v>3</v>
      </c>
      <c r="AE34" s="100" t="s">
        <v>62</v>
      </c>
      <c r="AF34" s="107">
        <v>-1</v>
      </c>
    </row>
    <row r="35" spans="1:32" ht="20.100000000000001" customHeight="1" x14ac:dyDescent="0.15">
      <c r="A35" s="6"/>
      <c r="B35" s="161" t="s">
        <v>40</v>
      </c>
      <c r="C35" s="61">
        <v>16</v>
      </c>
      <c r="D35" s="71">
        <v>9</v>
      </c>
      <c r="E35" s="19" t="s">
        <v>63</v>
      </c>
      <c r="F35" s="77">
        <v>7</v>
      </c>
      <c r="G35" s="78">
        <v>7</v>
      </c>
      <c r="H35" s="78">
        <v>5</v>
      </c>
      <c r="I35" s="95">
        <v>1</v>
      </c>
      <c r="J35" s="78">
        <v>17</v>
      </c>
      <c r="K35" s="78">
        <v>7</v>
      </c>
      <c r="L35" s="95">
        <v>0</v>
      </c>
      <c r="M35" s="19" t="s">
        <v>62</v>
      </c>
      <c r="N35" s="77">
        <v>-11</v>
      </c>
      <c r="O35" s="19" t="s">
        <v>62</v>
      </c>
      <c r="P35" s="79">
        <v>-4</v>
      </c>
      <c r="Q35" s="71">
        <v>0</v>
      </c>
      <c r="R35" s="71">
        <v>0</v>
      </c>
      <c r="S35" s="19" t="s">
        <v>63</v>
      </c>
      <c r="T35" s="77">
        <v>0</v>
      </c>
      <c r="U35" s="80">
        <v>0</v>
      </c>
      <c r="V35" s="81">
        <v>3</v>
      </c>
      <c r="W35" s="61">
        <v>0</v>
      </c>
      <c r="X35" s="80">
        <v>0</v>
      </c>
      <c r="Y35" s="81">
        <v>0</v>
      </c>
      <c r="Z35" s="61">
        <v>0</v>
      </c>
      <c r="AA35" s="19" t="s">
        <v>63</v>
      </c>
      <c r="AB35" s="82">
        <v>3</v>
      </c>
      <c r="AC35" s="19" t="s">
        <v>63</v>
      </c>
      <c r="AD35" s="83">
        <v>3</v>
      </c>
      <c r="AE35" s="19" t="s">
        <v>62</v>
      </c>
      <c r="AF35" s="82">
        <v>-1</v>
      </c>
    </row>
    <row r="36" spans="1:32" s="109" customFormat="1" ht="20.100000000000001" customHeight="1" x14ac:dyDescent="0.15">
      <c r="A36" s="212" t="s">
        <v>41</v>
      </c>
      <c r="B36" s="213"/>
      <c r="C36" s="98">
        <v>9</v>
      </c>
      <c r="D36" s="99">
        <v>8</v>
      </c>
      <c r="E36" s="100" t="s">
        <v>63</v>
      </c>
      <c r="F36" s="101">
        <v>1</v>
      </c>
      <c r="G36" s="102">
        <v>14</v>
      </c>
      <c r="H36" s="102">
        <v>9</v>
      </c>
      <c r="I36" s="103">
        <v>0</v>
      </c>
      <c r="J36" s="102">
        <v>13</v>
      </c>
      <c r="K36" s="102">
        <v>9</v>
      </c>
      <c r="L36" s="103">
        <v>0</v>
      </c>
      <c r="M36" s="100" t="s">
        <v>63</v>
      </c>
      <c r="N36" s="101">
        <v>1</v>
      </c>
      <c r="O36" s="100" t="s">
        <v>63</v>
      </c>
      <c r="P36" s="104">
        <v>2</v>
      </c>
      <c r="Q36" s="99">
        <v>0</v>
      </c>
      <c r="R36" s="99">
        <v>0</v>
      </c>
      <c r="S36" s="100" t="s">
        <v>63</v>
      </c>
      <c r="T36" s="101">
        <v>0</v>
      </c>
      <c r="U36" s="105">
        <v>0</v>
      </c>
      <c r="V36" s="106">
        <v>0</v>
      </c>
      <c r="W36" s="98">
        <v>0</v>
      </c>
      <c r="X36" s="105">
        <v>0</v>
      </c>
      <c r="Y36" s="106">
        <v>0</v>
      </c>
      <c r="Z36" s="98">
        <v>0</v>
      </c>
      <c r="AA36" s="100" t="s">
        <v>63</v>
      </c>
      <c r="AB36" s="107">
        <v>0</v>
      </c>
      <c r="AC36" s="100" t="s">
        <v>63</v>
      </c>
      <c r="AD36" s="108">
        <v>0</v>
      </c>
      <c r="AE36" s="100" t="s">
        <v>63</v>
      </c>
      <c r="AF36" s="107">
        <v>2</v>
      </c>
    </row>
    <row r="37" spans="1:32" ht="20.100000000000001" customHeight="1" x14ac:dyDescent="0.15">
      <c r="A37" s="160"/>
      <c r="B37" s="161" t="s">
        <v>42</v>
      </c>
      <c r="C37" s="61">
        <v>9</v>
      </c>
      <c r="D37" s="71">
        <v>8</v>
      </c>
      <c r="E37" s="19" t="s">
        <v>63</v>
      </c>
      <c r="F37" s="77">
        <v>1</v>
      </c>
      <c r="G37" s="78">
        <v>14</v>
      </c>
      <c r="H37" s="78">
        <v>9</v>
      </c>
      <c r="I37" s="95">
        <v>0</v>
      </c>
      <c r="J37" s="78">
        <v>13</v>
      </c>
      <c r="K37" s="78">
        <v>9</v>
      </c>
      <c r="L37" s="95">
        <v>0</v>
      </c>
      <c r="M37" s="19" t="s">
        <v>63</v>
      </c>
      <c r="N37" s="77">
        <v>1</v>
      </c>
      <c r="O37" s="19" t="s">
        <v>63</v>
      </c>
      <c r="P37" s="79">
        <v>2</v>
      </c>
      <c r="Q37" s="71">
        <v>0</v>
      </c>
      <c r="R37" s="71">
        <v>0</v>
      </c>
      <c r="S37" s="19" t="s">
        <v>63</v>
      </c>
      <c r="T37" s="77">
        <v>0</v>
      </c>
      <c r="U37" s="80">
        <v>0</v>
      </c>
      <c r="V37" s="81">
        <v>0</v>
      </c>
      <c r="W37" s="61">
        <v>0</v>
      </c>
      <c r="X37" s="80">
        <v>0</v>
      </c>
      <c r="Y37" s="81">
        <v>0</v>
      </c>
      <c r="Z37" s="61">
        <v>0</v>
      </c>
      <c r="AA37" s="19" t="s">
        <v>63</v>
      </c>
      <c r="AB37" s="82">
        <v>0</v>
      </c>
      <c r="AC37" s="19" t="s">
        <v>63</v>
      </c>
      <c r="AD37" s="83">
        <v>0</v>
      </c>
      <c r="AE37" s="19" t="s">
        <v>63</v>
      </c>
      <c r="AF37" s="82">
        <v>2</v>
      </c>
    </row>
    <row r="38" spans="1:32" s="109" customFormat="1" ht="20.100000000000001" customHeight="1" x14ac:dyDescent="0.15">
      <c r="A38" s="212" t="s">
        <v>43</v>
      </c>
      <c r="B38" s="227"/>
      <c r="C38" s="98">
        <v>9</v>
      </c>
      <c r="D38" s="99">
        <v>15</v>
      </c>
      <c r="E38" s="100" t="s">
        <v>62</v>
      </c>
      <c r="F38" s="101">
        <v>-6</v>
      </c>
      <c r="G38" s="102">
        <v>9</v>
      </c>
      <c r="H38" s="102">
        <v>4</v>
      </c>
      <c r="I38" s="103">
        <v>0</v>
      </c>
      <c r="J38" s="102">
        <v>17</v>
      </c>
      <c r="K38" s="102">
        <v>13</v>
      </c>
      <c r="L38" s="103">
        <v>0</v>
      </c>
      <c r="M38" s="100" t="s">
        <v>62</v>
      </c>
      <c r="N38" s="101">
        <v>-17</v>
      </c>
      <c r="O38" s="100" t="s">
        <v>62</v>
      </c>
      <c r="P38" s="104">
        <v>-23</v>
      </c>
      <c r="Q38" s="99">
        <v>1</v>
      </c>
      <c r="R38" s="99">
        <v>0</v>
      </c>
      <c r="S38" s="100" t="s">
        <v>63</v>
      </c>
      <c r="T38" s="101">
        <v>1</v>
      </c>
      <c r="U38" s="105">
        <v>0</v>
      </c>
      <c r="V38" s="106">
        <v>3</v>
      </c>
      <c r="W38" s="98">
        <v>0</v>
      </c>
      <c r="X38" s="105">
        <v>0</v>
      </c>
      <c r="Y38" s="106">
        <v>0</v>
      </c>
      <c r="Z38" s="98">
        <v>0</v>
      </c>
      <c r="AA38" s="100" t="s">
        <v>63</v>
      </c>
      <c r="AB38" s="107">
        <v>3</v>
      </c>
      <c r="AC38" s="100" t="s">
        <v>63</v>
      </c>
      <c r="AD38" s="108">
        <v>4</v>
      </c>
      <c r="AE38" s="100" t="s">
        <v>62</v>
      </c>
      <c r="AF38" s="107">
        <v>-19</v>
      </c>
    </row>
    <row r="39" spans="1:32" ht="20.100000000000001" customHeight="1" x14ac:dyDescent="0.15">
      <c r="A39" s="84"/>
      <c r="B39" s="96" t="s">
        <v>44</v>
      </c>
      <c r="C39" s="86">
        <v>9</v>
      </c>
      <c r="D39" s="87">
        <v>15</v>
      </c>
      <c r="E39" s="48" t="s">
        <v>62</v>
      </c>
      <c r="F39" s="88">
        <v>-6</v>
      </c>
      <c r="G39" s="89">
        <v>9</v>
      </c>
      <c r="H39" s="89">
        <v>4</v>
      </c>
      <c r="I39" s="97">
        <v>0</v>
      </c>
      <c r="J39" s="89">
        <v>17</v>
      </c>
      <c r="K39" s="89">
        <v>13</v>
      </c>
      <c r="L39" s="97">
        <v>0</v>
      </c>
      <c r="M39" s="48" t="s">
        <v>62</v>
      </c>
      <c r="N39" s="88">
        <v>-17</v>
      </c>
      <c r="O39" s="48" t="s">
        <v>62</v>
      </c>
      <c r="P39" s="90">
        <v>-23</v>
      </c>
      <c r="Q39" s="87">
        <v>1</v>
      </c>
      <c r="R39" s="87">
        <v>0</v>
      </c>
      <c r="S39" s="48" t="s">
        <v>63</v>
      </c>
      <c r="T39" s="88">
        <v>1</v>
      </c>
      <c r="U39" s="91">
        <v>0</v>
      </c>
      <c r="V39" s="92">
        <v>3</v>
      </c>
      <c r="W39" s="86">
        <v>0</v>
      </c>
      <c r="X39" s="91">
        <v>0</v>
      </c>
      <c r="Y39" s="92">
        <v>0</v>
      </c>
      <c r="Z39" s="86">
        <v>0</v>
      </c>
      <c r="AA39" s="48" t="s">
        <v>63</v>
      </c>
      <c r="AB39" s="93">
        <v>3</v>
      </c>
      <c r="AC39" s="48" t="s">
        <v>63</v>
      </c>
      <c r="AD39" s="94">
        <v>4</v>
      </c>
      <c r="AE39" s="48" t="s">
        <v>62</v>
      </c>
      <c r="AF39" s="54">
        <v>-19</v>
      </c>
    </row>
    <row r="40" spans="1:32" s="109" customFormat="1" ht="20.100000000000001" customHeight="1" x14ac:dyDescent="0.15">
      <c r="A40" s="212" t="s">
        <v>45</v>
      </c>
      <c r="B40" s="213"/>
      <c r="C40" s="98">
        <v>0</v>
      </c>
      <c r="D40" s="99">
        <v>0</v>
      </c>
      <c r="E40" s="100" t="s">
        <v>63</v>
      </c>
      <c r="F40" s="101">
        <v>0</v>
      </c>
      <c r="G40" s="102">
        <v>2</v>
      </c>
      <c r="H40" s="102">
        <v>0</v>
      </c>
      <c r="I40" s="103">
        <v>0</v>
      </c>
      <c r="J40" s="102">
        <v>1</v>
      </c>
      <c r="K40" s="102">
        <v>0</v>
      </c>
      <c r="L40" s="103">
        <v>0</v>
      </c>
      <c r="M40" s="100" t="s">
        <v>63</v>
      </c>
      <c r="N40" s="101">
        <v>1</v>
      </c>
      <c r="O40" s="100" t="s">
        <v>63</v>
      </c>
      <c r="P40" s="104">
        <v>1</v>
      </c>
      <c r="Q40" s="99">
        <v>0</v>
      </c>
      <c r="R40" s="99">
        <v>0</v>
      </c>
      <c r="S40" s="100" t="s">
        <v>63</v>
      </c>
      <c r="T40" s="101">
        <v>0</v>
      </c>
      <c r="U40" s="105">
        <v>0</v>
      </c>
      <c r="V40" s="106">
        <v>0</v>
      </c>
      <c r="W40" s="98">
        <v>0</v>
      </c>
      <c r="X40" s="105">
        <v>0</v>
      </c>
      <c r="Y40" s="106">
        <v>0</v>
      </c>
      <c r="Z40" s="98">
        <v>0</v>
      </c>
      <c r="AA40" s="100" t="s">
        <v>63</v>
      </c>
      <c r="AB40" s="107">
        <v>0</v>
      </c>
      <c r="AC40" s="100" t="s">
        <v>63</v>
      </c>
      <c r="AD40" s="108">
        <v>0</v>
      </c>
      <c r="AE40" s="100" t="s">
        <v>63</v>
      </c>
      <c r="AF40" s="107">
        <v>1</v>
      </c>
    </row>
    <row r="41" spans="1:32" ht="20.100000000000001" customHeight="1" x14ac:dyDescent="0.15">
      <c r="A41" s="6"/>
      <c r="B41" s="161" t="s">
        <v>46</v>
      </c>
      <c r="C41" s="61">
        <v>0</v>
      </c>
      <c r="D41" s="71">
        <v>0</v>
      </c>
      <c r="E41" s="19" t="s">
        <v>63</v>
      </c>
      <c r="F41" s="77">
        <v>0</v>
      </c>
      <c r="G41" s="78">
        <v>2</v>
      </c>
      <c r="H41" s="78">
        <v>0</v>
      </c>
      <c r="I41" s="95">
        <v>0</v>
      </c>
      <c r="J41" s="78">
        <v>1</v>
      </c>
      <c r="K41" s="78">
        <v>0</v>
      </c>
      <c r="L41" s="95">
        <v>0</v>
      </c>
      <c r="M41" s="19" t="s">
        <v>63</v>
      </c>
      <c r="N41" s="77">
        <v>1</v>
      </c>
      <c r="O41" s="19" t="s">
        <v>63</v>
      </c>
      <c r="P41" s="79">
        <v>1</v>
      </c>
      <c r="Q41" s="71">
        <v>0</v>
      </c>
      <c r="R41" s="71">
        <v>0</v>
      </c>
      <c r="S41" s="19" t="s">
        <v>63</v>
      </c>
      <c r="T41" s="77">
        <v>0</v>
      </c>
      <c r="U41" s="80">
        <v>0</v>
      </c>
      <c r="V41" s="81">
        <v>0</v>
      </c>
      <c r="W41" s="61">
        <v>0</v>
      </c>
      <c r="X41" s="80">
        <v>0</v>
      </c>
      <c r="Y41" s="81">
        <v>0</v>
      </c>
      <c r="Z41" s="61">
        <v>0</v>
      </c>
      <c r="AA41" s="19" t="s">
        <v>63</v>
      </c>
      <c r="AB41" s="82">
        <v>0</v>
      </c>
      <c r="AC41" s="19" t="s">
        <v>63</v>
      </c>
      <c r="AD41" s="83">
        <v>0</v>
      </c>
      <c r="AE41" s="19" t="s">
        <v>63</v>
      </c>
      <c r="AF41" s="82">
        <v>1</v>
      </c>
    </row>
    <row r="42" spans="1:32" s="109" customFormat="1" ht="20.100000000000001" customHeight="1" x14ac:dyDescent="0.15">
      <c r="A42" s="212" t="s">
        <v>47</v>
      </c>
      <c r="B42" s="227"/>
      <c r="C42" s="98">
        <v>9</v>
      </c>
      <c r="D42" s="99">
        <v>14</v>
      </c>
      <c r="E42" s="100" t="s">
        <v>62</v>
      </c>
      <c r="F42" s="101">
        <v>-5</v>
      </c>
      <c r="G42" s="102">
        <v>13</v>
      </c>
      <c r="H42" s="102">
        <v>7</v>
      </c>
      <c r="I42" s="103">
        <v>0</v>
      </c>
      <c r="J42" s="102">
        <v>10</v>
      </c>
      <c r="K42" s="102">
        <v>6</v>
      </c>
      <c r="L42" s="103">
        <v>0</v>
      </c>
      <c r="M42" s="100" t="s">
        <v>63</v>
      </c>
      <c r="N42" s="101">
        <v>4</v>
      </c>
      <c r="O42" s="100" t="s">
        <v>62</v>
      </c>
      <c r="P42" s="104">
        <v>-1</v>
      </c>
      <c r="Q42" s="99">
        <v>0</v>
      </c>
      <c r="R42" s="99">
        <v>0</v>
      </c>
      <c r="S42" s="100" t="s">
        <v>63</v>
      </c>
      <c r="T42" s="101">
        <v>0</v>
      </c>
      <c r="U42" s="105">
        <v>0</v>
      </c>
      <c r="V42" s="106">
        <v>0</v>
      </c>
      <c r="W42" s="98">
        <v>0</v>
      </c>
      <c r="X42" s="105">
        <v>0</v>
      </c>
      <c r="Y42" s="106">
        <v>0</v>
      </c>
      <c r="Z42" s="98">
        <v>0</v>
      </c>
      <c r="AA42" s="100" t="s">
        <v>63</v>
      </c>
      <c r="AB42" s="107">
        <v>0</v>
      </c>
      <c r="AC42" s="100" t="s">
        <v>63</v>
      </c>
      <c r="AD42" s="108">
        <v>0</v>
      </c>
      <c r="AE42" s="100" t="s">
        <v>62</v>
      </c>
      <c r="AF42" s="107">
        <v>-1</v>
      </c>
    </row>
    <row r="43" spans="1:32" ht="20.100000000000001" customHeight="1" x14ac:dyDescent="0.15">
      <c r="A43" s="6"/>
      <c r="B43" s="161" t="s">
        <v>48</v>
      </c>
      <c r="C43" s="61">
        <v>9</v>
      </c>
      <c r="D43" s="71">
        <v>14</v>
      </c>
      <c r="E43" s="19" t="s">
        <v>62</v>
      </c>
      <c r="F43" s="77">
        <v>-5</v>
      </c>
      <c r="G43" s="78">
        <v>13</v>
      </c>
      <c r="H43" s="78">
        <v>7</v>
      </c>
      <c r="I43" s="95">
        <v>0</v>
      </c>
      <c r="J43" s="78">
        <v>10</v>
      </c>
      <c r="K43" s="78">
        <v>6</v>
      </c>
      <c r="L43" s="95">
        <v>0</v>
      </c>
      <c r="M43" s="19" t="s">
        <v>63</v>
      </c>
      <c r="N43" s="77">
        <v>4</v>
      </c>
      <c r="O43" s="19" t="s">
        <v>62</v>
      </c>
      <c r="P43" s="79">
        <v>-1</v>
      </c>
      <c r="Q43" s="71">
        <v>0</v>
      </c>
      <c r="R43" s="71">
        <v>0</v>
      </c>
      <c r="S43" s="19" t="s">
        <v>63</v>
      </c>
      <c r="T43" s="77">
        <v>0</v>
      </c>
      <c r="U43" s="80">
        <v>0</v>
      </c>
      <c r="V43" s="81">
        <v>0</v>
      </c>
      <c r="W43" s="61">
        <v>0</v>
      </c>
      <c r="X43" s="80">
        <v>0</v>
      </c>
      <c r="Y43" s="81">
        <v>0</v>
      </c>
      <c r="Z43" s="61">
        <v>0</v>
      </c>
      <c r="AA43" s="19" t="s">
        <v>63</v>
      </c>
      <c r="AB43" s="82">
        <v>0</v>
      </c>
      <c r="AC43" s="19" t="s">
        <v>63</v>
      </c>
      <c r="AD43" s="83">
        <v>0</v>
      </c>
      <c r="AE43" s="19" t="s">
        <v>62</v>
      </c>
      <c r="AF43" s="25">
        <v>-1</v>
      </c>
    </row>
    <row r="44" spans="1:32" ht="20.100000000000001" customHeight="1" x14ac:dyDescent="0.15">
      <c r="A44" s="230" t="s">
        <v>49</v>
      </c>
      <c r="B44" s="231"/>
      <c r="C44" s="61">
        <v>12</v>
      </c>
      <c r="D44" s="71">
        <v>21</v>
      </c>
      <c r="E44" s="19" t="s">
        <v>62</v>
      </c>
      <c r="F44" s="77">
        <v>-9</v>
      </c>
      <c r="G44" s="78">
        <v>33</v>
      </c>
      <c r="H44" s="78">
        <v>23</v>
      </c>
      <c r="I44" s="95">
        <v>0</v>
      </c>
      <c r="J44" s="78">
        <v>19</v>
      </c>
      <c r="K44" s="78">
        <v>47</v>
      </c>
      <c r="L44" s="95">
        <v>0</v>
      </c>
      <c r="M44" s="19" t="s">
        <v>62</v>
      </c>
      <c r="N44" s="77">
        <v>-10</v>
      </c>
      <c r="O44" s="19" t="s">
        <v>62</v>
      </c>
      <c r="P44" s="79">
        <v>-19</v>
      </c>
      <c r="Q44" s="71">
        <v>0</v>
      </c>
      <c r="R44" s="71">
        <v>0</v>
      </c>
      <c r="S44" s="19" t="s">
        <v>63</v>
      </c>
      <c r="T44" s="77">
        <v>0</v>
      </c>
      <c r="U44" s="80">
        <v>0</v>
      </c>
      <c r="V44" s="81">
        <v>0</v>
      </c>
      <c r="W44" s="61">
        <v>0</v>
      </c>
      <c r="X44" s="80">
        <v>0</v>
      </c>
      <c r="Y44" s="81">
        <v>0</v>
      </c>
      <c r="Z44" s="61">
        <v>3</v>
      </c>
      <c r="AA44" s="19" t="s">
        <v>62</v>
      </c>
      <c r="AB44" s="82">
        <v>-3</v>
      </c>
      <c r="AC44" s="19" t="s">
        <v>62</v>
      </c>
      <c r="AD44" s="83">
        <v>-3</v>
      </c>
      <c r="AE44" s="19" t="s">
        <v>62</v>
      </c>
      <c r="AF44" s="82">
        <v>-22</v>
      </c>
    </row>
    <row r="45" spans="1:32" ht="20.100000000000001" customHeight="1" x14ac:dyDescent="0.15">
      <c r="A45" s="6"/>
      <c r="B45" s="161" t="s">
        <v>50</v>
      </c>
      <c r="C45" s="61">
        <v>6</v>
      </c>
      <c r="D45" s="71">
        <v>12</v>
      </c>
      <c r="E45" s="19" t="s">
        <v>62</v>
      </c>
      <c r="F45" s="77">
        <v>-6</v>
      </c>
      <c r="G45" s="78">
        <v>25</v>
      </c>
      <c r="H45" s="78">
        <v>10</v>
      </c>
      <c r="I45" s="95">
        <v>0</v>
      </c>
      <c r="J45" s="78">
        <v>15</v>
      </c>
      <c r="K45" s="78">
        <v>7</v>
      </c>
      <c r="L45" s="95">
        <v>0</v>
      </c>
      <c r="M45" s="19" t="s">
        <v>63</v>
      </c>
      <c r="N45" s="77">
        <v>13</v>
      </c>
      <c r="O45" s="19" t="s">
        <v>63</v>
      </c>
      <c r="P45" s="79">
        <v>7</v>
      </c>
      <c r="Q45" s="71">
        <v>0</v>
      </c>
      <c r="R45" s="71">
        <v>0</v>
      </c>
      <c r="S45" s="19" t="s">
        <v>63</v>
      </c>
      <c r="T45" s="77">
        <v>0</v>
      </c>
      <c r="U45" s="80">
        <v>0</v>
      </c>
      <c r="V45" s="81">
        <v>0</v>
      </c>
      <c r="W45" s="61">
        <v>0</v>
      </c>
      <c r="X45" s="80">
        <v>0</v>
      </c>
      <c r="Y45" s="81">
        <v>0</v>
      </c>
      <c r="Z45" s="61">
        <v>3</v>
      </c>
      <c r="AA45" s="19" t="s">
        <v>62</v>
      </c>
      <c r="AB45" s="82">
        <v>-3</v>
      </c>
      <c r="AC45" s="19" t="s">
        <v>62</v>
      </c>
      <c r="AD45" s="83">
        <v>-3</v>
      </c>
      <c r="AE45" s="19" t="s">
        <v>63</v>
      </c>
      <c r="AF45" s="82">
        <v>4</v>
      </c>
    </row>
    <row r="46" spans="1:32" ht="20.100000000000001" customHeight="1" x14ac:dyDescent="0.15">
      <c r="A46" s="84"/>
      <c r="B46" s="96" t="s">
        <v>51</v>
      </c>
      <c r="C46" s="86">
        <v>6</v>
      </c>
      <c r="D46" s="87">
        <v>9</v>
      </c>
      <c r="E46" s="48" t="s">
        <v>62</v>
      </c>
      <c r="F46" s="88">
        <v>-3</v>
      </c>
      <c r="G46" s="89">
        <v>8</v>
      </c>
      <c r="H46" s="89">
        <v>13</v>
      </c>
      <c r="I46" s="97">
        <v>0</v>
      </c>
      <c r="J46" s="89">
        <v>4</v>
      </c>
      <c r="K46" s="89">
        <v>40</v>
      </c>
      <c r="L46" s="97">
        <v>0</v>
      </c>
      <c r="M46" s="48" t="s">
        <v>62</v>
      </c>
      <c r="N46" s="88">
        <v>-23</v>
      </c>
      <c r="O46" s="48" t="s">
        <v>62</v>
      </c>
      <c r="P46" s="90">
        <v>-26</v>
      </c>
      <c r="Q46" s="87">
        <v>0</v>
      </c>
      <c r="R46" s="87">
        <v>0</v>
      </c>
      <c r="S46" s="48" t="s">
        <v>63</v>
      </c>
      <c r="T46" s="88">
        <v>0</v>
      </c>
      <c r="U46" s="91">
        <v>0</v>
      </c>
      <c r="V46" s="92">
        <v>0</v>
      </c>
      <c r="W46" s="86">
        <v>0</v>
      </c>
      <c r="X46" s="91">
        <v>0</v>
      </c>
      <c r="Y46" s="92">
        <v>0</v>
      </c>
      <c r="Z46" s="86">
        <v>0</v>
      </c>
      <c r="AA46" s="48" t="s">
        <v>63</v>
      </c>
      <c r="AB46" s="93">
        <v>0</v>
      </c>
      <c r="AC46" s="48" t="s">
        <v>63</v>
      </c>
      <c r="AD46" s="94">
        <v>0</v>
      </c>
      <c r="AE46" s="48" t="s">
        <v>62</v>
      </c>
      <c r="AF46" s="93">
        <v>-26</v>
      </c>
    </row>
    <row r="47" spans="1:32" s="109" customFormat="1" ht="20.100000000000001" customHeight="1" x14ac:dyDescent="0.15">
      <c r="A47" s="212" t="s">
        <v>52</v>
      </c>
      <c r="B47" s="227"/>
      <c r="C47" s="98">
        <v>1</v>
      </c>
      <c r="D47" s="99">
        <v>3</v>
      </c>
      <c r="E47" s="100" t="s">
        <v>62</v>
      </c>
      <c r="F47" s="101">
        <v>-2</v>
      </c>
      <c r="G47" s="102">
        <v>1</v>
      </c>
      <c r="H47" s="102">
        <v>7</v>
      </c>
      <c r="I47" s="103">
        <v>0</v>
      </c>
      <c r="J47" s="102">
        <v>3</v>
      </c>
      <c r="K47" s="102">
        <v>2</v>
      </c>
      <c r="L47" s="103">
        <v>0</v>
      </c>
      <c r="M47" s="100" t="s">
        <v>63</v>
      </c>
      <c r="N47" s="101">
        <v>3</v>
      </c>
      <c r="O47" s="100" t="s">
        <v>63</v>
      </c>
      <c r="P47" s="104">
        <v>1</v>
      </c>
      <c r="Q47" s="99">
        <v>0</v>
      </c>
      <c r="R47" s="99">
        <v>0</v>
      </c>
      <c r="S47" s="100" t="s">
        <v>63</v>
      </c>
      <c r="T47" s="101">
        <v>0</v>
      </c>
      <c r="U47" s="105">
        <v>0</v>
      </c>
      <c r="V47" s="106">
        <v>0</v>
      </c>
      <c r="W47" s="98">
        <v>0</v>
      </c>
      <c r="X47" s="105">
        <v>0</v>
      </c>
      <c r="Y47" s="106">
        <v>1</v>
      </c>
      <c r="Z47" s="98">
        <v>0</v>
      </c>
      <c r="AA47" s="100" t="s">
        <v>62</v>
      </c>
      <c r="AB47" s="107">
        <v>-1</v>
      </c>
      <c r="AC47" s="100" t="s">
        <v>62</v>
      </c>
      <c r="AD47" s="108">
        <v>-1</v>
      </c>
      <c r="AE47" s="100" t="s">
        <v>63</v>
      </c>
      <c r="AF47" s="107">
        <v>0</v>
      </c>
    </row>
    <row r="48" spans="1:32" ht="20.100000000000001" customHeight="1" x14ac:dyDescent="0.15">
      <c r="A48" s="6"/>
      <c r="B48" s="161" t="s">
        <v>53</v>
      </c>
      <c r="C48" s="61">
        <v>1</v>
      </c>
      <c r="D48" s="71">
        <v>3</v>
      </c>
      <c r="E48" s="19" t="s">
        <v>62</v>
      </c>
      <c r="F48" s="77">
        <v>-2</v>
      </c>
      <c r="G48" s="78">
        <v>1</v>
      </c>
      <c r="H48" s="78">
        <v>7</v>
      </c>
      <c r="I48" s="95">
        <v>0</v>
      </c>
      <c r="J48" s="78">
        <v>3</v>
      </c>
      <c r="K48" s="78">
        <v>2</v>
      </c>
      <c r="L48" s="95">
        <v>0</v>
      </c>
      <c r="M48" s="19" t="s">
        <v>63</v>
      </c>
      <c r="N48" s="77">
        <v>3</v>
      </c>
      <c r="O48" s="19" t="s">
        <v>63</v>
      </c>
      <c r="P48" s="79">
        <v>1</v>
      </c>
      <c r="Q48" s="71">
        <v>0</v>
      </c>
      <c r="R48" s="71">
        <v>0</v>
      </c>
      <c r="S48" s="19" t="s">
        <v>63</v>
      </c>
      <c r="T48" s="77">
        <v>0</v>
      </c>
      <c r="U48" s="80">
        <v>0</v>
      </c>
      <c r="V48" s="81">
        <v>0</v>
      </c>
      <c r="W48" s="61">
        <v>0</v>
      </c>
      <c r="X48" s="80">
        <v>0</v>
      </c>
      <c r="Y48" s="81">
        <v>1</v>
      </c>
      <c r="Z48" s="61">
        <v>0</v>
      </c>
      <c r="AA48" s="19" t="s">
        <v>62</v>
      </c>
      <c r="AB48" s="82">
        <v>-1</v>
      </c>
      <c r="AC48" s="19" t="s">
        <v>62</v>
      </c>
      <c r="AD48" s="83">
        <v>-1</v>
      </c>
      <c r="AE48" s="19" t="s">
        <v>63</v>
      </c>
      <c r="AF48" s="82">
        <v>0</v>
      </c>
    </row>
    <row r="49" spans="1:32" ht="20.100000000000001" customHeight="1" x14ac:dyDescent="0.15">
      <c r="A49" s="230" t="s">
        <v>54</v>
      </c>
      <c r="B49" s="231"/>
      <c r="C49" s="61">
        <v>7</v>
      </c>
      <c r="D49" s="71">
        <v>30</v>
      </c>
      <c r="E49" s="19" t="s">
        <v>62</v>
      </c>
      <c r="F49" s="77">
        <v>-23</v>
      </c>
      <c r="G49" s="78">
        <v>24</v>
      </c>
      <c r="H49" s="78">
        <v>6</v>
      </c>
      <c r="I49" s="95">
        <v>0</v>
      </c>
      <c r="J49" s="78">
        <v>12</v>
      </c>
      <c r="K49" s="78">
        <v>13</v>
      </c>
      <c r="L49" s="95">
        <v>0</v>
      </c>
      <c r="M49" s="19" t="s">
        <v>63</v>
      </c>
      <c r="N49" s="77">
        <v>5</v>
      </c>
      <c r="O49" s="19" t="s">
        <v>62</v>
      </c>
      <c r="P49" s="79">
        <v>-18</v>
      </c>
      <c r="Q49" s="71">
        <v>0</v>
      </c>
      <c r="R49" s="71">
        <v>0</v>
      </c>
      <c r="S49" s="19" t="s">
        <v>63</v>
      </c>
      <c r="T49" s="77">
        <v>0</v>
      </c>
      <c r="U49" s="80">
        <v>0</v>
      </c>
      <c r="V49" s="81">
        <v>1</v>
      </c>
      <c r="W49" s="61">
        <v>0</v>
      </c>
      <c r="X49" s="80">
        <v>0</v>
      </c>
      <c r="Y49" s="81">
        <v>0</v>
      </c>
      <c r="Z49" s="61">
        <v>0</v>
      </c>
      <c r="AA49" s="19" t="s">
        <v>63</v>
      </c>
      <c r="AB49" s="82">
        <v>1</v>
      </c>
      <c r="AC49" s="19" t="s">
        <v>63</v>
      </c>
      <c r="AD49" s="83">
        <v>1</v>
      </c>
      <c r="AE49" s="19" t="s">
        <v>62</v>
      </c>
      <c r="AF49" s="25">
        <v>-17</v>
      </c>
    </row>
    <row r="50" spans="1:32" ht="20.100000000000001" customHeight="1" x14ac:dyDescent="0.15">
      <c r="A50" s="6"/>
      <c r="B50" s="161" t="s">
        <v>55</v>
      </c>
      <c r="C50" s="61">
        <v>2</v>
      </c>
      <c r="D50" s="71">
        <v>6</v>
      </c>
      <c r="E50" s="19" t="s">
        <v>62</v>
      </c>
      <c r="F50" s="77">
        <v>-4</v>
      </c>
      <c r="G50" s="78">
        <v>7</v>
      </c>
      <c r="H50" s="78">
        <v>1</v>
      </c>
      <c r="I50" s="95">
        <v>0</v>
      </c>
      <c r="J50" s="78">
        <v>6</v>
      </c>
      <c r="K50" s="78">
        <v>3</v>
      </c>
      <c r="L50" s="95">
        <v>0</v>
      </c>
      <c r="M50" s="19" t="s">
        <v>62</v>
      </c>
      <c r="N50" s="77">
        <v>-1</v>
      </c>
      <c r="O50" s="19" t="s">
        <v>62</v>
      </c>
      <c r="P50" s="79">
        <v>-5</v>
      </c>
      <c r="Q50" s="71">
        <v>0</v>
      </c>
      <c r="R50" s="71">
        <v>0</v>
      </c>
      <c r="S50" s="19" t="s">
        <v>63</v>
      </c>
      <c r="T50" s="77">
        <v>0</v>
      </c>
      <c r="U50" s="80">
        <v>0</v>
      </c>
      <c r="V50" s="81">
        <v>1</v>
      </c>
      <c r="W50" s="61">
        <v>0</v>
      </c>
      <c r="X50" s="80">
        <v>0</v>
      </c>
      <c r="Y50" s="81">
        <v>0</v>
      </c>
      <c r="Z50" s="61">
        <v>0</v>
      </c>
      <c r="AA50" s="19" t="s">
        <v>63</v>
      </c>
      <c r="AB50" s="82">
        <v>1</v>
      </c>
      <c r="AC50" s="19" t="s">
        <v>63</v>
      </c>
      <c r="AD50" s="83">
        <v>1</v>
      </c>
      <c r="AE50" s="19" t="s">
        <v>62</v>
      </c>
      <c r="AF50" s="82">
        <v>-4</v>
      </c>
    </row>
    <row r="51" spans="1:32" ht="20.100000000000001" customHeight="1" x14ac:dyDescent="0.15">
      <c r="A51" s="6"/>
      <c r="B51" s="161" t="s">
        <v>56</v>
      </c>
      <c r="C51" s="61">
        <v>5</v>
      </c>
      <c r="D51" s="71">
        <v>24</v>
      </c>
      <c r="E51" s="19" t="s">
        <v>62</v>
      </c>
      <c r="F51" s="77">
        <v>-19</v>
      </c>
      <c r="G51" s="78">
        <v>17</v>
      </c>
      <c r="H51" s="78">
        <v>5</v>
      </c>
      <c r="I51" s="95">
        <v>0</v>
      </c>
      <c r="J51" s="78">
        <v>6</v>
      </c>
      <c r="K51" s="78">
        <v>10</v>
      </c>
      <c r="L51" s="95">
        <v>0</v>
      </c>
      <c r="M51" s="19" t="s">
        <v>63</v>
      </c>
      <c r="N51" s="77">
        <v>6</v>
      </c>
      <c r="O51" s="19" t="s">
        <v>62</v>
      </c>
      <c r="P51" s="79">
        <v>-13</v>
      </c>
      <c r="Q51" s="71">
        <v>0</v>
      </c>
      <c r="R51" s="71">
        <v>0</v>
      </c>
      <c r="S51" s="19" t="s">
        <v>63</v>
      </c>
      <c r="T51" s="77">
        <v>0</v>
      </c>
      <c r="U51" s="80">
        <v>0</v>
      </c>
      <c r="V51" s="81">
        <v>0</v>
      </c>
      <c r="W51" s="61">
        <v>0</v>
      </c>
      <c r="X51" s="80">
        <v>0</v>
      </c>
      <c r="Y51" s="81">
        <v>0</v>
      </c>
      <c r="Z51" s="61">
        <v>0</v>
      </c>
      <c r="AA51" s="19" t="s">
        <v>63</v>
      </c>
      <c r="AB51" s="82">
        <v>0</v>
      </c>
      <c r="AC51" s="19" t="s">
        <v>63</v>
      </c>
      <c r="AD51" s="83">
        <v>0</v>
      </c>
      <c r="AE51" s="19" t="s">
        <v>62</v>
      </c>
      <c r="AF51" s="25">
        <v>-13</v>
      </c>
    </row>
    <row r="52" spans="1:32" s="109" customFormat="1" ht="20.100000000000001" customHeight="1" x14ac:dyDescent="0.15">
      <c r="A52" s="212" t="s">
        <v>57</v>
      </c>
      <c r="B52" s="227"/>
      <c r="C52" s="98">
        <v>5</v>
      </c>
      <c r="D52" s="99">
        <v>21</v>
      </c>
      <c r="E52" s="100" t="s">
        <v>62</v>
      </c>
      <c r="F52" s="101">
        <v>-16</v>
      </c>
      <c r="G52" s="102">
        <v>26</v>
      </c>
      <c r="H52" s="102">
        <v>30</v>
      </c>
      <c r="I52" s="103">
        <v>0</v>
      </c>
      <c r="J52" s="102">
        <v>10</v>
      </c>
      <c r="K52" s="102">
        <v>4</v>
      </c>
      <c r="L52" s="103">
        <v>0</v>
      </c>
      <c r="M52" s="100" t="s">
        <v>63</v>
      </c>
      <c r="N52" s="101">
        <v>42</v>
      </c>
      <c r="O52" s="100" t="s">
        <v>63</v>
      </c>
      <c r="P52" s="104">
        <v>26</v>
      </c>
      <c r="Q52" s="99">
        <v>0</v>
      </c>
      <c r="R52" s="99">
        <v>0</v>
      </c>
      <c r="S52" s="100" t="s">
        <v>63</v>
      </c>
      <c r="T52" s="101">
        <v>0</v>
      </c>
      <c r="U52" s="105">
        <v>0</v>
      </c>
      <c r="V52" s="106">
        <v>0</v>
      </c>
      <c r="W52" s="98">
        <v>1</v>
      </c>
      <c r="X52" s="105">
        <v>0</v>
      </c>
      <c r="Y52" s="106">
        <v>0</v>
      </c>
      <c r="Z52" s="98">
        <v>1</v>
      </c>
      <c r="AA52" s="100" t="s">
        <v>63</v>
      </c>
      <c r="AB52" s="107">
        <v>0</v>
      </c>
      <c r="AC52" s="100" t="s">
        <v>63</v>
      </c>
      <c r="AD52" s="108">
        <v>0</v>
      </c>
      <c r="AE52" s="100" t="s">
        <v>63</v>
      </c>
      <c r="AF52" s="107">
        <v>26</v>
      </c>
    </row>
    <row r="53" spans="1:32" ht="23.25" customHeight="1" x14ac:dyDescent="0.15">
      <c r="A53" s="6"/>
      <c r="B53" s="111" t="s">
        <v>58</v>
      </c>
      <c r="C53" s="61">
        <v>5</v>
      </c>
      <c r="D53" s="71">
        <v>21</v>
      </c>
      <c r="E53" s="19" t="s">
        <v>62</v>
      </c>
      <c r="F53" s="77">
        <v>-16</v>
      </c>
      <c r="G53" s="78">
        <v>26</v>
      </c>
      <c r="H53" s="78">
        <v>30</v>
      </c>
      <c r="I53" s="95">
        <v>0</v>
      </c>
      <c r="J53" s="78">
        <v>10</v>
      </c>
      <c r="K53" s="78">
        <v>4</v>
      </c>
      <c r="L53" s="95">
        <v>0</v>
      </c>
      <c r="M53" s="19" t="s">
        <v>63</v>
      </c>
      <c r="N53" s="77">
        <v>42</v>
      </c>
      <c r="O53" s="19" t="s">
        <v>63</v>
      </c>
      <c r="P53" s="79">
        <v>26</v>
      </c>
      <c r="Q53" s="71">
        <v>0</v>
      </c>
      <c r="R53" s="71">
        <v>0</v>
      </c>
      <c r="S53" s="19" t="s">
        <v>63</v>
      </c>
      <c r="T53" s="77">
        <v>0</v>
      </c>
      <c r="U53" s="80">
        <v>0</v>
      </c>
      <c r="V53" s="81">
        <v>0</v>
      </c>
      <c r="W53" s="61">
        <v>1</v>
      </c>
      <c r="X53" s="80">
        <v>0</v>
      </c>
      <c r="Y53" s="81">
        <v>0</v>
      </c>
      <c r="Z53" s="61">
        <v>1</v>
      </c>
      <c r="AA53" s="19" t="s">
        <v>63</v>
      </c>
      <c r="AB53" s="82">
        <v>0</v>
      </c>
      <c r="AC53" s="19" t="s">
        <v>63</v>
      </c>
      <c r="AD53" s="83">
        <v>0</v>
      </c>
      <c r="AE53" s="19" t="s">
        <v>63</v>
      </c>
      <c r="AF53" s="82">
        <v>26</v>
      </c>
    </row>
    <row r="54" spans="1:32" ht="4.5" customHeight="1" x14ac:dyDescent="0.15">
      <c r="A54" s="112"/>
      <c r="B54" s="113"/>
      <c r="C54" s="114"/>
      <c r="D54" s="115"/>
      <c r="E54" s="114"/>
      <c r="F54" s="116"/>
      <c r="G54" s="117"/>
      <c r="H54" s="117"/>
      <c r="I54" s="118"/>
      <c r="J54" s="117"/>
      <c r="K54" s="114"/>
      <c r="L54" s="118"/>
      <c r="M54" s="114"/>
      <c r="N54" s="116"/>
      <c r="O54" s="114"/>
      <c r="P54" s="116"/>
      <c r="Q54" s="115"/>
      <c r="R54" s="115"/>
      <c r="S54" s="114"/>
      <c r="T54" s="116"/>
      <c r="U54" s="117"/>
      <c r="V54" s="117"/>
      <c r="W54" s="114"/>
      <c r="X54" s="119"/>
      <c r="Y54" s="120"/>
      <c r="Z54" s="116"/>
      <c r="AA54" s="114"/>
      <c r="AB54" s="116"/>
      <c r="AC54" s="114"/>
      <c r="AD54" s="121"/>
      <c r="AE54" s="114"/>
      <c r="AF54" s="116"/>
    </row>
    <row r="55" spans="1:32" x14ac:dyDescent="0.15">
      <c r="C55" s="122" t="s">
        <v>59</v>
      </c>
    </row>
    <row r="56" spans="1:32" x14ac:dyDescent="0.15">
      <c r="C56" s="159" t="s">
        <v>60</v>
      </c>
    </row>
    <row r="57" spans="1:32" x14ac:dyDescent="0.15">
      <c r="C57" s="228" t="s">
        <v>61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</row>
    <row r="58" spans="1:32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</row>
  </sheetData>
  <mergeCells count="37">
    <mergeCell ref="A52:B52"/>
    <mergeCell ref="C57:AF57"/>
    <mergeCell ref="C58:AF58"/>
    <mergeCell ref="A38:B38"/>
    <mergeCell ref="A40:B40"/>
    <mergeCell ref="A42:B42"/>
    <mergeCell ref="A44:B44"/>
    <mergeCell ref="A47:B47"/>
    <mergeCell ref="A49:B49"/>
    <mergeCell ref="A36:B36"/>
    <mergeCell ref="Q4:Q5"/>
    <mergeCell ref="R4:R5"/>
    <mergeCell ref="S4:T5"/>
    <mergeCell ref="U4:W4"/>
    <mergeCell ref="A2:B5"/>
    <mergeCell ref="C2:P2"/>
    <mergeCell ref="Q2:AD2"/>
    <mergeCell ref="A7:B7"/>
    <mergeCell ref="A9:B9"/>
    <mergeCell ref="A11:B11"/>
    <mergeCell ref="A32:B32"/>
    <mergeCell ref="A34:B34"/>
    <mergeCell ref="AE2:AF5"/>
    <mergeCell ref="C3:F3"/>
    <mergeCell ref="G3:N3"/>
    <mergeCell ref="O3:P5"/>
    <mergeCell ref="Q3:T3"/>
    <mergeCell ref="U3:AB3"/>
    <mergeCell ref="AC3:AD5"/>
    <mergeCell ref="X4:Z4"/>
    <mergeCell ref="AA4:AB5"/>
    <mergeCell ref="C4:C5"/>
    <mergeCell ref="D4:D5"/>
    <mergeCell ref="E4:F5"/>
    <mergeCell ref="G4:I4"/>
    <mergeCell ref="J4:L4"/>
    <mergeCell ref="M4:N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R1.10月中</vt:lpstr>
      <vt:lpstr>R1.11月中</vt:lpstr>
      <vt:lpstr>R1.12月中</vt:lpstr>
      <vt:lpstr>R2.1月中</vt:lpstr>
      <vt:lpstr>R2.2月中</vt:lpstr>
      <vt:lpstr>R2.３月中</vt:lpstr>
      <vt:lpstr>R2.４月中</vt:lpstr>
      <vt:lpstr>R2.５月中</vt:lpstr>
      <vt:lpstr>R2.6月中</vt:lpstr>
      <vt:lpstr>R2.7月中</vt:lpstr>
      <vt:lpstr>R2.8月中</vt:lpstr>
      <vt:lpstr>R2.9月中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2022-07-13T04:03:29Z</dcterms:created>
  <dcterms:modified xsi:type="dcterms:W3CDTF">2022-07-13T04:03:35Z</dcterms:modified>
</cp:coreProperties>
</file>